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N:\OLS Level Test Project\PM_Folder\_4 Validation\QA Gage R&amp;R\"/>
    </mc:Choice>
  </mc:AlternateContent>
  <xr:revisionPtr revIDLastSave="0" documentId="8_{C3E5A0B8-B6AA-41E2-8116-B9C1698F997C}" xr6:coauthVersionLast="47" xr6:coauthVersionMax="47" xr10:uidLastSave="{00000000-0000-0000-0000-000000000000}"/>
  <bookViews>
    <workbookView xWindow="585" yWindow="990" windowWidth="18735" windowHeight="9780" firstSheet="2" activeTab="9" xr2:uid="{00000000-000D-0000-FFFF-FFFF00000000}"/>
  </bookViews>
  <sheets>
    <sheet name="Switch 1A" sheetId="1" r:id="rId1"/>
    <sheet name="Switch 2A" sheetId="4" r:id="rId2"/>
    <sheet name="Switch 3A" sheetId="5" r:id="rId3"/>
    <sheet name="Switch 4A" sheetId="6" r:id="rId4"/>
    <sheet name="Switch 5A" sheetId="7" r:id="rId5"/>
    <sheet name="Switch 6A" sheetId="8" r:id="rId6"/>
    <sheet name="Switch 7A" sheetId="9" r:id="rId7"/>
    <sheet name="Switch 8A" sheetId="10" r:id="rId8"/>
    <sheet name="Switch 9A" sheetId="11" r:id="rId9"/>
    <sheet name="Switch 10A" sheetId="12" r:id="rId10"/>
    <sheet name="Switch 11A" sheetId="13" r:id="rId11"/>
    <sheet name="Switch 12A" sheetId="14" r:id="rId12"/>
  </sheets>
  <definedNames>
    <definedName name="_xlnm.Print_Area" localSheetId="9">'Switch 10A'!$A$1:$M$65</definedName>
    <definedName name="_xlnm.Print_Area" localSheetId="10">'Switch 11A'!$A$1:$M$65</definedName>
    <definedName name="_xlnm.Print_Area" localSheetId="11">'Switch 12A'!$A$1:$M$65</definedName>
    <definedName name="_xlnm.Print_Area" localSheetId="0">'Switch 1A'!$A$1:$M$65</definedName>
    <definedName name="_xlnm.Print_Area" localSheetId="1">'Switch 2A'!$A$1:$M$65</definedName>
    <definedName name="_xlnm.Print_Area" localSheetId="2">'Switch 3A'!$A$1:$M$65</definedName>
    <definedName name="_xlnm.Print_Area" localSheetId="3">'Switch 4A'!$A$1:$M$65</definedName>
    <definedName name="_xlnm.Print_Area" localSheetId="4">'Switch 5A'!$A$1:$M$65</definedName>
    <definedName name="_xlnm.Print_Area" localSheetId="5">'Switch 6A'!$A$1:$M$65</definedName>
    <definedName name="_xlnm.Print_Area" localSheetId="6">'Switch 7A'!$A$1:$M$65</definedName>
    <definedName name="_xlnm.Print_Area" localSheetId="7">'Switch 8A'!$A$1:$M$65</definedName>
    <definedName name="_xlnm.Print_Area" localSheetId="8">'Switch 9A'!$A$1:$M$65</definedName>
    <definedName name="_xlnm.Print_Titles" localSheetId="9">'Switch 10A'!$1:$5</definedName>
    <definedName name="_xlnm.Print_Titles" localSheetId="10">'Switch 11A'!$1:$5</definedName>
    <definedName name="_xlnm.Print_Titles" localSheetId="11">'Switch 12A'!$1:$5</definedName>
    <definedName name="_xlnm.Print_Titles" localSheetId="0">'Switch 1A'!$1:$5</definedName>
    <definedName name="_xlnm.Print_Titles" localSheetId="1">'Switch 2A'!$1:$5</definedName>
    <definedName name="_xlnm.Print_Titles" localSheetId="2">'Switch 3A'!$1:$5</definedName>
    <definedName name="_xlnm.Print_Titles" localSheetId="3">'Switch 4A'!$1:$5</definedName>
    <definedName name="_xlnm.Print_Titles" localSheetId="4">'Switch 5A'!$1:$5</definedName>
    <definedName name="_xlnm.Print_Titles" localSheetId="5">'Switch 6A'!$1:$5</definedName>
    <definedName name="_xlnm.Print_Titles" localSheetId="6">'Switch 7A'!$1:$5</definedName>
    <definedName name="_xlnm.Print_Titles" localSheetId="7">'Switch 8A'!$1:$5</definedName>
    <definedName name="_xlnm.Print_Titles" localSheetId="8">'Switch 9A'!$1:$5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K22" i="14" l="1"/>
  <c r="G22" i="14"/>
  <c r="C22" i="14"/>
  <c r="I25" i="14" s="1"/>
  <c r="M21" i="14"/>
  <c r="L21" i="14"/>
  <c r="K21" i="14"/>
  <c r="J21" i="14"/>
  <c r="H21" i="14"/>
  <c r="G21" i="14"/>
  <c r="F21" i="14"/>
  <c r="D21" i="14"/>
  <c r="C21" i="14"/>
  <c r="B21" i="14"/>
  <c r="M20" i="14"/>
  <c r="I20" i="14"/>
  <c r="E20" i="14"/>
  <c r="M19" i="14"/>
  <c r="I19" i="14"/>
  <c r="E19" i="14"/>
  <c r="M18" i="14"/>
  <c r="I18" i="14"/>
  <c r="E18" i="14"/>
  <c r="M17" i="14"/>
  <c r="I17" i="14"/>
  <c r="E17" i="14"/>
  <c r="M16" i="14"/>
  <c r="I16" i="14"/>
  <c r="E16" i="14"/>
  <c r="M15" i="14"/>
  <c r="I15" i="14"/>
  <c r="E15" i="14"/>
  <c r="M14" i="14"/>
  <c r="I14" i="14"/>
  <c r="E14" i="14"/>
  <c r="M13" i="14"/>
  <c r="I13" i="14"/>
  <c r="E13" i="14"/>
  <c r="M12" i="14"/>
  <c r="I12" i="14"/>
  <c r="E12" i="14"/>
  <c r="M11" i="14"/>
  <c r="M22" i="14" s="1"/>
  <c r="I11" i="14"/>
  <c r="I21" i="14" s="1"/>
  <c r="E11" i="14"/>
  <c r="E22" i="14" s="1"/>
  <c r="L7" i="14"/>
  <c r="G22" i="13"/>
  <c r="C22" i="13"/>
  <c r="M21" i="13"/>
  <c r="L21" i="13"/>
  <c r="K22" i="13" s="1"/>
  <c r="K21" i="13"/>
  <c r="J21" i="13"/>
  <c r="H21" i="13"/>
  <c r="G21" i="13"/>
  <c r="F21" i="13"/>
  <c r="D21" i="13"/>
  <c r="C21" i="13"/>
  <c r="B21" i="13"/>
  <c r="M20" i="13"/>
  <c r="I20" i="13"/>
  <c r="E20" i="13"/>
  <c r="M19" i="13"/>
  <c r="I19" i="13"/>
  <c r="E19" i="13"/>
  <c r="M18" i="13"/>
  <c r="I18" i="13"/>
  <c r="E18" i="13"/>
  <c r="M17" i="13"/>
  <c r="I17" i="13"/>
  <c r="E17" i="13"/>
  <c r="M16" i="13"/>
  <c r="I16" i="13"/>
  <c r="E16" i="13"/>
  <c r="M15" i="13"/>
  <c r="I15" i="13"/>
  <c r="E15" i="13"/>
  <c r="M14" i="13"/>
  <c r="I14" i="13"/>
  <c r="E14" i="13"/>
  <c r="M13" i="13"/>
  <c r="I13" i="13"/>
  <c r="E13" i="13"/>
  <c r="M12" i="13"/>
  <c r="I12" i="13"/>
  <c r="E12" i="13"/>
  <c r="M11" i="13"/>
  <c r="M22" i="13" s="1"/>
  <c r="I11" i="13"/>
  <c r="I21" i="13" s="1"/>
  <c r="E11" i="13"/>
  <c r="E21" i="13" s="1"/>
  <c r="L7" i="13"/>
  <c r="L21" i="12"/>
  <c r="K21" i="12"/>
  <c r="J21" i="12"/>
  <c r="H21" i="12"/>
  <c r="G21" i="12"/>
  <c r="F21" i="12"/>
  <c r="D21" i="12"/>
  <c r="C21" i="12"/>
  <c r="B21" i="12"/>
  <c r="M20" i="12"/>
  <c r="I20" i="12"/>
  <c r="E20" i="12"/>
  <c r="M19" i="12"/>
  <c r="I19" i="12"/>
  <c r="E19" i="12"/>
  <c r="M18" i="12"/>
  <c r="I18" i="12"/>
  <c r="E18" i="12"/>
  <c r="M17" i="12"/>
  <c r="I17" i="12"/>
  <c r="E17" i="12"/>
  <c r="M16" i="12"/>
  <c r="I16" i="12"/>
  <c r="E16" i="12"/>
  <c r="M15" i="12"/>
  <c r="I15" i="12"/>
  <c r="E15" i="12"/>
  <c r="M14" i="12"/>
  <c r="I14" i="12"/>
  <c r="E14" i="12"/>
  <c r="M13" i="12"/>
  <c r="I13" i="12"/>
  <c r="E13" i="12"/>
  <c r="M12" i="12"/>
  <c r="I12" i="12"/>
  <c r="E12" i="12"/>
  <c r="M11" i="12"/>
  <c r="I11" i="12"/>
  <c r="E11" i="12"/>
  <c r="L7" i="12"/>
  <c r="L21" i="11"/>
  <c r="K21" i="11"/>
  <c r="J21" i="11"/>
  <c r="H21" i="11"/>
  <c r="G21" i="11"/>
  <c r="F21" i="11"/>
  <c r="D21" i="11"/>
  <c r="C21" i="11"/>
  <c r="B21" i="11"/>
  <c r="M20" i="11"/>
  <c r="I20" i="11"/>
  <c r="E20" i="11"/>
  <c r="M19" i="11"/>
  <c r="I19" i="11"/>
  <c r="E19" i="11"/>
  <c r="M18" i="11"/>
  <c r="I18" i="11"/>
  <c r="E18" i="11"/>
  <c r="M17" i="11"/>
  <c r="I17" i="11"/>
  <c r="E17" i="11"/>
  <c r="M16" i="11"/>
  <c r="I16" i="11"/>
  <c r="E16" i="11"/>
  <c r="M15" i="11"/>
  <c r="I15" i="11"/>
  <c r="E15" i="11"/>
  <c r="M14" i="11"/>
  <c r="I14" i="11"/>
  <c r="E14" i="11"/>
  <c r="M13" i="11"/>
  <c r="I13" i="11"/>
  <c r="E13" i="11"/>
  <c r="M12" i="11"/>
  <c r="I12" i="11"/>
  <c r="E12" i="11"/>
  <c r="M11" i="11"/>
  <c r="I11" i="11"/>
  <c r="E11" i="11"/>
  <c r="L7" i="11"/>
  <c r="L21" i="10"/>
  <c r="K21" i="10"/>
  <c r="J21" i="10"/>
  <c r="H21" i="10"/>
  <c r="G21" i="10"/>
  <c r="F21" i="10"/>
  <c r="D21" i="10"/>
  <c r="C21" i="10"/>
  <c r="B21" i="10"/>
  <c r="M20" i="10"/>
  <c r="I20" i="10"/>
  <c r="E20" i="10"/>
  <c r="M19" i="10"/>
  <c r="I19" i="10"/>
  <c r="E19" i="10"/>
  <c r="M18" i="10"/>
  <c r="I18" i="10"/>
  <c r="E18" i="10"/>
  <c r="M17" i="10"/>
  <c r="I17" i="10"/>
  <c r="E17" i="10"/>
  <c r="M16" i="10"/>
  <c r="I16" i="10"/>
  <c r="E16" i="10"/>
  <c r="M15" i="10"/>
  <c r="I15" i="10"/>
  <c r="E15" i="10"/>
  <c r="M14" i="10"/>
  <c r="I14" i="10"/>
  <c r="E14" i="10"/>
  <c r="M13" i="10"/>
  <c r="I13" i="10"/>
  <c r="E13" i="10"/>
  <c r="M12" i="10"/>
  <c r="I12" i="10"/>
  <c r="E12" i="10"/>
  <c r="M11" i="10"/>
  <c r="I11" i="10"/>
  <c r="E11" i="10"/>
  <c r="L7" i="10"/>
  <c r="L21" i="9"/>
  <c r="K21" i="9"/>
  <c r="J21" i="9"/>
  <c r="H21" i="9"/>
  <c r="G21" i="9"/>
  <c r="F21" i="9"/>
  <c r="D21" i="9"/>
  <c r="C21" i="9"/>
  <c r="B21" i="9"/>
  <c r="M20" i="9"/>
  <c r="I20" i="9"/>
  <c r="E20" i="9"/>
  <c r="M19" i="9"/>
  <c r="I19" i="9"/>
  <c r="E19" i="9"/>
  <c r="M18" i="9"/>
  <c r="I18" i="9"/>
  <c r="E18" i="9"/>
  <c r="M17" i="9"/>
  <c r="I17" i="9"/>
  <c r="E17" i="9"/>
  <c r="M16" i="9"/>
  <c r="I16" i="9"/>
  <c r="E16" i="9"/>
  <c r="M15" i="9"/>
  <c r="I15" i="9"/>
  <c r="E15" i="9"/>
  <c r="M14" i="9"/>
  <c r="I14" i="9"/>
  <c r="E14" i="9"/>
  <c r="M13" i="9"/>
  <c r="I13" i="9"/>
  <c r="E13" i="9"/>
  <c r="M12" i="9"/>
  <c r="I12" i="9"/>
  <c r="E12" i="9"/>
  <c r="M11" i="9"/>
  <c r="I11" i="9"/>
  <c r="E11" i="9"/>
  <c r="L7" i="9"/>
  <c r="L21" i="8"/>
  <c r="K21" i="8"/>
  <c r="J21" i="8"/>
  <c r="H21" i="8"/>
  <c r="G21" i="8"/>
  <c r="F21" i="8"/>
  <c r="D21" i="8"/>
  <c r="C21" i="8"/>
  <c r="B21" i="8"/>
  <c r="M20" i="8"/>
  <c r="I20" i="8"/>
  <c r="E20" i="8"/>
  <c r="M19" i="8"/>
  <c r="I19" i="8"/>
  <c r="E19" i="8"/>
  <c r="M18" i="8"/>
  <c r="I18" i="8"/>
  <c r="E18" i="8"/>
  <c r="M17" i="8"/>
  <c r="I17" i="8"/>
  <c r="E17" i="8"/>
  <c r="M16" i="8"/>
  <c r="I16" i="8"/>
  <c r="E16" i="8"/>
  <c r="M15" i="8"/>
  <c r="I15" i="8"/>
  <c r="E15" i="8"/>
  <c r="M14" i="8"/>
  <c r="I14" i="8"/>
  <c r="E14" i="8"/>
  <c r="M13" i="8"/>
  <c r="I13" i="8"/>
  <c r="E13" i="8"/>
  <c r="M12" i="8"/>
  <c r="I12" i="8"/>
  <c r="E12" i="8"/>
  <c r="M11" i="8"/>
  <c r="I11" i="8"/>
  <c r="E11" i="8"/>
  <c r="L7" i="8"/>
  <c r="L21" i="7"/>
  <c r="K21" i="7"/>
  <c r="J21" i="7"/>
  <c r="H21" i="7"/>
  <c r="G21" i="7"/>
  <c r="F21" i="7"/>
  <c r="D21" i="7"/>
  <c r="C21" i="7"/>
  <c r="B21" i="7"/>
  <c r="C22" i="7" s="1"/>
  <c r="M20" i="7"/>
  <c r="I20" i="7"/>
  <c r="E20" i="7"/>
  <c r="M19" i="7"/>
  <c r="I19" i="7"/>
  <c r="E19" i="7"/>
  <c r="M18" i="7"/>
  <c r="I18" i="7"/>
  <c r="E18" i="7"/>
  <c r="M17" i="7"/>
  <c r="I17" i="7"/>
  <c r="E17" i="7"/>
  <c r="M16" i="7"/>
  <c r="I16" i="7"/>
  <c r="E16" i="7"/>
  <c r="M15" i="7"/>
  <c r="I15" i="7"/>
  <c r="E15" i="7"/>
  <c r="M14" i="7"/>
  <c r="I14" i="7"/>
  <c r="E14" i="7"/>
  <c r="M13" i="7"/>
  <c r="I13" i="7"/>
  <c r="E13" i="7"/>
  <c r="M12" i="7"/>
  <c r="I12" i="7"/>
  <c r="E12" i="7"/>
  <c r="M11" i="7"/>
  <c r="I11" i="7"/>
  <c r="E11" i="7"/>
  <c r="L7" i="7"/>
  <c r="L21" i="6"/>
  <c r="K21" i="6"/>
  <c r="J21" i="6"/>
  <c r="H21" i="6"/>
  <c r="G21" i="6"/>
  <c r="F21" i="6"/>
  <c r="D21" i="6"/>
  <c r="C21" i="6"/>
  <c r="B21" i="6"/>
  <c r="M20" i="6"/>
  <c r="I20" i="6"/>
  <c r="E20" i="6"/>
  <c r="M19" i="6"/>
  <c r="I19" i="6"/>
  <c r="E19" i="6"/>
  <c r="M18" i="6"/>
  <c r="I18" i="6"/>
  <c r="E18" i="6"/>
  <c r="M17" i="6"/>
  <c r="I17" i="6"/>
  <c r="E17" i="6"/>
  <c r="M16" i="6"/>
  <c r="I16" i="6"/>
  <c r="E16" i="6"/>
  <c r="M15" i="6"/>
  <c r="I15" i="6"/>
  <c r="E15" i="6"/>
  <c r="M14" i="6"/>
  <c r="I14" i="6"/>
  <c r="E14" i="6"/>
  <c r="M13" i="6"/>
  <c r="I13" i="6"/>
  <c r="E13" i="6"/>
  <c r="M12" i="6"/>
  <c r="I12" i="6"/>
  <c r="E12" i="6"/>
  <c r="M11" i="6"/>
  <c r="I11" i="6"/>
  <c r="E11" i="6"/>
  <c r="L7" i="6"/>
  <c r="L21" i="5"/>
  <c r="K21" i="5"/>
  <c r="J21" i="5"/>
  <c r="H21" i="5"/>
  <c r="G21" i="5"/>
  <c r="F21" i="5"/>
  <c r="D21" i="5"/>
  <c r="C21" i="5"/>
  <c r="B21" i="5"/>
  <c r="M20" i="5"/>
  <c r="I20" i="5"/>
  <c r="E20" i="5"/>
  <c r="M19" i="5"/>
  <c r="I19" i="5"/>
  <c r="E19" i="5"/>
  <c r="M18" i="5"/>
  <c r="I18" i="5"/>
  <c r="E18" i="5"/>
  <c r="M17" i="5"/>
  <c r="I17" i="5"/>
  <c r="E17" i="5"/>
  <c r="M16" i="5"/>
  <c r="I16" i="5"/>
  <c r="E16" i="5"/>
  <c r="M15" i="5"/>
  <c r="I15" i="5"/>
  <c r="E15" i="5"/>
  <c r="M14" i="5"/>
  <c r="I14" i="5"/>
  <c r="E14" i="5"/>
  <c r="M13" i="5"/>
  <c r="I13" i="5"/>
  <c r="E13" i="5"/>
  <c r="M12" i="5"/>
  <c r="I12" i="5"/>
  <c r="E12" i="5"/>
  <c r="M11" i="5"/>
  <c r="I11" i="5"/>
  <c r="E11" i="5"/>
  <c r="L7" i="5"/>
  <c r="L21" i="4"/>
  <c r="K21" i="4"/>
  <c r="J21" i="4"/>
  <c r="H21" i="4"/>
  <c r="G21" i="4"/>
  <c r="F21" i="4"/>
  <c r="D21" i="4"/>
  <c r="C21" i="4"/>
  <c r="B21" i="4"/>
  <c r="M20" i="4"/>
  <c r="I20" i="4"/>
  <c r="E20" i="4"/>
  <c r="M19" i="4"/>
  <c r="I19" i="4"/>
  <c r="E19" i="4"/>
  <c r="M18" i="4"/>
  <c r="I18" i="4"/>
  <c r="E18" i="4"/>
  <c r="M17" i="4"/>
  <c r="I17" i="4"/>
  <c r="E17" i="4"/>
  <c r="M16" i="4"/>
  <c r="I16" i="4"/>
  <c r="E16" i="4"/>
  <c r="M15" i="4"/>
  <c r="I15" i="4"/>
  <c r="E15" i="4"/>
  <c r="M14" i="4"/>
  <c r="I14" i="4"/>
  <c r="E14" i="4"/>
  <c r="M13" i="4"/>
  <c r="I13" i="4"/>
  <c r="E13" i="4"/>
  <c r="M12" i="4"/>
  <c r="I12" i="4"/>
  <c r="E12" i="4"/>
  <c r="M11" i="4"/>
  <c r="I11" i="4"/>
  <c r="E11" i="4"/>
  <c r="L7" i="4"/>
  <c r="L21" i="1"/>
  <c r="K21" i="1"/>
  <c r="J21" i="1"/>
  <c r="H21" i="1"/>
  <c r="G21" i="1"/>
  <c r="F21" i="1"/>
  <c r="D21" i="1"/>
  <c r="C21" i="1"/>
  <c r="B21" i="1"/>
  <c r="M20" i="1"/>
  <c r="I20" i="1"/>
  <c r="M19" i="1"/>
  <c r="I19" i="1"/>
  <c r="M18" i="1"/>
  <c r="I18" i="1"/>
  <c r="M17" i="1"/>
  <c r="I17" i="1"/>
  <c r="M16" i="1"/>
  <c r="I16" i="1"/>
  <c r="M15" i="1"/>
  <c r="I15" i="1"/>
  <c r="M14" i="1"/>
  <c r="I14" i="1"/>
  <c r="M13" i="1"/>
  <c r="I13" i="1"/>
  <c r="M12" i="1"/>
  <c r="I12" i="1"/>
  <c r="M11" i="1"/>
  <c r="I11" i="1"/>
  <c r="E11" i="1"/>
  <c r="L7" i="1"/>
  <c r="M21" i="10" l="1"/>
  <c r="K22" i="9"/>
  <c r="K22" i="7"/>
  <c r="M22" i="7"/>
  <c r="M21" i="6"/>
  <c r="M22" i="5"/>
  <c r="M21" i="5"/>
  <c r="M21" i="4"/>
  <c r="M21" i="12"/>
  <c r="M22" i="12"/>
  <c r="M22" i="11"/>
  <c r="K22" i="10"/>
  <c r="M22" i="10"/>
  <c r="M22" i="9"/>
  <c r="M22" i="8"/>
  <c r="M21" i="8"/>
  <c r="K22" i="6"/>
  <c r="M22" i="6"/>
  <c r="M22" i="4"/>
  <c r="K22" i="12"/>
  <c r="K22" i="11"/>
  <c r="M21" i="11"/>
  <c r="M21" i="9"/>
  <c r="K22" i="8"/>
  <c r="M21" i="7"/>
  <c r="K22" i="5"/>
  <c r="K22" i="4"/>
  <c r="G22" i="7"/>
  <c r="I21" i="6"/>
  <c r="G22" i="11"/>
  <c r="I21" i="4"/>
  <c r="I21" i="12"/>
  <c r="I21" i="8"/>
  <c r="I21" i="5"/>
  <c r="G22" i="4"/>
  <c r="I21" i="11"/>
  <c r="I21" i="9"/>
  <c r="I21" i="7"/>
  <c r="G22" i="6"/>
  <c r="G22" i="10"/>
  <c r="I21" i="10"/>
  <c r="G22" i="9"/>
  <c r="G22" i="5"/>
  <c r="G22" i="8"/>
  <c r="G22" i="12"/>
  <c r="I22" i="12"/>
  <c r="C22" i="11"/>
  <c r="C22" i="6"/>
  <c r="C22" i="5"/>
  <c r="C22" i="12"/>
  <c r="E21" i="11"/>
  <c r="E21" i="10"/>
  <c r="E22" i="7"/>
  <c r="C22" i="9"/>
  <c r="E22" i="9"/>
  <c r="C22" i="8"/>
  <c r="E21" i="8"/>
  <c r="E21" i="4"/>
  <c r="E22" i="12"/>
  <c r="C22" i="10"/>
  <c r="E21" i="6"/>
  <c r="E21" i="5"/>
  <c r="C22" i="4"/>
  <c r="I22" i="14"/>
  <c r="C25" i="14" s="1"/>
  <c r="E21" i="14"/>
  <c r="I25" i="13"/>
  <c r="E22" i="13"/>
  <c r="I22" i="13"/>
  <c r="E21" i="12"/>
  <c r="E22" i="11"/>
  <c r="I22" i="11"/>
  <c r="E22" i="10"/>
  <c r="I22" i="10"/>
  <c r="I22" i="9"/>
  <c r="E21" i="9"/>
  <c r="E22" i="8"/>
  <c r="I22" i="8"/>
  <c r="E21" i="7"/>
  <c r="I22" i="7"/>
  <c r="E22" i="6"/>
  <c r="I22" i="6"/>
  <c r="E22" i="5"/>
  <c r="I22" i="5"/>
  <c r="E22" i="4"/>
  <c r="I22" i="4"/>
  <c r="K22" i="1"/>
  <c r="M22" i="1"/>
  <c r="C22" i="1"/>
  <c r="M21" i="1"/>
  <c r="G22" i="1"/>
  <c r="I21" i="1"/>
  <c r="E21" i="1"/>
  <c r="E22" i="1"/>
  <c r="I22" i="1"/>
  <c r="I25" i="7" l="1"/>
  <c r="I25" i="11"/>
  <c r="I25" i="6"/>
  <c r="I25" i="4"/>
  <c r="I25" i="10"/>
  <c r="I25" i="9"/>
  <c r="I25" i="5"/>
  <c r="C25" i="11"/>
  <c r="W16" i="11" s="1"/>
  <c r="I25" i="8"/>
  <c r="I25" i="12"/>
  <c r="C25" i="12"/>
  <c r="W19" i="12" s="1"/>
  <c r="C25" i="7"/>
  <c r="W17" i="7" s="1"/>
  <c r="C25" i="9"/>
  <c r="W14" i="9" s="1"/>
  <c r="W18" i="14"/>
  <c r="W14" i="14"/>
  <c r="W10" i="14"/>
  <c r="G28" i="14"/>
  <c r="W17" i="14"/>
  <c r="W13" i="14"/>
  <c r="W16" i="14"/>
  <c r="W12" i="14"/>
  <c r="F25" i="14"/>
  <c r="W19" i="14"/>
  <c r="W15" i="14"/>
  <c r="W11" i="14"/>
  <c r="C25" i="13"/>
  <c r="C25" i="10"/>
  <c r="C25" i="8"/>
  <c r="C25" i="6"/>
  <c r="C25" i="5"/>
  <c r="C25" i="4"/>
  <c r="I25" i="1"/>
  <c r="C25" i="1"/>
  <c r="G28" i="11" l="1"/>
  <c r="M28" i="11" s="1"/>
  <c r="W13" i="11"/>
  <c r="W17" i="11"/>
  <c r="W12" i="12"/>
  <c r="W10" i="11"/>
  <c r="W14" i="11"/>
  <c r="W18" i="11"/>
  <c r="W11" i="11"/>
  <c r="W15" i="11"/>
  <c r="W19" i="11"/>
  <c r="F25" i="11"/>
  <c r="X17" i="11" s="1"/>
  <c r="W12" i="11"/>
  <c r="W18" i="9"/>
  <c r="W16" i="12"/>
  <c r="G28" i="12"/>
  <c r="J28" i="12" s="1"/>
  <c r="W17" i="12"/>
  <c r="W15" i="12"/>
  <c r="W13" i="12"/>
  <c r="W10" i="12"/>
  <c r="W14" i="12"/>
  <c r="W18" i="12"/>
  <c r="F25" i="12"/>
  <c r="X15" i="12" s="1"/>
  <c r="W11" i="12"/>
  <c r="W10" i="7"/>
  <c r="W14" i="7"/>
  <c r="W18" i="7"/>
  <c r="W15" i="7"/>
  <c r="W19" i="7"/>
  <c r="W16" i="7"/>
  <c r="G28" i="7"/>
  <c r="G30" i="7" s="1"/>
  <c r="W13" i="7"/>
  <c r="W11" i="7"/>
  <c r="F25" i="7"/>
  <c r="X13" i="7" s="1"/>
  <c r="W12" i="7"/>
  <c r="G28" i="9"/>
  <c r="J28" i="9" s="1"/>
  <c r="W13" i="9"/>
  <c r="W17" i="9"/>
  <c r="W11" i="9"/>
  <c r="W19" i="9"/>
  <c r="W16" i="9"/>
  <c r="W15" i="9"/>
  <c r="F25" i="9"/>
  <c r="X14" i="9" s="1"/>
  <c r="W12" i="9"/>
  <c r="W10" i="9"/>
  <c r="X19" i="14"/>
  <c r="X18" i="14"/>
  <c r="X17" i="14"/>
  <c r="X13" i="14"/>
  <c r="X16" i="14"/>
  <c r="X12" i="14"/>
  <c r="X10" i="14"/>
  <c r="X11" i="14"/>
  <c r="X14" i="14"/>
  <c r="X15" i="14"/>
  <c r="M28" i="14"/>
  <c r="J28" i="14"/>
  <c r="G30" i="14"/>
  <c r="G32" i="14" s="1"/>
  <c r="W18" i="13"/>
  <c r="W14" i="13"/>
  <c r="W10" i="13"/>
  <c r="W17" i="13"/>
  <c r="W13" i="13"/>
  <c r="G28" i="13"/>
  <c r="W16" i="13"/>
  <c r="W12" i="13"/>
  <c r="F25" i="13"/>
  <c r="W15" i="13"/>
  <c r="W11" i="13"/>
  <c r="W19" i="13"/>
  <c r="W18" i="10"/>
  <c r="W14" i="10"/>
  <c r="W10" i="10"/>
  <c r="G28" i="10"/>
  <c r="W17" i="10"/>
  <c r="W13" i="10"/>
  <c r="W16" i="10"/>
  <c r="W12" i="10"/>
  <c r="F25" i="10"/>
  <c r="W19" i="10"/>
  <c r="W15" i="10"/>
  <c r="W11" i="10"/>
  <c r="W17" i="8"/>
  <c r="W13" i="8"/>
  <c r="W10" i="8"/>
  <c r="G28" i="8"/>
  <c r="W19" i="8"/>
  <c r="W18" i="8"/>
  <c r="W16" i="8"/>
  <c r="W12" i="8"/>
  <c r="F25" i="8"/>
  <c r="W15" i="8"/>
  <c r="W11" i="8"/>
  <c r="W14" i="8"/>
  <c r="W18" i="6"/>
  <c r="W14" i="6"/>
  <c r="W10" i="6"/>
  <c r="W16" i="6"/>
  <c r="W12" i="6"/>
  <c r="F25" i="6"/>
  <c r="W19" i="6"/>
  <c r="W17" i="6"/>
  <c r="W13" i="6"/>
  <c r="W15" i="6"/>
  <c r="W11" i="6"/>
  <c r="G28" i="6"/>
  <c r="W18" i="5"/>
  <c r="W14" i="5"/>
  <c r="W10" i="5"/>
  <c r="W17" i="5"/>
  <c r="W13" i="5"/>
  <c r="G28" i="5"/>
  <c r="F25" i="5"/>
  <c r="W19" i="5"/>
  <c r="W15" i="5"/>
  <c r="W11" i="5"/>
  <c r="W16" i="5"/>
  <c r="W12" i="5"/>
  <c r="W17" i="4"/>
  <c r="W13" i="4"/>
  <c r="G28" i="4"/>
  <c r="W16" i="4"/>
  <c r="F25" i="4"/>
  <c r="W15" i="4"/>
  <c r="W12" i="4"/>
  <c r="W19" i="4"/>
  <c r="W11" i="4"/>
  <c r="W18" i="4"/>
  <c r="W14" i="4"/>
  <c r="W10" i="4"/>
  <c r="F25" i="1"/>
  <c r="W12" i="1"/>
  <c r="W13" i="1"/>
  <c r="W14" i="1"/>
  <c r="W11" i="1"/>
  <c r="W15" i="1"/>
  <c r="W10" i="1"/>
  <c r="W16" i="1"/>
  <c r="W19" i="1"/>
  <c r="W17" i="1"/>
  <c r="W18" i="1"/>
  <c r="G28" i="1"/>
  <c r="M28" i="1" s="1"/>
  <c r="X10" i="11" l="1"/>
  <c r="X14" i="11"/>
  <c r="X18" i="11"/>
  <c r="G30" i="11"/>
  <c r="J30" i="11" s="1"/>
  <c r="J28" i="11"/>
  <c r="X11" i="11"/>
  <c r="X19" i="11"/>
  <c r="X12" i="11"/>
  <c r="X15" i="11"/>
  <c r="X16" i="11"/>
  <c r="X13" i="11"/>
  <c r="X16" i="12"/>
  <c r="G30" i="12"/>
  <c r="M30" i="12" s="1"/>
  <c r="M28" i="12"/>
  <c r="X12" i="12"/>
  <c r="X10" i="12"/>
  <c r="X18" i="12"/>
  <c r="X13" i="12"/>
  <c r="X17" i="12"/>
  <c r="X11" i="12"/>
  <c r="X19" i="12"/>
  <c r="X14" i="12"/>
  <c r="J28" i="7"/>
  <c r="X12" i="7"/>
  <c r="X16" i="7"/>
  <c r="M28" i="7"/>
  <c r="X19" i="7"/>
  <c r="X11" i="9"/>
  <c r="X19" i="9"/>
  <c r="X12" i="9"/>
  <c r="X16" i="9"/>
  <c r="X13" i="9"/>
  <c r="X17" i="9"/>
  <c r="X18" i="9"/>
  <c r="X17" i="7"/>
  <c r="X10" i="7"/>
  <c r="X18" i="7"/>
  <c r="X11" i="7"/>
  <c r="X15" i="7"/>
  <c r="X14" i="7"/>
  <c r="X15" i="9"/>
  <c r="X10" i="9"/>
  <c r="G30" i="9"/>
  <c r="J30" i="9" s="1"/>
  <c r="M28" i="9"/>
  <c r="M32" i="14"/>
  <c r="G35" i="14" s="1"/>
  <c r="J32" i="14"/>
  <c r="M30" i="14"/>
  <c r="J30" i="14"/>
  <c r="X10" i="13"/>
  <c r="X16" i="13"/>
  <c r="X19" i="13"/>
  <c r="X15" i="13"/>
  <c r="X11" i="13"/>
  <c r="X14" i="13"/>
  <c r="X17" i="13"/>
  <c r="X13" i="13"/>
  <c r="X12" i="13"/>
  <c r="X18" i="13"/>
  <c r="M28" i="13"/>
  <c r="J28" i="13"/>
  <c r="G30" i="13"/>
  <c r="X12" i="10"/>
  <c r="X17" i="10"/>
  <c r="X13" i="10"/>
  <c r="X16" i="10"/>
  <c r="X14" i="10"/>
  <c r="X19" i="10"/>
  <c r="X15" i="10"/>
  <c r="X11" i="10"/>
  <c r="X18" i="10"/>
  <c r="X10" i="10"/>
  <c r="M28" i="10"/>
  <c r="J28" i="10"/>
  <c r="G30" i="10"/>
  <c r="X17" i="8"/>
  <c r="X13" i="8"/>
  <c r="X18" i="8"/>
  <c r="X16" i="8"/>
  <c r="X12" i="8"/>
  <c r="X19" i="8"/>
  <c r="X15" i="8"/>
  <c r="X11" i="8"/>
  <c r="X14" i="8"/>
  <c r="X10" i="8"/>
  <c r="M28" i="8"/>
  <c r="J28" i="8"/>
  <c r="G30" i="8"/>
  <c r="J30" i="7"/>
  <c r="M30" i="7"/>
  <c r="G32" i="7"/>
  <c r="J28" i="6"/>
  <c r="M28" i="6"/>
  <c r="G30" i="6"/>
  <c r="X18" i="6"/>
  <c r="X16" i="6"/>
  <c r="X15" i="6"/>
  <c r="X17" i="6"/>
  <c r="X13" i="6"/>
  <c r="X12" i="6"/>
  <c r="X19" i="6"/>
  <c r="X10" i="6"/>
  <c r="X11" i="6"/>
  <c r="X14" i="6"/>
  <c r="X17" i="5"/>
  <c r="X13" i="5"/>
  <c r="X12" i="5"/>
  <c r="X16" i="5"/>
  <c r="X19" i="5"/>
  <c r="X15" i="5"/>
  <c r="X11" i="5"/>
  <c r="X18" i="5"/>
  <c r="X14" i="5"/>
  <c r="X10" i="5"/>
  <c r="M28" i="5"/>
  <c r="J28" i="5"/>
  <c r="G30" i="5"/>
  <c r="X17" i="4"/>
  <c r="X13" i="4"/>
  <c r="X16" i="4"/>
  <c r="X12" i="4"/>
  <c r="X15" i="4"/>
  <c r="X11" i="4"/>
  <c r="X19" i="4"/>
  <c r="X18" i="4"/>
  <c r="X14" i="4"/>
  <c r="X10" i="4"/>
  <c r="M28" i="4"/>
  <c r="J28" i="4"/>
  <c r="G30" i="4"/>
  <c r="G32" i="4" s="1"/>
  <c r="X11" i="1"/>
  <c r="X19" i="1"/>
  <c r="X12" i="1"/>
  <c r="X13" i="1"/>
  <c r="X14" i="1"/>
  <c r="X15" i="1"/>
  <c r="X16" i="1"/>
  <c r="X18" i="1"/>
  <c r="X17" i="1"/>
  <c r="X10" i="1"/>
  <c r="J28" i="1"/>
  <c r="G30" i="1"/>
  <c r="G32" i="11" l="1"/>
  <c r="J32" i="11" s="1"/>
  <c r="M30" i="11"/>
  <c r="G32" i="12"/>
  <c r="J32" i="12" s="1"/>
  <c r="J30" i="12"/>
  <c r="M30" i="9"/>
  <c r="G32" i="9"/>
  <c r="J32" i="9" s="1"/>
  <c r="J30" i="13"/>
  <c r="M30" i="13"/>
  <c r="G32" i="13"/>
  <c r="M30" i="10"/>
  <c r="J30" i="10"/>
  <c r="G32" i="10"/>
  <c r="M30" i="8"/>
  <c r="J30" i="8"/>
  <c r="G32" i="8"/>
  <c r="M32" i="7"/>
  <c r="G35" i="7" s="1"/>
  <c r="J32" i="7"/>
  <c r="M30" i="6"/>
  <c r="J30" i="6"/>
  <c r="G32" i="6"/>
  <c r="M30" i="5"/>
  <c r="J30" i="5"/>
  <c r="G32" i="5"/>
  <c r="M32" i="4"/>
  <c r="G35" i="4" s="1"/>
  <c r="J32" i="4"/>
  <c r="M30" i="4"/>
  <c r="J30" i="4"/>
  <c r="G32" i="1"/>
  <c r="M32" i="1" s="1"/>
  <c r="G35" i="1" s="1"/>
  <c r="M30" i="1"/>
  <c r="J30" i="1"/>
  <c r="M32" i="11" l="1"/>
  <c r="G35" i="11" s="1"/>
  <c r="M32" i="12"/>
  <c r="G35" i="12" s="1"/>
  <c r="M32" i="9"/>
  <c r="G35" i="9" s="1"/>
  <c r="M32" i="13"/>
  <c r="G35" i="13" s="1"/>
  <c r="J32" i="13"/>
  <c r="M32" i="10"/>
  <c r="G35" i="10" s="1"/>
  <c r="J32" i="10"/>
  <c r="M32" i="8"/>
  <c r="G35" i="8" s="1"/>
  <c r="J32" i="8"/>
  <c r="M32" i="6"/>
  <c r="G35" i="6" s="1"/>
  <c r="J32" i="6"/>
  <c r="M32" i="5"/>
  <c r="G35" i="5" s="1"/>
  <c r="J32" i="5"/>
  <c r="J32" i="1"/>
</calcChain>
</file>

<file path=xl/sharedStrings.xml><?xml version="1.0" encoding="utf-8"?>
<sst xmlns="http://schemas.openxmlformats.org/spreadsheetml/2006/main" count="696" uniqueCount="50">
  <si>
    <t>Operators:</t>
  </si>
  <si>
    <t>Trials:</t>
  </si>
  <si>
    <t>Samples:</t>
  </si>
  <si>
    <t>Part No.:</t>
  </si>
  <si>
    <t>Gage No.:</t>
  </si>
  <si>
    <t>Date:</t>
  </si>
  <si>
    <t>Part Name:</t>
  </si>
  <si>
    <t>Gage Type:</t>
  </si>
  <si>
    <t>Performed by:</t>
  </si>
  <si>
    <t>Spec.</t>
  </si>
  <si>
    <t>Min:</t>
  </si>
  <si>
    <t>Nom:</t>
  </si>
  <si>
    <t>Max:</t>
  </si>
  <si>
    <t>Tolerance:</t>
  </si>
  <si>
    <t>Operator A</t>
  </si>
  <si>
    <t>Operator B</t>
  </si>
  <si>
    <t>Operator C</t>
  </si>
  <si>
    <t>Trial #1</t>
  </si>
  <si>
    <t>Trial #2</t>
  </si>
  <si>
    <t>Trial #3</t>
  </si>
  <si>
    <t>Range</t>
  </si>
  <si>
    <t>Total</t>
  </si>
  <si>
    <t>R-bar (B):</t>
  </si>
  <si>
    <t>R-bar (C)</t>
  </si>
  <si>
    <r>
      <rPr>
        <sz val="11"/>
        <color theme="1"/>
        <rFont val="Calibri"/>
        <family val="2"/>
      </rPr>
      <t>UCL</t>
    </r>
    <r>
      <rPr>
        <sz val="8"/>
        <color rgb="FF000000"/>
        <rFont val="Calibri"/>
        <family val="2"/>
      </rPr>
      <t>R</t>
    </r>
  </si>
  <si>
    <t>Repeatability - Equipment Variation (E.V.)</t>
  </si>
  <si>
    <t>E.V.</t>
  </si>
  <si>
    <r>
      <rPr>
        <sz val="11"/>
        <color theme="1"/>
        <rFont val="Calibri"/>
        <family val="2"/>
      </rPr>
      <t>SD</t>
    </r>
    <r>
      <rPr>
        <sz val="8"/>
        <color rgb="FF000000"/>
        <rFont val="Calibri"/>
        <family val="2"/>
      </rPr>
      <t>(EV)</t>
    </r>
  </si>
  <si>
    <t>% E.V.</t>
  </si>
  <si>
    <t>Reproducibility - Appraiser Variation (A.V.)</t>
  </si>
  <si>
    <t>A.V.</t>
  </si>
  <si>
    <r>
      <rPr>
        <sz val="11"/>
        <color theme="1"/>
        <rFont val="Calibri"/>
        <family val="2"/>
      </rPr>
      <t>SD</t>
    </r>
    <r>
      <rPr>
        <sz val="8"/>
        <color rgb="FF000000"/>
        <rFont val="Calibri"/>
        <family val="2"/>
      </rPr>
      <t>(AV)</t>
    </r>
  </si>
  <si>
    <t>% A.V.</t>
  </si>
  <si>
    <t>Repeatability and Reproducibility (R&amp;R)</t>
  </si>
  <si>
    <t>R&amp;R</t>
  </si>
  <si>
    <r>
      <rPr>
        <sz val="11"/>
        <color theme="1"/>
        <rFont val="Calibri"/>
        <family val="2"/>
      </rPr>
      <t>SD</t>
    </r>
    <r>
      <rPr>
        <sz val="8"/>
        <color rgb="FF000000"/>
        <rFont val="Calibri"/>
        <family val="2"/>
      </rPr>
      <t>(R&amp;R)</t>
    </r>
  </si>
  <si>
    <t>% R&amp;R</t>
  </si>
  <si>
    <r>
      <t xml:space="preserve">X-bar </t>
    </r>
    <r>
      <rPr>
        <sz val="10"/>
        <color rgb="FF000000"/>
        <rFont val="Calibri"/>
        <family val="2"/>
      </rPr>
      <t>(Diff.)</t>
    </r>
  </si>
  <si>
    <r>
      <t xml:space="preserve">X-bar </t>
    </r>
    <r>
      <rPr>
        <sz val="10"/>
        <color rgb="FF000000"/>
        <rFont val="Calibri"/>
        <family val="2"/>
      </rPr>
      <t>(A):</t>
    </r>
  </si>
  <si>
    <r>
      <t>R-bar (</t>
    </r>
    <r>
      <rPr>
        <sz val="10"/>
        <color rgb="FF000000"/>
        <rFont val="Calibri"/>
        <family val="2"/>
      </rPr>
      <t>A</t>
    </r>
    <r>
      <rPr>
        <sz val="10"/>
        <color theme="1"/>
        <rFont val="Calibri"/>
        <family val="2"/>
      </rPr>
      <t>):</t>
    </r>
  </si>
  <si>
    <r>
      <t xml:space="preserve">X-bar </t>
    </r>
    <r>
      <rPr>
        <sz val="10"/>
        <color rgb="FF000000"/>
        <rFont val="Calibri"/>
        <family val="2"/>
      </rPr>
      <t>(B):</t>
    </r>
  </si>
  <si>
    <r>
      <t xml:space="preserve">X-bar </t>
    </r>
    <r>
      <rPr>
        <sz val="10"/>
        <color rgb="FF000000"/>
        <rFont val="Calibri"/>
        <family val="2"/>
      </rPr>
      <t>(C)</t>
    </r>
  </si>
  <si>
    <t>R-bar-bar</t>
  </si>
  <si>
    <t>R (barbar)</t>
  </si>
  <si>
    <t>OVERALL GAGE R&amp;R RESULTS:</t>
  </si>
  <si>
    <r>
      <t>UCL</t>
    </r>
    <r>
      <rPr>
        <vertAlign val="subscript"/>
        <sz val="11"/>
        <color theme="0"/>
        <rFont val="Calibri"/>
        <family val="2"/>
        <scheme val="minor"/>
      </rPr>
      <t>R</t>
    </r>
  </si>
  <si>
    <t>`</t>
  </si>
  <si>
    <t>Oil Level Sensor</t>
  </si>
  <si>
    <t>Tank</t>
  </si>
  <si>
    <t>Test Unit#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</si>
</sst>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0"/>
    <numFmt numFmtId="166" formatCode="0.00000000"/>
    <numFmt numFmtId="167" formatCode="0.0000"/>
    <numFmt numFmtId="168" formatCode="0.00000"/>
    <numFmt numFmtId="169" formatCode="0.0%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</font>
    <font>
      <vertAlign val="subscript"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DBDB"/>
        <bgColor rgb="FFF2DBDB"/>
      </patternFill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</fills>
  <borders count="7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 style="medium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tted">
        <color rgb="FF000000"/>
      </top>
      <bottom style="medium">
        <color indexed="64"/>
      </bottom>
      <diagonal/>
    </border>
    <border>
      <left/>
      <right style="dotted">
        <color rgb="FF000000"/>
      </right>
      <top style="dotted">
        <color rgb="FF000000"/>
      </top>
      <bottom style="medium">
        <color indexed="64"/>
      </bottom>
      <diagonal/>
    </border>
    <border>
      <left style="dotted">
        <color rgb="FF000000"/>
      </left>
      <right style="medium">
        <color indexed="64"/>
      </right>
      <top style="dotted">
        <color rgb="FF000000"/>
      </top>
      <bottom style="medium">
        <color indexed="64"/>
      </bottom>
      <diagonal/>
    </border>
    <border>
      <left style="dotted">
        <color rgb="FF000000"/>
      </left>
      <right/>
      <top style="dotted">
        <color rgb="FF000000"/>
      </top>
      <bottom style="medium">
        <color indexed="64"/>
      </bottom>
      <diagonal/>
    </border>
    <border>
      <left/>
      <right style="medium">
        <color indexed="64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1" fillId="0" borderId="0" applyFont="0" applyFill="0" applyBorder="0" applyAlignment="0" applyProtection="0"/>
  </cellStyleXfs>
  <cellXfs count="115">
    <xf numFmtId="0" fontId="0" fillId="0" borderId="0" xfId="0"/>
    <xf numFmtId="0" fontId="3" fillId="0" borderId="1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9" xfId="0" applyFont="1" applyBorder="1" applyAlignment="1">
      <alignment horizontal="right"/>
    </xf>
    <xf numFmtId="0" fontId="3" fillId="0" borderId="0" xfId="0" applyFont="1"/>
    <xf numFmtId="0" fontId="3" fillId="0" borderId="9" xfId="0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3" fillId="0" borderId="0" xfId="0" applyNumberFormat="1" applyFont="1"/>
    <xf numFmtId="166" fontId="3" fillId="0" borderId="0" xfId="0" applyNumberFormat="1" applyFont="1"/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8" xfId="0" applyFont="1" applyBorder="1" applyAlignment="1">
      <alignment horizontal="right"/>
    </xf>
    <xf numFmtId="164" fontId="3" fillId="0" borderId="39" xfId="0" applyNumberFormat="1" applyFont="1" applyBorder="1" applyAlignment="1">
      <alignment horizontal="right"/>
    </xf>
    <xf numFmtId="0" fontId="3" fillId="0" borderId="40" xfId="0" applyFont="1" applyBorder="1" applyAlignment="1">
      <alignment horizontal="right"/>
    </xf>
    <xf numFmtId="0" fontId="3" fillId="0" borderId="41" xfId="0" applyFont="1" applyBorder="1" applyAlignment="1">
      <alignment horizontal="right"/>
    </xf>
    <xf numFmtId="0" fontId="3" fillId="0" borderId="40" xfId="0" applyFont="1" applyBorder="1"/>
    <xf numFmtId="0" fontId="3" fillId="0" borderId="41" xfId="0" applyFont="1" applyBorder="1"/>
    <xf numFmtId="0" fontId="6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167" fontId="3" fillId="0" borderId="27" xfId="0" applyNumberFormat="1" applyFont="1" applyBorder="1" applyAlignment="1">
      <alignment horizontal="center"/>
    </xf>
    <xf numFmtId="167" fontId="3" fillId="0" borderId="30" xfId="0" applyNumberFormat="1" applyFont="1" applyBorder="1" applyAlignment="1">
      <alignment horizontal="center"/>
    </xf>
    <xf numFmtId="168" fontId="3" fillId="0" borderId="24" xfId="0" applyNumberFormat="1" applyFont="1" applyBorder="1" applyAlignment="1">
      <alignment horizontal="center"/>
    </xf>
    <xf numFmtId="167" fontId="3" fillId="0" borderId="37" xfId="0" applyNumberFormat="1" applyFont="1" applyBorder="1" applyAlignment="1">
      <alignment horizontal="center"/>
    </xf>
    <xf numFmtId="167" fontId="3" fillId="0" borderId="32" xfId="0" applyNumberFormat="1" applyFont="1" applyBorder="1" applyAlignment="1">
      <alignment horizontal="center"/>
    </xf>
    <xf numFmtId="167" fontId="3" fillId="0" borderId="11" xfId="0" applyNumberFormat="1" applyFont="1" applyBorder="1"/>
    <xf numFmtId="168" fontId="3" fillId="0" borderId="11" xfId="0" applyNumberFormat="1" applyFont="1" applyBorder="1"/>
    <xf numFmtId="0" fontId="9" fillId="0" borderId="9" xfId="0" applyFont="1" applyBorder="1"/>
    <xf numFmtId="0" fontId="9" fillId="0" borderId="34" xfId="0" applyFont="1" applyBorder="1" applyAlignment="1">
      <alignment horizontal="right"/>
    </xf>
    <xf numFmtId="0" fontId="9" fillId="0" borderId="36" xfId="0" applyFont="1" applyBorder="1" applyAlignment="1">
      <alignment horizontal="right"/>
    </xf>
    <xf numFmtId="167" fontId="3" fillId="0" borderId="35" xfId="0" applyNumberFormat="1" applyFont="1" applyBorder="1" applyAlignment="1">
      <alignment horizontal="center"/>
    </xf>
    <xf numFmtId="169" fontId="3" fillId="0" borderId="11" xfId="2" applyNumberFormat="1" applyFont="1" applyBorder="1"/>
    <xf numFmtId="0" fontId="3" fillId="0" borderId="42" xfId="0" applyFont="1" applyBorder="1"/>
    <xf numFmtId="169" fontId="3" fillId="0" borderId="43" xfId="2" applyNumberFormat="1" applyFont="1" applyBorder="1"/>
    <xf numFmtId="0" fontId="14" fillId="0" borderId="0" xfId="0" applyFont="1" applyAlignment="1">
      <alignment horizontal="right"/>
    </xf>
    <xf numFmtId="0" fontId="0" fillId="0" borderId="44" xfId="0" applyBorder="1"/>
    <xf numFmtId="0" fontId="0" fillId="0" borderId="45" xfId="0" applyBorder="1"/>
    <xf numFmtId="0" fontId="3" fillId="0" borderId="45" xfId="0" applyFont="1" applyBorder="1"/>
    <xf numFmtId="0" fontId="0" fillId="0" borderId="46" xfId="0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3" fillId="0" borderId="50" xfId="0" applyFont="1" applyBorder="1"/>
    <xf numFmtId="0" fontId="0" fillId="0" borderId="51" xfId="0" applyBorder="1"/>
    <xf numFmtId="0" fontId="15" fillId="0" borderId="0" xfId="1" applyFont="1" applyAlignment="1">
      <alignment horizontal="center"/>
    </xf>
    <xf numFmtId="0" fontId="12" fillId="0" borderId="0" xfId="1" applyFont="1"/>
    <xf numFmtId="168" fontId="15" fillId="0" borderId="0" xfId="0" applyNumberFormat="1" applyFont="1" applyAlignment="1">
      <alignment horizontal="center"/>
    </xf>
    <xf numFmtId="168" fontId="15" fillId="0" borderId="0" xfId="0" applyNumberFormat="1" applyFont="1"/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 applyProtection="1">
      <alignment horizontal="left"/>
      <protection locked="0"/>
    </xf>
    <xf numFmtId="167" fontId="3" fillId="2" borderId="26" xfId="0" applyNumberFormat="1" applyFont="1" applyFill="1" applyBorder="1" applyAlignment="1" applyProtection="1">
      <alignment horizontal="center"/>
      <protection locked="0"/>
    </xf>
    <xf numFmtId="167" fontId="3" fillId="2" borderId="29" xfId="0" applyNumberFormat="1" applyFont="1" applyFill="1" applyBorder="1" applyAlignment="1" applyProtection="1">
      <alignment horizontal="center"/>
      <protection locked="0"/>
    </xf>
    <xf numFmtId="167" fontId="3" fillId="2" borderId="25" xfId="0" applyNumberFormat="1" applyFont="1" applyFill="1" applyBorder="1" applyAlignment="1" applyProtection="1">
      <alignment horizontal="center"/>
      <protection locked="0"/>
    </xf>
    <xf numFmtId="167" fontId="3" fillId="2" borderId="28" xfId="0" applyNumberFormat="1" applyFont="1" applyFill="1" applyBorder="1" applyAlignment="1" applyProtection="1">
      <alignment horizontal="center"/>
      <protection locked="0"/>
    </xf>
    <xf numFmtId="0" fontId="1" fillId="0" borderId="0" xfId="0" applyFont="1"/>
    <xf numFmtId="167" fontId="3" fillId="0" borderId="9" xfId="0" applyNumberFormat="1" applyFont="1" applyBorder="1" applyAlignment="1">
      <alignment horizontal="center"/>
    </xf>
    <xf numFmtId="167" fontId="3" fillId="0" borderId="53" xfId="0" applyNumberFormat="1" applyFont="1" applyBorder="1" applyAlignment="1">
      <alignment horizontal="center"/>
    </xf>
    <xf numFmtId="167" fontId="3" fillId="2" borderId="52" xfId="0" applyNumberFormat="1" applyFont="1" applyFill="1" applyBorder="1" applyAlignment="1" applyProtection="1">
      <alignment horizontal="center"/>
      <protection locked="0"/>
    </xf>
    <xf numFmtId="167" fontId="3" fillId="0" borderId="54" xfId="0" applyNumberFormat="1" applyFont="1" applyBorder="1" applyAlignment="1">
      <alignment horizontal="center"/>
    </xf>
    <xf numFmtId="167" fontId="3" fillId="0" borderId="55" xfId="0" applyNumberFormat="1" applyFont="1" applyBorder="1" applyAlignment="1">
      <alignment horizontal="center"/>
    </xf>
    <xf numFmtId="167" fontId="3" fillId="2" borderId="56" xfId="0" applyNumberFormat="1" applyFont="1" applyFill="1" applyBorder="1" applyAlignment="1" applyProtection="1">
      <alignment horizontal="center"/>
      <protection locked="0"/>
    </xf>
    <xf numFmtId="167" fontId="3" fillId="2" borderId="57" xfId="0" applyNumberFormat="1" applyFont="1" applyFill="1" applyBorder="1" applyAlignment="1" applyProtection="1">
      <alignment horizontal="center"/>
      <protection locked="0"/>
    </xf>
    <xf numFmtId="167" fontId="3" fillId="2" borderId="58" xfId="0" applyNumberFormat="1" applyFont="1" applyFill="1" applyBorder="1" applyAlignment="1" applyProtection="1">
      <alignment horizontal="center"/>
      <protection locked="0"/>
    </xf>
    <xf numFmtId="167" fontId="3" fillId="2" borderId="59" xfId="0" applyNumberFormat="1" applyFont="1" applyFill="1" applyBorder="1" applyAlignment="1" applyProtection="1">
      <alignment horizontal="center"/>
      <protection locked="0"/>
    </xf>
    <xf numFmtId="167" fontId="3" fillId="2" borderId="60" xfId="0" applyNumberFormat="1" applyFont="1" applyFill="1" applyBorder="1" applyAlignment="1" applyProtection="1">
      <alignment horizontal="center"/>
      <protection locked="0"/>
    </xf>
    <xf numFmtId="167" fontId="3" fillId="2" borderId="61" xfId="0" applyNumberFormat="1" applyFont="1" applyFill="1" applyBorder="1" applyAlignment="1" applyProtection="1">
      <alignment horizontal="center"/>
      <protection locked="0"/>
    </xf>
    <xf numFmtId="167" fontId="3" fillId="2" borderId="62" xfId="0" applyNumberFormat="1" applyFont="1" applyFill="1" applyBorder="1" applyAlignment="1" applyProtection="1">
      <alignment horizontal="center"/>
      <protection locked="0"/>
    </xf>
    <xf numFmtId="167" fontId="3" fillId="2" borderId="63" xfId="0" applyNumberFormat="1" applyFont="1" applyFill="1" applyBorder="1" applyAlignment="1" applyProtection="1">
      <alignment horizontal="center"/>
      <protection locked="0"/>
    </xf>
    <xf numFmtId="167" fontId="3" fillId="0" borderId="64" xfId="0" applyNumberFormat="1" applyFont="1" applyBorder="1" applyAlignment="1">
      <alignment horizontal="center"/>
    </xf>
    <xf numFmtId="164" fontId="3" fillId="0" borderId="65" xfId="0" applyNumberFormat="1" applyFont="1" applyBorder="1" applyAlignment="1">
      <alignment horizontal="right"/>
    </xf>
    <xf numFmtId="0" fontId="3" fillId="0" borderId="66" xfId="0" applyFont="1" applyBorder="1" applyAlignment="1">
      <alignment horizontal="center"/>
    </xf>
    <xf numFmtId="0" fontId="3" fillId="0" borderId="67" xfId="0" applyFont="1" applyBorder="1" applyAlignment="1">
      <alignment horizontal="center"/>
    </xf>
    <xf numFmtId="0" fontId="3" fillId="0" borderId="68" xfId="0" applyFont="1" applyBorder="1" applyAlignment="1">
      <alignment horizontal="center"/>
    </xf>
    <xf numFmtId="0" fontId="9" fillId="0" borderId="69" xfId="0" applyFont="1" applyBorder="1" applyAlignment="1">
      <alignment horizontal="right"/>
    </xf>
    <xf numFmtId="167" fontId="3" fillId="0" borderId="70" xfId="0" applyNumberFormat="1" applyFont="1" applyBorder="1" applyAlignment="1">
      <alignment horizontal="center"/>
    </xf>
    <xf numFmtId="0" fontId="9" fillId="0" borderId="71" xfId="0" applyFont="1" applyBorder="1" applyAlignment="1">
      <alignment horizontal="right"/>
    </xf>
    <xf numFmtId="167" fontId="3" fillId="2" borderId="19" xfId="0" applyNumberFormat="1" applyFont="1" applyFill="1" applyBorder="1" applyAlignment="1" applyProtection="1">
      <alignment horizontal="center"/>
      <protection locked="0"/>
    </xf>
    <xf numFmtId="167" fontId="3" fillId="2" borderId="20" xfId="0" applyNumberFormat="1" applyFont="1" applyFill="1" applyBorder="1" applyAlignment="1" applyProtection="1">
      <alignment horizontal="center"/>
      <protection locked="0"/>
    </xf>
    <xf numFmtId="167" fontId="3" fillId="0" borderId="67" xfId="0" applyNumberFormat="1" applyFont="1" applyBorder="1" applyAlignment="1">
      <alignment horizontal="center"/>
    </xf>
    <xf numFmtId="167" fontId="3" fillId="0" borderId="68" xfId="0" applyNumberFormat="1" applyFont="1" applyBorder="1" applyAlignment="1">
      <alignment horizontal="center"/>
    </xf>
    <xf numFmtId="167" fontId="3" fillId="0" borderId="21" xfId="0" applyNumberFormat="1" applyFont="1" applyBorder="1" applyAlignment="1">
      <alignment horizontal="center"/>
    </xf>
    <xf numFmtId="0" fontId="9" fillId="0" borderId="72" xfId="0" applyFont="1" applyBorder="1" applyAlignment="1">
      <alignment horizontal="right"/>
    </xf>
    <xf numFmtId="167" fontId="3" fillId="0" borderId="73" xfId="0" applyNumberFormat="1" applyFont="1" applyBorder="1" applyAlignment="1">
      <alignment horizontal="center"/>
    </xf>
    <xf numFmtId="167" fontId="3" fillId="2" borderId="74" xfId="0" applyNumberFormat="1" applyFont="1" applyFill="1" applyBorder="1" applyAlignment="1" applyProtection="1">
      <alignment horizontal="center"/>
      <protection locked="0"/>
    </xf>
    <xf numFmtId="0" fontId="2" fillId="0" borderId="0" xfId="1"/>
    <xf numFmtId="0" fontId="7" fillId="4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6" fillId="3" borderId="15" xfId="0" applyFont="1" applyFill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6" fillId="2" borderId="38" xfId="0" applyFont="1" applyFill="1" applyBorder="1" applyAlignment="1" applyProtection="1">
      <alignment horizontal="left" vertical="top" wrapText="1"/>
      <protection locked="0"/>
    </xf>
    <xf numFmtId="0" fontId="5" fillId="0" borderId="40" xfId="0" applyFont="1" applyBorder="1" applyAlignment="1" applyProtection="1">
      <alignment wrapText="1"/>
      <protection locked="0"/>
    </xf>
    <xf numFmtId="0" fontId="5" fillId="0" borderId="41" xfId="0" applyFont="1" applyBorder="1" applyAlignment="1" applyProtection="1">
      <alignment wrapText="1"/>
      <protection locked="0"/>
    </xf>
    <xf numFmtId="0" fontId="3" fillId="2" borderId="3" xfId="0" applyFont="1" applyFill="1" applyBorder="1" applyAlignment="1" applyProtection="1">
      <alignment horizontal="left"/>
      <protection locked="0"/>
    </xf>
    <xf numFmtId="0" fontId="5" fillId="0" borderId="4" xfId="0" applyFont="1" applyBorder="1" applyProtection="1">
      <protection locked="0"/>
    </xf>
    <xf numFmtId="0" fontId="5" fillId="0" borderId="5" xfId="0" applyFont="1" applyBorder="1" applyProtection="1">
      <protection locked="0"/>
    </xf>
    <xf numFmtId="14" fontId="3" fillId="2" borderId="3" xfId="0" applyNumberFormat="1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0" fontId="5" fillId="0" borderId="7" xfId="0" applyFont="1" applyBorder="1" applyProtection="1">
      <protection locked="0"/>
    </xf>
    <xf numFmtId="0" fontId="5" fillId="0" borderId="8" xfId="0" applyFont="1" applyBorder="1" applyProtection="1">
      <protection locked="0"/>
    </xf>
    <xf numFmtId="0" fontId="6" fillId="3" borderId="12" xfId="0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3" fillId="0" borderId="48" xfId="0" applyFont="1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48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017254787595995"/>
          <c:y val="0.20871805086864142"/>
          <c:w val="0.76587683484008939"/>
          <c:h val="0.53662120359955001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1A'!$A$11:$A$20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1A'!$E$11:$E$20</c:f>
              <c:numCache>
                <c:formatCode>0.0000</c:formatCode>
                <c:ptCount val="10"/>
                <c:pt idx="0">
                  <c:v>9.9999999999994316E-2</c:v>
                </c:pt>
                <c:pt idx="1">
                  <c:v>9.9999999999994316E-2</c:v>
                </c:pt>
                <c:pt idx="2">
                  <c:v>0.20000000000000284</c:v>
                </c:pt>
                <c:pt idx="3">
                  <c:v>9.9999999999994316E-2</c:v>
                </c:pt>
                <c:pt idx="4">
                  <c:v>0</c:v>
                </c:pt>
                <c:pt idx="5">
                  <c:v>0</c:v>
                </c:pt>
                <c:pt idx="6">
                  <c:v>9.9999999999994316E-2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B-4DC0-AED5-86D3B046C7D8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1A'!$A$11:$A$20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1A'!$W$10:$W$19</c:f>
              <c:numCache>
                <c:formatCode>0.00000</c:formatCode>
                <c:ptCount val="10"/>
                <c:pt idx="0">
                  <c:v>0.23999999999999963</c:v>
                </c:pt>
                <c:pt idx="1">
                  <c:v>0.23999999999999963</c:v>
                </c:pt>
                <c:pt idx="2">
                  <c:v>0.23999999999999963</c:v>
                </c:pt>
                <c:pt idx="3">
                  <c:v>0.23999999999999963</c:v>
                </c:pt>
                <c:pt idx="4">
                  <c:v>0.23999999999999963</c:v>
                </c:pt>
                <c:pt idx="5">
                  <c:v>0.23999999999999963</c:v>
                </c:pt>
                <c:pt idx="6">
                  <c:v>0.23999999999999963</c:v>
                </c:pt>
                <c:pt idx="7">
                  <c:v>0.23999999999999963</c:v>
                </c:pt>
                <c:pt idx="8">
                  <c:v>0.23999999999999963</c:v>
                </c:pt>
                <c:pt idx="9">
                  <c:v>0.23999999999999963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B-4DC0-AED5-86D3B046C7D8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1A'!$A$11:$A$20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1A'!$X$10:$X$19</c:f>
              <c:numCache>
                <c:formatCode>0.00000</c:formatCode>
                <c:ptCount val="10"/>
                <c:pt idx="0">
                  <c:v>0.61919999999999908</c:v>
                </c:pt>
                <c:pt idx="1">
                  <c:v>0.61919999999999908</c:v>
                </c:pt>
                <c:pt idx="2">
                  <c:v>0.61919999999999908</c:v>
                </c:pt>
                <c:pt idx="3">
                  <c:v>0.61919999999999908</c:v>
                </c:pt>
                <c:pt idx="4">
                  <c:v>0.61919999999999908</c:v>
                </c:pt>
                <c:pt idx="5">
                  <c:v>0.61919999999999908</c:v>
                </c:pt>
                <c:pt idx="6">
                  <c:v>0.61919999999999908</c:v>
                </c:pt>
                <c:pt idx="7">
                  <c:v>0.61919999999999908</c:v>
                </c:pt>
                <c:pt idx="8">
                  <c:v>0.61919999999999908</c:v>
                </c:pt>
                <c:pt idx="9">
                  <c:v>0.61919999999999908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B-4DC0-AED5-86D3B046C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792"/>
        <c:axId val="138083712"/>
      </c:lineChart>
      <c:catAx>
        <c:axId val="13808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3712"/>
        <c:crosses val="autoZero"/>
        <c:auto val="1"/>
        <c:lblAlgn val="ctr"/>
        <c:lblOffset val="100"/>
        <c:noMultiLvlLbl val="1"/>
      </c:catAx>
      <c:valAx>
        <c:axId val="13808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179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017254787595995"/>
          <c:y val="0.20871805086864142"/>
          <c:w val="0.76587683484008939"/>
          <c:h val="0.53662120359955001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4A'!$A$11:$A$20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4A'!$E$11:$E$20</c:f>
              <c:numCache>
                <c:formatCode>0.0000</c:formatCode>
                <c:ptCount val="10"/>
                <c:pt idx="0">
                  <c:v>9.9999999999965894E-2</c:v>
                </c:pt>
                <c:pt idx="1">
                  <c:v>0.19999999999998863</c:v>
                </c:pt>
                <c:pt idx="2">
                  <c:v>0.19999999999998863</c:v>
                </c:pt>
                <c:pt idx="3">
                  <c:v>0.19999999999998863</c:v>
                </c:pt>
                <c:pt idx="4">
                  <c:v>0</c:v>
                </c:pt>
                <c:pt idx="5">
                  <c:v>0.10000000000002274</c:v>
                </c:pt>
                <c:pt idx="6">
                  <c:v>0.10000000000002274</c:v>
                </c:pt>
                <c:pt idx="7">
                  <c:v>0.10000000000002274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2-4E4C-A034-7A5D8E831C52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4A'!$A$11:$A$20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4A'!$W$10:$W$19</c:f>
              <c:numCache>
                <c:formatCode>0.00000</c:formatCode>
                <c:ptCount val="10"/>
                <c:pt idx="0">
                  <c:v>0.2533333333333303</c:v>
                </c:pt>
                <c:pt idx="1">
                  <c:v>0.2533333333333303</c:v>
                </c:pt>
                <c:pt idx="2">
                  <c:v>0.2533333333333303</c:v>
                </c:pt>
                <c:pt idx="3">
                  <c:v>0.2533333333333303</c:v>
                </c:pt>
                <c:pt idx="4">
                  <c:v>0.2533333333333303</c:v>
                </c:pt>
                <c:pt idx="5">
                  <c:v>0.2533333333333303</c:v>
                </c:pt>
                <c:pt idx="6">
                  <c:v>0.2533333333333303</c:v>
                </c:pt>
                <c:pt idx="7">
                  <c:v>0.2533333333333303</c:v>
                </c:pt>
                <c:pt idx="8">
                  <c:v>0.2533333333333303</c:v>
                </c:pt>
                <c:pt idx="9">
                  <c:v>0.2533333333333303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2-4E4C-A034-7A5D8E831C52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4A'!$A$11:$A$20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4A'!$X$10:$X$19</c:f>
              <c:numCache>
                <c:formatCode>0.00000</c:formatCode>
                <c:ptCount val="10"/>
                <c:pt idx="0">
                  <c:v>0.65359999999999219</c:v>
                </c:pt>
                <c:pt idx="1">
                  <c:v>0.65359999999999219</c:v>
                </c:pt>
                <c:pt idx="2">
                  <c:v>0.65359999999999219</c:v>
                </c:pt>
                <c:pt idx="3">
                  <c:v>0.65359999999999219</c:v>
                </c:pt>
                <c:pt idx="4">
                  <c:v>0.65359999999999219</c:v>
                </c:pt>
                <c:pt idx="5">
                  <c:v>0.65359999999999219</c:v>
                </c:pt>
                <c:pt idx="6">
                  <c:v>0.65359999999999219</c:v>
                </c:pt>
                <c:pt idx="7">
                  <c:v>0.65359999999999219</c:v>
                </c:pt>
                <c:pt idx="8">
                  <c:v>0.65359999999999219</c:v>
                </c:pt>
                <c:pt idx="9">
                  <c:v>0.65359999999999219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2-4E4C-A034-7A5D8E83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792"/>
        <c:axId val="138083712"/>
      </c:lineChart>
      <c:catAx>
        <c:axId val="13808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3712"/>
        <c:crosses val="autoZero"/>
        <c:auto val="1"/>
        <c:lblAlgn val="ctr"/>
        <c:lblOffset val="100"/>
        <c:noMultiLvlLbl val="1"/>
      </c:catAx>
      <c:valAx>
        <c:axId val="13808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179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4A'!$I$11:$I$20</c:f>
              <c:numCache>
                <c:formatCode>0.0000</c:formatCode>
                <c:ptCount val="10"/>
                <c:pt idx="0">
                  <c:v>0.19999999999998863</c:v>
                </c:pt>
                <c:pt idx="1">
                  <c:v>0.10000000000002274</c:v>
                </c:pt>
                <c:pt idx="2">
                  <c:v>0.39999999999997726</c:v>
                </c:pt>
                <c:pt idx="3">
                  <c:v>0.39999999999997726</c:v>
                </c:pt>
                <c:pt idx="4">
                  <c:v>0.5</c:v>
                </c:pt>
                <c:pt idx="5">
                  <c:v>0.30000000000001137</c:v>
                </c:pt>
                <c:pt idx="6">
                  <c:v>0.30000000000001137</c:v>
                </c:pt>
                <c:pt idx="7">
                  <c:v>0.39999999999997726</c:v>
                </c:pt>
                <c:pt idx="8">
                  <c:v>0.10000000000002274</c:v>
                </c:pt>
                <c:pt idx="9">
                  <c:v>0.19999999999998863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8-4F54-812F-A3E7323EB9F1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4A'!$W$10:$W$19</c:f>
              <c:numCache>
                <c:formatCode>0.00000</c:formatCode>
                <c:ptCount val="10"/>
                <c:pt idx="0">
                  <c:v>0.2533333333333303</c:v>
                </c:pt>
                <c:pt idx="1">
                  <c:v>0.2533333333333303</c:v>
                </c:pt>
                <c:pt idx="2">
                  <c:v>0.2533333333333303</c:v>
                </c:pt>
                <c:pt idx="3">
                  <c:v>0.2533333333333303</c:v>
                </c:pt>
                <c:pt idx="4">
                  <c:v>0.2533333333333303</c:v>
                </c:pt>
                <c:pt idx="5">
                  <c:v>0.2533333333333303</c:v>
                </c:pt>
                <c:pt idx="6">
                  <c:v>0.2533333333333303</c:v>
                </c:pt>
                <c:pt idx="7">
                  <c:v>0.2533333333333303</c:v>
                </c:pt>
                <c:pt idx="8">
                  <c:v>0.2533333333333303</c:v>
                </c:pt>
                <c:pt idx="9">
                  <c:v>0.2533333333333303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8-4F54-812F-A3E7323EB9F1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4A'!$X$10:$X$19</c:f>
              <c:numCache>
                <c:formatCode>0.00000</c:formatCode>
                <c:ptCount val="10"/>
                <c:pt idx="0">
                  <c:v>0.65359999999999219</c:v>
                </c:pt>
                <c:pt idx="1">
                  <c:v>0.65359999999999219</c:v>
                </c:pt>
                <c:pt idx="2">
                  <c:v>0.65359999999999219</c:v>
                </c:pt>
                <c:pt idx="3">
                  <c:v>0.65359999999999219</c:v>
                </c:pt>
                <c:pt idx="4">
                  <c:v>0.65359999999999219</c:v>
                </c:pt>
                <c:pt idx="5">
                  <c:v>0.65359999999999219</c:v>
                </c:pt>
                <c:pt idx="6">
                  <c:v>0.65359999999999219</c:v>
                </c:pt>
                <c:pt idx="7">
                  <c:v>0.65359999999999219</c:v>
                </c:pt>
                <c:pt idx="8">
                  <c:v>0.65359999999999219</c:v>
                </c:pt>
                <c:pt idx="9">
                  <c:v>0.65359999999999219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68-4F54-812F-A3E7323EB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6336"/>
        <c:axId val="137917184"/>
      </c:lineChart>
      <c:catAx>
        <c:axId val="1378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17184"/>
        <c:crosses val="autoZero"/>
        <c:auto val="1"/>
        <c:lblAlgn val="ctr"/>
        <c:lblOffset val="100"/>
        <c:noMultiLvlLbl val="1"/>
      </c:catAx>
      <c:valAx>
        <c:axId val="137917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88633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4A'!$M$11:$M$20</c:f>
              <c:numCache>
                <c:formatCode>0.0000</c:formatCode>
                <c:ptCount val="10"/>
                <c:pt idx="0">
                  <c:v>0.39999999999997726</c:v>
                </c:pt>
                <c:pt idx="1">
                  <c:v>0.39999999999997726</c:v>
                </c:pt>
                <c:pt idx="2">
                  <c:v>0.10000000000002274</c:v>
                </c:pt>
                <c:pt idx="3">
                  <c:v>0.29999999999995453</c:v>
                </c:pt>
                <c:pt idx="4">
                  <c:v>0.30000000000001137</c:v>
                </c:pt>
                <c:pt idx="5">
                  <c:v>0.30000000000001137</c:v>
                </c:pt>
                <c:pt idx="6">
                  <c:v>0.59999999999996589</c:v>
                </c:pt>
                <c:pt idx="7">
                  <c:v>0.69999999999998863</c:v>
                </c:pt>
                <c:pt idx="8">
                  <c:v>0.20000000000004547</c:v>
                </c:pt>
                <c:pt idx="9">
                  <c:v>0.39999999999997726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4-4A6E-9242-32D8F93BA396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4A'!$W$10:$W$19</c:f>
              <c:numCache>
                <c:formatCode>0.00000</c:formatCode>
                <c:ptCount val="10"/>
                <c:pt idx="0">
                  <c:v>0.2533333333333303</c:v>
                </c:pt>
                <c:pt idx="1">
                  <c:v>0.2533333333333303</c:v>
                </c:pt>
                <c:pt idx="2">
                  <c:v>0.2533333333333303</c:v>
                </c:pt>
                <c:pt idx="3">
                  <c:v>0.2533333333333303</c:v>
                </c:pt>
                <c:pt idx="4">
                  <c:v>0.2533333333333303</c:v>
                </c:pt>
                <c:pt idx="5">
                  <c:v>0.2533333333333303</c:v>
                </c:pt>
                <c:pt idx="6">
                  <c:v>0.2533333333333303</c:v>
                </c:pt>
                <c:pt idx="7">
                  <c:v>0.2533333333333303</c:v>
                </c:pt>
                <c:pt idx="8">
                  <c:v>0.2533333333333303</c:v>
                </c:pt>
                <c:pt idx="9">
                  <c:v>0.2533333333333303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4-4A6E-9242-32D8F93BA396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4A'!$X$10:$X$19</c:f>
              <c:numCache>
                <c:formatCode>0.00000</c:formatCode>
                <c:ptCount val="10"/>
                <c:pt idx="0">
                  <c:v>0.65359999999999219</c:v>
                </c:pt>
                <c:pt idx="1">
                  <c:v>0.65359999999999219</c:v>
                </c:pt>
                <c:pt idx="2">
                  <c:v>0.65359999999999219</c:v>
                </c:pt>
                <c:pt idx="3">
                  <c:v>0.65359999999999219</c:v>
                </c:pt>
                <c:pt idx="4">
                  <c:v>0.65359999999999219</c:v>
                </c:pt>
                <c:pt idx="5">
                  <c:v>0.65359999999999219</c:v>
                </c:pt>
                <c:pt idx="6">
                  <c:v>0.65359999999999219</c:v>
                </c:pt>
                <c:pt idx="7">
                  <c:v>0.65359999999999219</c:v>
                </c:pt>
                <c:pt idx="8">
                  <c:v>0.65359999999999219</c:v>
                </c:pt>
                <c:pt idx="9">
                  <c:v>0.65359999999999219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4-4A6E-9242-32D8F93BA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49184"/>
        <c:axId val="137951104"/>
      </c:lineChart>
      <c:catAx>
        <c:axId val="13794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51104"/>
        <c:crosses val="autoZero"/>
        <c:auto val="1"/>
        <c:lblAlgn val="ctr"/>
        <c:lblOffset val="100"/>
        <c:noMultiLvlLbl val="1"/>
      </c:catAx>
      <c:valAx>
        <c:axId val="137951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4918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017254787595995"/>
          <c:y val="0.20871805086864142"/>
          <c:w val="0.76587683484008939"/>
          <c:h val="0.53662120359955001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5A'!$A$11:$A$20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5A'!$E$11:$E$20</c:f>
              <c:numCache>
                <c:formatCode>0.0000</c:formatCode>
                <c:ptCount val="10"/>
                <c:pt idx="0">
                  <c:v>0</c:v>
                </c:pt>
                <c:pt idx="1">
                  <c:v>9.9999999999965894E-2</c:v>
                </c:pt>
                <c:pt idx="2">
                  <c:v>0.30000000000001137</c:v>
                </c:pt>
                <c:pt idx="3">
                  <c:v>0.19999999999998863</c:v>
                </c:pt>
                <c:pt idx="4">
                  <c:v>0.10000000000002274</c:v>
                </c:pt>
                <c:pt idx="5">
                  <c:v>0</c:v>
                </c:pt>
                <c:pt idx="6">
                  <c:v>0.20000000000004547</c:v>
                </c:pt>
                <c:pt idx="7">
                  <c:v>0.19999999999998863</c:v>
                </c:pt>
                <c:pt idx="8">
                  <c:v>0</c:v>
                </c:pt>
                <c:pt idx="9">
                  <c:v>0.10000000000002274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7-4F51-9052-8259DDDE65EE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5A'!$A$11:$A$20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5A'!$W$10:$W$19</c:f>
              <c:numCache>
                <c:formatCode>0.00000</c:formatCode>
                <c:ptCount val="10"/>
                <c:pt idx="0">
                  <c:v>0.22333333333333485</c:v>
                </c:pt>
                <c:pt idx="1">
                  <c:v>0.22333333333333485</c:v>
                </c:pt>
                <c:pt idx="2">
                  <c:v>0.22333333333333485</c:v>
                </c:pt>
                <c:pt idx="3">
                  <c:v>0.22333333333333485</c:v>
                </c:pt>
                <c:pt idx="4">
                  <c:v>0.22333333333333485</c:v>
                </c:pt>
                <c:pt idx="5">
                  <c:v>0.22333333333333485</c:v>
                </c:pt>
                <c:pt idx="6">
                  <c:v>0.22333333333333485</c:v>
                </c:pt>
                <c:pt idx="7">
                  <c:v>0.22333333333333485</c:v>
                </c:pt>
                <c:pt idx="8">
                  <c:v>0.22333333333333485</c:v>
                </c:pt>
                <c:pt idx="9">
                  <c:v>0.22333333333333485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7-4F51-9052-8259DDDE65EE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5A'!$A$11:$A$20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5A'!$X$10:$X$19</c:f>
              <c:numCache>
                <c:formatCode>0.00000</c:formatCode>
                <c:ptCount val="10"/>
                <c:pt idx="0">
                  <c:v>0.57620000000000393</c:v>
                </c:pt>
                <c:pt idx="1">
                  <c:v>0.57620000000000393</c:v>
                </c:pt>
                <c:pt idx="2">
                  <c:v>0.57620000000000393</c:v>
                </c:pt>
                <c:pt idx="3">
                  <c:v>0.57620000000000393</c:v>
                </c:pt>
                <c:pt idx="4">
                  <c:v>0.57620000000000393</c:v>
                </c:pt>
                <c:pt idx="5">
                  <c:v>0.57620000000000393</c:v>
                </c:pt>
                <c:pt idx="6">
                  <c:v>0.57620000000000393</c:v>
                </c:pt>
                <c:pt idx="7">
                  <c:v>0.57620000000000393</c:v>
                </c:pt>
                <c:pt idx="8">
                  <c:v>0.57620000000000393</c:v>
                </c:pt>
                <c:pt idx="9">
                  <c:v>0.57620000000000393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7-4F51-9052-8259DDDE6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792"/>
        <c:axId val="138083712"/>
      </c:lineChart>
      <c:catAx>
        <c:axId val="13808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3712"/>
        <c:crosses val="autoZero"/>
        <c:auto val="1"/>
        <c:lblAlgn val="ctr"/>
        <c:lblOffset val="100"/>
        <c:noMultiLvlLbl val="1"/>
      </c:catAx>
      <c:valAx>
        <c:axId val="13808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179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5A'!$I$11:$I$20</c:f>
              <c:numCache>
                <c:formatCode>0.0000</c:formatCode>
                <c:ptCount val="10"/>
                <c:pt idx="0">
                  <c:v>0.19999999999998863</c:v>
                </c:pt>
                <c:pt idx="1">
                  <c:v>0.10000000000002274</c:v>
                </c:pt>
                <c:pt idx="2">
                  <c:v>0.10000000000002274</c:v>
                </c:pt>
                <c:pt idx="3">
                  <c:v>0.19999999999998863</c:v>
                </c:pt>
                <c:pt idx="4">
                  <c:v>0.19999999999998863</c:v>
                </c:pt>
                <c:pt idx="5">
                  <c:v>0.30000000000001137</c:v>
                </c:pt>
                <c:pt idx="6">
                  <c:v>0.5</c:v>
                </c:pt>
                <c:pt idx="7">
                  <c:v>0</c:v>
                </c:pt>
                <c:pt idx="8">
                  <c:v>0.10000000000002274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2-4EC2-95A9-C0427D436758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5A'!$W$10:$W$19</c:f>
              <c:numCache>
                <c:formatCode>0.00000</c:formatCode>
                <c:ptCount val="10"/>
                <c:pt idx="0">
                  <c:v>0.22333333333333485</c:v>
                </c:pt>
                <c:pt idx="1">
                  <c:v>0.22333333333333485</c:v>
                </c:pt>
                <c:pt idx="2">
                  <c:v>0.22333333333333485</c:v>
                </c:pt>
                <c:pt idx="3">
                  <c:v>0.22333333333333485</c:v>
                </c:pt>
                <c:pt idx="4">
                  <c:v>0.22333333333333485</c:v>
                </c:pt>
                <c:pt idx="5">
                  <c:v>0.22333333333333485</c:v>
                </c:pt>
                <c:pt idx="6">
                  <c:v>0.22333333333333485</c:v>
                </c:pt>
                <c:pt idx="7">
                  <c:v>0.22333333333333485</c:v>
                </c:pt>
                <c:pt idx="8">
                  <c:v>0.22333333333333485</c:v>
                </c:pt>
                <c:pt idx="9">
                  <c:v>0.22333333333333485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2-4EC2-95A9-C0427D436758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5A'!$X$10:$X$19</c:f>
              <c:numCache>
                <c:formatCode>0.00000</c:formatCode>
                <c:ptCount val="10"/>
                <c:pt idx="0">
                  <c:v>0.57620000000000393</c:v>
                </c:pt>
                <c:pt idx="1">
                  <c:v>0.57620000000000393</c:v>
                </c:pt>
                <c:pt idx="2">
                  <c:v>0.57620000000000393</c:v>
                </c:pt>
                <c:pt idx="3">
                  <c:v>0.57620000000000393</c:v>
                </c:pt>
                <c:pt idx="4">
                  <c:v>0.57620000000000393</c:v>
                </c:pt>
                <c:pt idx="5">
                  <c:v>0.57620000000000393</c:v>
                </c:pt>
                <c:pt idx="6">
                  <c:v>0.57620000000000393</c:v>
                </c:pt>
                <c:pt idx="7">
                  <c:v>0.57620000000000393</c:v>
                </c:pt>
                <c:pt idx="8">
                  <c:v>0.57620000000000393</c:v>
                </c:pt>
                <c:pt idx="9">
                  <c:v>0.57620000000000393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2-4EC2-95A9-C0427D43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6336"/>
        <c:axId val="137917184"/>
      </c:lineChart>
      <c:catAx>
        <c:axId val="1378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17184"/>
        <c:crosses val="autoZero"/>
        <c:auto val="1"/>
        <c:lblAlgn val="ctr"/>
        <c:lblOffset val="100"/>
        <c:noMultiLvlLbl val="1"/>
      </c:catAx>
      <c:valAx>
        <c:axId val="137917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88633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5A'!$M$11:$M$20</c:f>
              <c:numCache>
                <c:formatCode>0.0000</c:formatCode>
                <c:ptCount val="10"/>
                <c:pt idx="0">
                  <c:v>0.30000000000001137</c:v>
                </c:pt>
                <c:pt idx="1">
                  <c:v>0.39999999999997726</c:v>
                </c:pt>
                <c:pt idx="2">
                  <c:v>9.9999999999965894E-2</c:v>
                </c:pt>
                <c:pt idx="3">
                  <c:v>0.19999999999998863</c:v>
                </c:pt>
                <c:pt idx="4">
                  <c:v>0.30000000000001137</c:v>
                </c:pt>
                <c:pt idx="5">
                  <c:v>0.30000000000001137</c:v>
                </c:pt>
                <c:pt idx="6">
                  <c:v>0.5</c:v>
                </c:pt>
                <c:pt idx="7">
                  <c:v>0.60000000000002274</c:v>
                </c:pt>
                <c:pt idx="8">
                  <c:v>0.19999999999998863</c:v>
                </c:pt>
                <c:pt idx="9">
                  <c:v>0.39999999999997726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D-462E-93B9-E9C0ED3C9E3C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5A'!$W$10:$W$19</c:f>
              <c:numCache>
                <c:formatCode>0.00000</c:formatCode>
                <c:ptCount val="10"/>
                <c:pt idx="0">
                  <c:v>0.22333333333333485</c:v>
                </c:pt>
                <c:pt idx="1">
                  <c:v>0.22333333333333485</c:v>
                </c:pt>
                <c:pt idx="2">
                  <c:v>0.22333333333333485</c:v>
                </c:pt>
                <c:pt idx="3">
                  <c:v>0.22333333333333485</c:v>
                </c:pt>
                <c:pt idx="4">
                  <c:v>0.22333333333333485</c:v>
                </c:pt>
                <c:pt idx="5">
                  <c:v>0.22333333333333485</c:v>
                </c:pt>
                <c:pt idx="6">
                  <c:v>0.22333333333333485</c:v>
                </c:pt>
                <c:pt idx="7">
                  <c:v>0.22333333333333485</c:v>
                </c:pt>
                <c:pt idx="8">
                  <c:v>0.22333333333333485</c:v>
                </c:pt>
                <c:pt idx="9">
                  <c:v>0.22333333333333485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D-462E-93B9-E9C0ED3C9E3C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5A'!$X$10:$X$19</c:f>
              <c:numCache>
                <c:formatCode>0.00000</c:formatCode>
                <c:ptCount val="10"/>
                <c:pt idx="0">
                  <c:v>0.57620000000000393</c:v>
                </c:pt>
                <c:pt idx="1">
                  <c:v>0.57620000000000393</c:v>
                </c:pt>
                <c:pt idx="2">
                  <c:v>0.57620000000000393</c:v>
                </c:pt>
                <c:pt idx="3">
                  <c:v>0.57620000000000393</c:v>
                </c:pt>
                <c:pt idx="4">
                  <c:v>0.57620000000000393</c:v>
                </c:pt>
                <c:pt idx="5">
                  <c:v>0.57620000000000393</c:v>
                </c:pt>
                <c:pt idx="6">
                  <c:v>0.57620000000000393</c:v>
                </c:pt>
                <c:pt idx="7">
                  <c:v>0.57620000000000393</c:v>
                </c:pt>
                <c:pt idx="8">
                  <c:v>0.57620000000000393</c:v>
                </c:pt>
                <c:pt idx="9">
                  <c:v>0.57620000000000393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D-462E-93B9-E9C0ED3C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49184"/>
        <c:axId val="137951104"/>
      </c:lineChart>
      <c:catAx>
        <c:axId val="13794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51104"/>
        <c:crosses val="autoZero"/>
        <c:auto val="1"/>
        <c:lblAlgn val="ctr"/>
        <c:lblOffset val="100"/>
        <c:noMultiLvlLbl val="1"/>
      </c:catAx>
      <c:valAx>
        <c:axId val="137951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4918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017254787595995"/>
          <c:y val="0.20871805086864142"/>
          <c:w val="0.76587683484008939"/>
          <c:h val="0.53662120359955001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6A'!$A$11:$A$20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6A'!$E$11:$E$20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C-4970-9E41-CE19710B96A6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6A'!$A$11:$A$20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6A'!$W$10:$W$19</c:f>
              <c:numCache>
                <c:formatCode>0.00000</c:formatCode>
                <c:ptCount val="10"/>
                <c:pt idx="0">
                  <c:v>0.20000000000000004</c:v>
                </c:pt>
                <c:pt idx="1">
                  <c:v>0.20000000000000004</c:v>
                </c:pt>
                <c:pt idx="2">
                  <c:v>0.20000000000000004</c:v>
                </c:pt>
                <c:pt idx="3">
                  <c:v>0.20000000000000004</c:v>
                </c:pt>
                <c:pt idx="4">
                  <c:v>0.20000000000000004</c:v>
                </c:pt>
                <c:pt idx="5">
                  <c:v>0.20000000000000004</c:v>
                </c:pt>
                <c:pt idx="6">
                  <c:v>0.20000000000000004</c:v>
                </c:pt>
                <c:pt idx="7">
                  <c:v>0.20000000000000004</c:v>
                </c:pt>
                <c:pt idx="8">
                  <c:v>0.20000000000000004</c:v>
                </c:pt>
                <c:pt idx="9">
                  <c:v>0.20000000000000004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C-4970-9E41-CE19710B96A6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6A'!$A$11:$A$20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6A'!$X$10:$X$19</c:f>
              <c:numCache>
                <c:formatCode>0.00000</c:formatCode>
                <c:ptCount val="10"/>
                <c:pt idx="0">
                  <c:v>0.51600000000000013</c:v>
                </c:pt>
                <c:pt idx="1">
                  <c:v>0.51600000000000013</c:v>
                </c:pt>
                <c:pt idx="2">
                  <c:v>0.51600000000000013</c:v>
                </c:pt>
                <c:pt idx="3">
                  <c:v>0.51600000000000013</c:v>
                </c:pt>
                <c:pt idx="4">
                  <c:v>0.51600000000000013</c:v>
                </c:pt>
                <c:pt idx="5">
                  <c:v>0.51600000000000013</c:v>
                </c:pt>
                <c:pt idx="6">
                  <c:v>0.51600000000000013</c:v>
                </c:pt>
                <c:pt idx="7">
                  <c:v>0.51600000000000013</c:v>
                </c:pt>
                <c:pt idx="8">
                  <c:v>0.51600000000000013</c:v>
                </c:pt>
                <c:pt idx="9">
                  <c:v>0.51600000000000013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C-4970-9E41-CE19710B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792"/>
        <c:axId val="138083712"/>
      </c:lineChart>
      <c:catAx>
        <c:axId val="13808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3712"/>
        <c:crosses val="autoZero"/>
        <c:auto val="1"/>
        <c:lblAlgn val="ctr"/>
        <c:lblOffset val="100"/>
        <c:noMultiLvlLbl val="1"/>
      </c:catAx>
      <c:valAx>
        <c:axId val="13808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179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6A'!$I$11:$I$20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8-4B02-A4DD-77348C6C7EF8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6A'!$W$10:$W$19</c:f>
              <c:numCache>
                <c:formatCode>0.00000</c:formatCode>
                <c:ptCount val="10"/>
                <c:pt idx="0">
                  <c:v>0.20000000000000004</c:v>
                </c:pt>
                <c:pt idx="1">
                  <c:v>0.20000000000000004</c:v>
                </c:pt>
                <c:pt idx="2">
                  <c:v>0.20000000000000004</c:v>
                </c:pt>
                <c:pt idx="3">
                  <c:v>0.20000000000000004</c:v>
                </c:pt>
                <c:pt idx="4">
                  <c:v>0.20000000000000004</c:v>
                </c:pt>
                <c:pt idx="5">
                  <c:v>0.20000000000000004</c:v>
                </c:pt>
                <c:pt idx="6">
                  <c:v>0.20000000000000004</c:v>
                </c:pt>
                <c:pt idx="7">
                  <c:v>0.20000000000000004</c:v>
                </c:pt>
                <c:pt idx="8">
                  <c:v>0.20000000000000004</c:v>
                </c:pt>
                <c:pt idx="9">
                  <c:v>0.20000000000000004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8-4B02-A4DD-77348C6C7EF8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6A'!$X$10:$X$19</c:f>
              <c:numCache>
                <c:formatCode>0.00000</c:formatCode>
                <c:ptCount val="10"/>
                <c:pt idx="0">
                  <c:v>0.51600000000000013</c:v>
                </c:pt>
                <c:pt idx="1">
                  <c:v>0.51600000000000013</c:v>
                </c:pt>
                <c:pt idx="2">
                  <c:v>0.51600000000000013</c:v>
                </c:pt>
                <c:pt idx="3">
                  <c:v>0.51600000000000013</c:v>
                </c:pt>
                <c:pt idx="4">
                  <c:v>0.51600000000000013</c:v>
                </c:pt>
                <c:pt idx="5">
                  <c:v>0.51600000000000013</c:v>
                </c:pt>
                <c:pt idx="6">
                  <c:v>0.51600000000000013</c:v>
                </c:pt>
                <c:pt idx="7">
                  <c:v>0.51600000000000013</c:v>
                </c:pt>
                <c:pt idx="8">
                  <c:v>0.51600000000000013</c:v>
                </c:pt>
                <c:pt idx="9">
                  <c:v>0.51600000000000013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8-4B02-A4DD-77348C6C7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6336"/>
        <c:axId val="137917184"/>
      </c:lineChart>
      <c:catAx>
        <c:axId val="1378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17184"/>
        <c:crosses val="autoZero"/>
        <c:auto val="1"/>
        <c:lblAlgn val="ctr"/>
        <c:lblOffset val="100"/>
        <c:noMultiLvlLbl val="1"/>
      </c:catAx>
      <c:valAx>
        <c:axId val="137917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88633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6A'!$M$11:$M$20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6-4432-AB32-EDC28C43C338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6A'!$W$10:$W$19</c:f>
              <c:numCache>
                <c:formatCode>0.00000</c:formatCode>
                <c:ptCount val="10"/>
                <c:pt idx="0">
                  <c:v>0.20000000000000004</c:v>
                </c:pt>
                <c:pt idx="1">
                  <c:v>0.20000000000000004</c:v>
                </c:pt>
                <c:pt idx="2">
                  <c:v>0.20000000000000004</c:v>
                </c:pt>
                <c:pt idx="3">
                  <c:v>0.20000000000000004</c:v>
                </c:pt>
                <c:pt idx="4">
                  <c:v>0.20000000000000004</c:v>
                </c:pt>
                <c:pt idx="5">
                  <c:v>0.20000000000000004</c:v>
                </c:pt>
                <c:pt idx="6">
                  <c:v>0.20000000000000004</c:v>
                </c:pt>
                <c:pt idx="7">
                  <c:v>0.20000000000000004</c:v>
                </c:pt>
                <c:pt idx="8">
                  <c:v>0.20000000000000004</c:v>
                </c:pt>
                <c:pt idx="9">
                  <c:v>0.20000000000000004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6-4432-AB32-EDC28C43C338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6A'!$X$10:$X$19</c:f>
              <c:numCache>
                <c:formatCode>0.00000</c:formatCode>
                <c:ptCount val="10"/>
                <c:pt idx="0">
                  <c:v>0.51600000000000013</c:v>
                </c:pt>
                <c:pt idx="1">
                  <c:v>0.51600000000000013</c:v>
                </c:pt>
                <c:pt idx="2">
                  <c:v>0.51600000000000013</c:v>
                </c:pt>
                <c:pt idx="3">
                  <c:v>0.51600000000000013</c:v>
                </c:pt>
                <c:pt idx="4">
                  <c:v>0.51600000000000013</c:v>
                </c:pt>
                <c:pt idx="5">
                  <c:v>0.51600000000000013</c:v>
                </c:pt>
                <c:pt idx="6">
                  <c:v>0.51600000000000013</c:v>
                </c:pt>
                <c:pt idx="7">
                  <c:v>0.51600000000000013</c:v>
                </c:pt>
                <c:pt idx="8">
                  <c:v>0.51600000000000013</c:v>
                </c:pt>
                <c:pt idx="9">
                  <c:v>0.51600000000000013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6-4432-AB32-EDC28C43C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49184"/>
        <c:axId val="137951104"/>
      </c:lineChart>
      <c:catAx>
        <c:axId val="13794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51104"/>
        <c:crosses val="autoZero"/>
        <c:auto val="1"/>
        <c:lblAlgn val="ctr"/>
        <c:lblOffset val="100"/>
        <c:noMultiLvlLbl val="1"/>
      </c:catAx>
      <c:valAx>
        <c:axId val="137951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4918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017254787595995"/>
          <c:y val="0.20871805086864142"/>
          <c:w val="0.76587683484008939"/>
          <c:h val="0.53662120359955001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7A'!$A$11:$A$20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7A'!$E$11:$E$20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C-49DB-B038-2C523A132686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7A'!$A$11:$A$20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7A'!$W$10:$W$19</c:f>
              <c:numCache>
                <c:formatCode>0.00000</c:formatCode>
                <c:ptCount val="10"/>
                <c:pt idx="0">
                  <c:v>0.23333333333333336</c:v>
                </c:pt>
                <c:pt idx="1">
                  <c:v>0.23333333333333336</c:v>
                </c:pt>
                <c:pt idx="2">
                  <c:v>0.23333333333333336</c:v>
                </c:pt>
                <c:pt idx="3">
                  <c:v>0.23333333333333336</c:v>
                </c:pt>
                <c:pt idx="4">
                  <c:v>0.23333333333333336</c:v>
                </c:pt>
                <c:pt idx="5">
                  <c:v>0.23333333333333336</c:v>
                </c:pt>
                <c:pt idx="6">
                  <c:v>0.23333333333333336</c:v>
                </c:pt>
                <c:pt idx="7">
                  <c:v>0.23333333333333336</c:v>
                </c:pt>
                <c:pt idx="8">
                  <c:v>0.23333333333333336</c:v>
                </c:pt>
                <c:pt idx="9">
                  <c:v>0.23333333333333336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C-49DB-B038-2C523A132686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7A'!$A$11:$A$20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7A'!$X$10:$X$19</c:f>
              <c:numCache>
                <c:formatCode>0.00000</c:formatCode>
                <c:ptCount val="10"/>
                <c:pt idx="0">
                  <c:v>0.60200000000000009</c:v>
                </c:pt>
                <c:pt idx="1">
                  <c:v>0.60200000000000009</c:v>
                </c:pt>
                <c:pt idx="2">
                  <c:v>0.60200000000000009</c:v>
                </c:pt>
                <c:pt idx="3">
                  <c:v>0.60200000000000009</c:v>
                </c:pt>
                <c:pt idx="4">
                  <c:v>0.60200000000000009</c:v>
                </c:pt>
                <c:pt idx="5">
                  <c:v>0.60200000000000009</c:v>
                </c:pt>
                <c:pt idx="6">
                  <c:v>0.60200000000000009</c:v>
                </c:pt>
                <c:pt idx="7">
                  <c:v>0.60200000000000009</c:v>
                </c:pt>
                <c:pt idx="8">
                  <c:v>0.60200000000000009</c:v>
                </c:pt>
                <c:pt idx="9">
                  <c:v>0.60200000000000009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3C-49DB-B038-2C523A132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792"/>
        <c:axId val="138083712"/>
      </c:lineChart>
      <c:catAx>
        <c:axId val="13808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3712"/>
        <c:crosses val="autoZero"/>
        <c:auto val="1"/>
        <c:lblAlgn val="ctr"/>
        <c:lblOffset val="100"/>
        <c:noMultiLvlLbl val="1"/>
      </c:catAx>
      <c:valAx>
        <c:axId val="13808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179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1A'!$I$11:$I$20</c:f>
              <c:numCache>
                <c:formatCode>0.0000</c:formatCode>
                <c:ptCount val="10"/>
                <c:pt idx="0">
                  <c:v>0</c:v>
                </c:pt>
                <c:pt idx="1">
                  <c:v>0.29999999999999716</c:v>
                </c:pt>
                <c:pt idx="2">
                  <c:v>0.5</c:v>
                </c:pt>
                <c:pt idx="3">
                  <c:v>0.40000000000000568</c:v>
                </c:pt>
                <c:pt idx="4">
                  <c:v>9.9999999999994316E-2</c:v>
                </c:pt>
                <c:pt idx="5">
                  <c:v>0</c:v>
                </c:pt>
                <c:pt idx="6">
                  <c:v>0.5</c:v>
                </c:pt>
                <c:pt idx="7">
                  <c:v>0.29999999999999716</c:v>
                </c:pt>
                <c:pt idx="8">
                  <c:v>0.59999999999999432</c:v>
                </c:pt>
                <c:pt idx="9">
                  <c:v>9.9999999999994316E-2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0-4B2B-9296-69A014720DB5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1A'!$W$10:$W$19</c:f>
              <c:numCache>
                <c:formatCode>0.00000</c:formatCode>
                <c:ptCount val="10"/>
                <c:pt idx="0">
                  <c:v>0.23999999999999963</c:v>
                </c:pt>
                <c:pt idx="1">
                  <c:v>0.23999999999999963</c:v>
                </c:pt>
                <c:pt idx="2">
                  <c:v>0.23999999999999963</c:v>
                </c:pt>
                <c:pt idx="3">
                  <c:v>0.23999999999999963</c:v>
                </c:pt>
                <c:pt idx="4">
                  <c:v>0.23999999999999963</c:v>
                </c:pt>
                <c:pt idx="5">
                  <c:v>0.23999999999999963</c:v>
                </c:pt>
                <c:pt idx="6">
                  <c:v>0.23999999999999963</c:v>
                </c:pt>
                <c:pt idx="7">
                  <c:v>0.23999999999999963</c:v>
                </c:pt>
                <c:pt idx="8">
                  <c:v>0.23999999999999963</c:v>
                </c:pt>
                <c:pt idx="9">
                  <c:v>0.23999999999999963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0-4B2B-9296-69A014720DB5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1A'!$X$10:$X$19</c:f>
              <c:numCache>
                <c:formatCode>0.00000</c:formatCode>
                <c:ptCount val="10"/>
                <c:pt idx="0">
                  <c:v>0.61919999999999908</c:v>
                </c:pt>
                <c:pt idx="1">
                  <c:v>0.61919999999999908</c:v>
                </c:pt>
                <c:pt idx="2">
                  <c:v>0.61919999999999908</c:v>
                </c:pt>
                <c:pt idx="3">
                  <c:v>0.61919999999999908</c:v>
                </c:pt>
                <c:pt idx="4">
                  <c:v>0.61919999999999908</c:v>
                </c:pt>
                <c:pt idx="5">
                  <c:v>0.61919999999999908</c:v>
                </c:pt>
                <c:pt idx="6">
                  <c:v>0.61919999999999908</c:v>
                </c:pt>
                <c:pt idx="7">
                  <c:v>0.61919999999999908</c:v>
                </c:pt>
                <c:pt idx="8">
                  <c:v>0.61919999999999908</c:v>
                </c:pt>
                <c:pt idx="9">
                  <c:v>0.61919999999999908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0-4B2B-9296-69A014720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6336"/>
        <c:axId val="137917184"/>
      </c:lineChart>
      <c:catAx>
        <c:axId val="1378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17184"/>
        <c:crosses val="autoZero"/>
        <c:auto val="1"/>
        <c:lblAlgn val="ctr"/>
        <c:lblOffset val="100"/>
        <c:noMultiLvlLbl val="1"/>
      </c:catAx>
      <c:valAx>
        <c:axId val="137917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88633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7A'!$I$11:$I$20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A-4075-964B-DE18FDA309CD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7A'!$W$10:$W$19</c:f>
              <c:numCache>
                <c:formatCode>0.00000</c:formatCode>
                <c:ptCount val="10"/>
                <c:pt idx="0">
                  <c:v>0.23333333333333336</c:v>
                </c:pt>
                <c:pt idx="1">
                  <c:v>0.23333333333333336</c:v>
                </c:pt>
                <c:pt idx="2">
                  <c:v>0.23333333333333336</c:v>
                </c:pt>
                <c:pt idx="3">
                  <c:v>0.23333333333333336</c:v>
                </c:pt>
                <c:pt idx="4">
                  <c:v>0.23333333333333336</c:v>
                </c:pt>
                <c:pt idx="5">
                  <c:v>0.23333333333333336</c:v>
                </c:pt>
                <c:pt idx="6">
                  <c:v>0.23333333333333336</c:v>
                </c:pt>
                <c:pt idx="7">
                  <c:v>0.23333333333333336</c:v>
                </c:pt>
                <c:pt idx="8">
                  <c:v>0.23333333333333336</c:v>
                </c:pt>
                <c:pt idx="9">
                  <c:v>0.23333333333333336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A-4075-964B-DE18FDA309CD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7A'!$X$10:$X$19</c:f>
              <c:numCache>
                <c:formatCode>0.00000</c:formatCode>
                <c:ptCount val="10"/>
                <c:pt idx="0">
                  <c:v>0.60200000000000009</c:v>
                </c:pt>
                <c:pt idx="1">
                  <c:v>0.60200000000000009</c:v>
                </c:pt>
                <c:pt idx="2">
                  <c:v>0.60200000000000009</c:v>
                </c:pt>
                <c:pt idx="3">
                  <c:v>0.60200000000000009</c:v>
                </c:pt>
                <c:pt idx="4">
                  <c:v>0.60200000000000009</c:v>
                </c:pt>
                <c:pt idx="5">
                  <c:v>0.60200000000000009</c:v>
                </c:pt>
                <c:pt idx="6">
                  <c:v>0.60200000000000009</c:v>
                </c:pt>
                <c:pt idx="7">
                  <c:v>0.60200000000000009</c:v>
                </c:pt>
                <c:pt idx="8">
                  <c:v>0.60200000000000009</c:v>
                </c:pt>
                <c:pt idx="9">
                  <c:v>0.60200000000000009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A-4075-964B-DE18FDA30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6336"/>
        <c:axId val="137917184"/>
      </c:lineChart>
      <c:catAx>
        <c:axId val="1378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17184"/>
        <c:crosses val="autoZero"/>
        <c:auto val="1"/>
        <c:lblAlgn val="ctr"/>
        <c:lblOffset val="100"/>
        <c:noMultiLvlLbl val="1"/>
      </c:catAx>
      <c:valAx>
        <c:axId val="137917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88633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7A'!$M$11:$M$20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4-4386-97C0-F60140D152E1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7A'!$W$10:$W$19</c:f>
              <c:numCache>
                <c:formatCode>0.00000</c:formatCode>
                <c:ptCount val="10"/>
                <c:pt idx="0">
                  <c:v>0.23333333333333336</c:v>
                </c:pt>
                <c:pt idx="1">
                  <c:v>0.23333333333333336</c:v>
                </c:pt>
                <c:pt idx="2">
                  <c:v>0.23333333333333336</c:v>
                </c:pt>
                <c:pt idx="3">
                  <c:v>0.23333333333333336</c:v>
                </c:pt>
                <c:pt idx="4">
                  <c:v>0.23333333333333336</c:v>
                </c:pt>
                <c:pt idx="5">
                  <c:v>0.23333333333333336</c:v>
                </c:pt>
                <c:pt idx="6">
                  <c:v>0.23333333333333336</c:v>
                </c:pt>
                <c:pt idx="7">
                  <c:v>0.23333333333333336</c:v>
                </c:pt>
                <c:pt idx="8">
                  <c:v>0.23333333333333336</c:v>
                </c:pt>
                <c:pt idx="9">
                  <c:v>0.23333333333333336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4-4386-97C0-F60140D152E1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7A'!$X$10:$X$19</c:f>
              <c:numCache>
                <c:formatCode>0.00000</c:formatCode>
                <c:ptCount val="10"/>
                <c:pt idx="0">
                  <c:v>0.60200000000000009</c:v>
                </c:pt>
                <c:pt idx="1">
                  <c:v>0.60200000000000009</c:v>
                </c:pt>
                <c:pt idx="2">
                  <c:v>0.60200000000000009</c:v>
                </c:pt>
                <c:pt idx="3">
                  <c:v>0.60200000000000009</c:v>
                </c:pt>
                <c:pt idx="4">
                  <c:v>0.60200000000000009</c:v>
                </c:pt>
                <c:pt idx="5">
                  <c:v>0.60200000000000009</c:v>
                </c:pt>
                <c:pt idx="6">
                  <c:v>0.60200000000000009</c:v>
                </c:pt>
                <c:pt idx="7">
                  <c:v>0.60200000000000009</c:v>
                </c:pt>
                <c:pt idx="8">
                  <c:v>0.60200000000000009</c:v>
                </c:pt>
                <c:pt idx="9">
                  <c:v>0.60200000000000009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4-4386-97C0-F60140D15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49184"/>
        <c:axId val="137951104"/>
      </c:lineChart>
      <c:catAx>
        <c:axId val="13794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51104"/>
        <c:crosses val="autoZero"/>
        <c:auto val="1"/>
        <c:lblAlgn val="ctr"/>
        <c:lblOffset val="100"/>
        <c:noMultiLvlLbl val="1"/>
      </c:catAx>
      <c:valAx>
        <c:axId val="137951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4918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017254787595995"/>
          <c:y val="0.20871805086864142"/>
          <c:w val="0.76587683484008939"/>
          <c:h val="0.53662120359955001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8A'!$A$11:$A$20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8A'!$E$11:$E$20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B-40AE-BDF9-223215D5B601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8A'!$A$11:$A$20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8A'!$W$10:$W$19</c:f>
              <c:numCache>
                <c:formatCode>0.00000</c:formatCode>
                <c:ptCount val="10"/>
                <c:pt idx="0">
                  <c:v>0.13333333333333333</c:v>
                </c:pt>
                <c:pt idx="1">
                  <c:v>0.13333333333333333</c:v>
                </c:pt>
                <c:pt idx="2">
                  <c:v>0.13333333333333333</c:v>
                </c:pt>
                <c:pt idx="3">
                  <c:v>0.13333333333333333</c:v>
                </c:pt>
                <c:pt idx="4">
                  <c:v>0.13333333333333333</c:v>
                </c:pt>
                <c:pt idx="5">
                  <c:v>0.13333333333333333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B-40AE-BDF9-223215D5B601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8A'!$A$11:$A$20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8A'!$X$10:$X$19</c:f>
              <c:numCache>
                <c:formatCode>0.00000</c:formatCode>
                <c:ptCount val="10"/>
                <c:pt idx="0">
                  <c:v>0.34400000000000003</c:v>
                </c:pt>
                <c:pt idx="1">
                  <c:v>0.34400000000000003</c:v>
                </c:pt>
                <c:pt idx="2">
                  <c:v>0.34400000000000003</c:v>
                </c:pt>
                <c:pt idx="3">
                  <c:v>0.34400000000000003</c:v>
                </c:pt>
                <c:pt idx="4">
                  <c:v>0.34400000000000003</c:v>
                </c:pt>
                <c:pt idx="5">
                  <c:v>0.34400000000000003</c:v>
                </c:pt>
                <c:pt idx="6">
                  <c:v>0.34400000000000003</c:v>
                </c:pt>
                <c:pt idx="7">
                  <c:v>0.34400000000000003</c:v>
                </c:pt>
                <c:pt idx="8">
                  <c:v>0.34400000000000003</c:v>
                </c:pt>
                <c:pt idx="9">
                  <c:v>0.34400000000000003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B-40AE-BDF9-223215D5B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792"/>
        <c:axId val="138083712"/>
      </c:lineChart>
      <c:catAx>
        <c:axId val="13808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3712"/>
        <c:crosses val="autoZero"/>
        <c:auto val="1"/>
        <c:lblAlgn val="ctr"/>
        <c:lblOffset val="100"/>
        <c:noMultiLvlLbl val="1"/>
      </c:catAx>
      <c:valAx>
        <c:axId val="13808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179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8A'!$I$11:$I$20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B-48E4-B340-ED6C1EF8DCD5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8A'!$W$10:$W$19</c:f>
              <c:numCache>
                <c:formatCode>0.00000</c:formatCode>
                <c:ptCount val="10"/>
                <c:pt idx="0">
                  <c:v>0.13333333333333333</c:v>
                </c:pt>
                <c:pt idx="1">
                  <c:v>0.13333333333333333</c:v>
                </c:pt>
                <c:pt idx="2">
                  <c:v>0.13333333333333333</c:v>
                </c:pt>
                <c:pt idx="3">
                  <c:v>0.13333333333333333</c:v>
                </c:pt>
                <c:pt idx="4">
                  <c:v>0.13333333333333333</c:v>
                </c:pt>
                <c:pt idx="5">
                  <c:v>0.13333333333333333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B-48E4-B340-ED6C1EF8DCD5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8A'!$X$10:$X$19</c:f>
              <c:numCache>
                <c:formatCode>0.00000</c:formatCode>
                <c:ptCount val="10"/>
                <c:pt idx="0">
                  <c:v>0.34400000000000003</c:v>
                </c:pt>
                <c:pt idx="1">
                  <c:v>0.34400000000000003</c:v>
                </c:pt>
                <c:pt idx="2">
                  <c:v>0.34400000000000003</c:v>
                </c:pt>
                <c:pt idx="3">
                  <c:v>0.34400000000000003</c:v>
                </c:pt>
                <c:pt idx="4">
                  <c:v>0.34400000000000003</c:v>
                </c:pt>
                <c:pt idx="5">
                  <c:v>0.34400000000000003</c:v>
                </c:pt>
                <c:pt idx="6">
                  <c:v>0.34400000000000003</c:v>
                </c:pt>
                <c:pt idx="7">
                  <c:v>0.34400000000000003</c:v>
                </c:pt>
                <c:pt idx="8">
                  <c:v>0.34400000000000003</c:v>
                </c:pt>
                <c:pt idx="9">
                  <c:v>0.34400000000000003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B-48E4-B340-ED6C1EF8D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6336"/>
        <c:axId val="137917184"/>
      </c:lineChart>
      <c:catAx>
        <c:axId val="1378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17184"/>
        <c:crosses val="autoZero"/>
        <c:auto val="1"/>
        <c:lblAlgn val="ctr"/>
        <c:lblOffset val="100"/>
        <c:noMultiLvlLbl val="1"/>
      </c:catAx>
      <c:valAx>
        <c:axId val="137917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88633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8A'!$M$11:$M$20</c:f>
              <c:numCache>
                <c:formatCode>0.0000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4-4C90-89C4-F8AEB92FBB96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8A'!$W$10:$W$19</c:f>
              <c:numCache>
                <c:formatCode>0.00000</c:formatCode>
                <c:ptCount val="10"/>
                <c:pt idx="0">
                  <c:v>0.13333333333333333</c:v>
                </c:pt>
                <c:pt idx="1">
                  <c:v>0.13333333333333333</c:v>
                </c:pt>
                <c:pt idx="2">
                  <c:v>0.13333333333333333</c:v>
                </c:pt>
                <c:pt idx="3">
                  <c:v>0.13333333333333333</c:v>
                </c:pt>
                <c:pt idx="4">
                  <c:v>0.13333333333333333</c:v>
                </c:pt>
                <c:pt idx="5">
                  <c:v>0.13333333333333333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4-4C90-89C4-F8AEB92FBB96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8A'!$X$10:$X$19</c:f>
              <c:numCache>
                <c:formatCode>0.00000</c:formatCode>
                <c:ptCount val="10"/>
                <c:pt idx="0">
                  <c:v>0.34400000000000003</c:v>
                </c:pt>
                <c:pt idx="1">
                  <c:v>0.34400000000000003</c:v>
                </c:pt>
                <c:pt idx="2">
                  <c:v>0.34400000000000003</c:v>
                </c:pt>
                <c:pt idx="3">
                  <c:v>0.34400000000000003</c:v>
                </c:pt>
                <c:pt idx="4">
                  <c:v>0.34400000000000003</c:v>
                </c:pt>
                <c:pt idx="5">
                  <c:v>0.34400000000000003</c:v>
                </c:pt>
                <c:pt idx="6">
                  <c:v>0.34400000000000003</c:v>
                </c:pt>
                <c:pt idx="7">
                  <c:v>0.34400000000000003</c:v>
                </c:pt>
                <c:pt idx="8">
                  <c:v>0.34400000000000003</c:v>
                </c:pt>
                <c:pt idx="9">
                  <c:v>0.34400000000000003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4-4C90-89C4-F8AEB92FB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49184"/>
        <c:axId val="137951104"/>
      </c:lineChart>
      <c:catAx>
        <c:axId val="13794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51104"/>
        <c:crosses val="autoZero"/>
        <c:auto val="1"/>
        <c:lblAlgn val="ctr"/>
        <c:lblOffset val="100"/>
        <c:noMultiLvlLbl val="1"/>
      </c:catAx>
      <c:valAx>
        <c:axId val="137951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4918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017254787595995"/>
          <c:y val="0.20871805086864142"/>
          <c:w val="0.76587683484008939"/>
          <c:h val="0.53662120359955001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9A'!$A$11:$A$20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9A'!$E$11:$E$20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1-4038-BF54-2B863C3ACB5C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9A'!$A$11:$A$20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9A'!$W$10:$W$19</c:f>
              <c:numCache>
                <c:formatCode>0.00000</c:formatCode>
                <c:ptCount val="10"/>
                <c:pt idx="0">
                  <c:v>0.26666666666666666</c:v>
                </c:pt>
                <c:pt idx="1">
                  <c:v>0.26666666666666666</c:v>
                </c:pt>
                <c:pt idx="2">
                  <c:v>0.26666666666666666</c:v>
                </c:pt>
                <c:pt idx="3">
                  <c:v>0.26666666666666666</c:v>
                </c:pt>
                <c:pt idx="4">
                  <c:v>0.26666666666666666</c:v>
                </c:pt>
                <c:pt idx="5">
                  <c:v>0.26666666666666666</c:v>
                </c:pt>
                <c:pt idx="6">
                  <c:v>0.26666666666666666</c:v>
                </c:pt>
                <c:pt idx="7">
                  <c:v>0.26666666666666666</c:v>
                </c:pt>
                <c:pt idx="8">
                  <c:v>0.26666666666666666</c:v>
                </c:pt>
                <c:pt idx="9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1-4038-BF54-2B863C3ACB5C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9A'!$A$11:$A$20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9A'!$X$10:$X$19</c:f>
              <c:numCache>
                <c:formatCode>0.00000</c:formatCode>
                <c:ptCount val="10"/>
                <c:pt idx="0">
                  <c:v>0.68800000000000006</c:v>
                </c:pt>
                <c:pt idx="1">
                  <c:v>0.68800000000000006</c:v>
                </c:pt>
                <c:pt idx="2">
                  <c:v>0.68800000000000006</c:v>
                </c:pt>
                <c:pt idx="3">
                  <c:v>0.68800000000000006</c:v>
                </c:pt>
                <c:pt idx="4">
                  <c:v>0.68800000000000006</c:v>
                </c:pt>
                <c:pt idx="5">
                  <c:v>0.68800000000000006</c:v>
                </c:pt>
                <c:pt idx="6">
                  <c:v>0.68800000000000006</c:v>
                </c:pt>
                <c:pt idx="7">
                  <c:v>0.68800000000000006</c:v>
                </c:pt>
                <c:pt idx="8">
                  <c:v>0.68800000000000006</c:v>
                </c:pt>
                <c:pt idx="9">
                  <c:v>0.68800000000000006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1-4038-BF54-2B863C3AC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792"/>
        <c:axId val="138083712"/>
      </c:lineChart>
      <c:catAx>
        <c:axId val="13808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3712"/>
        <c:crosses val="autoZero"/>
        <c:auto val="1"/>
        <c:lblAlgn val="ctr"/>
        <c:lblOffset val="100"/>
        <c:noMultiLvlLbl val="1"/>
      </c:catAx>
      <c:valAx>
        <c:axId val="13808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179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9A'!$I$11:$I$20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3-47C4-ADC6-174BE4A09808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9A'!$W$10:$W$19</c:f>
              <c:numCache>
                <c:formatCode>0.00000</c:formatCode>
                <c:ptCount val="10"/>
                <c:pt idx="0">
                  <c:v>0.26666666666666666</c:v>
                </c:pt>
                <c:pt idx="1">
                  <c:v>0.26666666666666666</c:v>
                </c:pt>
                <c:pt idx="2">
                  <c:v>0.26666666666666666</c:v>
                </c:pt>
                <c:pt idx="3">
                  <c:v>0.26666666666666666</c:v>
                </c:pt>
                <c:pt idx="4">
                  <c:v>0.26666666666666666</c:v>
                </c:pt>
                <c:pt idx="5">
                  <c:v>0.26666666666666666</c:v>
                </c:pt>
                <c:pt idx="6">
                  <c:v>0.26666666666666666</c:v>
                </c:pt>
                <c:pt idx="7">
                  <c:v>0.26666666666666666</c:v>
                </c:pt>
                <c:pt idx="8">
                  <c:v>0.26666666666666666</c:v>
                </c:pt>
                <c:pt idx="9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3-47C4-ADC6-174BE4A09808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9A'!$X$10:$X$19</c:f>
              <c:numCache>
                <c:formatCode>0.00000</c:formatCode>
                <c:ptCount val="10"/>
                <c:pt idx="0">
                  <c:v>0.68800000000000006</c:v>
                </c:pt>
                <c:pt idx="1">
                  <c:v>0.68800000000000006</c:v>
                </c:pt>
                <c:pt idx="2">
                  <c:v>0.68800000000000006</c:v>
                </c:pt>
                <c:pt idx="3">
                  <c:v>0.68800000000000006</c:v>
                </c:pt>
                <c:pt idx="4">
                  <c:v>0.68800000000000006</c:v>
                </c:pt>
                <c:pt idx="5">
                  <c:v>0.68800000000000006</c:v>
                </c:pt>
                <c:pt idx="6">
                  <c:v>0.68800000000000006</c:v>
                </c:pt>
                <c:pt idx="7">
                  <c:v>0.68800000000000006</c:v>
                </c:pt>
                <c:pt idx="8">
                  <c:v>0.68800000000000006</c:v>
                </c:pt>
                <c:pt idx="9">
                  <c:v>0.68800000000000006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3-47C4-ADC6-174BE4A0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6336"/>
        <c:axId val="137917184"/>
      </c:lineChart>
      <c:catAx>
        <c:axId val="1378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17184"/>
        <c:crosses val="autoZero"/>
        <c:auto val="1"/>
        <c:lblAlgn val="ctr"/>
        <c:lblOffset val="100"/>
        <c:noMultiLvlLbl val="1"/>
      </c:catAx>
      <c:valAx>
        <c:axId val="137917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88633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9A'!$M$11:$M$20</c:f>
              <c:numCache>
                <c:formatCode>0.0000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C-44B4-BFC3-A96C07FC95F0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9A'!$W$10:$W$19</c:f>
              <c:numCache>
                <c:formatCode>0.00000</c:formatCode>
                <c:ptCount val="10"/>
                <c:pt idx="0">
                  <c:v>0.26666666666666666</c:v>
                </c:pt>
                <c:pt idx="1">
                  <c:v>0.26666666666666666</c:v>
                </c:pt>
                <c:pt idx="2">
                  <c:v>0.26666666666666666</c:v>
                </c:pt>
                <c:pt idx="3">
                  <c:v>0.26666666666666666</c:v>
                </c:pt>
                <c:pt idx="4">
                  <c:v>0.26666666666666666</c:v>
                </c:pt>
                <c:pt idx="5">
                  <c:v>0.26666666666666666</c:v>
                </c:pt>
                <c:pt idx="6">
                  <c:v>0.26666666666666666</c:v>
                </c:pt>
                <c:pt idx="7">
                  <c:v>0.26666666666666666</c:v>
                </c:pt>
                <c:pt idx="8">
                  <c:v>0.26666666666666666</c:v>
                </c:pt>
                <c:pt idx="9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C-44B4-BFC3-A96C07FC95F0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9A'!$X$10:$X$19</c:f>
              <c:numCache>
                <c:formatCode>0.00000</c:formatCode>
                <c:ptCount val="10"/>
                <c:pt idx="0">
                  <c:v>0.68800000000000006</c:v>
                </c:pt>
                <c:pt idx="1">
                  <c:v>0.68800000000000006</c:v>
                </c:pt>
                <c:pt idx="2">
                  <c:v>0.68800000000000006</c:v>
                </c:pt>
                <c:pt idx="3">
                  <c:v>0.68800000000000006</c:v>
                </c:pt>
                <c:pt idx="4">
                  <c:v>0.68800000000000006</c:v>
                </c:pt>
                <c:pt idx="5">
                  <c:v>0.68800000000000006</c:v>
                </c:pt>
                <c:pt idx="6">
                  <c:v>0.68800000000000006</c:v>
                </c:pt>
                <c:pt idx="7">
                  <c:v>0.68800000000000006</c:v>
                </c:pt>
                <c:pt idx="8">
                  <c:v>0.68800000000000006</c:v>
                </c:pt>
                <c:pt idx="9">
                  <c:v>0.68800000000000006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2C-44B4-BFC3-A96C07FC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49184"/>
        <c:axId val="137951104"/>
      </c:lineChart>
      <c:catAx>
        <c:axId val="13794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51104"/>
        <c:crosses val="autoZero"/>
        <c:auto val="1"/>
        <c:lblAlgn val="ctr"/>
        <c:lblOffset val="100"/>
        <c:noMultiLvlLbl val="1"/>
      </c:catAx>
      <c:valAx>
        <c:axId val="137951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4918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017254787595995"/>
          <c:y val="0.20871805086864142"/>
          <c:w val="0.76587683484008939"/>
          <c:h val="0.53662120359955001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10A'!$A$11:$A$20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10A'!$E$11:$E$20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E-482E-A540-957643406D7F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10A'!$A$11:$A$20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10A'!$W$10:$W$19</c:f>
              <c:numCache>
                <c:formatCode>0.00000</c:formatCode>
                <c:ptCount val="10"/>
                <c:pt idx="0">
                  <c:v>0.3666666666666667</c:v>
                </c:pt>
                <c:pt idx="1">
                  <c:v>0.3666666666666667</c:v>
                </c:pt>
                <c:pt idx="2">
                  <c:v>0.3666666666666667</c:v>
                </c:pt>
                <c:pt idx="3">
                  <c:v>0.3666666666666667</c:v>
                </c:pt>
                <c:pt idx="4">
                  <c:v>0.3666666666666667</c:v>
                </c:pt>
                <c:pt idx="5">
                  <c:v>0.3666666666666667</c:v>
                </c:pt>
                <c:pt idx="6">
                  <c:v>0.3666666666666667</c:v>
                </c:pt>
                <c:pt idx="7">
                  <c:v>0.3666666666666667</c:v>
                </c:pt>
                <c:pt idx="8">
                  <c:v>0.3666666666666667</c:v>
                </c:pt>
                <c:pt idx="9">
                  <c:v>0.3666666666666667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E-482E-A540-957643406D7F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10A'!$A$11:$A$20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10A'!$X$10:$X$19</c:f>
              <c:numCache>
                <c:formatCode>0.00000</c:formatCode>
                <c:ptCount val="10"/>
                <c:pt idx="0">
                  <c:v>0.94600000000000006</c:v>
                </c:pt>
                <c:pt idx="1">
                  <c:v>0.94600000000000006</c:v>
                </c:pt>
                <c:pt idx="2">
                  <c:v>0.94600000000000006</c:v>
                </c:pt>
                <c:pt idx="3">
                  <c:v>0.94600000000000006</c:v>
                </c:pt>
                <c:pt idx="4">
                  <c:v>0.94600000000000006</c:v>
                </c:pt>
                <c:pt idx="5">
                  <c:v>0.94600000000000006</c:v>
                </c:pt>
                <c:pt idx="6">
                  <c:v>0.94600000000000006</c:v>
                </c:pt>
                <c:pt idx="7">
                  <c:v>0.94600000000000006</c:v>
                </c:pt>
                <c:pt idx="8">
                  <c:v>0.94600000000000006</c:v>
                </c:pt>
                <c:pt idx="9">
                  <c:v>0.94600000000000006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E-482E-A540-957643406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792"/>
        <c:axId val="138083712"/>
      </c:lineChart>
      <c:catAx>
        <c:axId val="13808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3712"/>
        <c:crosses val="autoZero"/>
        <c:auto val="1"/>
        <c:lblAlgn val="ctr"/>
        <c:lblOffset val="100"/>
        <c:noMultiLvlLbl val="1"/>
      </c:catAx>
      <c:valAx>
        <c:axId val="13808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179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10A'!$I$11:$I$20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6-4086-BCD6-917D9724BDC0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10A'!$W$10:$W$19</c:f>
              <c:numCache>
                <c:formatCode>0.00000</c:formatCode>
                <c:ptCount val="10"/>
                <c:pt idx="0">
                  <c:v>0.3666666666666667</c:v>
                </c:pt>
                <c:pt idx="1">
                  <c:v>0.3666666666666667</c:v>
                </c:pt>
                <c:pt idx="2">
                  <c:v>0.3666666666666667</c:v>
                </c:pt>
                <c:pt idx="3">
                  <c:v>0.3666666666666667</c:v>
                </c:pt>
                <c:pt idx="4">
                  <c:v>0.3666666666666667</c:v>
                </c:pt>
                <c:pt idx="5">
                  <c:v>0.3666666666666667</c:v>
                </c:pt>
                <c:pt idx="6">
                  <c:v>0.3666666666666667</c:v>
                </c:pt>
                <c:pt idx="7">
                  <c:v>0.3666666666666667</c:v>
                </c:pt>
                <c:pt idx="8">
                  <c:v>0.3666666666666667</c:v>
                </c:pt>
                <c:pt idx="9">
                  <c:v>0.3666666666666667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6-4086-BCD6-917D9724BDC0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10A'!$X$10:$X$19</c:f>
              <c:numCache>
                <c:formatCode>0.00000</c:formatCode>
                <c:ptCount val="10"/>
                <c:pt idx="0">
                  <c:v>0.94600000000000006</c:v>
                </c:pt>
                <c:pt idx="1">
                  <c:v>0.94600000000000006</c:v>
                </c:pt>
                <c:pt idx="2">
                  <c:v>0.94600000000000006</c:v>
                </c:pt>
                <c:pt idx="3">
                  <c:v>0.94600000000000006</c:v>
                </c:pt>
                <c:pt idx="4">
                  <c:v>0.94600000000000006</c:v>
                </c:pt>
                <c:pt idx="5">
                  <c:v>0.94600000000000006</c:v>
                </c:pt>
                <c:pt idx="6">
                  <c:v>0.94600000000000006</c:v>
                </c:pt>
                <c:pt idx="7">
                  <c:v>0.94600000000000006</c:v>
                </c:pt>
                <c:pt idx="8">
                  <c:v>0.94600000000000006</c:v>
                </c:pt>
                <c:pt idx="9">
                  <c:v>0.94600000000000006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6-4086-BCD6-917D9724B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6336"/>
        <c:axId val="137917184"/>
      </c:lineChart>
      <c:catAx>
        <c:axId val="1378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17184"/>
        <c:crosses val="autoZero"/>
        <c:auto val="1"/>
        <c:lblAlgn val="ctr"/>
        <c:lblOffset val="100"/>
        <c:noMultiLvlLbl val="1"/>
      </c:catAx>
      <c:valAx>
        <c:axId val="137917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88633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1A'!$M$11:$M$20</c:f>
              <c:numCache>
                <c:formatCode>0.0000</c:formatCode>
                <c:ptCount val="10"/>
                <c:pt idx="0">
                  <c:v>0.40000000000000568</c:v>
                </c:pt>
                <c:pt idx="1">
                  <c:v>0.40000000000000568</c:v>
                </c:pt>
                <c:pt idx="2">
                  <c:v>0.20000000000000284</c:v>
                </c:pt>
                <c:pt idx="3">
                  <c:v>0.30000000000001137</c:v>
                </c:pt>
                <c:pt idx="4">
                  <c:v>0.30000000000001137</c:v>
                </c:pt>
                <c:pt idx="5">
                  <c:v>0.29999999999999716</c:v>
                </c:pt>
                <c:pt idx="6">
                  <c:v>0.59999999999999432</c:v>
                </c:pt>
                <c:pt idx="7">
                  <c:v>0.59999999999999432</c:v>
                </c:pt>
                <c:pt idx="8">
                  <c:v>0.29999999999999716</c:v>
                </c:pt>
                <c:pt idx="9">
                  <c:v>0.40000000000000568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6-48F5-A49D-812FF68878DF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1A'!$W$10:$W$19</c:f>
              <c:numCache>
                <c:formatCode>0.00000</c:formatCode>
                <c:ptCount val="10"/>
                <c:pt idx="0">
                  <c:v>0.23999999999999963</c:v>
                </c:pt>
                <c:pt idx="1">
                  <c:v>0.23999999999999963</c:v>
                </c:pt>
                <c:pt idx="2">
                  <c:v>0.23999999999999963</c:v>
                </c:pt>
                <c:pt idx="3">
                  <c:v>0.23999999999999963</c:v>
                </c:pt>
                <c:pt idx="4">
                  <c:v>0.23999999999999963</c:v>
                </c:pt>
                <c:pt idx="5">
                  <c:v>0.23999999999999963</c:v>
                </c:pt>
                <c:pt idx="6">
                  <c:v>0.23999999999999963</c:v>
                </c:pt>
                <c:pt idx="7">
                  <c:v>0.23999999999999963</c:v>
                </c:pt>
                <c:pt idx="8">
                  <c:v>0.23999999999999963</c:v>
                </c:pt>
                <c:pt idx="9">
                  <c:v>0.23999999999999963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6-48F5-A49D-812FF68878DF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1A'!$X$10:$X$19</c:f>
              <c:numCache>
                <c:formatCode>0.00000</c:formatCode>
                <c:ptCount val="10"/>
                <c:pt idx="0">
                  <c:v>0.61919999999999908</c:v>
                </c:pt>
                <c:pt idx="1">
                  <c:v>0.61919999999999908</c:v>
                </c:pt>
                <c:pt idx="2">
                  <c:v>0.61919999999999908</c:v>
                </c:pt>
                <c:pt idx="3">
                  <c:v>0.61919999999999908</c:v>
                </c:pt>
                <c:pt idx="4">
                  <c:v>0.61919999999999908</c:v>
                </c:pt>
                <c:pt idx="5">
                  <c:v>0.61919999999999908</c:v>
                </c:pt>
                <c:pt idx="6">
                  <c:v>0.61919999999999908</c:v>
                </c:pt>
                <c:pt idx="7">
                  <c:v>0.61919999999999908</c:v>
                </c:pt>
                <c:pt idx="8">
                  <c:v>0.61919999999999908</c:v>
                </c:pt>
                <c:pt idx="9">
                  <c:v>0.61919999999999908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6-48F5-A49D-812FF6887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49184"/>
        <c:axId val="137951104"/>
      </c:lineChart>
      <c:catAx>
        <c:axId val="13794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51104"/>
        <c:crosses val="autoZero"/>
        <c:auto val="1"/>
        <c:lblAlgn val="ctr"/>
        <c:lblOffset val="100"/>
        <c:noMultiLvlLbl val="1"/>
      </c:catAx>
      <c:valAx>
        <c:axId val="137951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4918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10A'!$M$11:$M$20</c:f>
              <c:numCache>
                <c:formatCode>0.0000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2-463C-BF7B-4B336563D778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10A'!$W$10:$W$19</c:f>
              <c:numCache>
                <c:formatCode>0.00000</c:formatCode>
                <c:ptCount val="10"/>
                <c:pt idx="0">
                  <c:v>0.3666666666666667</c:v>
                </c:pt>
                <c:pt idx="1">
                  <c:v>0.3666666666666667</c:v>
                </c:pt>
                <c:pt idx="2">
                  <c:v>0.3666666666666667</c:v>
                </c:pt>
                <c:pt idx="3">
                  <c:v>0.3666666666666667</c:v>
                </c:pt>
                <c:pt idx="4">
                  <c:v>0.3666666666666667</c:v>
                </c:pt>
                <c:pt idx="5">
                  <c:v>0.3666666666666667</c:v>
                </c:pt>
                <c:pt idx="6">
                  <c:v>0.3666666666666667</c:v>
                </c:pt>
                <c:pt idx="7">
                  <c:v>0.3666666666666667</c:v>
                </c:pt>
                <c:pt idx="8">
                  <c:v>0.3666666666666667</c:v>
                </c:pt>
                <c:pt idx="9">
                  <c:v>0.3666666666666667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2-463C-BF7B-4B336563D778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10A'!$X$10:$X$19</c:f>
              <c:numCache>
                <c:formatCode>0.00000</c:formatCode>
                <c:ptCount val="10"/>
                <c:pt idx="0">
                  <c:v>0.94600000000000006</c:v>
                </c:pt>
                <c:pt idx="1">
                  <c:v>0.94600000000000006</c:v>
                </c:pt>
                <c:pt idx="2">
                  <c:v>0.94600000000000006</c:v>
                </c:pt>
                <c:pt idx="3">
                  <c:v>0.94600000000000006</c:v>
                </c:pt>
                <c:pt idx="4">
                  <c:v>0.94600000000000006</c:v>
                </c:pt>
                <c:pt idx="5">
                  <c:v>0.94600000000000006</c:v>
                </c:pt>
                <c:pt idx="6">
                  <c:v>0.94600000000000006</c:v>
                </c:pt>
                <c:pt idx="7">
                  <c:v>0.94600000000000006</c:v>
                </c:pt>
                <c:pt idx="8">
                  <c:v>0.94600000000000006</c:v>
                </c:pt>
                <c:pt idx="9">
                  <c:v>0.94600000000000006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12-463C-BF7B-4B336563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49184"/>
        <c:axId val="137951104"/>
      </c:lineChart>
      <c:catAx>
        <c:axId val="13794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51104"/>
        <c:crosses val="autoZero"/>
        <c:auto val="1"/>
        <c:lblAlgn val="ctr"/>
        <c:lblOffset val="100"/>
        <c:noMultiLvlLbl val="1"/>
      </c:catAx>
      <c:valAx>
        <c:axId val="137951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4918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017254787595995"/>
          <c:y val="0.20871805086864142"/>
          <c:w val="0.76587683484008939"/>
          <c:h val="0.53662120359955001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11A'!$A$11:$A$20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11A'!$E$11:$E$20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B-4243-89C3-B256B7D1CB9C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11A'!$A$11:$A$20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11A'!$W$10:$W$19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B-4243-89C3-B256B7D1CB9C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11A'!$A$11:$A$20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11A'!$X$10:$X$19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B-4243-89C3-B256B7D1C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792"/>
        <c:axId val="138083712"/>
      </c:lineChart>
      <c:catAx>
        <c:axId val="13808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3712"/>
        <c:crosses val="autoZero"/>
        <c:auto val="1"/>
        <c:lblAlgn val="ctr"/>
        <c:lblOffset val="100"/>
        <c:noMultiLvlLbl val="1"/>
      </c:catAx>
      <c:valAx>
        <c:axId val="13808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179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11A'!$I$11:$I$20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C-4CD3-A1D5-834DB1A8B3D5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11A'!$W$10:$W$19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C-4CD3-A1D5-834DB1A8B3D5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11A'!$X$10:$X$19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C-4CD3-A1D5-834DB1A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6336"/>
        <c:axId val="137917184"/>
      </c:lineChart>
      <c:catAx>
        <c:axId val="1378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17184"/>
        <c:crosses val="autoZero"/>
        <c:auto val="1"/>
        <c:lblAlgn val="ctr"/>
        <c:lblOffset val="100"/>
        <c:noMultiLvlLbl val="1"/>
      </c:catAx>
      <c:valAx>
        <c:axId val="137917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88633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11A'!$M$11:$M$20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3-48EF-8748-C4E09B6F3F51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11A'!$W$10:$W$19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3-48EF-8748-C4E09B6F3F51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11A'!$X$10:$X$19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3-48EF-8748-C4E09B6F3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49184"/>
        <c:axId val="137951104"/>
      </c:lineChart>
      <c:catAx>
        <c:axId val="13794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51104"/>
        <c:crosses val="autoZero"/>
        <c:auto val="1"/>
        <c:lblAlgn val="ctr"/>
        <c:lblOffset val="100"/>
        <c:noMultiLvlLbl val="1"/>
      </c:catAx>
      <c:valAx>
        <c:axId val="137951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4918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017254787595995"/>
          <c:y val="0.20871805086864142"/>
          <c:w val="0.76587683484008939"/>
          <c:h val="0.53662120359955001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12A'!$A$11:$A$20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12A'!$E$11:$E$20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1-49D0-A761-D8025407DB25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12A'!$A$11:$A$20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12A'!$W$10:$W$19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1-49D0-A761-D8025407DB25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12A'!$A$11:$A$20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12A'!$X$10:$X$19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1-49D0-A761-D8025407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792"/>
        <c:axId val="138083712"/>
      </c:lineChart>
      <c:catAx>
        <c:axId val="13808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3712"/>
        <c:crosses val="autoZero"/>
        <c:auto val="1"/>
        <c:lblAlgn val="ctr"/>
        <c:lblOffset val="100"/>
        <c:noMultiLvlLbl val="1"/>
      </c:catAx>
      <c:valAx>
        <c:axId val="13808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179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12A'!$I$11:$I$20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6-488A-B676-D855A3FB07B5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12A'!$W$10:$W$19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6-488A-B676-D855A3FB07B5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12A'!$X$10:$X$19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6-488A-B676-D855A3FB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6336"/>
        <c:axId val="137917184"/>
      </c:lineChart>
      <c:catAx>
        <c:axId val="1378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17184"/>
        <c:crosses val="autoZero"/>
        <c:auto val="1"/>
        <c:lblAlgn val="ctr"/>
        <c:lblOffset val="100"/>
        <c:noMultiLvlLbl val="1"/>
      </c:catAx>
      <c:valAx>
        <c:axId val="137917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88633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12A'!$M$11:$M$20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E-49C5-A62E-83867468E5B3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12A'!$W$10:$W$19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E-49C5-A62E-83867468E5B3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12A'!$X$10:$X$19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E-49C5-A62E-83867468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49184"/>
        <c:axId val="137951104"/>
      </c:lineChart>
      <c:catAx>
        <c:axId val="13794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51104"/>
        <c:crosses val="autoZero"/>
        <c:auto val="1"/>
        <c:lblAlgn val="ctr"/>
        <c:lblOffset val="100"/>
        <c:noMultiLvlLbl val="1"/>
      </c:catAx>
      <c:valAx>
        <c:axId val="137951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4918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017254787595995"/>
          <c:y val="0.20871805086864142"/>
          <c:w val="0.76587683484008939"/>
          <c:h val="0.53662120359955001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2A'!$A$11:$A$20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2A'!$E$11:$E$20</c:f>
              <c:numCache>
                <c:formatCode>0.0000</c:formatCode>
                <c:ptCount val="10"/>
                <c:pt idx="0">
                  <c:v>0</c:v>
                </c:pt>
                <c:pt idx="1">
                  <c:v>9.9999999999994316E-2</c:v>
                </c:pt>
                <c:pt idx="2">
                  <c:v>0.19999999999998863</c:v>
                </c:pt>
                <c:pt idx="3">
                  <c:v>9.9999999999994316E-2</c:v>
                </c:pt>
                <c:pt idx="4">
                  <c:v>0.20000000000001705</c:v>
                </c:pt>
                <c:pt idx="5">
                  <c:v>0.19999999999998863</c:v>
                </c:pt>
                <c:pt idx="6">
                  <c:v>9.9999999999994316E-2</c:v>
                </c:pt>
                <c:pt idx="7">
                  <c:v>9.9999999999994316E-2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9-45FC-A89E-4EEF7198D8D7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2A'!$A$11:$A$20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2A'!$W$10:$W$19</c:f>
              <c:numCache>
                <c:formatCode>0.00000</c:formatCode>
                <c:ptCount val="10"/>
                <c:pt idx="0">
                  <c:v>0.20333333333333034</c:v>
                </c:pt>
                <c:pt idx="1">
                  <c:v>0.20333333333333034</c:v>
                </c:pt>
                <c:pt idx="2">
                  <c:v>0.20333333333333034</c:v>
                </c:pt>
                <c:pt idx="3">
                  <c:v>0.20333333333333034</c:v>
                </c:pt>
                <c:pt idx="4">
                  <c:v>0.20333333333333034</c:v>
                </c:pt>
                <c:pt idx="5">
                  <c:v>0.20333333333333034</c:v>
                </c:pt>
                <c:pt idx="6">
                  <c:v>0.20333333333333034</c:v>
                </c:pt>
                <c:pt idx="7">
                  <c:v>0.20333333333333034</c:v>
                </c:pt>
                <c:pt idx="8">
                  <c:v>0.20333333333333034</c:v>
                </c:pt>
                <c:pt idx="9">
                  <c:v>0.20333333333333034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9-45FC-A89E-4EEF7198D8D7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2A'!$A$11:$A$20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2A'!$X$10:$X$19</c:f>
              <c:numCache>
                <c:formatCode>0.00000</c:formatCode>
                <c:ptCount val="10"/>
                <c:pt idx="0">
                  <c:v>0.52459999999999229</c:v>
                </c:pt>
                <c:pt idx="1">
                  <c:v>0.52459999999999229</c:v>
                </c:pt>
                <c:pt idx="2">
                  <c:v>0.52459999999999229</c:v>
                </c:pt>
                <c:pt idx="3">
                  <c:v>0.52459999999999229</c:v>
                </c:pt>
                <c:pt idx="4">
                  <c:v>0.52459999999999229</c:v>
                </c:pt>
                <c:pt idx="5">
                  <c:v>0.52459999999999229</c:v>
                </c:pt>
                <c:pt idx="6">
                  <c:v>0.52459999999999229</c:v>
                </c:pt>
                <c:pt idx="7">
                  <c:v>0.52459999999999229</c:v>
                </c:pt>
                <c:pt idx="8">
                  <c:v>0.52459999999999229</c:v>
                </c:pt>
                <c:pt idx="9">
                  <c:v>0.52459999999999229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9-45FC-A89E-4EEF7198D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792"/>
        <c:axId val="138083712"/>
      </c:lineChart>
      <c:catAx>
        <c:axId val="13808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3712"/>
        <c:crosses val="autoZero"/>
        <c:auto val="1"/>
        <c:lblAlgn val="ctr"/>
        <c:lblOffset val="100"/>
        <c:noMultiLvlLbl val="1"/>
      </c:catAx>
      <c:valAx>
        <c:axId val="13808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179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2A'!$I$11:$I$20</c:f>
              <c:numCache>
                <c:formatCode>0.0000</c:formatCode>
                <c:ptCount val="10"/>
                <c:pt idx="0">
                  <c:v>9.9999999999994316E-2</c:v>
                </c:pt>
                <c:pt idx="1">
                  <c:v>9.9999999999994316E-2</c:v>
                </c:pt>
                <c:pt idx="2">
                  <c:v>9.9999999999994316E-2</c:v>
                </c:pt>
                <c:pt idx="3">
                  <c:v>0</c:v>
                </c:pt>
                <c:pt idx="4">
                  <c:v>0.19999999999998863</c:v>
                </c:pt>
                <c:pt idx="5">
                  <c:v>9.9999999999994316E-2</c:v>
                </c:pt>
                <c:pt idx="6">
                  <c:v>0.19999999999998863</c:v>
                </c:pt>
                <c:pt idx="7">
                  <c:v>9.9999999999994316E-2</c:v>
                </c:pt>
                <c:pt idx="8">
                  <c:v>0.30000000000001137</c:v>
                </c:pt>
                <c:pt idx="9">
                  <c:v>0.19999999999998863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5-45BB-9A22-FC82E9601709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2A'!$W$10:$W$19</c:f>
              <c:numCache>
                <c:formatCode>0.00000</c:formatCode>
                <c:ptCount val="10"/>
                <c:pt idx="0">
                  <c:v>0.20333333333333034</c:v>
                </c:pt>
                <c:pt idx="1">
                  <c:v>0.20333333333333034</c:v>
                </c:pt>
                <c:pt idx="2">
                  <c:v>0.20333333333333034</c:v>
                </c:pt>
                <c:pt idx="3">
                  <c:v>0.20333333333333034</c:v>
                </c:pt>
                <c:pt idx="4">
                  <c:v>0.20333333333333034</c:v>
                </c:pt>
                <c:pt idx="5">
                  <c:v>0.20333333333333034</c:v>
                </c:pt>
                <c:pt idx="6">
                  <c:v>0.20333333333333034</c:v>
                </c:pt>
                <c:pt idx="7">
                  <c:v>0.20333333333333034</c:v>
                </c:pt>
                <c:pt idx="8">
                  <c:v>0.20333333333333034</c:v>
                </c:pt>
                <c:pt idx="9">
                  <c:v>0.20333333333333034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5-45BB-9A22-FC82E9601709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2A'!$X$10:$X$19</c:f>
              <c:numCache>
                <c:formatCode>0.00000</c:formatCode>
                <c:ptCount val="10"/>
                <c:pt idx="0">
                  <c:v>0.52459999999999229</c:v>
                </c:pt>
                <c:pt idx="1">
                  <c:v>0.52459999999999229</c:v>
                </c:pt>
                <c:pt idx="2">
                  <c:v>0.52459999999999229</c:v>
                </c:pt>
                <c:pt idx="3">
                  <c:v>0.52459999999999229</c:v>
                </c:pt>
                <c:pt idx="4">
                  <c:v>0.52459999999999229</c:v>
                </c:pt>
                <c:pt idx="5">
                  <c:v>0.52459999999999229</c:v>
                </c:pt>
                <c:pt idx="6">
                  <c:v>0.52459999999999229</c:v>
                </c:pt>
                <c:pt idx="7">
                  <c:v>0.52459999999999229</c:v>
                </c:pt>
                <c:pt idx="8">
                  <c:v>0.52459999999999229</c:v>
                </c:pt>
                <c:pt idx="9">
                  <c:v>0.52459999999999229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5-45BB-9A22-FC82E9601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6336"/>
        <c:axId val="137917184"/>
      </c:lineChart>
      <c:catAx>
        <c:axId val="1378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17184"/>
        <c:crosses val="autoZero"/>
        <c:auto val="1"/>
        <c:lblAlgn val="ctr"/>
        <c:lblOffset val="100"/>
        <c:noMultiLvlLbl val="1"/>
      </c:catAx>
      <c:valAx>
        <c:axId val="137917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88633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2A'!$M$11:$M$20</c:f>
              <c:numCache>
                <c:formatCode>0.0000</c:formatCode>
                <c:ptCount val="10"/>
                <c:pt idx="0">
                  <c:v>0.30000000000001137</c:v>
                </c:pt>
                <c:pt idx="1">
                  <c:v>0.40000000000000568</c:v>
                </c:pt>
                <c:pt idx="2">
                  <c:v>0.19999999999998863</c:v>
                </c:pt>
                <c:pt idx="3">
                  <c:v>0.30000000000001137</c:v>
                </c:pt>
                <c:pt idx="4">
                  <c:v>0.29999999999998295</c:v>
                </c:pt>
                <c:pt idx="5">
                  <c:v>0.29999999999998295</c:v>
                </c:pt>
                <c:pt idx="6">
                  <c:v>0.59999999999999432</c:v>
                </c:pt>
                <c:pt idx="7">
                  <c:v>0.59999999999999432</c:v>
                </c:pt>
                <c:pt idx="8">
                  <c:v>0.30000000000001137</c:v>
                </c:pt>
                <c:pt idx="9">
                  <c:v>0.40000000000000568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0-4166-9A79-4BA1D06E746E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2A'!$W$10:$W$19</c:f>
              <c:numCache>
                <c:formatCode>0.00000</c:formatCode>
                <c:ptCount val="10"/>
                <c:pt idx="0">
                  <c:v>0.20333333333333034</c:v>
                </c:pt>
                <c:pt idx="1">
                  <c:v>0.20333333333333034</c:v>
                </c:pt>
                <c:pt idx="2">
                  <c:v>0.20333333333333034</c:v>
                </c:pt>
                <c:pt idx="3">
                  <c:v>0.20333333333333034</c:v>
                </c:pt>
                <c:pt idx="4">
                  <c:v>0.20333333333333034</c:v>
                </c:pt>
                <c:pt idx="5">
                  <c:v>0.20333333333333034</c:v>
                </c:pt>
                <c:pt idx="6">
                  <c:v>0.20333333333333034</c:v>
                </c:pt>
                <c:pt idx="7">
                  <c:v>0.20333333333333034</c:v>
                </c:pt>
                <c:pt idx="8">
                  <c:v>0.20333333333333034</c:v>
                </c:pt>
                <c:pt idx="9">
                  <c:v>0.20333333333333034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0-4166-9A79-4BA1D06E746E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2A'!$X$10:$X$19</c:f>
              <c:numCache>
                <c:formatCode>0.00000</c:formatCode>
                <c:ptCount val="10"/>
                <c:pt idx="0">
                  <c:v>0.52459999999999229</c:v>
                </c:pt>
                <c:pt idx="1">
                  <c:v>0.52459999999999229</c:v>
                </c:pt>
                <c:pt idx="2">
                  <c:v>0.52459999999999229</c:v>
                </c:pt>
                <c:pt idx="3">
                  <c:v>0.52459999999999229</c:v>
                </c:pt>
                <c:pt idx="4">
                  <c:v>0.52459999999999229</c:v>
                </c:pt>
                <c:pt idx="5">
                  <c:v>0.52459999999999229</c:v>
                </c:pt>
                <c:pt idx="6">
                  <c:v>0.52459999999999229</c:v>
                </c:pt>
                <c:pt idx="7">
                  <c:v>0.52459999999999229</c:v>
                </c:pt>
                <c:pt idx="8">
                  <c:v>0.52459999999999229</c:v>
                </c:pt>
                <c:pt idx="9">
                  <c:v>0.52459999999999229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0-4166-9A79-4BA1D06E7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49184"/>
        <c:axId val="137951104"/>
      </c:lineChart>
      <c:catAx>
        <c:axId val="13794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51104"/>
        <c:crosses val="autoZero"/>
        <c:auto val="1"/>
        <c:lblAlgn val="ctr"/>
        <c:lblOffset val="100"/>
        <c:noMultiLvlLbl val="1"/>
      </c:catAx>
      <c:valAx>
        <c:axId val="137951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4918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017254787595995"/>
          <c:y val="0.20871805086864142"/>
          <c:w val="0.76587683484008939"/>
          <c:h val="0.53662120359955001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3A'!$A$11:$A$20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3A'!$E$11:$E$20</c:f>
              <c:numCache>
                <c:formatCode>0.0000</c:formatCode>
                <c:ptCount val="10"/>
                <c:pt idx="0">
                  <c:v>0</c:v>
                </c:pt>
                <c:pt idx="1">
                  <c:v>0.10000000000002274</c:v>
                </c:pt>
                <c:pt idx="2">
                  <c:v>0.19999999999998863</c:v>
                </c:pt>
                <c:pt idx="3">
                  <c:v>0.19999999999998863</c:v>
                </c:pt>
                <c:pt idx="4">
                  <c:v>9.9999999999965894E-2</c:v>
                </c:pt>
                <c:pt idx="5">
                  <c:v>0.10000000000002274</c:v>
                </c:pt>
                <c:pt idx="6">
                  <c:v>0.20000000000004547</c:v>
                </c:pt>
                <c:pt idx="7">
                  <c:v>0.10000000000002274</c:v>
                </c:pt>
                <c:pt idx="8">
                  <c:v>0</c:v>
                </c:pt>
                <c:pt idx="9">
                  <c:v>9.9999999999965894E-2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E-4F49-A4F0-A966155391D0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3A'!$A$11:$A$20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3A'!$W$10:$W$19</c:f>
              <c:numCache>
                <c:formatCode>0.00000</c:formatCode>
                <c:ptCount val="10"/>
                <c:pt idx="0">
                  <c:v>0.22000000000000264</c:v>
                </c:pt>
                <c:pt idx="1">
                  <c:v>0.22000000000000264</c:v>
                </c:pt>
                <c:pt idx="2">
                  <c:v>0.22000000000000264</c:v>
                </c:pt>
                <c:pt idx="3">
                  <c:v>0.22000000000000264</c:v>
                </c:pt>
                <c:pt idx="4">
                  <c:v>0.22000000000000264</c:v>
                </c:pt>
                <c:pt idx="5">
                  <c:v>0.22000000000000264</c:v>
                </c:pt>
                <c:pt idx="6">
                  <c:v>0.22000000000000264</c:v>
                </c:pt>
                <c:pt idx="7">
                  <c:v>0.22000000000000264</c:v>
                </c:pt>
                <c:pt idx="8">
                  <c:v>0.22000000000000264</c:v>
                </c:pt>
                <c:pt idx="9">
                  <c:v>0.22000000000000264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E-4F49-A4F0-A966155391D0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'Switch 3A'!$A$11:$A$20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30</c:v>
                </c:pt>
                <c:pt idx="5">
                  <c:v>31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</c:numCache>
            </c:numRef>
          </c:cat>
          <c:val>
            <c:numRef>
              <c:f>'Switch 3A'!$X$10:$X$19</c:f>
              <c:numCache>
                <c:formatCode>0.00000</c:formatCode>
                <c:ptCount val="10"/>
                <c:pt idx="0">
                  <c:v>0.56760000000000688</c:v>
                </c:pt>
                <c:pt idx="1">
                  <c:v>0.56760000000000688</c:v>
                </c:pt>
                <c:pt idx="2">
                  <c:v>0.56760000000000688</c:v>
                </c:pt>
                <c:pt idx="3">
                  <c:v>0.56760000000000688</c:v>
                </c:pt>
                <c:pt idx="4">
                  <c:v>0.56760000000000688</c:v>
                </c:pt>
                <c:pt idx="5">
                  <c:v>0.56760000000000688</c:v>
                </c:pt>
                <c:pt idx="6">
                  <c:v>0.56760000000000688</c:v>
                </c:pt>
                <c:pt idx="7">
                  <c:v>0.56760000000000688</c:v>
                </c:pt>
                <c:pt idx="8">
                  <c:v>0.56760000000000688</c:v>
                </c:pt>
                <c:pt idx="9">
                  <c:v>0.56760000000000688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2E-4F49-A4F0-A96615539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792"/>
        <c:axId val="138083712"/>
      </c:lineChart>
      <c:catAx>
        <c:axId val="13808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3712"/>
        <c:crosses val="autoZero"/>
        <c:auto val="1"/>
        <c:lblAlgn val="ctr"/>
        <c:lblOffset val="100"/>
        <c:noMultiLvlLbl val="1"/>
      </c:catAx>
      <c:valAx>
        <c:axId val="13808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8179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3A'!$I$11:$I$20</c:f>
              <c:numCache>
                <c:formatCode>0.0000</c:formatCode>
                <c:ptCount val="10"/>
                <c:pt idx="0">
                  <c:v>0</c:v>
                </c:pt>
                <c:pt idx="1">
                  <c:v>0.19999999999998863</c:v>
                </c:pt>
                <c:pt idx="2">
                  <c:v>0.10000000000002274</c:v>
                </c:pt>
                <c:pt idx="3">
                  <c:v>0.30000000000001137</c:v>
                </c:pt>
                <c:pt idx="4">
                  <c:v>0.39999999999997726</c:v>
                </c:pt>
                <c:pt idx="5">
                  <c:v>0.10000000000002274</c:v>
                </c:pt>
                <c:pt idx="6">
                  <c:v>0</c:v>
                </c:pt>
                <c:pt idx="7">
                  <c:v>0.30000000000001137</c:v>
                </c:pt>
                <c:pt idx="8">
                  <c:v>0.30000000000001137</c:v>
                </c:pt>
                <c:pt idx="9">
                  <c:v>0.19999999999998863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D-49C2-A2F5-D072942C1A23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3A'!$W$10:$W$19</c:f>
              <c:numCache>
                <c:formatCode>0.00000</c:formatCode>
                <c:ptCount val="10"/>
                <c:pt idx="0">
                  <c:v>0.22000000000000264</c:v>
                </c:pt>
                <c:pt idx="1">
                  <c:v>0.22000000000000264</c:v>
                </c:pt>
                <c:pt idx="2">
                  <c:v>0.22000000000000264</c:v>
                </c:pt>
                <c:pt idx="3">
                  <c:v>0.22000000000000264</c:v>
                </c:pt>
                <c:pt idx="4">
                  <c:v>0.22000000000000264</c:v>
                </c:pt>
                <c:pt idx="5">
                  <c:v>0.22000000000000264</c:v>
                </c:pt>
                <c:pt idx="6">
                  <c:v>0.22000000000000264</c:v>
                </c:pt>
                <c:pt idx="7">
                  <c:v>0.22000000000000264</c:v>
                </c:pt>
                <c:pt idx="8">
                  <c:v>0.22000000000000264</c:v>
                </c:pt>
                <c:pt idx="9">
                  <c:v>0.22000000000000264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D-49C2-A2F5-D072942C1A23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3A'!$X$10:$X$19</c:f>
              <c:numCache>
                <c:formatCode>0.00000</c:formatCode>
                <c:ptCount val="10"/>
                <c:pt idx="0">
                  <c:v>0.56760000000000688</c:v>
                </c:pt>
                <c:pt idx="1">
                  <c:v>0.56760000000000688</c:v>
                </c:pt>
                <c:pt idx="2">
                  <c:v>0.56760000000000688</c:v>
                </c:pt>
                <c:pt idx="3">
                  <c:v>0.56760000000000688</c:v>
                </c:pt>
                <c:pt idx="4">
                  <c:v>0.56760000000000688</c:v>
                </c:pt>
                <c:pt idx="5">
                  <c:v>0.56760000000000688</c:v>
                </c:pt>
                <c:pt idx="6">
                  <c:v>0.56760000000000688</c:v>
                </c:pt>
                <c:pt idx="7">
                  <c:v>0.56760000000000688</c:v>
                </c:pt>
                <c:pt idx="8">
                  <c:v>0.56760000000000688</c:v>
                </c:pt>
                <c:pt idx="9">
                  <c:v>0.56760000000000688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D-49C2-A2F5-D072942C1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6336"/>
        <c:axId val="137917184"/>
      </c:lineChart>
      <c:catAx>
        <c:axId val="1378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17184"/>
        <c:crosses val="autoZero"/>
        <c:auto val="1"/>
        <c:lblAlgn val="ctr"/>
        <c:lblOffset val="100"/>
        <c:noMultiLvlLbl val="1"/>
      </c:catAx>
      <c:valAx>
        <c:axId val="137917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88633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Range Chart Operator 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82069602410811"/>
          <c:y val="0.20871805086864142"/>
          <c:w val="0.75022868669194132"/>
          <c:h val="0.54158152105986757"/>
        </c:manualLayout>
      </c:layout>
      <c:lineChart>
        <c:grouping val="standard"/>
        <c:varyColors val="1"/>
        <c:ser>
          <c:idx val="0"/>
          <c:order val="0"/>
          <c:tx>
            <c:v>Range</c:v>
          </c:tx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3A'!$M$11:$M$20</c:f>
              <c:numCache>
                <c:formatCode>0.0000</c:formatCode>
                <c:ptCount val="10"/>
                <c:pt idx="0">
                  <c:v>0.39999999999997726</c:v>
                </c:pt>
                <c:pt idx="1">
                  <c:v>0.40000000000003411</c:v>
                </c:pt>
                <c:pt idx="2">
                  <c:v>9.9999999999965894E-2</c:v>
                </c:pt>
                <c:pt idx="3">
                  <c:v>0.30000000000001137</c:v>
                </c:pt>
                <c:pt idx="4">
                  <c:v>0.30000000000001137</c:v>
                </c:pt>
                <c:pt idx="5">
                  <c:v>0.30000000000001137</c:v>
                </c:pt>
                <c:pt idx="6">
                  <c:v>0.60000000000002274</c:v>
                </c:pt>
                <c:pt idx="7">
                  <c:v>0.69999999999998863</c:v>
                </c:pt>
                <c:pt idx="8">
                  <c:v>0.19999999999998863</c:v>
                </c:pt>
                <c:pt idx="9">
                  <c:v>0.30000000000001137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4-46AE-AC87-A2F59455E4B5}"/>
            </c:ext>
          </c:extLst>
        </c:ser>
        <c:ser>
          <c:idx val="1"/>
          <c:order val="1"/>
          <c:tx>
            <c:v>R (bar-bar)</c:v>
          </c:tx>
          <c:spPr>
            <a:ln w="28575" cmpd="sng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3A'!$W$10:$W$19</c:f>
              <c:numCache>
                <c:formatCode>0.00000</c:formatCode>
                <c:ptCount val="10"/>
                <c:pt idx="0">
                  <c:v>0.22000000000000264</c:v>
                </c:pt>
                <c:pt idx="1">
                  <c:v>0.22000000000000264</c:v>
                </c:pt>
                <c:pt idx="2">
                  <c:v>0.22000000000000264</c:v>
                </c:pt>
                <c:pt idx="3">
                  <c:v>0.22000000000000264</c:v>
                </c:pt>
                <c:pt idx="4">
                  <c:v>0.22000000000000264</c:v>
                </c:pt>
                <c:pt idx="5">
                  <c:v>0.22000000000000264</c:v>
                </c:pt>
                <c:pt idx="6">
                  <c:v>0.22000000000000264</c:v>
                </c:pt>
                <c:pt idx="7">
                  <c:v>0.22000000000000264</c:v>
                </c:pt>
                <c:pt idx="8">
                  <c:v>0.22000000000000264</c:v>
                </c:pt>
                <c:pt idx="9">
                  <c:v>0.22000000000000264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4-46AE-AC87-A2F59455E4B5}"/>
            </c:ext>
          </c:extLst>
        </c:ser>
        <c:ser>
          <c:idx val="2"/>
          <c:order val="2"/>
          <c:tx>
            <c:v>UCL-R</c:v>
          </c:tx>
          <c:spPr>
            <a:ln w="28575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'Switch 3A'!$X$10:$X$19</c:f>
              <c:numCache>
                <c:formatCode>0.00000</c:formatCode>
                <c:ptCount val="10"/>
                <c:pt idx="0">
                  <c:v>0.56760000000000688</c:v>
                </c:pt>
                <c:pt idx="1">
                  <c:v>0.56760000000000688</c:v>
                </c:pt>
                <c:pt idx="2">
                  <c:v>0.56760000000000688</c:v>
                </c:pt>
                <c:pt idx="3">
                  <c:v>0.56760000000000688</c:v>
                </c:pt>
                <c:pt idx="4">
                  <c:v>0.56760000000000688</c:v>
                </c:pt>
                <c:pt idx="5">
                  <c:v>0.56760000000000688</c:v>
                </c:pt>
                <c:pt idx="6">
                  <c:v>0.56760000000000688</c:v>
                </c:pt>
                <c:pt idx="7">
                  <c:v>0.56760000000000688</c:v>
                </c:pt>
                <c:pt idx="8">
                  <c:v>0.56760000000000688</c:v>
                </c:pt>
                <c:pt idx="9">
                  <c:v>0.56760000000000688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4-46AE-AC87-A2F59455E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49184"/>
        <c:axId val="137951104"/>
      </c:lineChart>
      <c:catAx>
        <c:axId val="13794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51104"/>
        <c:crosses val="autoZero"/>
        <c:auto val="1"/>
        <c:lblAlgn val="ctr"/>
        <c:lblOffset val="100"/>
        <c:noMultiLvlLbl val="1"/>
      </c:catAx>
      <c:valAx>
        <c:axId val="137951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94918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37</xdr:row>
      <xdr:rowOff>66675</xdr:rowOff>
    </xdr:from>
    <xdr:ext cx="4114800" cy="256032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347132</xdr:colOff>
      <xdr:row>37</xdr:row>
      <xdr:rowOff>66675</xdr:rowOff>
    </xdr:from>
    <xdr:ext cx="4114800" cy="2560320"/>
    <xdr:graphicFrame macro="">
      <xdr:nvGraphicFramePr>
        <xdr:cNvPr id="3" name="Chart 2" descr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47625</xdr:colOff>
      <xdr:row>51</xdr:row>
      <xdr:rowOff>104774</xdr:rowOff>
    </xdr:from>
    <xdr:ext cx="4114800" cy="2560320"/>
    <xdr:graphicFrame macro="">
      <xdr:nvGraphicFramePr>
        <xdr:cNvPr id="4" name="Chart 3" descr="Chart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47625</xdr:colOff>
      <xdr:row>0</xdr:row>
      <xdr:rowOff>0</xdr:rowOff>
    </xdr:from>
    <xdr:ext cx="4305300" cy="48768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899285" y="0"/>
          <a:ext cx="4305300" cy="487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Repeatability and Reproducibility Study</a:t>
          </a:r>
          <a:endParaRPr sz="18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(Gage R&amp;R)</a:t>
          </a:r>
          <a:endParaRPr sz="1400"/>
        </a:p>
      </xdr:txBody>
    </xdr:sp>
    <xdr:clientData fLocksWithSheet="0"/>
  </xdr:oneCellAnchor>
  <xdr:twoCellAnchor editAs="oneCell">
    <xdr:from>
      <xdr:col>0</xdr:col>
      <xdr:colOff>38100</xdr:colOff>
      <xdr:row>0</xdr:row>
      <xdr:rowOff>71968</xdr:rowOff>
    </xdr:from>
    <xdr:to>
      <xdr:col>2</xdr:col>
      <xdr:colOff>550334</xdr:colOff>
      <xdr:row>1</xdr:row>
      <xdr:rowOff>172800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1968"/>
          <a:ext cx="1900767" cy="2870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37</xdr:row>
      <xdr:rowOff>66675</xdr:rowOff>
    </xdr:from>
    <xdr:ext cx="4114800" cy="256032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8C9B4F59-7470-4842-BF0D-194767190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347132</xdr:colOff>
      <xdr:row>37</xdr:row>
      <xdr:rowOff>66675</xdr:rowOff>
    </xdr:from>
    <xdr:ext cx="4114800" cy="2560320"/>
    <xdr:graphicFrame macro="">
      <xdr:nvGraphicFramePr>
        <xdr:cNvPr id="3" name="Chart 2" descr="Chart 1">
          <a:extLst>
            <a:ext uri="{FF2B5EF4-FFF2-40B4-BE49-F238E27FC236}">
              <a16:creationId xmlns:a16="http://schemas.microsoft.com/office/drawing/2014/main" id="{2ACC378D-F93E-43AC-801A-9D4037EB3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47625</xdr:colOff>
      <xdr:row>51</xdr:row>
      <xdr:rowOff>104774</xdr:rowOff>
    </xdr:from>
    <xdr:ext cx="4114800" cy="2560320"/>
    <xdr:graphicFrame macro="">
      <xdr:nvGraphicFramePr>
        <xdr:cNvPr id="4" name="Chart 3" descr="Chart 2">
          <a:extLst>
            <a:ext uri="{FF2B5EF4-FFF2-40B4-BE49-F238E27FC236}">
              <a16:creationId xmlns:a16="http://schemas.microsoft.com/office/drawing/2014/main" id="{875B1C97-9424-4B54-9AEC-58E451712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47625</xdr:colOff>
      <xdr:row>0</xdr:row>
      <xdr:rowOff>0</xdr:rowOff>
    </xdr:from>
    <xdr:ext cx="4305300" cy="48768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9455DC07-8E42-42E3-A705-E53AEC5532F3}"/>
            </a:ext>
          </a:extLst>
        </xdr:cNvPr>
        <xdr:cNvSpPr/>
      </xdr:nvSpPr>
      <xdr:spPr>
        <a:xfrm>
          <a:off x="2009775" y="0"/>
          <a:ext cx="4305300" cy="487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Repeatability and Reproducibility Study</a:t>
          </a:r>
          <a:endParaRPr sz="18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(Gage R&amp;R)</a:t>
          </a:r>
          <a:endParaRPr sz="1400"/>
        </a:p>
      </xdr:txBody>
    </xdr:sp>
    <xdr:clientData fLocksWithSheet="0"/>
  </xdr:oneCellAnchor>
  <xdr:twoCellAnchor editAs="oneCell">
    <xdr:from>
      <xdr:col>0</xdr:col>
      <xdr:colOff>38100</xdr:colOff>
      <xdr:row>0</xdr:row>
      <xdr:rowOff>71968</xdr:rowOff>
    </xdr:from>
    <xdr:to>
      <xdr:col>2</xdr:col>
      <xdr:colOff>550334</xdr:colOff>
      <xdr:row>1</xdr:row>
      <xdr:rowOff>172800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C24BCC-FD3B-4BEF-A50E-4A5139762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1968"/>
          <a:ext cx="1855259" cy="29133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37</xdr:row>
      <xdr:rowOff>66675</xdr:rowOff>
    </xdr:from>
    <xdr:ext cx="4114800" cy="256032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C2F8A3E6-2434-421A-A2F4-E6D855FBD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347132</xdr:colOff>
      <xdr:row>37</xdr:row>
      <xdr:rowOff>66675</xdr:rowOff>
    </xdr:from>
    <xdr:ext cx="4114800" cy="2560320"/>
    <xdr:graphicFrame macro="">
      <xdr:nvGraphicFramePr>
        <xdr:cNvPr id="3" name="Chart 2" descr="Chart 1">
          <a:extLst>
            <a:ext uri="{FF2B5EF4-FFF2-40B4-BE49-F238E27FC236}">
              <a16:creationId xmlns:a16="http://schemas.microsoft.com/office/drawing/2014/main" id="{014858E5-A10E-4EA9-ACA1-352F9E595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47625</xdr:colOff>
      <xdr:row>51</xdr:row>
      <xdr:rowOff>104774</xdr:rowOff>
    </xdr:from>
    <xdr:ext cx="4114800" cy="2560320"/>
    <xdr:graphicFrame macro="">
      <xdr:nvGraphicFramePr>
        <xdr:cNvPr id="4" name="Chart 3" descr="Chart 2">
          <a:extLst>
            <a:ext uri="{FF2B5EF4-FFF2-40B4-BE49-F238E27FC236}">
              <a16:creationId xmlns:a16="http://schemas.microsoft.com/office/drawing/2014/main" id="{23C09C87-EE8F-4A00-AA62-DC4253A16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47625</xdr:colOff>
      <xdr:row>0</xdr:row>
      <xdr:rowOff>0</xdr:rowOff>
    </xdr:from>
    <xdr:ext cx="4305300" cy="48768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920BBF7E-4DBC-4748-8162-F790CEEC733C}"/>
            </a:ext>
          </a:extLst>
        </xdr:cNvPr>
        <xdr:cNvSpPr/>
      </xdr:nvSpPr>
      <xdr:spPr>
        <a:xfrm>
          <a:off x="2009775" y="0"/>
          <a:ext cx="4305300" cy="487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Repeatability and Reproducibility Study</a:t>
          </a:r>
          <a:endParaRPr sz="18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(Gage R&amp;R)</a:t>
          </a:r>
          <a:endParaRPr sz="1400"/>
        </a:p>
      </xdr:txBody>
    </xdr:sp>
    <xdr:clientData fLocksWithSheet="0"/>
  </xdr:oneCellAnchor>
  <xdr:twoCellAnchor editAs="oneCell">
    <xdr:from>
      <xdr:col>0</xdr:col>
      <xdr:colOff>38100</xdr:colOff>
      <xdr:row>0</xdr:row>
      <xdr:rowOff>71968</xdr:rowOff>
    </xdr:from>
    <xdr:to>
      <xdr:col>2</xdr:col>
      <xdr:colOff>550334</xdr:colOff>
      <xdr:row>1</xdr:row>
      <xdr:rowOff>172800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D91D31-B74D-44E3-BE06-28C7B2581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1968"/>
          <a:ext cx="1855259" cy="29133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37</xdr:row>
      <xdr:rowOff>66675</xdr:rowOff>
    </xdr:from>
    <xdr:ext cx="4114800" cy="256032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BA15B4BA-68E1-4773-832E-03877C9FA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347132</xdr:colOff>
      <xdr:row>37</xdr:row>
      <xdr:rowOff>66675</xdr:rowOff>
    </xdr:from>
    <xdr:ext cx="4114800" cy="2560320"/>
    <xdr:graphicFrame macro="">
      <xdr:nvGraphicFramePr>
        <xdr:cNvPr id="3" name="Chart 2" descr="Chart 1">
          <a:extLst>
            <a:ext uri="{FF2B5EF4-FFF2-40B4-BE49-F238E27FC236}">
              <a16:creationId xmlns:a16="http://schemas.microsoft.com/office/drawing/2014/main" id="{20A5586A-B800-4382-98DB-B7F669A65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47625</xdr:colOff>
      <xdr:row>51</xdr:row>
      <xdr:rowOff>104774</xdr:rowOff>
    </xdr:from>
    <xdr:ext cx="4114800" cy="2560320"/>
    <xdr:graphicFrame macro="">
      <xdr:nvGraphicFramePr>
        <xdr:cNvPr id="4" name="Chart 3" descr="Chart 2">
          <a:extLst>
            <a:ext uri="{FF2B5EF4-FFF2-40B4-BE49-F238E27FC236}">
              <a16:creationId xmlns:a16="http://schemas.microsoft.com/office/drawing/2014/main" id="{AD1771F6-E4F2-468B-85C4-392CCCEC2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47625</xdr:colOff>
      <xdr:row>0</xdr:row>
      <xdr:rowOff>0</xdr:rowOff>
    </xdr:from>
    <xdr:ext cx="4305300" cy="48768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6F3B3114-1C70-4FE7-AA8C-36A44E6DF082}"/>
            </a:ext>
          </a:extLst>
        </xdr:cNvPr>
        <xdr:cNvSpPr/>
      </xdr:nvSpPr>
      <xdr:spPr>
        <a:xfrm>
          <a:off x="2009775" y="0"/>
          <a:ext cx="4305300" cy="487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Repeatability and Reproducibility Study</a:t>
          </a:r>
          <a:endParaRPr sz="18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(Gage R&amp;R)</a:t>
          </a:r>
          <a:endParaRPr sz="1400"/>
        </a:p>
      </xdr:txBody>
    </xdr:sp>
    <xdr:clientData fLocksWithSheet="0"/>
  </xdr:oneCellAnchor>
  <xdr:twoCellAnchor editAs="oneCell">
    <xdr:from>
      <xdr:col>0</xdr:col>
      <xdr:colOff>38100</xdr:colOff>
      <xdr:row>0</xdr:row>
      <xdr:rowOff>71968</xdr:rowOff>
    </xdr:from>
    <xdr:to>
      <xdr:col>2</xdr:col>
      <xdr:colOff>550334</xdr:colOff>
      <xdr:row>1</xdr:row>
      <xdr:rowOff>172800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7475E0-A91F-4710-8CB9-1BD48D26E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1968"/>
          <a:ext cx="1855259" cy="2913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37</xdr:row>
      <xdr:rowOff>66675</xdr:rowOff>
    </xdr:from>
    <xdr:ext cx="4114800" cy="256032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446F5196-C128-419C-BD9C-F90D41187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347132</xdr:colOff>
      <xdr:row>37</xdr:row>
      <xdr:rowOff>66675</xdr:rowOff>
    </xdr:from>
    <xdr:ext cx="4114800" cy="2560320"/>
    <xdr:graphicFrame macro="">
      <xdr:nvGraphicFramePr>
        <xdr:cNvPr id="3" name="Chart 2" descr="Chart 1">
          <a:extLst>
            <a:ext uri="{FF2B5EF4-FFF2-40B4-BE49-F238E27FC236}">
              <a16:creationId xmlns:a16="http://schemas.microsoft.com/office/drawing/2014/main" id="{9FF3D3CE-C27F-4A54-8419-661BFCC58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47625</xdr:colOff>
      <xdr:row>51</xdr:row>
      <xdr:rowOff>104774</xdr:rowOff>
    </xdr:from>
    <xdr:ext cx="4114800" cy="2560320"/>
    <xdr:graphicFrame macro="">
      <xdr:nvGraphicFramePr>
        <xdr:cNvPr id="4" name="Chart 3" descr="Chart 2">
          <a:extLst>
            <a:ext uri="{FF2B5EF4-FFF2-40B4-BE49-F238E27FC236}">
              <a16:creationId xmlns:a16="http://schemas.microsoft.com/office/drawing/2014/main" id="{D8561037-8BA3-4DA8-8100-5BE9ED01C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47625</xdr:colOff>
      <xdr:row>0</xdr:row>
      <xdr:rowOff>0</xdr:rowOff>
    </xdr:from>
    <xdr:ext cx="4305300" cy="48768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C7429864-B6E2-4088-BED1-AF53C9BEA142}"/>
            </a:ext>
          </a:extLst>
        </xdr:cNvPr>
        <xdr:cNvSpPr/>
      </xdr:nvSpPr>
      <xdr:spPr>
        <a:xfrm>
          <a:off x="2009775" y="0"/>
          <a:ext cx="4305300" cy="487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Repeatability and Reproducibility Study</a:t>
          </a:r>
          <a:endParaRPr sz="18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(Gage R&amp;R)</a:t>
          </a:r>
          <a:endParaRPr sz="1400"/>
        </a:p>
      </xdr:txBody>
    </xdr:sp>
    <xdr:clientData fLocksWithSheet="0"/>
  </xdr:oneCellAnchor>
  <xdr:twoCellAnchor editAs="oneCell">
    <xdr:from>
      <xdr:col>0</xdr:col>
      <xdr:colOff>38100</xdr:colOff>
      <xdr:row>0</xdr:row>
      <xdr:rowOff>71968</xdr:rowOff>
    </xdr:from>
    <xdr:to>
      <xdr:col>2</xdr:col>
      <xdr:colOff>550334</xdr:colOff>
      <xdr:row>1</xdr:row>
      <xdr:rowOff>172800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DFA0083-D158-4C6C-8004-FAE15766C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1968"/>
          <a:ext cx="1855259" cy="2913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37</xdr:row>
      <xdr:rowOff>66675</xdr:rowOff>
    </xdr:from>
    <xdr:ext cx="4114800" cy="256032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468BD656-AE7C-4AA8-98C3-094D91FE8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347132</xdr:colOff>
      <xdr:row>37</xdr:row>
      <xdr:rowOff>66675</xdr:rowOff>
    </xdr:from>
    <xdr:ext cx="4114800" cy="2560320"/>
    <xdr:graphicFrame macro="">
      <xdr:nvGraphicFramePr>
        <xdr:cNvPr id="3" name="Chart 2" descr="Chart 1">
          <a:extLst>
            <a:ext uri="{FF2B5EF4-FFF2-40B4-BE49-F238E27FC236}">
              <a16:creationId xmlns:a16="http://schemas.microsoft.com/office/drawing/2014/main" id="{A6FED3FD-E0FA-492A-84D9-B1881DF6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47625</xdr:colOff>
      <xdr:row>51</xdr:row>
      <xdr:rowOff>104774</xdr:rowOff>
    </xdr:from>
    <xdr:ext cx="4114800" cy="2560320"/>
    <xdr:graphicFrame macro="">
      <xdr:nvGraphicFramePr>
        <xdr:cNvPr id="4" name="Chart 3" descr="Chart 2">
          <a:extLst>
            <a:ext uri="{FF2B5EF4-FFF2-40B4-BE49-F238E27FC236}">
              <a16:creationId xmlns:a16="http://schemas.microsoft.com/office/drawing/2014/main" id="{B05283CD-E86E-411C-9A38-2C75F1BE1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47625</xdr:colOff>
      <xdr:row>0</xdr:row>
      <xdr:rowOff>0</xdr:rowOff>
    </xdr:from>
    <xdr:ext cx="4305300" cy="48768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3DF5743C-6E0E-4041-8D0D-D177337CD0A6}"/>
            </a:ext>
          </a:extLst>
        </xdr:cNvPr>
        <xdr:cNvSpPr/>
      </xdr:nvSpPr>
      <xdr:spPr>
        <a:xfrm>
          <a:off x="2009775" y="0"/>
          <a:ext cx="4305300" cy="487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Repeatability and Reproducibility Study</a:t>
          </a:r>
          <a:endParaRPr sz="18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(Gage R&amp;R)</a:t>
          </a:r>
          <a:endParaRPr sz="1400"/>
        </a:p>
      </xdr:txBody>
    </xdr:sp>
    <xdr:clientData fLocksWithSheet="0"/>
  </xdr:oneCellAnchor>
  <xdr:twoCellAnchor editAs="oneCell">
    <xdr:from>
      <xdr:col>0</xdr:col>
      <xdr:colOff>38100</xdr:colOff>
      <xdr:row>0</xdr:row>
      <xdr:rowOff>71968</xdr:rowOff>
    </xdr:from>
    <xdr:to>
      <xdr:col>2</xdr:col>
      <xdr:colOff>550334</xdr:colOff>
      <xdr:row>1</xdr:row>
      <xdr:rowOff>172800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D2EE78A-5E54-41F6-84E7-56EB339E0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1968"/>
          <a:ext cx="1855259" cy="2913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37</xdr:row>
      <xdr:rowOff>66675</xdr:rowOff>
    </xdr:from>
    <xdr:ext cx="4114800" cy="256032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423F35B8-E0D3-4162-991D-A840D9BAC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347132</xdr:colOff>
      <xdr:row>37</xdr:row>
      <xdr:rowOff>66675</xdr:rowOff>
    </xdr:from>
    <xdr:ext cx="4114800" cy="2560320"/>
    <xdr:graphicFrame macro="">
      <xdr:nvGraphicFramePr>
        <xdr:cNvPr id="3" name="Chart 2" descr="Chart 1">
          <a:extLst>
            <a:ext uri="{FF2B5EF4-FFF2-40B4-BE49-F238E27FC236}">
              <a16:creationId xmlns:a16="http://schemas.microsoft.com/office/drawing/2014/main" id="{65BD3957-92C4-4117-A4E8-80B041F3C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47625</xdr:colOff>
      <xdr:row>51</xdr:row>
      <xdr:rowOff>104774</xdr:rowOff>
    </xdr:from>
    <xdr:ext cx="4114800" cy="2560320"/>
    <xdr:graphicFrame macro="">
      <xdr:nvGraphicFramePr>
        <xdr:cNvPr id="4" name="Chart 3" descr="Chart 2">
          <a:extLst>
            <a:ext uri="{FF2B5EF4-FFF2-40B4-BE49-F238E27FC236}">
              <a16:creationId xmlns:a16="http://schemas.microsoft.com/office/drawing/2014/main" id="{34CE0813-FE33-4309-A475-008AE5282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47625</xdr:colOff>
      <xdr:row>0</xdr:row>
      <xdr:rowOff>0</xdr:rowOff>
    </xdr:from>
    <xdr:ext cx="4305300" cy="48768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321DD52E-F815-425B-93E5-96887F4004EA}"/>
            </a:ext>
          </a:extLst>
        </xdr:cNvPr>
        <xdr:cNvSpPr/>
      </xdr:nvSpPr>
      <xdr:spPr>
        <a:xfrm>
          <a:off x="2009775" y="0"/>
          <a:ext cx="4305300" cy="487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Repeatability and Reproducibility Study</a:t>
          </a:r>
          <a:endParaRPr sz="18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(Gage R&amp;R)</a:t>
          </a:r>
          <a:endParaRPr sz="1400"/>
        </a:p>
      </xdr:txBody>
    </xdr:sp>
    <xdr:clientData fLocksWithSheet="0"/>
  </xdr:oneCellAnchor>
  <xdr:twoCellAnchor editAs="oneCell">
    <xdr:from>
      <xdr:col>0</xdr:col>
      <xdr:colOff>38100</xdr:colOff>
      <xdr:row>0</xdr:row>
      <xdr:rowOff>71968</xdr:rowOff>
    </xdr:from>
    <xdr:to>
      <xdr:col>2</xdr:col>
      <xdr:colOff>550334</xdr:colOff>
      <xdr:row>1</xdr:row>
      <xdr:rowOff>172800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2808FE-F67F-4FFA-A7B0-E1FEF2923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1968"/>
          <a:ext cx="1855259" cy="2913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37</xdr:row>
      <xdr:rowOff>66675</xdr:rowOff>
    </xdr:from>
    <xdr:ext cx="4114800" cy="256032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0AB4564B-1077-4DD5-8A38-B786450C1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347132</xdr:colOff>
      <xdr:row>37</xdr:row>
      <xdr:rowOff>66675</xdr:rowOff>
    </xdr:from>
    <xdr:ext cx="4114800" cy="2560320"/>
    <xdr:graphicFrame macro="">
      <xdr:nvGraphicFramePr>
        <xdr:cNvPr id="3" name="Chart 2" descr="Chart 1">
          <a:extLst>
            <a:ext uri="{FF2B5EF4-FFF2-40B4-BE49-F238E27FC236}">
              <a16:creationId xmlns:a16="http://schemas.microsoft.com/office/drawing/2014/main" id="{B2A4B65C-DB2E-4518-BBBC-B19DBD632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47625</xdr:colOff>
      <xdr:row>51</xdr:row>
      <xdr:rowOff>104774</xdr:rowOff>
    </xdr:from>
    <xdr:ext cx="4114800" cy="2560320"/>
    <xdr:graphicFrame macro="">
      <xdr:nvGraphicFramePr>
        <xdr:cNvPr id="4" name="Chart 3" descr="Chart 2">
          <a:extLst>
            <a:ext uri="{FF2B5EF4-FFF2-40B4-BE49-F238E27FC236}">
              <a16:creationId xmlns:a16="http://schemas.microsoft.com/office/drawing/2014/main" id="{9E7741EC-1FB5-4A43-9F97-526001C95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47625</xdr:colOff>
      <xdr:row>0</xdr:row>
      <xdr:rowOff>0</xdr:rowOff>
    </xdr:from>
    <xdr:ext cx="4305300" cy="48768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6BFAD7A5-C7B1-45FA-A877-F512EF5F9387}"/>
            </a:ext>
          </a:extLst>
        </xdr:cNvPr>
        <xdr:cNvSpPr/>
      </xdr:nvSpPr>
      <xdr:spPr>
        <a:xfrm>
          <a:off x="2009775" y="0"/>
          <a:ext cx="4305300" cy="487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Repeatability and Reproducibility Study</a:t>
          </a:r>
          <a:endParaRPr sz="18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(Gage R&amp;R)</a:t>
          </a:r>
          <a:endParaRPr sz="1400"/>
        </a:p>
      </xdr:txBody>
    </xdr:sp>
    <xdr:clientData fLocksWithSheet="0"/>
  </xdr:oneCellAnchor>
  <xdr:twoCellAnchor editAs="oneCell">
    <xdr:from>
      <xdr:col>0</xdr:col>
      <xdr:colOff>38100</xdr:colOff>
      <xdr:row>0</xdr:row>
      <xdr:rowOff>71968</xdr:rowOff>
    </xdr:from>
    <xdr:to>
      <xdr:col>2</xdr:col>
      <xdr:colOff>550334</xdr:colOff>
      <xdr:row>1</xdr:row>
      <xdr:rowOff>172800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8E0BDA-9C0F-49F1-8421-EFC19F93F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1968"/>
          <a:ext cx="1855259" cy="2913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37</xdr:row>
      <xdr:rowOff>66675</xdr:rowOff>
    </xdr:from>
    <xdr:ext cx="4114800" cy="256032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1D1B7890-1D3D-49E9-BC5E-29AF59EB9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347132</xdr:colOff>
      <xdr:row>37</xdr:row>
      <xdr:rowOff>66675</xdr:rowOff>
    </xdr:from>
    <xdr:ext cx="4114800" cy="2560320"/>
    <xdr:graphicFrame macro="">
      <xdr:nvGraphicFramePr>
        <xdr:cNvPr id="3" name="Chart 2" descr="Chart 1">
          <a:extLst>
            <a:ext uri="{FF2B5EF4-FFF2-40B4-BE49-F238E27FC236}">
              <a16:creationId xmlns:a16="http://schemas.microsoft.com/office/drawing/2014/main" id="{D388DF26-1467-4D8C-B52B-41C4B6AE7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47625</xdr:colOff>
      <xdr:row>51</xdr:row>
      <xdr:rowOff>104774</xdr:rowOff>
    </xdr:from>
    <xdr:ext cx="4114800" cy="2560320"/>
    <xdr:graphicFrame macro="">
      <xdr:nvGraphicFramePr>
        <xdr:cNvPr id="4" name="Chart 3" descr="Chart 2">
          <a:extLst>
            <a:ext uri="{FF2B5EF4-FFF2-40B4-BE49-F238E27FC236}">
              <a16:creationId xmlns:a16="http://schemas.microsoft.com/office/drawing/2014/main" id="{8331E90A-DA02-4012-B5AB-4521CFC88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47625</xdr:colOff>
      <xdr:row>0</xdr:row>
      <xdr:rowOff>0</xdr:rowOff>
    </xdr:from>
    <xdr:ext cx="4305300" cy="48768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809BAD90-F8BD-44D9-A8FD-586482AB4DCE}"/>
            </a:ext>
          </a:extLst>
        </xdr:cNvPr>
        <xdr:cNvSpPr/>
      </xdr:nvSpPr>
      <xdr:spPr>
        <a:xfrm>
          <a:off x="2009775" y="0"/>
          <a:ext cx="4305300" cy="487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Repeatability and Reproducibility Study</a:t>
          </a:r>
          <a:endParaRPr sz="18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(Gage R&amp;R)</a:t>
          </a:r>
          <a:endParaRPr sz="1400"/>
        </a:p>
      </xdr:txBody>
    </xdr:sp>
    <xdr:clientData fLocksWithSheet="0"/>
  </xdr:oneCellAnchor>
  <xdr:twoCellAnchor editAs="oneCell">
    <xdr:from>
      <xdr:col>0</xdr:col>
      <xdr:colOff>38100</xdr:colOff>
      <xdr:row>0</xdr:row>
      <xdr:rowOff>71968</xdr:rowOff>
    </xdr:from>
    <xdr:to>
      <xdr:col>2</xdr:col>
      <xdr:colOff>550334</xdr:colOff>
      <xdr:row>1</xdr:row>
      <xdr:rowOff>172800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36A2C7-44EE-4785-8992-747116099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1968"/>
          <a:ext cx="1855259" cy="2913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37</xdr:row>
      <xdr:rowOff>66675</xdr:rowOff>
    </xdr:from>
    <xdr:ext cx="4114800" cy="256032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83A4BCCE-524F-4F80-9A53-550F8362E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347132</xdr:colOff>
      <xdr:row>37</xdr:row>
      <xdr:rowOff>66675</xdr:rowOff>
    </xdr:from>
    <xdr:ext cx="4114800" cy="2560320"/>
    <xdr:graphicFrame macro="">
      <xdr:nvGraphicFramePr>
        <xdr:cNvPr id="3" name="Chart 2" descr="Chart 1">
          <a:extLst>
            <a:ext uri="{FF2B5EF4-FFF2-40B4-BE49-F238E27FC236}">
              <a16:creationId xmlns:a16="http://schemas.microsoft.com/office/drawing/2014/main" id="{4E6DF2E4-EBA6-4565-A38A-73498C7FD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47625</xdr:colOff>
      <xdr:row>51</xdr:row>
      <xdr:rowOff>104774</xdr:rowOff>
    </xdr:from>
    <xdr:ext cx="4114800" cy="2560320"/>
    <xdr:graphicFrame macro="">
      <xdr:nvGraphicFramePr>
        <xdr:cNvPr id="4" name="Chart 3" descr="Chart 2">
          <a:extLst>
            <a:ext uri="{FF2B5EF4-FFF2-40B4-BE49-F238E27FC236}">
              <a16:creationId xmlns:a16="http://schemas.microsoft.com/office/drawing/2014/main" id="{47115BD2-B140-4D00-8B72-10403D003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47625</xdr:colOff>
      <xdr:row>0</xdr:row>
      <xdr:rowOff>0</xdr:rowOff>
    </xdr:from>
    <xdr:ext cx="4305300" cy="48768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682AA748-7770-4B30-9DF5-A1A3C4A2C1A0}"/>
            </a:ext>
          </a:extLst>
        </xdr:cNvPr>
        <xdr:cNvSpPr/>
      </xdr:nvSpPr>
      <xdr:spPr>
        <a:xfrm>
          <a:off x="2009775" y="0"/>
          <a:ext cx="4305300" cy="487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Repeatability and Reproducibility Study</a:t>
          </a:r>
          <a:endParaRPr sz="18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(Gage R&amp;R)</a:t>
          </a:r>
          <a:endParaRPr sz="1400"/>
        </a:p>
      </xdr:txBody>
    </xdr:sp>
    <xdr:clientData fLocksWithSheet="0"/>
  </xdr:oneCellAnchor>
  <xdr:twoCellAnchor editAs="oneCell">
    <xdr:from>
      <xdr:col>0</xdr:col>
      <xdr:colOff>38100</xdr:colOff>
      <xdr:row>0</xdr:row>
      <xdr:rowOff>71968</xdr:rowOff>
    </xdr:from>
    <xdr:to>
      <xdr:col>2</xdr:col>
      <xdr:colOff>550334</xdr:colOff>
      <xdr:row>1</xdr:row>
      <xdr:rowOff>172800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9C0DFDA-066F-445F-AEDB-3B6E1C05D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1968"/>
          <a:ext cx="1855259" cy="2913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37</xdr:row>
      <xdr:rowOff>66675</xdr:rowOff>
    </xdr:from>
    <xdr:ext cx="4114800" cy="256032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152A0B6B-AA66-46E0-8A79-E5172DB2C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347132</xdr:colOff>
      <xdr:row>37</xdr:row>
      <xdr:rowOff>66675</xdr:rowOff>
    </xdr:from>
    <xdr:ext cx="4114800" cy="2560320"/>
    <xdr:graphicFrame macro="">
      <xdr:nvGraphicFramePr>
        <xdr:cNvPr id="3" name="Chart 2" descr="Chart 1">
          <a:extLst>
            <a:ext uri="{FF2B5EF4-FFF2-40B4-BE49-F238E27FC236}">
              <a16:creationId xmlns:a16="http://schemas.microsoft.com/office/drawing/2014/main" id="{648DDD6E-3859-411C-B2D2-8467794CB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47625</xdr:colOff>
      <xdr:row>51</xdr:row>
      <xdr:rowOff>104774</xdr:rowOff>
    </xdr:from>
    <xdr:ext cx="4114800" cy="2560320"/>
    <xdr:graphicFrame macro="">
      <xdr:nvGraphicFramePr>
        <xdr:cNvPr id="4" name="Chart 3" descr="Chart 2">
          <a:extLst>
            <a:ext uri="{FF2B5EF4-FFF2-40B4-BE49-F238E27FC236}">
              <a16:creationId xmlns:a16="http://schemas.microsoft.com/office/drawing/2014/main" id="{A86CE714-0F6C-4EED-8D0B-8359A23C9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47625</xdr:colOff>
      <xdr:row>0</xdr:row>
      <xdr:rowOff>0</xdr:rowOff>
    </xdr:from>
    <xdr:ext cx="4305300" cy="48768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3A616AB6-4511-4477-A46E-FF9AD5E476E5}"/>
            </a:ext>
          </a:extLst>
        </xdr:cNvPr>
        <xdr:cNvSpPr/>
      </xdr:nvSpPr>
      <xdr:spPr>
        <a:xfrm>
          <a:off x="2009775" y="0"/>
          <a:ext cx="4305300" cy="487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Repeatability and Reproducibility Study</a:t>
          </a:r>
          <a:endParaRPr sz="18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(Gage R&amp;R)</a:t>
          </a:r>
          <a:endParaRPr sz="1400"/>
        </a:p>
      </xdr:txBody>
    </xdr:sp>
    <xdr:clientData fLocksWithSheet="0"/>
  </xdr:oneCellAnchor>
  <xdr:twoCellAnchor editAs="oneCell">
    <xdr:from>
      <xdr:col>0</xdr:col>
      <xdr:colOff>38100</xdr:colOff>
      <xdr:row>0</xdr:row>
      <xdr:rowOff>71968</xdr:rowOff>
    </xdr:from>
    <xdr:to>
      <xdr:col>2</xdr:col>
      <xdr:colOff>550334</xdr:colOff>
      <xdr:row>1</xdr:row>
      <xdr:rowOff>172800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23ABAB-ADA5-4174-8B6B-93994EA15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1968"/>
          <a:ext cx="1855259" cy="29133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37</xdr:row>
      <xdr:rowOff>66675</xdr:rowOff>
    </xdr:from>
    <xdr:ext cx="4114800" cy="256032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7604DD85-99AE-45BB-95F2-FF9C1B76E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347132</xdr:colOff>
      <xdr:row>37</xdr:row>
      <xdr:rowOff>66675</xdr:rowOff>
    </xdr:from>
    <xdr:ext cx="4114800" cy="2560320"/>
    <xdr:graphicFrame macro="">
      <xdr:nvGraphicFramePr>
        <xdr:cNvPr id="3" name="Chart 2" descr="Chart 1">
          <a:extLst>
            <a:ext uri="{FF2B5EF4-FFF2-40B4-BE49-F238E27FC236}">
              <a16:creationId xmlns:a16="http://schemas.microsoft.com/office/drawing/2014/main" id="{FF86CBEF-D68E-4828-9AB0-7C9EFBEAE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47625</xdr:colOff>
      <xdr:row>51</xdr:row>
      <xdr:rowOff>104774</xdr:rowOff>
    </xdr:from>
    <xdr:ext cx="4114800" cy="2560320"/>
    <xdr:graphicFrame macro="">
      <xdr:nvGraphicFramePr>
        <xdr:cNvPr id="4" name="Chart 3" descr="Chart 2">
          <a:extLst>
            <a:ext uri="{FF2B5EF4-FFF2-40B4-BE49-F238E27FC236}">
              <a16:creationId xmlns:a16="http://schemas.microsoft.com/office/drawing/2014/main" id="{2B00E148-73B8-4E10-8284-4A4FBFAB1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47625</xdr:colOff>
      <xdr:row>0</xdr:row>
      <xdr:rowOff>0</xdr:rowOff>
    </xdr:from>
    <xdr:ext cx="4305300" cy="48768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456DF108-F829-4BDA-A24F-FBD2B0744C81}"/>
            </a:ext>
          </a:extLst>
        </xdr:cNvPr>
        <xdr:cNvSpPr/>
      </xdr:nvSpPr>
      <xdr:spPr>
        <a:xfrm>
          <a:off x="2009775" y="0"/>
          <a:ext cx="4305300" cy="4876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Repeatability and Reproducibility Study</a:t>
          </a:r>
          <a:endParaRPr sz="18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(Gage R&amp;R)</a:t>
          </a:r>
          <a:endParaRPr sz="1400"/>
        </a:p>
      </xdr:txBody>
    </xdr:sp>
    <xdr:clientData fLocksWithSheet="0"/>
  </xdr:oneCellAnchor>
  <xdr:twoCellAnchor editAs="oneCell">
    <xdr:from>
      <xdr:col>0</xdr:col>
      <xdr:colOff>38100</xdr:colOff>
      <xdr:row>0</xdr:row>
      <xdr:rowOff>71968</xdr:rowOff>
    </xdr:from>
    <xdr:to>
      <xdr:col>2</xdr:col>
      <xdr:colOff>550334</xdr:colOff>
      <xdr:row>1</xdr:row>
      <xdr:rowOff>172800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6E17F3-8FBA-4B06-9F73-DACDCB644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1968"/>
          <a:ext cx="1855259" cy="2913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2"/>
  <sheetViews>
    <sheetView zoomScaleNormal="100" workbookViewId="0">
      <pane ySplit="10" topLeftCell="A11" activePane="bottomLeft" state="frozen"/>
      <selection pane="bottomLeft" activeCell="A11" sqref="A11:A20"/>
    </sheetView>
  </sheetViews>
  <sheetFormatPr defaultColWidth="14.42578125" defaultRowHeight="15" customHeight="1" x14ac:dyDescent="0.25"/>
  <cols>
    <col min="1" max="1" width="10.85546875" customWidth="1"/>
    <col min="2" max="12" width="9.28515625" customWidth="1"/>
    <col min="13" max="13" width="9.5703125" customWidth="1"/>
    <col min="14" max="14" width="8" customWidth="1"/>
    <col min="15" max="15" width="11.5703125" customWidth="1"/>
    <col min="16" max="17" width="8.5703125" bestFit="1" customWidth="1"/>
    <col min="18" max="21" width="8" customWidth="1"/>
    <col min="22" max="22" width="8.85546875" customWidth="1"/>
    <col min="23" max="23" width="11.7109375" customWidth="1"/>
    <col min="24" max="24" width="7.85546875" bestFit="1" customWidth="1"/>
    <col min="25" max="26" width="8" customWidth="1"/>
  </cols>
  <sheetData>
    <row r="1" spans="1:24" x14ac:dyDescent="0.25">
      <c r="L1" s="2" t="s">
        <v>0</v>
      </c>
      <c r="M1" s="58">
        <v>3</v>
      </c>
      <c r="W1" s="3"/>
    </row>
    <row r="2" spans="1:24" x14ac:dyDescent="0.25">
      <c r="L2" s="2" t="s">
        <v>1</v>
      </c>
      <c r="M2" s="59">
        <v>3</v>
      </c>
      <c r="W2" s="3"/>
    </row>
    <row r="3" spans="1:24" x14ac:dyDescent="0.25">
      <c r="L3" s="2" t="s">
        <v>2</v>
      </c>
      <c r="M3" s="58">
        <v>10</v>
      </c>
      <c r="W3" s="3"/>
    </row>
    <row r="4" spans="1:24" ht="21" customHeight="1" x14ac:dyDescent="0.25">
      <c r="A4" s="4" t="s">
        <v>3</v>
      </c>
      <c r="B4" s="105">
        <v>8005571.0499999998</v>
      </c>
      <c r="C4" s="106"/>
      <c r="D4" s="107"/>
      <c r="E4" s="2" t="s">
        <v>4</v>
      </c>
      <c r="F4" s="105"/>
      <c r="G4" s="106"/>
      <c r="H4" s="107"/>
      <c r="J4" s="2" t="s">
        <v>5</v>
      </c>
      <c r="K4" s="108"/>
      <c r="L4" s="106"/>
      <c r="M4" s="107"/>
      <c r="W4" s="3"/>
    </row>
    <row r="5" spans="1:24" ht="20.25" customHeight="1" x14ac:dyDescent="0.25">
      <c r="A5" s="4" t="s">
        <v>6</v>
      </c>
      <c r="B5" s="109" t="s">
        <v>47</v>
      </c>
      <c r="C5" s="110"/>
      <c r="D5" s="111"/>
      <c r="E5" s="2" t="s">
        <v>7</v>
      </c>
      <c r="F5" s="109" t="s">
        <v>48</v>
      </c>
      <c r="G5" s="110"/>
      <c r="H5" s="111"/>
      <c r="J5" s="2" t="s">
        <v>8</v>
      </c>
      <c r="K5" s="109"/>
      <c r="L5" s="110"/>
      <c r="M5" s="111"/>
      <c r="W5" s="3"/>
    </row>
    <row r="6" spans="1:24" ht="7.5" customHeight="1" x14ac:dyDescent="0.25">
      <c r="W6" s="3"/>
    </row>
    <row r="7" spans="1:24" x14ac:dyDescent="0.25">
      <c r="A7" s="4" t="s">
        <v>9</v>
      </c>
      <c r="B7" s="5" t="s">
        <v>10</v>
      </c>
      <c r="C7" s="60">
        <v>98</v>
      </c>
      <c r="D7" s="6"/>
      <c r="E7" s="5" t="s">
        <v>11</v>
      </c>
      <c r="F7" s="60">
        <v>100</v>
      </c>
      <c r="G7" s="6"/>
      <c r="H7" s="5" t="s">
        <v>12</v>
      </c>
      <c r="I7" s="60">
        <v>102</v>
      </c>
      <c r="J7" s="6"/>
      <c r="K7" s="7" t="s">
        <v>13</v>
      </c>
      <c r="L7" s="1">
        <f>I7-C7</f>
        <v>4</v>
      </c>
      <c r="M7" s="6"/>
      <c r="W7" s="3"/>
    </row>
    <row r="8" spans="1:24" ht="8.25" customHeight="1" thickBot="1" x14ac:dyDescent="0.3">
      <c r="W8" s="3"/>
    </row>
    <row r="9" spans="1:24" ht="18" x14ac:dyDescent="0.35">
      <c r="B9" s="112" t="s">
        <v>14</v>
      </c>
      <c r="C9" s="97"/>
      <c r="D9" s="97"/>
      <c r="E9" s="98"/>
      <c r="F9" s="96" t="s">
        <v>15</v>
      </c>
      <c r="G9" s="97"/>
      <c r="H9" s="97"/>
      <c r="I9" s="98"/>
      <c r="J9" s="99" t="s">
        <v>16</v>
      </c>
      <c r="K9" s="100"/>
      <c r="L9" s="100"/>
      <c r="M9" s="101"/>
      <c r="W9" s="54" t="s">
        <v>43</v>
      </c>
      <c r="X9" s="55" t="s">
        <v>45</v>
      </c>
    </row>
    <row r="10" spans="1:24" x14ac:dyDescent="0.25">
      <c r="A10" s="8" t="s">
        <v>49</v>
      </c>
      <c r="B10" s="9" t="s">
        <v>17</v>
      </c>
      <c r="C10" s="10" t="s">
        <v>18</v>
      </c>
      <c r="D10" s="10" t="s">
        <v>19</v>
      </c>
      <c r="E10" s="11" t="s">
        <v>20</v>
      </c>
      <c r="F10" s="9" t="s">
        <v>17</v>
      </c>
      <c r="G10" s="10" t="s">
        <v>18</v>
      </c>
      <c r="H10" s="10" t="s">
        <v>19</v>
      </c>
      <c r="I10" s="11" t="s">
        <v>20</v>
      </c>
      <c r="J10" s="12" t="s">
        <v>17</v>
      </c>
      <c r="K10" s="13" t="s">
        <v>18</v>
      </c>
      <c r="L10" s="13" t="s">
        <v>19</v>
      </c>
      <c r="M10" s="32" t="s">
        <v>20</v>
      </c>
      <c r="W10" s="56">
        <f>C25</f>
        <v>0.23999999999999963</v>
      </c>
      <c r="X10" s="57">
        <f>$F$25</f>
        <v>0.61919999999999908</v>
      </c>
    </row>
    <row r="11" spans="1:24" x14ac:dyDescent="0.25">
      <c r="A11" s="14">
        <v>14</v>
      </c>
      <c r="B11" s="63">
        <v>100</v>
      </c>
      <c r="C11" s="61">
        <v>100.1</v>
      </c>
      <c r="D11" s="61">
        <v>100.1</v>
      </c>
      <c r="E11" s="30">
        <f t="shared" ref="E11:E20" si="0">MAX(B11:D11)-MIN(B11:D11)</f>
        <v>9.9999999999994316E-2</v>
      </c>
      <c r="F11" s="63">
        <v>100</v>
      </c>
      <c r="G11" s="63">
        <v>100</v>
      </c>
      <c r="H11" s="63">
        <v>100</v>
      </c>
      <c r="I11" s="30">
        <f t="shared" ref="I11:I20" si="1">MAX(F11:H11)-MIN(F11:H11)</f>
        <v>0</v>
      </c>
      <c r="J11" s="94">
        <v>100.4</v>
      </c>
      <c r="K11" s="94">
        <v>100</v>
      </c>
      <c r="L11" s="94">
        <v>100</v>
      </c>
      <c r="M11" s="30">
        <f t="shared" ref="M11:M20" si="2">MAX(J11:L11)-MIN(J11:L11)</f>
        <v>0.40000000000000568</v>
      </c>
      <c r="O11" s="95"/>
      <c r="P11" s="95"/>
      <c r="Q11" s="95"/>
      <c r="W11" s="56">
        <f>$C$25</f>
        <v>0.23999999999999963</v>
      </c>
      <c r="X11" s="57">
        <f t="shared" ref="X11:X19" si="3">$F$25</f>
        <v>0.61919999999999908</v>
      </c>
    </row>
    <row r="12" spans="1:24" x14ac:dyDescent="0.25">
      <c r="A12" s="14">
        <v>15</v>
      </c>
      <c r="B12" s="63">
        <v>100.2</v>
      </c>
      <c r="C12" s="61">
        <v>100.3</v>
      </c>
      <c r="D12" s="61">
        <v>100.3</v>
      </c>
      <c r="E12" s="30">
        <f t="shared" si="0"/>
        <v>9.9999999999994316E-2</v>
      </c>
      <c r="F12" s="63">
        <v>100</v>
      </c>
      <c r="G12" s="61">
        <v>100.3</v>
      </c>
      <c r="H12" s="61">
        <v>100.3</v>
      </c>
      <c r="I12" s="30">
        <f t="shared" si="1"/>
        <v>0.29999999999999716</v>
      </c>
      <c r="J12" s="61">
        <v>100.7</v>
      </c>
      <c r="K12" s="61">
        <v>100.3</v>
      </c>
      <c r="L12" s="61">
        <v>100.3</v>
      </c>
      <c r="M12" s="30">
        <f t="shared" si="2"/>
        <v>0.40000000000000568</v>
      </c>
      <c r="O12" s="95"/>
      <c r="P12" s="95"/>
      <c r="Q12" s="95"/>
      <c r="W12" s="56">
        <f t="shared" ref="W12:W19" si="4">$C$25</f>
        <v>0.23999999999999963</v>
      </c>
      <c r="X12" s="57">
        <f t="shared" si="3"/>
        <v>0.61919999999999908</v>
      </c>
    </row>
    <row r="13" spans="1:24" x14ac:dyDescent="0.25">
      <c r="A13" s="14">
        <v>12</v>
      </c>
      <c r="B13" s="63">
        <v>100.5</v>
      </c>
      <c r="C13" s="61">
        <v>100.7</v>
      </c>
      <c r="D13" s="61">
        <v>100.6</v>
      </c>
      <c r="E13" s="30">
        <f t="shared" si="0"/>
        <v>0.20000000000000284</v>
      </c>
      <c r="F13" s="63">
        <v>101</v>
      </c>
      <c r="G13" s="61">
        <v>100.6</v>
      </c>
      <c r="H13" s="61">
        <v>100.5</v>
      </c>
      <c r="I13" s="30">
        <f t="shared" si="1"/>
        <v>0.5</v>
      </c>
      <c r="J13" s="61">
        <v>100.7</v>
      </c>
      <c r="K13" s="61">
        <v>100.5</v>
      </c>
      <c r="L13" s="61">
        <v>100.6</v>
      </c>
      <c r="M13" s="30">
        <f t="shared" si="2"/>
        <v>0.20000000000000284</v>
      </c>
      <c r="O13" s="95"/>
      <c r="P13" s="95"/>
      <c r="Q13" s="95"/>
      <c r="W13" s="56">
        <f t="shared" si="4"/>
        <v>0.23999999999999963</v>
      </c>
      <c r="X13" s="57">
        <f t="shared" si="3"/>
        <v>0.61919999999999908</v>
      </c>
    </row>
    <row r="14" spans="1:24" x14ac:dyDescent="0.25">
      <c r="A14" s="14">
        <v>11</v>
      </c>
      <c r="B14" s="63">
        <v>100.5</v>
      </c>
      <c r="C14" s="61">
        <v>100.6</v>
      </c>
      <c r="D14" s="61">
        <v>100.6</v>
      </c>
      <c r="E14" s="30">
        <f t="shared" si="0"/>
        <v>9.9999999999994316E-2</v>
      </c>
      <c r="F14" s="63">
        <v>101</v>
      </c>
      <c r="G14" s="61">
        <v>100.6</v>
      </c>
      <c r="H14" s="61">
        <v>100.6</v>
      </c>
      <c r="I14" s="30">
        <f t="shared" si="1"/>
        <v>0.40000000000000568</v>
      </c>
      <c r="J14" s="61">
        <v>100.9</v>
      </c>
      <c r="K14" s="61">
        <v>100.6</v>
      </c>
      <c r="L14" s="61">
        <v>100.6</v>
      </c>
      <c r="M14" s="30">
        <f t="shared" si="2"/>
        <v>0.30000000000001137</v>
      </c>
      <c r="O14" s="95"/>
      <c r="P14" s="95"/>
      <c r="Q14" s="95"/>
      <c r="W14" s="56">
        <f t="shared" si="4"/>
        <v>0.23999999999999963</v>
      </c>
      <c r="X14" s="57">
        <f t="shared" si="3"/>
        <v>0.61919999999999908</v>
      </c>
    </row>
    <row r="15" spans="1:24" x14ac:dyDescent="0.25">
      <c r="A15" s="14">
        <v>30</v>
      </c>
      <c r="B15" s="63">
        <v>100.1</v>
      </c>
      <c r="C15" s="61">
        <v>100.1</v>
      </c>
      <c r="D15" s="61">
        <v>100.1</v>
      </c>
      <c r="E15" s="30">
        <f t="shared" si="0"/>
        <v>0</v>
      </c>
      <c r="F15" s="63">
        <v>100</v>
      </c>
      <c r="G15" s="61">
        <v>100.1</v>
      </c>
      <c r="H15" s="61">
        <v>100.1</v>
      </c>
      <c r="I15" s="30">
        <f t="shared" si="1"/>
        <v>9.9999999999994316E-2</v>
      </c>
      <c r="J15" s="61">
        <v>100.4</v>
      </c>
      <c r="K15" s="61">
        <v>100.1</v>
      </c>
      <c r="L15" s="61">
        <v>100.1</v>
      </c>
      <c r="M15" s="30">
        <f t="shared" si="2"/>
        <v>0.30000000000001137</v>
      </c>
      <c r="O15" s="95"/>
      <c r="P15" s="95"/>
      <c r="Q15" s="95"/>
      <c r="W15" s="56">
        <f t="shared" si="4"/>
        <v>0.23999999999999963</v>
      </c>
      <c r="X15" s="57">
        <f t="shared" si="3"/>
        <v>0.61919999999999908</v>
      </c>
    </row>
    <row r="16" spans="1:24" x14ac:dyDescent="0.25">
      <c r="A16" s="14">
        <v>31</v>
      </c>
      <c r="B16" s="63">
        <v>100</v>
      </c>
      <c r="C16" s="61">
        <v>100</v>
      </c>
      <c r="D16" s="61">
        <v>100</v>
      </c>
      <c r="E16" s="30">
        <f t="shared" si="0"/>
        <v>0</v>
      </c>
      <c r="F16" s="63">
        <v>100</v>
      </c>
      <c r="G16" s="63">
        <v>100</v>
      </c>
      <c r="H16" s="63">
        <v>100</v>
      </c>
      <c r="I16" s="30">
        <f t="shared" si="1"/>
        <v>0</v>
      </c>
      <c r="J16" s="61">
        <v>100.3</v>
      </c>
      <c r="K16" s="61">
        <v>100</v>
      </c>
      <c r="L16" s="61">
        <v>100</v>
      </c>
      <c r="M16" s="30">
        <f t="shared" si="2"/>
        <v>0.29999999999999716</v>
      </c>
      <c r="O16" s="95"/>
      <c r="P16" s="95"/>
      <c r="Q16" s="95"/>
      <c r="W16" s="56">
        <f t="shared" si="4"/>
        <v>0.23999999999999963</v>
      </c>
      <c r="X16" s="57">
        <f t="shared" si="3"/>
        <v>0.61919999999999908</v>
      </c>
    </row>
    <row r="17" spans="1:24" x14ac:dyDescent="0.25">
      <c r="A17" s="14">
        <v>3</v>
      </c>
      <c r="B17" s="63">
        <v>100.4</v>
      </c>
      <c r="C17" s="61">
        <v>100.5</v>
      </c>
      <c r="D17" s="61">
        <v>100.5</v>
      </c>
      <c r="E17" s="30">
        <f t="shared" si="0"/>
        <v>9.9999999999994316E-2</v>
      </c>
      <c r="F17" s="63">
        <v>101</v>
      </c>
      <c r="G17" s="61">
        <v>100.5</v>
      </c>
      <c r="H17" s="61">
        <v>100.5</v>
      </c>
      <c r="I17" s="30">
        <f t="shared" si="1"/>
        <v>0.5</v>
      </c>
      <c r="J17" s="61">
        <v>101.1</v>
      </c>
      <c r="K17" s="61">
        <v>100.5</v>
      </c>
      <c r="L17" s="61">
        <v>100.5</v>
      </c>
      <c r="M17" s="30">
        <f t="shared" si="2"/>
        <v>0.59999999999999432</v>
      </c>
      <c r="O17" s="95"/>
      <c r="P17" s="95"/>
      <c r="Q17" s="95"/>
      <c r="W17" s="56">
        <f t="shared" si="4"/>
        <v>0.23999999999999963</v>
      </c>
      <c r="X17" s="57">
        <f t="shared" si="3"/>
        <v>0.61919999999999908</v>
      </c>
    </row>
    <row r="18" spans="1:24" x14ac:dyDescent="0.25">
      <c r="A18" s="14">
        <v>2</v>
      </c>
      <c r="B18" s="63">
        <v>100.7</v>
      </c>
      <c r="C18" s="61">
        <v>100.7</v>
      </c>
      <c r="D18" s="61">
        <v>100.7</v>
      </c>
      <c r="E18" s="30">
        <f t="shared" si="0"/>
        <v>0</v>
      </c>
      <c r="F18" s="63">
        <v>101</v>
      </c>
      <c r="G18" s="61">
        <v>100.7</v>
      </c>
      <c r="H18" s="61">
        <v>100.7</v>
      </c>
      <c r="I18" s="30">
        <f t="shared" si="1"/>
        <v>0.29999999999999716</v>
      </c>
      <c r="J18" s="61">
        <v>101.3</v>
      </c>
      <c r="K18" s="61">
        <v>100.7</v>
      </c>
      <c r="L18" s="61">
        <v>100.7</v>
      </c>
      <c r="M18" s="30">
        <f t="shared" si="2"/>
        <v>0.59999999999999432</v>
      </c>
      <c r="O18" s="95"/>
      <c r="P18" s="95"/>
      <c r="Q18" s="95"/>
      <c r="W18" s="56">
        <f t="shared" si="4"/>
        <v>0.23999999999999963</v>
      </c>
      <c r="X18" s="57">
        <f t="shared" si="3"/>
        <v>0.61919999999999908</v>
      </c>
    </row>
    <row r="19" spans="1:24" x14ac:dyDescent="0.25">
      <c r="A19" s="14">
        <v>1</v>
      </c>
      <c r="B19" s="63">
        <v>100.4</v>
      </c>
      <c r="C19" s="61">
        <v>100.4</v>
      </c>
      <c r="D19" s="61">
        <v>100.4</v>
      </c>
      <c r="E19" s="30">
        <f t="shared" si="0"/>
        <v>0</v>
      </c>
      <c r="F19" s="63">
        <v>101</v>
      </c>
      <c r="G19" s="61">
        <v>100.4</v>
      </c>
      <c r="H19" s="61">
        <v>100.4</v>
      </c>
      <c r="I19" s="30">
        <f t="shared" si="1"/>
        <v>0.59999999999999432</v>
      </c>
      <c r="J19" s="61">
        <v>100.7</v>
      </c>
      <c r="K19" s="61">
        <v>100.4</v>
      </c>
      <c r="L19" s="61">
        <v>100.4</v>
      </c>
      <c r="M19" s="30">
        <f t="shared" si="2"/>
        <v>0.29999999999999716</v>
      </c>
      <c r="O19" s="95"/>
      <c r="P19" s="95"/>
      <c r="Q19" s="95"/>
      <c r="W19" s="56">
        <f t="shared" si="4"/>
        <v>0.23999999999999963</v>
      </c>
      <c r="X19" s="57">
        <f t="shared" si="3"/>
        <v>0.61919999999999908</v>
      </c>
    </row>
    <row r="20" spans="1:24" ht="15.75" customHeight="1" thickBot="1" x14ac:dyDescent="0.3">
      <c r="A20" s="14">
        <v>29</v>
      </c>
      <c r="B20" s="64">
        <v>100.1</v>
      </c>
      <c r="C20" s="62">
        <v>100.1</v>
      </c>
      <c r="D20" s="62">
        <v>100.1</v>
      </c>
      <c r="E20" s="30">
        <f t="shared" si="0"/>
        <v>0</v>
      </c>
      <c r="F20" s="64">
        <v>100</v>
      </c>
      <c r="G20" s="62">
        <v>100.1</v>
      </c>
      <c r="H20" s="62">
        <v>100.1</v>
      </c>
      <c r="I20" s="31">
        <f t="shared" si="1"/>
        <v>9.9999999999994316E-2</v>
      </c>
      <c r="J20" s="61">
        <v>100.5</v>
      </c>
      <c r="K20" s="61">
        <v>100.1</v>
      </c>
      <c r="L20" s="61">
        <v>100.1</v>
      </c>
      <c r="M20" s="31">
        <f t="shared" si="2"/>
        <v>0.40000000000000568</v>
      </c>
      <c r="O20" s="95"/>
      <c r="P20" s="95"/>
      <c r="Q20" s="95"/>
      <c r="W20" s="3"/>
    </row>
    <row r="21" spans="1:24" ht="15.75" customHeight="1" x14ac:dyDescent="0.25">
      <c r="A21" s="4" t="s">
        <v>21</v>
      </c>
      <c r="B21" s="17">
        <f t="shared" ref="B21:M21" si="5">SUM(B11:B20)</f>
        <v>1002.9</v>
      </c>
      <c r="C21" s="34">
        <f t="shared" si="5"/>
        <v>1003.5</v>
      </c>
      <c r="D21" s="34">
        <f t="shared" si="5"/>
        <v>1003.4000000000001</v>
      </c>
      <c r="E21" s="19">
        <f t="shared" si="5"/>
        <v>0.5999999999999801</v>
      </c>
      <c r="F21" s="18">
        <f t="shared" si="5"/>
        <v>1005</v>
      </c>
      <c r="G21" s="18">
        <f t="shared" si="5"/>
        <v>1003.3000000000001</v>
      </c>
      <c r="H21" s="18">
        <f t="shared" si="5"/>
        <v>1003.2</v>
      </c>
      <c r="I21" s="18">
        <f t="shared" si="5"/>
        <v>2.7999999999999829</v>
      </c>
      <c r="J21" s="17">
        <f t="shared" si="5"/>
        <v>1007</v>
      </c>
      <c r="K21" s="18">
        <f t="shared" si="5"/>
        <v>1003.2</v>
      </c>
      <c r="L21" s="18">
        <f t="shared" si="5"/>
        <v>1003.3000000000001</v>
      </c>
      <c r="M21" s="19">
        <f t="shared" si="5"/>
        <v>3.8000000000000256</v>
      </c>
      <c r="W21" s="3"/>
    </row>
    <row r="22" spans="1:24" ht="14.25" customHeight="1" x14ac:dyDescent="0.25">
      <c r="B22" s="38" t="s">
        <v>38</v>
      </c>
      <c r="C22" s="40">
        <f>SUM(B21:D21)/(M2*M3)</f>
        <v>100.32666666666667</v>
      </c>
      <c r="D22" s="39" t="s">
        <v>39</v>
      </c>
      <c r="E22" s="33">
        <f>AVERAGE(SUM(E11:E20)/M3)</f>
        <v>5.9999999999998013E-2</v>
      </c>
      <c r="F22" s="38" t="s">
        <v>40</v>
      </c>
      <c r="G22" s="40">
        <f>SUM(F21:H21)/(M2*M3)</f>
        <v>100.38333333333334</v>
      </c>
      <c r="H22" s="39" t="s">
        <v>22</v>
      </c>
      <c r="I22" s="33">
        <f>AVERAGE(SUM(I11:I20)/M3)</f>
        <v>0.27999999999999831</v>
      </c>
      <c r="J22" s="38" t="s">
        <v>41</v>
      </c>
      <c r="K22" s="40">
        <f>SUM(J21:L21)/(M2*M3)</f>
        <v>100.45</v>
      </c>
      <c r="L22" s="39" t="s">
        <v>23</v>
      </c>
      <c r="M22" s="33">
        <f>AVERAGE(SUM(M11:M20)/M3)</f>
        <v>0.38000000000000256</v>
      </c>
      <c r="W22" s="3"/>
    </row>
    <row r="23" spans="1:24" ht="5.25" customHeight="1" x14ac:dyDescent="0.25">
      <c r="B23" s="20"/>
      <c r="C23" s="21"/>
      <c r="D23" s="22"/>
      <c r="E23" s="23"/>
      <c r="F23" s="22"/>
      <c r="G23" s="21"/>
      <c r="H23" s="22"/>
      <c r="I23" s="24"/>
      <c r="J23" s="20"/>
      <c r="K23" s="21"/>
      <c r="L23" s="22"/>
      <c r="M23" s="25"/>
      <c r="W23" s="3"/>
    </row>
    <row r="24" spans="1:24" ht="6" customHeight="1" x14ac:dyDescent="0.25">
      <c r="W24" s="3"/>
    </row>
    <row r="25" spans="1:24" ht="15.75" customHeight="1" x14ac:dyDescent="0.25">
      <c r="B25" s="7" t="s">
        <v>42</v>
      </c>
      <c r="C25" s="35">
        <f>SUM((E22+I22+M22)/M1)</f>
        <v>0.23999999999999963</v>
      </c>
      <c r="E25" s="7" t="s">
        <v>24</v>
      </c>
      <c r="F25" s="35">
        <f>C25*(IF(M2=2,3.27,IF(M2=3,2.58,"N/A")))</f>
        <v>0.61919999999999908</v>
      </c>
      <c r="H25" s="37" t="s">
        <v>37</v>
      </c>
      <c r="I25" s="35">
        <f>MAX(C22,G22,K22)-(IF(M2=2,MIN(C22,G22),MIN(C22,G22,K22)))</f>
        <v>0.12333333333333485</v>
      </c>
      <c r="J25" s="6"/>
      <c r="K25" s="6"/>
      <c r="L25" s="6"/>
      <c r="M25" s="6"/>
      <c r="W25" s="3"/>
    </row>
    <row r="26" spans="1:24" ht="6.75" customHeight="1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P26" s="65" t="s">
        <v>46</v>
      </c>
      <c r="W26" s="3"/>
    </row>
    <row r="27" spans="1:24" ht="5.25" customHeight="1" x14ac:dyDescent="0.25">
      <c r="A27" s="26"/>
      <c r="W27" s="3"/>
    </row>
    <row r="28" spans="1:24" ht="15.75" customHeight="1" x14ac:dyDescent="0.25">
      <c r="A28" s="26" t="s">
        <v>25</v>
      </c>
      <c r="B28" s="6"/>
      <c r="C28" s="27"/>
      <c r="D28" s="6"/>
      <c r="E28" s="6"/>
      <c r="F28" s="7" t="s">
        <v>26</v>
      </c>
      <c r="G28" s="36">
        <f>C25*(IF(M2=2,4.56,IF(M2=3,3.05,"N/A")))</f>
        <v>0.73199999999999887</v>
      </c>
      <c r="H28" s="6"/>
      <c r="I28" s="7" t="s">
        <v>27</v>
      </c>
      <c r="J28" s="36">
        <f>G28/5.15</f>
        <v>0.14213592233009686</v>
      </c>
      <c r="K28" s="27"/>
      <c r="L28" s="7" t="s">
        <v>28</v>
      </c>
      <c r="M28" s="41">
        <f>(G28/L7)</f>
        <v>0.18299999999999972</v>
      </c>
      <c r="W28" s="3"/>
    </row>
    <row r="29" spans="1:24" ht="8.25" customHeight="1" x14ac:dyDescent="0.25">
      <c r="A29" s="6"/>
      <c r="E29" s="6"/>
      <c r="G29" s="28"/>
      <c r="H29" s="6"/>
      <c r="J29" s="28"/>
      <c r="M29" s="27"/>
      <c r="W29" s="3"/>
    </row>
    <row r="30" spans="1:24" ht="15.75" customHeight="1" x14ac:dyDescent="0.25">
      <c r="A30" s="26" t="s">
        <v>29</v>
      </c>
      <c r="B30" s="6"/>
      <c r="C30" s="27"/>
      <c r="D30" s="6"/>
      <c r="E30" s="6"/>
      <c r="F30" s="7" t="s">
        <v>30</v>
      </c>
      <c r="G30" s="36">
        <f>SQRT((I25*(IF(M1=2,3.65,2.7)))^2-(G28^2/(M3*M2)))</f>
        <v>0.30500524585653083</v>
      </c>
      <c r="H30" s="6"/>
      <c r="I30" s="7" t="s">
        <v>31</v>
      </c>
      <c r="J30" s="36">
        <f>G30/5.15</f>
        <v>5.9224319583792387E-2</v>
      </c>
      <c r="K30" s="27"/>
      <c r="L30" s="7" t="s">
        <v>32</v>
      </c>
      <c r="M30" s="41">
        <f>(G30/L7)</f>
        <v>7.6251311464132707E-2</v>
      </c>
      <c r="W30" s="3"/>
    </row>
    <row r="31" spans="1:24" ht="8.25" customHeight="1" thickBot="1" x14ac:dyDescent="0.3">
      <c r="A31" s="6"/>
      <c r="B31" s="6"/>
      <c r="C31" s="6"/>
      <c r="D31" s="6"/>
      <c r="E31" s="6"/>
      <c r="G31" s="28"/>
      <c r="H31" s="6"/>
      <c r="J31" s="28"/>
      <c r="M31" s="27"/>
      <c r="W31" s="3"/>
    </row>
    <row r="32" spans="1:24" ht="15.75" customHeight="1" thickTop="1" thickBot="1" x14ac:dyDescent="0.3">
      <c r="A32" s="26" t="s">
        <v>33</v>
      </c>
      <c r="B32" s="6"/>
      <c r="C32" s="27"/>
      <c r="D32" s="6"/>
      <c r="E32" s="6"/>
      <c r="F32" s="7" t="s">
        <v>34</v>
      </c>
      <c r="G32" s="36">
        <f>SQRT(G28^2+G30^2)</f>
        <v>0.79300201765191058</v>
      </c>
      <c r="H32" s="6"/>
      <c r="I32" s="7" t="s">
        <v>35</v>
      </c>
      <c r="J32" s="36">
        <f>G32/5.15</f>
        <v>0.15398097430134186</v>
      </c>
      <c r="K32" s="27"/>
      <c r="L32" s="42" t="s">
        <v>36</v>
      </c>
      <c r="M32" s="43">
        <f>(G32/L7)</f>
        <v>0.19825050441297765</v>
      </c>
      <c r="W32" s="3"/>
    </row>
    <row r="33" spans="1:23" ht="6" customHeight="1" thickTop="1" thickBo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W33" s="3"/>
    </row>
    <row r="34" spans="1:23" ht="6.75" customHeight="1" thickTop="1" x14ac:dyDescent="0.25">
      <c r="A34" s="45"/>
      <c r="B34" s="46"/>
      <c r="C34" s="46"/>
      <c r="D34" s="46"/>
      <c r="E34" s="46"/>
      <c r="F34" s="46"/>
      <c r="G34" s="47"/>
      <c r="H34" s="47"/>
      <c r="I34" s="47"/>
      <c r="J34" s="47"/>
      <c r="K34" s="46"/>
      <c r="L34" s="46"/>
      <c r="M34" s="48"/>
      <c r="W34" s="3"/>
    </row>
    <row r="35" spans="1:23" ht="18" customHeight="1" x14ac:dyDescent="0.35">
      <c r="A35" s="49"/>
      <c r="F35" s="44" t="s">
        <v>44</v>
      </c>
      <c r="G35" s="113" t="str">
        <f>IF(M32&lt;10%,"EXCELLENT",IF(M32&lt;20%,"GOOD",IF(M32&lt;30%,"MARGINALLY ACCEPTABLE",IF(M32&gt;=30%,"UNACCEPTABLE","N/A"))))</f>
        <v>GOOD</v>
      </c>
      <c r="H35" s="113"/>
      <c r="I35" s="113"/>
      <c r="J35" s="113"/>
      <c r="K35" s="113"/>
      <c r="L35" s="113"/>
      <c r="M35" s="114"/>
      <c r="W35" s="3"/>
    </row>
    <row r="36" spans="1:23" ht="6.6" customHeight="1" thickBot="1" x14ac:dyDescent="0.3">
      <c r="A36" s="50"/>
      <c r="B36" s="51"/>
      <c r="C36" s="51"/>
      <c r="D36" s="51"/>
      <c r="E36" s="51"/>
      <c r="F36" s="51"/>
      <c r="G36" s="52"/>
      <c r="H36" s="52"/>
      <c r="I36" s="52"/>
      <c r="J36" s="52"/>
      <c r="K36" s="51"/>
      <c r="L36" s="51"/>
      <c r="M36" s="53"/>
      <c r="W36" s="3"/>
    </row>
    <row r="37" spans="1:23" ht="71.45" customHeight="1" thickTop="1" thickBot="1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4"/>
      <c r="W37" s="3"/>
    </row>
    <row r="38" spans="1:23" ht="15.75" customHeigh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W38" s="3"/>
    </row>
    <row r="39" spans="1:23" ht="15.75" customHeigh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W39" s="3"/>
    </row>
    <row r="40" spans="1:23" ht="15.75" customHeight="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W40" s="3"/>
    </row>
    <row r="41" spans="1:23" ht="15.75" customHeight="1" x14ac:dyDescent="0.25">
      <c r="W41" s="3"/>
    </row>
    <row r="42" spans="1:23" ht="15.75" customHeight="1" x14ac:dyDescent="0.25">
      <c r="W42" s="3"/>
    </row>
    <row r="43" spans="1:23" ht="15.75" customHeight="1" x14ac:dyDescent="0.25">
      <c r="W43" s="3"/>
    </row>
    <row r="44" spans="1:23" ht="15.75" customHeight="1" x14ac:dyDescent="0.25">
      <c r="W44" s="3"/>
    </row>
    <row r="45" spans="1:23" ht="15.75" customHeight="1" x14ac:dyDescent="0.25">
      <c r="W45" s="3"/>
    </row>
    <row r="46" spans="1:23" ht="15.75" customHeight="1" x14ac:dyDescent="0.25">
      <c r="W46" s="3"/>
    </row>
    <row r="47" spans="1:23" ht="15.75" customHeight="1" x14ac:dyDescent="0.25">
      <c r="W47" s="3"/>
    </row>
    <row r="48" spans="1:23" ht="15.75" customHeight="1" x14ac:dyDescent="0.25">
      <c r="W48" s="3"/>
    </row>
    <row r="49" spans="23:23" ht="15.75" customHeight="1" x14ac:dyDescent="0.25">
      <c r="W49" s="3"/>
    </row>
    <row r="50" spans="23:23" ht="15.75" customHeight="1" x14ac:dyDescent="0.25">
      <c r="W50" s="3"/>
    </row>
    <row r="51" spans="23:23" ht="15.75" customHeight="1" x14ac:dyDescent="0.25">
      <c r="W51" s="3"/>
    </row>
    <row r="52" spans="23:23" ht="15.75" customHeight="1" x14ac:dyDescent="0.25">
      <c r="W52" s="3"/>
    </row>
    <row r="53" spans="23:23" ht="15.75" customHeight="1" x14ac:dyDescent="0.25">
      <c r="W53" s="3"/>
    </row>
    <row r="54" spans="23:23" ht="15.75" customHeight="1" x14ac:dyDescent="0.25">
      <c r="W54" s="3"/>
    </row>
    <row r="55" spans="23:23" ht="15.75" customHeight="1" x14ac:dyDescent="0.25">
      <c r="W55" s="3"/>
    </row>
    <row r="56" spans="23:23" ht="15.75" customHeight="1" x14ac:dyDescent="0.25">
      <c r="W56" s="3"/>
    </row>
    <row r="57" spans="23:23" ht="15.75" customHeight="1" x14ac:dyDescent="0.25">
      <c r="W57" s="3"/>
    </row>
    <row r="58" spans="23:23" ht="15.75" customHeight="1" x14ac:dyDescent="0.25">
      <c r="W58" s="3"/>
    </row>
    <row r="59" spans="23:23" ht="15.75" customHeight="1" x14ac:dyDescent="0.25">
      <c r="W59" s="3"/>
    </row>
    <row r="60" spans="23:23" ht="15.75" customHeight="1" x14ac:dyDescent="0.25">
      <c r="W60" s="3"/>
    </row>
    <row r="61" spans="23:23" ht="15.75" customHeight="1" x14ac:dyDescent="0.25">
      <c r="W61" s="3"/>
    </row>
    <row r="62" spans="23:23" ht="15.75" customHeight="1" x14ac:dyDescent="0.25">
      <c r="W62" s="3"/>
    </row>
    <row r="63" spans="23:23" ht="15.75" customHeight="1" x14ac:dyDescent="0.25">
      <c r="W63" s="3"/>
    </row>
    <row r="64" spans="23:23" ht="15.75" customHeight="1" x14ac:dyDescent="0.25">
      <c r="W64" s="3"/>
    </row>
    <row r="65" spans="23:23" ht="15.75" customHeight="1" x14ac:dyDescent="0.25">
      <c r="W65" s="3"/>
    </row>
    <row r="66" spans="23:23" ht="15.75" customHeight="1" x14ac:dyDescent="0.25">
      <c r="W66" s="3"/>
    </row>
    <row r="67" spans="23:23" ht="15.75" customHeight="1" x14ac:dyDescent="0.25">
      <c r="W67" s="3"/>
    </row>
    <row r="68" spans="23:23" ht="15.75" customHeight="1" x14ac:dyDescent="0.25">
      <c r="W68" s="3"/>
    </row>
    <row r="69" spans="23:23" ht="15.75" customHeight="1" x14ac:dyDescent="0.25">
      <c r="W69" s="3"/>
    </row>
    <row r="70" spans="23:23" ht="15.75" customHeight="1" x14ac:dyDescent="0.25">
      <c r="W70" s="3"/>
    </row>
    <row r="71" spans="23:23" ht="15.75" customHeight="1" x14ac:dyDescent="0.25">
      <c r="W71" s="3"/>
    </row>
    <row r="72" spans="23:23" ht="15.75" customHeight="1" x14ac:dyDescent="0.25">
      <c r="W72" s="3"/>
    </row>
    <row r="73" spans="23:23" ht="15.75" customHeight="1" x14ac:dyDescent="0.25">
      <c r="W73" s="3"/>
    </row>
    <row r="74" spans="23:23" ht="15.75" customHeight="1" x14ac:dyDescent="0.25">
      <c r="W74" s="3"/>
    </row>
    <row r="75" spans="23:23" ht="15.75" customHeight="1" x14ac:dyDescent="0.25">
      <c r="W75" s="3"/>
    </row>
    <row r="76" spans="23:23" ht="15.75" customHeight="1" x14ac:dyDescent="0.25">
      <c r="W76" s="3"/>
    </row>
    <row r="77" spans="23:23" ht="15.75" customHeight="1" x14ac:dyDescent="0.25">
      <c r="W77" s="3"/>
    </row>
    <row r="78" spans="23:23" ht="15.75" customHeight="1" x14ac:dyDescent="0.25">
      <c r="W78" s="3"/>
    </row>
    <row r="79" spans="23:23" ht="15.75" customHeight="1" x14ac:dyDescent="0.25">
      <c r="W79" s="3"/>
    </row>
    <row r="80" spans="23:23" ht="15.75" customHeight="1" x14ac:dyDescent="0.25">
      <c r="W80" s="3"/>
    </row>
    <row r="81" spans="23:23" ht="15.75" customHeight="1" x14ac:dyDescent="0.25">
      <c r="W81" s="3"/>
    </row>
    <row r="82" spans="23:23" ht="15.75" customHeight="1" x14ac:dyDescent="0.25">
      <c r="W82" s="3"/>
    </row>
    <row r="83" spans="23:23" ht="15.75" customHeight="1" x14ac:dyDescent="0.25">
      <c r="W83" s="3"/>
    </row>
    <row r="84" spans="23:23" ht="15.75" customHeight="1" x14ac:dyDescent="0.25">
      <c r="W84" s="3"/>
    </row>
    <row r="85" spans="23:23" ht="15.75" customHeight="1" x14ac:dyDescent="0.25">
      <c r="W85" s="3"/>
    </row>
    <row r="86" spans="23:23" ht="15.75" customHeight="1" x14ac:dyDescent="0.25">
      <c r="W86" s="3"/>
    </row>
    <row r="87" spans="23:23" ht="15.75" customHeight="1" x14ac:dyDescent="0.25">
      <c r="W87" s="3"/>
    </row>
    <row r="88" spans="23:23" ht="15.75" customHeight="1" x14ac:dyDescent="0.25">
      <c r="W88" s="3"/>
    </row>
    <row r="89" spans="23:23" ht="15.75" customHeight="1" x14ac:dyDescent="0.25">
      <c r="W89" s="3"/>
    </row>
    <row r="90" spans="23:23" ht="15.75" customHeight="1" x14ac:dyDescent="0.25">
      <c r="W90" s="3"/>
    </row>
    <row r="91" spans="23:23" ht="15.75" customHeight="1" x14ac:dyDescent="0.25">
      <c r="W91" s="3"/>
    </row>
    <row r="92" spans="23:23" ht="15.75" customHeight="1" x14ac:dyDescent="0.25">
      <c r="W92" s="3"/>
    </row>
    <row r="93" spans="23:23" ht="15.75" customHeight="1" x14ac:dyDescent="0.25">
      <c r="W93" s="3"/>
    </row>
    <row r="94" spans="23:23" ht="15.75" customHeight="1" x14ac:dyDescent="0.25">
      <c r="W94" s="3"/>
    </row>
    <row r="95" spans="23:23" ht="15.75" customHeight="1" x14ac:dyDescent="0.25">
      <c r="W95" s="3"/>
    </row>
    <row r="96" spans="23:23" ht="15.75" customHeight="1" x14ac:dyDescent="0.25">
      <c r="W96" s="3"/>
    </row>
    <row r="97" spans="23:23" ht="15.75" customHeight="1" x14ac:dyDescent="0.25">
      <c r="W97" s="3"/>
    </row>
    <row r="98" spans="23:23" ht="15.75" customHeight="1" x14ac:dyDescent="0.25">
      <c r="W98" s="3"/>
    </row>
    <row r="99" spans="23:23" ht="15.75" customHeight="1" x14ac:dyDescent="0.25">
      <c r="W99" s="3"/>
    </row>
    <row r="100" spans="23:23" ht="15.75" customHeight="1" x14ac:dyDescent="0.25">
      <c r="W100" s="3"/>
    </row>
    <row r="101" spans="23:23" ht="15.75" customHeight="1" x14ac:dyDescent="0.25">
      <c r="W101" s="3"/>
    </row>
    <row r="102" spans="23:23" ht="15.75" customHeight="1" x14ac:dyDescent="0.25">
      <c r="W102" s="3"/>
    </row>
    <row r="103" spans="23:23" ht="15.75" customHeight="1" x14ac:dyDescent="0.25">
      <c r="W103" s="3"/>
    </row>
    <row r="104" spans="23:23" ht="15.75" customHeight="1" x14ac:dyDescent="0.25">
      <c r="W104" s="3"/>
    </row>
    <row r="105" spans="23:23" ht="15.75" customHeight="1" x14ac:dyDescent="0.25">
      <c r="W105" s="3"/>
    </row>
    <row r="106" spans="23:23" ht="15.75" customHeight="1" x14ac:dyDescent="0.25">
      <c r="W106" s="3"/>
    </row>
    <row r="107" spans="23:23" ht="15.75" customHeight="1" x14ac:dyDescent="0.25">
      <c r="W107" s="3"/>
    </row>
    <row r="108" spans="23:23" ht="15.75" customHeight="1" x14ac:dyDescent="0.25">
      <c r="W108" s="3"/>
    </row>
    <row r="109" spans="23:23" ht="15.75" customHeight="1" x14ac:dyDescent="0.25">
      <c r="W109" s="3"/>
    </row>
    <row r="110" spans="23:23" ht="15.75" customHeight="1" x14ac:dyDescent="0.25">
      <c r="W110" s="3"/>
    </row>
    <row r="111" spans="23:23" ht="15.75" customHeight="1" x14ac:dyDescent="0.25">
      <c r="W111" s="3"/>
    </row>
    <row r="112" spans="23:23" ht="15.75" customHeight="1" x14ac:dyDescent="0.25">
      <c r="W112" s="3"/>
    </row>
    <row r="113" spans="23:23" ht="15.75" customHeight="1" x14ac:dyDescent="0.25">
      <c r="W113" s="3"/>
    </row>
    <row r="114" spans="23:23" ht="15.75" customHeight="1" x14ac:dyDescent="0.25">
      <c r="W114" s="3"/>
    </row>
    <row r="115" spans="23:23" ht="15.75" customHeight="1" x14ac:dyDescent="0.25">
      <c r="W115" s="3"/>
    </row>
    <row r="116" spans="23:23" ht="15.75" customHeight="1" x14ac:dyDescent="0.25">
      <c r="W116" s="3"/>
    </row>
    <row r="117" spans="23:23" ht="15.75" customHeight="1" x14ac:dyDescent="0.25">
      <c r="W117" s="3"/>
    </row>
    <row r="118" spans="23:23" ht="15.75" customHeight="1" x14ac:dyDescent="0.25">
      <c r="W118" s="3"/>
    </row>
    <row r="119" spans="23:23" ht="15.75" customHeight="1" x14ac:dyDescent="0.25">
      <c r="W119" s="3"/>
    </row>
    <row r="120" spans="23:23" ht="15.75" customHeight="1" x14ac:dyDescent="0.25">
      <c r="W120" s="3"/>
    </row>
    <row r="121" spans="23:23" ht="15.75" customHeight="1" x14ac:dyDescent="0.25">
      <c r="W121" s="3"/>
    </row>
    <row r="122" spans="23:23" ht="15.75" customHeight="1" x14ac:dyDescent="0.25">
      <c r="W122" s="3"/>
    </row>
    <row r="123" spans="23:23" ht="15.75" customHeight="1" x14ac:dyDescent="0.25">
      <c r="W123" s="3"/>
    </row>
    <row r="124" spans="23:23" ht="15.75" customHeight="1" x14ac:dyDescent="0.25">
      <c r="W124" s="3"/>
    </row>
    <row r="125" spans="23:23" ht="15.75" customHeight="1" x14ac:dyDescent="0.25">
      <c r="W125" s="3"/>
    </row>
    <row r="126" spans="23:23" ht="15.75" customHeight="1" x14ac:dyDescent="0.25">
      <c r="W126" s="3"/>
    </row>
    <row r="127" spans="23:23" ht="15.75" customHeight="1" x14ac:dyDescent="0.25">
      <c r="W127" s="3"/>
    </row>
    <row r="128" spans="23:23" ht="15.75" customHeight="1" x14ac:dyDescent="0.25">
      <c r="W128" s="3"/>
    </row>
    <row r="129" spans="23:23" ht="15.75" customHeight="1" x14ac:dyDescent="0.25">
      <c r="W129" s="3"/>
    </row>
    <row r="130" spans="23:23" ht="15.75" customHeight="1" x14ac:dyDescent="0.25">
      <c r="W130" s="3"/>
    </row>
    <row r="131" spans="23:23" ht="15.75" customHeight="1" x14ac:dyDescent="0.25">
      <c r="W131" s="3"/>
    </row>
    <row r="132" spans="23:23" ht="15.75" customHeight="1" x14ac:dyDescent="0.25">
      <c r="W132" s="3"/>
    </row>
    <row r="133" spans="23:23" ht="15.75" customHeight="1" x14ac:dyDescent="0.25">
      <c r="W133" s="3"/>
    </row>
    <row r="134" spans="23:23" ht="15.75" customHeight="1" x14ac:dyDescent="0.25">
      <c r="W134" s="3"/>
    </row>
    <row r="135" spans="23:23" ht="15.75" customHeight="1" x14ac:dyDescent="0.25">
      <c r="W135" s="3"/>
    </row>
    <row r="136" spans="23:23" ht="15.75" customHeight="1" x14ac:dyDescent="0.25">
      <c r="W136" s="3"/>
    </row>
    <row r="137" spans="23:23" ht="15.75" customHeight="1" x14ac:dyDescent="0.25">
      <c r="W137" s="3"/>
    </row>
    <row r="138" spans="23:23" ht="15.75" customHeight="1" x14ac:dyDescent="0.25">
      <c r="W138" s="3"/>
    </row>
    <row r="139" spans="23:23" ht="15.75" customHeight="1" x14ac:dyDescent="0.25">
      <c r="W139" s="3"/>
    </row>
    <row r="140" spans="23:23" ht="15.75" customHeight="1" x14ac:dyDescent="0.25">
      <c r="W140" s="3"/>
    </row>
    <row r="141" spans="23:23" ht="15.75" customHeight="1" x14ac:dyDescent="0.25">
      <c r="W141" s="3"/>
    </row>
    <row r="142" spans="23:23" ht="15.75" customHeight="1" x14ac:dyDescent="0.25">
      <c r="W142" s="3"/>
    </row>
    <row r="143" spans="23:23" ht="15.75" customHeight="1" x14ac:dyDescent="0.25">
      <c r="W143" s="3"/>
    </row>
    <row r="144" spans="23:23" ht="15.75" customHeight="1" x14ac:dyDescent="0.25">
      <c r="W144" s="3"/>
    </row>
    <row r="145" spans="23:23" ht="15.75" customHeight="1" x14ac:dyDescent="0.25">
      <c r="W145" s="3"/>
    </row>
    <row r="146" spans="23:23" ht="15.75" customHeight="1" x14ac:dyDescent="0.25">
      <c r="W146" s="3"/>
    </row>
    <row r="147" spans="23:23" ht="15.75" customHeight="1" x14ac:dyDescent="0.25">
      <c r="W147" s="3"/>
    </row>
    <row r="148" spans="23:23" ht="15.75" customHeight="1" x14ac:dyDescent="0.25">
      <c r="W148" s="3"/>
    </row>
    <row r="149" spans="23:23" ht="15.75" customHeight="1" x14ac:dyDescent="0.25">
      <c r="W149" s="3"/>
    </row>
    <row r="150" spans="23:23" ht="15.75" customHeight="1" x14ac:dyDescent="0.25">
      <c r="W150" s="3"/>
    </row>
    <row r="151" spans="23:23" ht="15.75" customHeight="1" x14ac:dyDescent="0.25">
      <c r="W151" s="3"/>
    </row>
    <row r="152" spans="23:23" ht="15.75" customHeight="1" x14ac:dyDescent="0.25">
      <c r="W152" s="3"/>
    </row>
    <row r="153" spans="23:23" ht="15.75" customHeight="1" x14ac:dyDescent="0.25">
      <c r="W153" s="3"/>
    </row>
    <row r="154" spans="23:23" ht="15.75" customHeight="1" x14ac:dyDescent="0.25">
      <c r="W154" s="3"/>
    </row>
    <row r="155" spans="23:23" ht="15.75" customHeight="1" x14ac:dyDescent="0.25">
      <c r="W155" s="3"/>
    </row>
    <row r="156" spans="23:23" ht="15.75" customHeight="1" x14ac:dyDescent="0.25">
      <c r="W156" s="3"/>
    </row>
    <row r="157" spans="23:23" ht="15.75" customHeight="1" x14ac:dyDescent="0.25">
      <c r="W157" s="3"/>
    </row>
    <row r="158" spans="23:23" ht="15.75" customHeight="1" x14ac:dyDescent="0.25">
      <c r="W158" s="3"/>
    </row>
    <row r="159" spans="23:23" ht="15.75" customHeight="1" x14ac:dyDescent="0.25">
      <c r="W159" s="3"/>
    </row>
    <row r="160" spans="23:23" ht="15.75" customHeight="1" x14ac:dyDescent="0.25">
      <c r="W160" s="3"/>
    </row>
    <row r="161" spans="23:23" ht="15.75" customHeight="1" x14ac:dyDescent="0.25">
      <c r="W161" s="3"/>
    </row>
    <row r="162" spans="23:23" ht="15.75" customHeight="1" x14ac:dyDescent="0.25">
      <c r="W162" s="3"/>
    </row>
    <row r="163" spans="23:23" ht="15.75" customHeight="1" x14ac:dyDescent="0.25">
      <c r="W163" s="3"/>
    </row>
    <row r="164" spans="23:23" ht="15.75" customHeight="1" x14ac:dyDescent="0.25">
      <c r="W164" s="3"/>
    </row>
    <row r="165" spans="23:23" ht="15.75" customHeight="1" x14ac:dyDescent="0.25">
      <c r="W165" s="3"/>
    </row>
    <row r="166" spans="23:23" ht="15.75" customHeight="1" x14ac:dyDescent="0.25">
      <c r="W166" s="3"/>
    </row>
    <row r="167" spans="23:23" ht="15.75" customHeight="1" x14ac:dyDescent="0.25">
      <c r="W167" s="3"/>
    </row>
    <row r="168" spans="23:23" ht="15.75" customHeight="1" x14ac:dyDescent="0.25">
      <c r="W168" s="3"/>
    </row>
    <row r="169" spans="23:23" ht="15.75" customHeight="1" x14ac:dyDescent="0.25">
      <c r="W169" s="3"/>
    </row>
    <row r="170" spans="23:23" ht="15.75" customHeight="1" x14ac:dyDescent="0.25">
      <c r="W170" s="3"/>
    </row>
    <row r="171" spans="23:23" ht="15.75" customHeight="1" x14ac:dyDescent="0.25">
      <c r="W171" s="3"/>
    </row>
    <row r="172" spans="23:23" ht="15.75" customHeight="1" x14ac:dyDescent="0.25">
      <c r="W172" s="3"/>
    </row>
    <row r="173" spans="23:23" ht="15.75" customHeight="1" x14ac:dyDescent="0.25">
      <c r="W173" s="3"/>
    </row>
    <row r="174" spans="23:23" ht="15.75" customHeight="1" x14ac:dyDescent="0.25">
      <c r="W174" s="3"/>
    </row>
    <row r="175" spans="23:23" ht="15.75" customHeight="1" x14ac:dyDescent="0.25">
      <c r="W175" s="3"/>
    </row>
    <row r="176" spans="23:23" ht="15.75" customHeight="1" x14ac:dyDescent="0.25">
      <c r="W176" s="3"/>
    </row>
    <row r="177" spans="23:23" ht="15.75" customHeight="1" x14ac:dyDescent="0.25">
      <c r="W177" s="3"/>
    </row>
    <row r="178" spans="23:23" ht="15.75" customHeight="1" x14ac:dyDescent="0.25">
      <c r="W178" s="3"/>
    </row>
    <row r="179" spans="23:23" ht="15.75" customHeight="1" x14ac:dyDescent="0.25">
      <c r="W179" s="3"/>
    </row>
    <row r="180" spans="23:23" ht="15.75" customHeight="1" x14ac:dyDescent="0.25">
      <c r="W180" s="3"/>
    </row>
    <row r="181" spans="23:23" ht="15.75" customHeight="1" x14ac:dyDescent="0.25">
      <c r="W181" s="3"/>
    </row>
    <row r="182" spans="23:23" ht="15.75" customHeight="1" x14ac:dyDescent="0.25">
      <c r="W182" s="3"/>
    </row>
    <row r="183" spans="23:23" ht="15.75" customHeight="1" x14ac:dyDescent="0.25">
      <c r="W183" s="3"/>
    </row>
    <row r="184" spans="23:23" ht="15.75" customHeight="1" x14ac:dyDescent="0.25">
      <c r="W184" s="3"/>
    </row>
    <row r="185" spans="23:23" ht="15.75" customHeight="1" x14ac:dyDescent="0.25">
      <c r="W185" s="3"/>
    </row>
    <row r="186" spans="23:23" ht="15.75" customHeight="1" x14ac:dyDescent="0.25">
      <c r="W186" s="3"/>
    </row>
    <row r="187" spans="23:23" ht="15.75" customHeight="1" x14ac:dyDescent="0.25">
      <c r="W187" s="3"/>
    </row>
    <row r="188" spans="23:23" ht="15.75" customHeight="1" x14ac:dyDescent="0.25">
      <c r="W188" s="3"/>
    </row>
    <row r="189" spans="23:23" ht="15.75" customHeight="1" x14ac:dyDescent="0.25">
      <c r="W189" s="3"/>
    </row>
    <row r="190" spans="23:23" ht="15.75" customHeight="1" x14ac:dyDescent="0.25">
      <c r="W190" s="3"/>
    </row>
    <row r="191" spans="23:23" ht="15.75" customHeight="1" x14ac:dyDescent="0.25">
      <c r="W191" s="3"/>
    </row>
    <row r="192" spans="23:23" ht="15.75" customHeight="1" x14ac:dyDescent="0.25">
      <c r="W192" s="3"/>
    </row>
    <row r="193" spans="23:23" ht="15.75" customHeight="1" x14ac:dyDescent="0.25">
      <c r="W193" s="3"/>
    </row>
    <row r="194" spans="23:23" ht="15.75" customHeight="1" x14ac:dyDescent="0.25">
      <c r="W194" s="3"/>
    </row>
    <row r="195" spans="23:23" ht="15.75" customHeight="1" x14ac:dyDescent="0.25">
      <c r="W195" s="3"/>
    </row>
    <row r="196" spans="23:23" ht="15.75" customHeight="1" x14ac:dyDescent="0.25">
      <c r="W196" s="3"/>
    </row>
    <row r="197" spans="23:23" ht="15.75" customHeight="1" x14ac:dyDescent="0.25">
      <c r="W197" s="3"/>
    </row>
    <row r="198" spans="23:23" ht="15.75" customHeight="1" x14ac:dyDescent="0.25">
      <c r="W198" s="3"/>
    </row>
    <row r="199" spans="23:23" ht="15.75" customHeight="1" x14ac:dyDescent="0.25">
      <c r="W199" s="3"/>
    </row>
    <row r="200" spans="23:23" ht="15.75" customHeight="1" x14ac:dyDescent="0.25">
      <c r="W200" s="3"/>
    </row>
    <row r="201" spans="23:23" ht="15.75" customHeight="1" x14ac:dyDescent="0.25">
      <c r="W201" s="3"/>
    </row>
    <row r="202" spans="23:23" ht="15.75" customHeight="1" x14ac:dyDescent="0.25">
      <c r="W202" s="3"/>
    </row>
    <row r="203" spans="23:23" ht="15.75" customHeight="1" x14ac:dyDescent="0.25">
      <c r="W203" s="3"/>
    </row>
    <row r="204" spans="23:23" ht="15.75" customHeight="1" x14ac:dyDescent="0.25">
      <c r="W204" s="3"/>
    </row>
    <row r="205" spans="23:23" ht="15.75" customHeight="1" x14ac:dyDescent="0.25">
      <c r="W205" s="3"/>
    </row>
    <row r="206" spans="23:23" ht="15.75" customHeight="1" x14ac:dyDescent="0.25">
      <c r="W206" s="3"/>
    </row>
    <row r="207" spans="23:23" ht="15.75" customHeight="1" x14ac:dyDescent="0.25">
      <c r="W207" s="3"/>
    </row>
    <row r="208" spans="23:23" ht="15.75" customHeight="1" x14ac:dyDescent="0.25">
      <c r="W208" s="3"/>
    </row>
    <row r="209" spans="23:23" ht="15.75" customHeight="1" x14ac:dyDescent="0.25">
      <c r="W209" s="3"/>
    </row>
    <row r="210" spans="23:23" ht="15.75" customHeight="1" x14ac:dyDescent="0.25">
      <c r="W210" s="3"/>
    </row>
    <row r="211" spans="23:23" ht="15.75" customHeight="1" x14ac:dyDescent="0.25">
      <c r="W211" s="3"/>
    </row>
    <row r="212" spans="23:23" ht="15.75" customHeight="1" x14ac:dyDescent="0.25">
      <c r="W212" s="3"/>
    </row>
    <row r="213" spans="23:23" ht="15.75" customHeight="1" x14ac:dyDescent="0.25">
      <c r="W213" s="3"/>
    </row>
    <row r="214" spans="23:23" ht="15.75" customHeight="1" x14ac:dyDescent="0.25">
      <c r="W214" s="3"/>
    </row>
    <row r="215" spans="23:23" ht="15.75" customHeight="1" x14ac:dyDescent="0.25">
      <c r="W215" s="3"/>
    </row>
    <row r="216" spans="23:23" ht="15.75" customHeight="1" x14ac:dyDescent="0.25">
      <c r="W216" s="3"/>
    </row>
    <row r="217" spans="23:23" ht="15.75" customHeight="1" x14ac:dyDescent="0.25">
      <c r="W217" s="3"/>
    </row>
    <row r="218" spans="23:23" ht="15.75" customHeight="1" x14ac:dyDescent="0.25">
      <c r="W218" s="3"/>
    </row>
    <row r="219" spans="23:23" ht="15.75" customHeight="1" x14ac:dyDescent="0.25">
      <c r="W219" s="3"/>
    </row>
    <row r="220" spans="23:23" ht="15.75" customHeight="1" x14ac:dyDescent="0.25">
      <c r="W220" s="3"/>
    </row>
    <row r="221" spans="23:23" ht="15.75" customHeight="1" x14ac:dyDescent="0.25">
      <c r="W221" s="3"/>
    </row>
    <row r="222" spans="23:23" ht="15.75" customHeight="1" x14ac:dyDescent="0.25">
      <c r="W222" s="3"/>
    </row>
    <row r="223" spans="23:23" ht="15.75" customHeight="1" x14ac:dyDescent="0.25">
      <c r="W223" s="3"/>
    </row>
    <row r="224" spans="23:23" ht="15.75" customHeight="1" x14ac:dyDescent="0.25">
      <c r="W224" s="3"/>
    </row>
    <row r="225" spans="23:23" ht="15.75" customHeight="1" x14ac:dyDescent="0.25">
      <c r="W225" s="3"/>
    </row>
    <row r="226" spans="23:23" ht="15.75" customHeight="1" x14ac:dyDescent="0.25">
      <c r="W226" s="3"/>
    </row>
    <row r="227" spans="23:23" ht="15.75" customHeight="1" x14ac:dyDescent="0.25">
      <c r="W227" s="3"/>
    </row>
    <row r="228" spans="23:23" ht="15.75" customHeight="1" x14ac:dyDescent="0.25">
      <c r="W228" s="3"/>
    </row>
    <row r="229" spans="23:23" ht="15.75" customHeight="1" x14ac:dyDescent="0.25">
      <c r="W229" s="3"/>
    </row>
    <row r="230" spans="23:23" ht="15.75" customHeight="1" x14ac:dyDescent="0.25">
      <c r="W230" s="3"/>
    </row>
    <row r="231" spans="23:23" ht="15.75" customHeight="1" x14ac:dyDescent="0.25">
      <c r="W231" s="3"/>
    </row>
    <row r="232" spans="23:23" ht="15.75" customHeight="1" x14ac:dyDescent="0.25">
      <c r="W232" s="3"/>
    </row>
    <row r="233" spans="23:23" ht="15.75" customHeight="1" x14ac:dyDescent="0.25">
      <c r="W233" s="3"/>
    </row>
    <row r="234" spans="23:23" ht="15.75" customHeight="1" x14ac:dyDescent="0.25">
      <c r="W234" s="3"/>
    </row>
    <row r="235" spans="23:23" ht="15.75" customHeight="1" x14ac:dyDescent="0.25">
      <c r="W235" s="3"/>
    </row>
    <row r="236" spans="23:23" ht="15.75" customHeight="1" x14ac:dyDescent="0.25">
      <c r="W236" s="3"/>
    </row>
    <row r="237" spans="23:23" ht="15.75" customHeight="1" x14ac:dyDescent="0.25">
      <c r="W237" s="3"/>
    </row>
    <row r="238" spans="23:23" ht="15.75" customHeight="1" x14ac:dyDescent="0.25">
      <c r="W238" s="3"/>
    </row>
    <row r="239" spans="23:23" ht="15.75" customHeight="1" x14ac:dyDescent="0.25">
      <c r="W239" s="3"/>
    </row>
    <row r="240" spans="23:23" ht="15.75" customHeight="1" x14ac:dyDescent="0.25">
      <c r="W240" s="3"/>
    </row>
    <row r="241" spans="23:23" ht="15.75" customHeight="1" x14ac:dyDescent="0.25">
      <c r="W241" s="3"/>
    </row>
    <row r="242" spans="23:23" ht="15.75" customHeight="1" x14ac:dyDescent="0.25">
      <c r="W242" s="3"/>
    </row>
    <row r="243" spans="23:23" ht="15.75" customHeight="1" x14ac:dyDescent="0.25">
      <c r="W243" s="3"/>
    </row>
    <row r="244" spans="23:23" ht="15.75" customHeight="1" x14ac:dyDescent="0.25">
      <c r="W244" s="3"/>
    </row>
    <row r="245" spans="23:23" ht="15.75" customHeight="1" x14ac:dyDescent="0.25">
      <c r="W245" s="3"/>
    </row>
    <row r="246" spans="23:23" ht="15.75" customHeight="1" x14ac:dyDescent="0.25">
      <c r="W246" s="3"/>
    </row>
    <row r="247" spans="23:23" ht="15.75" customHeight="1" x14ac:dyDescent="0.25">
      <c r="W247" s="3"/>
    </row>
    <row r="248" spans="23:23" ht="15.75" customHeight="1" x14ac:dyDescent="0.25">
      <c r="W248" s="3"/>
    </row>
    <row r="249" spans="23:23" ht="15.75" customHeight="1" x14ac:dyDescent="0.25">
      <c r="W249" s="3"/>
    </row>
    <row r="250" spans="23:23" ht="15.75" customHeight="1" x14ac:dyDescent="0.25">
      <c r="W250" s="3"/>
    </row>
    <row r="251" spans="23:23" ht="15.75" customHeight="1" x14ac:dyDescent="0.25">
      <c r="W251" s="3"/>
    </row>
    <row r="252" spans="23:23" ht="15.75" customHeight="1" x14ac:dyDescent="0.25">
      <c r="W252" s="3"/>
    </row>
    <row r="253" spans="23:23" ht="15.75" customHeight="1" x14ac:dyDescent="0.25">
      <c r="W253" s="3"/>
    </row>
    <row r="254" spans="23:23" ht="15.75" customHeight="1" x14ac:dyDescent="0.25">
      <c r="W254" s="3"/>
    </row>
    <row r="255" spans="23:23" ht="15.75" customHeight="1" x14ac:dyDescent="0.25">
      <c r="W255" s="3"/>
    </row>
    <row r="256" spans="23:23" ht="15.75" customHeight="1" x14ac:dyDescent="0.25">
      <c r="W256" s="3"/>
    </row>
    <row r="257" spans="23:23" ht="15.75" customHeight="1" x14ac:dyDescent="0.25">
      <c r="W257" s="3"/>
    </row>
    <row r="258" spans="23:23" ht="15.75" customHeight="1" x14ac:dyDescent="0.25">
      <c r="W258" s="3"/>
    </row>
    <row r="259" spans="23:23" ht="15.75" customHeight="1" x14ac:dyDescent="0.25">
      <c r="W259" s="3"/>
    </row>
    <row r="260" spans="23:23" ht="15.75" customHeight="1" x14ac:dyDescent="0.25">
      <c r="W260" s="3"/>
    </row>
    <row r="261" spans="23:23" ht="15.75" customHeight="1" x14ac:dyDescent="0.25">
      <c r="W261" s="3"/>
    </row>
    <row r="262" spans="23:23" ht="15.75" customHeight="1" x14ac:dyDescent="0.25">
      <c r="W262" s="3"/>
    </row>
    <row r="263" spans="23:23" ht="15.75" customHeight="1" x14ac:dyDescent="0.25">
      <c r="W263" s="3"/>
    </row>
    <row r="264" spans="23:23" ht="15.75" customHeight="1" x14ac:dyDescent="0.25">
      <c r="W264" s="3"/>
    </row>
    <row r="265" spans="23:23" ht="15.75" customHeight="1" x14ac:dyDescent="0.25">
      <c r="W265" s="3"/>
    </row>
    <row r="266" spans="23:23" ht="15.75" customHeight="1" x14ac:dyDescent="0.25">
      <c r="W266" s="3"/>
    </row>
    <row r="267" spans="23:23" ht="15.75" customHeight="1" x14ac:dyDescent="0.25">
      <c r="W267" s="3"/>
    </row>
    <row r="268" spans="23:23" ht="15.75" customHeight="1" x14ac:dyDescent="0.25">
      <c r="W268" s="3"/>
    </row>
    <row r="269" spans="23:23" ht="15.75" customHeight="1" x14ac:dyDescent="0.25">
      <c r="W269" s="3"/>
    </row>
    <row r="270" spans="23:23" ht="15.75" customHeight="1" x14ac:dyDescent="0.25">
      <c r="W270" s="3"/>
    </row>
    <row r="271" spans="23:23" ht="15.75" customHeight="1" x14ac:dyDescent="0.25">
      <c r="W271" s="3"/>
    </row>
    <row r="272" spans="23:23" ht="15.75" customHeight="1" x14ac:dyDescent="0.25">
      <c r="W272" s="3"/>
    </row>
    <row r="273" spans="23:23" ht="15.75" customHeight="1" x14ac:dyDescent="0.25">
      <c r="W273" s="3"/>
    </row>
    <row r="274" spans="23:23" ht="15.75" customHeight="1" x14ac:dyDescent="0.25">
      <c r="W274" s="3"/>
    </row>
    <row r="275" spans="23:23" ht="15.75" customHeight="1" x14ac:dyDescent="0.25">
      <c r="W275" s="3"/>
    </row>
    <row r="276" spans="23:23" ht="15.75" customHeight="1" x14ac:dyDescent="0.25">
      <c r="W276" s="3"/>
    </row>
    <row r="277" spans="23:23" ht="15.75" customHeight="1" x14ac:dyDescent="0.25">
      <c r="W277" s="3"/>
    </row>
    <row r="278" spans="23:23" ht="15.75" customHeight="1" x14ac:dyDescent="0.25">
      <c r="W278" s="3"/>
    </row>
    <row r="279" spans="23:23" ht="15.75" customHeight="1" x14ac:dyDescent="0.25">
      <c r="W279" s="3"/>
    </row>
    <row r="280" spans="23:23" ht="15.75" customHeight="1" x14ac:dyDescent="0.25">
      <c r="W280" s="3"/>
    </row>
    <row r="281" spans="23:23" ht="15.75" customHeight="1" x14ac:dyDescent="0.25">
      <c r="W281" s="3"/>
    </row>
    <row r="282" spans="23:23" ht="15.75" customHeight="1" x14ac:dyDescent="0.25">
      <c r="W282" s="3"/>
    </row>
    <row r="283" spans="23:23" ht="15.75" customHeight="1" x14ac:dyDescent="0.25">
      <c r="W283" s="3"/>
    </row>
    <row r="284" spans="23:23" ht="15.75" customHeight="1" x14ac:dyDescent="0.25">
      <c r="W284" s="3"/>
    </row>
    <row r="285" spans="23:23" ht="15.75" customHeight="1" x14ac:dyDescent="0.25">
      <c r="W285" s="3"/>
    </row>
    <row r="286" spans="23:23" ht="15.75" customHeight="1" x14ac:dyDescent="0.25">
      <c r="W286" s="3"/>
    </row>
    <row r="287" spans="23:23" ht="15.75" customHeight="1" x14ac:dyDescent="0.25">
      <c r="W287" s="3"/>
    </row>
    <row r="288" spans="23:23" ht="15.75" customHeight="1" x14ac:dyDescent="0.25">
      <c r="W288" s="3"/>
    </row>
    <row r="289" spans="23:23" ht="15.75" customHeight="1" x14ac:dyDescent="0.25">
      <c r="W289" s="3"/>
    </row>
    <row r="290" spans="23:23" ht="15.75" customHeight="1" x14ac:dyDescent="0.25">
      <c r="W290" s="3"/>
    </row>
    <row r="291" spans="23:23" ht="15.75" customHeight="1" x14ac:dyDescent="0.25">
      <c r="W291" s="3"/>
    </row>
    <row r="292" spans="23:23" ht="15.75" customHeight="1" x14ac:dyDescent="0.25">
      <c r="W292" s="3"/>
    </row>
    <row r="293" spans="23:23" ht="15.75" customHeight="1" x14ac:dyDescent="0.25">
      <c r="W293" s="3"/>
    </row>
    <row r="294" spans="23:23" ht="15.75" customHeight="1" x14ac:dyDescent="0.25">
      <c r="W294" s="3"/>
    </row>
    <row r="295" spans="23:23" ht="15.75" customHeight="1" x14ac:dyDescent="0.25">
      <c r="W295" s="3"/>
    </row>
    <row r="296" spans="23:23" ht="15.75" customHeight="1" x14ac:dyDescent="0.25">
      <c r="W296" s="3"/>
    </row>
    <row r="297" spans="23:23" ht="15.75" customHeight="1" x14ac:dyDescent="0.25">
      <c r="W297" s="3"/>
    </row>
    <row r="298" spans="23:23" ht="15.75" customHeight="1" x14ac:dyDescent="0.25">
      <c r="W298" s="3"/>
    </row>
    <row r="299" spans="23:23" ht="15.75" customHeight="1" x14ac:dyDescent="0.25">
      <c r="W299" s="3"/>
    </row>
    <row r="300" spans="23:23" ht="15.75" customHeight="1" x14ac:dyDescent="0.25">
      <c r="W300" s="3"/>
    </row>
    <row r="301" spans="23:23" ht="15.75" customHeight="1" x14ac:dyDescent="0.25">
      <c r="W301" s="3"/>
    </row>
    <row r="302" spans="23:23" ht="15.75" customHeight="1" x14ac:dyDescent="0.25">
      <c r="W302" s="3"/>
    </row>
    <row r="303" spans="23:23" ht="15.75" customHeight="1" x14ac:dyDescent="0.25">
      <c r="W303" s="3"/>
    </row>
    <row r="304" spans="23:23" ht="15.75" customHeight="1" x14ac:dyDescent="0.25">
      <c r="W304" s="3"/>
    </row>
    <row r="305" spans="23:23" ht="15.75" customHeight="1" x14ac:dyDescent="0.25">
      <c r="W305" s="3"/>
    </row>
    <row r="306" spans="23:23" ht="15.75" customHeight="1" x14ac:dyDescent="0.25">
      <c r="W306" s="3"/>
    </row>
    <row r="307" spans="23:23" ht="15.75" customHeight="1" x14ac:dyDescent="0.25">
      <c r="W307" s="3"/>
    </row>
    <row r="308" spans="23:23" ht="15.75" customHeight="1" x14ac:dyDescent="0.25">
      <c r="W308" s="3"/>
    </row>
    <row r="309" spans="23:23" ht="15.75" customHeight="1" x14ac:dyDescent="0.25">
      <c r="W309" s="3"/>
    </row>
    <row r="310" spans="23:23" ht="15.75" customHeight="1" x14ac:dyDescent="0.25">
      <c r="W310" s="3"/>
    </row>
    <row r="311" spans="23:23" ht="15.75" customHeight="1" x14ac:dyDescent="0.25">
      <c r="W311" s="3"/>
    </row>
    <row r="312" spans="23:23" ht="15.75" customHeight="1" x14ac:dyDescent="0.25">
      <c r="W312" s="3"/>
    </row>
    <row r="313" spans="23:23" ht="15.75" customHeight="1" x14ac:dyDescent="0.25">
      <c r="W313" s="3"/>
    </row>
    <row r="314" spans="23:23" ht="15.75" customHeight="1" x14ac:dyDescent="0.25">
      <c r="W314" s="3"/>
    </row>
    <row r="315" spans="23:23" ht="15.75" customHeight="1" x14ac:dyDescent="0.25">
      <c r="W315" s="3"/>
    </row>
    <row r="316" spans="23:23" ht="15.75" customHeight="1" x14ac:dyDescent="0.25">
      <c r="W316" s="3"/>
    </row>
    <row r="317" spans="23:23" ht="15.75" customHeight="1" x14ac:dyDescent="0.25">
      <c r="W317" s="3"/>
    </row>
    <row r="318" spans="23:23" ht="15.75" customHeight="1" x14ac:dyDescent="0.25">
      <c r="W318" s="3"/>
    </row>
    <row r="319" spans="23:23" ht="15.75" customHeight="1" x14ac:dyDescent="0.25">
      <c r="W319" s="3"/>
    </row>
    <row r="320" spans="23:23" ht="15.75" customHeight="1" x14ac:dyDescent="0.25">
      <c r="W320" s="3"/>
    </row>
    <row r="321" spans="23:23" ht="15.75" customHeight="1" x14ac:dyDescent="0.25">
      <c r="W321" s="3"/>
    </row>
    <row r="322" spans="23:23" ht="15.75" customHeight="1" x14ac:dyDescent="0.25">
      <c r="W322" s="3"/>
    </row>
    <row r="323" spans="23:23" ht="15.75" customHeight="1" x14ac:dyDescent="0.25">
      <c r="W323" s="3"/>
    </row>
    <row r="324" spans="23:23" ht="15.75" customHeight="1" x14ac:dyDescent="0.25">
      <c r="W324" s="3"/>
    </row>
    <row r="325" spans="23:23" ht="15.75" customHeight="1" x14ac:dyDescent="0.25">
      <c r="W325" s="3"/>
    </row>
    <row r="326" spans="23:23" ht="15.75" customHeight="1" x14ac:dyDescent="0.25">
      <c r="W326" s="3"/>
    </row>
    <row r="327" spans="23:23" ht="15.75" customHeight="1" x14ac:dyDescent="0.25">
      <c r="W327" s="3"/>
    </row>
    <row r="328" spans="23:23" ht="15.75" customHeight="1" x14ac:dyDescent="0.25">
      <c r="W328" s="3"/>
    </row>
    <row r="329" spans="23:23" ht="15.75" customHeight="1" x14ac:dyDescent="0.25">
      <c r="W329" s="3"/>
    </row>
    <row r="330" spans="23:23" ht="15.75" customHeight="1" x14ac:dyDescent="0.25">
      <c r="W330" s="3"/>
    </row>
    <row r="331" spans="23:23" ht="15.75" customHeight="1" x14ac:dyDescent="0.25">
      <c r="W331" s="3"/>
    </row>
    <row r="332" spans="23:23" ht="15.75" customHeight="1" x14ac:dyDescent="0.25">
      <c r="W332" s="3"/>
    </row>
    <row r="333" spans="23:23" ht="15.75" customHeight="1" x14ac:dyDescent="0.25">
      <c r="W333" s="3"/>
    </row>
    <row r="334" spans="23:23" ht="15.75" customHeight="1" x14ac:dyDescent="0.25">
      <c r="W334" s="3"/>
    </row>
    <row r="335" spans="23:23" ht="15.75" customHeight="1" x14ac:dyDescent="0.25">
      <c r="W335" s="3"/>
    </row>
    <row r="336" spans="23:23" ht="15.75" customHeight="1" x14ac:dyDescent="0.25">
      <c r="W336" s="3"/>
    </row>
    <row r="337" spans="23:23" ht="15.75" customHeight="1" x14ac:dyDescent="0.25">
      <c r="W337" s="3"/>
    </row>
    <row r="338" spans="23:23" ht="15.75" customHeight="1" x14ac:dyDescent="0.25">
      <c r="W338" s="3"/>
    </row>
    <row r="339" spans="23:23" ht="15.75" customHeight="1" x14ac:dyDescent="0.25">
      <c r="W339" s="3"/>
    </row>
    <row r="340" spans="23:23" ht="15.75" customHeight="1" x14ac:dyDescent="0.25">
      <c r="W340" s="3"/>
    </row>
    <row r="341" spans="23:23" ht="15.75" customHeight="1" x14ac:dyDescent="0.25">
      <c r="W341" s="3"/>
    </row>
    <row r="342" spans="23:23" ht="15.75" customHeight="1" x14ac:dyDescent="0.25">
      <c r="W342" s="3"/>
    </row>
    <row r="343" spans="23:23" ht="15.75" customHeight="1" x14ac:dyDescent="0.25">
      <c r="W343" s="3"/>
    </row>
    <row r="344" spans="23:23" ht="15.75" customHeight="1" x14ac:dyDescent="0.25">
      <c r="W344" s="3"/>
    </row>
    <row r="345" spans="23:23" ht="15.75" customHeight="1" x14ac:dyDescent="0.25">
      <c r="W345" s="3"/>
    </row>
    <row r="346" spans="23:23" ht="15.75" customHeight="1" x14ac:dyDescent="0.25">
      <c r="W346" s="3"/>
    </row>
    <row r="347" spans="23:23" ht="15.75" customHeight="1" x14ac:dyDescent="0.25">
      <c r="W347" s="3"/>
    </row>
    <row r="348" spans="23:23" ht="15.75" customHeight="1" x14ac:dyDescent="0.25">
      <c r="W348" s="3"/>
    </row>
    <row r="349" spans="23:23" ht="15.75" customHeight="1" x14ac:dyDescent="0.25">
      <c r="W349" s="3"/>
    </row>
    <row r="350" spans="23:23" ht="15.75" customHeight="1" x14ac:dyDescent="0.25">
      <c r="W350" s="3"/>
    </row>
    <row r="351" spans="23:23" ht="15.75" customHeight="1" x14ac:dyDescent="0.25">
      <c r="W351" s="3"/>
    </row>
    <row r="352" spans="23:23" ht="15.75" customHeight="1" x14ac:dyDescent="0.25">
      <c r="W352" s="3"/>
    </row>
    <row r="353" spans="23:23" ht="15.75" customHeight="1" x14ac:dyDescent="0.25">
      <c r="W353" s="3"/>
    </row>
    <row r="354" spans="23:23" ht="15.75" customHeight="1" x14ac:dyDescent="0.25">
      <c r="W354" s="3"/>
    </row>
    <row r="355" spans="23:23" ht="15.75" customHeight="1" x14ac:dyDescent="0.25">
      <c r="W355" s="3"/>
    </row>
    <row r="356" spans="23:23" ht="15.75" customHeight="1" x14ac:dyDescent="0.25">
      <c r="W356" s="3"/>
    </row>
    <row r="357" spans="23:23" ht="15.75" customHeight="1" x14ac:dyDescent="0.25">
      <c r="W357" s="3"/>
    </row>
    <row r="358" spans="23:23" ht="15.75" customHeight="1" x14ac:dyDescent="0.25">
      <c r="W358" s="3"/>
    </row>
    <row r="359" spans="23:23" ht="15.75" customHeight="1" x14ac:dyDescent="0.25">
      <c r="W359" s="3"/>
    </row>
    <row r="360" spans="23:23" ht="15.75" customHeight="1" x14ac:dyDescent="0.25">
      <c r="W360" s="3"/>
    </row>
    <row r="361" spans="23:23" ht="15.75" customHeight="1" x14ac:dyDescent="0.25">
      <c r="W361" s="3"/>
    </row>
    <row r="362" spans="23:23" ht="15.75" customHeight="1" x14ac:dyDescent="0.25">
      <c r="W362" s="3"/>
    </row>
    <row r="363" spans="23:23" ht="15.75" customHeight="1" x14ac:dyDescent="0.25">
      <c r="W363" s="3"/>
    </row>
    <row r="364" spans="23:23" ht="15.75" customHeight="1" x14ac:dyDescent="0.25">
      <c r="W364" s="3"/>
    </row>
    <row r="365" spans="23:23" ht="15.75" customHeight="1" x14ac:dyDescent="0.25">
      <c r="W365" s="3"/>
    </row>
    <row r="366" spans="23:23" ht="15.75" customHeight="1" x14ac:dyDescent="0.25">
      <c r="W366" s="3"/>
    </row>
    <row r="367" spans="23:23" ht="15.75" customHeight="1" x14ac:dyDescent="0.25">
      <c r="W367" s="3"/>
    </row>
    <row r="368" spans="23:23" ht="15.75" customHeight="1" x14ac:dyDescent="0.25">
      <c r="W368" s="3"/>
    </row>
    <row r="369" spans="23:23" ht="15.75" customHeight="1" x14ac:dyDescent="0.25">
      <c r="W369" s="3"/>
    </row>
    <row r="370" spans="23:23" ht="15.75" customHeight="1" x14ac:dyDescent="0.25">
      <c r="W370" s="3"/>
    </row>
    <row r="371" spans="23:23" ht="15.75" customHeight="1" x14ac:dyDescent="0.25">
      <c r="W371" s="3"/>
    </row>
    <row r="372" spans="23:23" ht="15.75" customHeight="1" x14ac:dyDescent="0.25">
      <c r="W372" s="3"/>
    </row>
    <row r="373" spans="23:23" ht="15.75" customHeight="1" x14ac:dyDescent="0.25">
      <c r="W373" s="3"/>
    </row>
    <row r="374" spans="23:23" ht="15.75" customHeight="1" x14ac:dyDescent="0.25">
      <c r="W374" s="3"/>
    </row>
    <row r="375" spans="23:23" ht="15.75" customHeight="1" x14ac:dyDescent="0.25">
      <c r="W375" s="3"/>
    </row>
    <row r="376" spans="23:23" ht="15.75" customHeight="1" x14ac:dyDescent="0.25">
      <c r="W376" s="3"/>
    </row>
    <row r="377" spans="23:23" ht="15.75" customHeight="1" x14ac:dyDescent="0.25">
      <c r="W377" s="3"/>
    </row>
    <row r="378" spans="23:23" ht="15.75" customHeight="1" x14ac:dyDescent="0.25">
      <c r="W378" s="3"/>
    </row>
    <row r="379" spans="23:23" ht="15.75" customHeight="1" x14ac:dyDescent="0.25">
      <c r="W379" s="3"/>
    </row>
    <row r="380" spans="23:23" ht="15.75" customHeight="1" x14ac:dyDescent="0.25">
      <c r="W380" s="3"/>
    </row>
    <row r="381" spans="23:23" ht="15.75" customHeight="1" x14ac:dyDescent="0.25">
      <c r="W381" s="3"/>
    </row>
    <row r="382" spans="23:23" ht="15.75" customHeight="1" x14ac:dyDescent="0.25">
      <c r="W382" s="3"/>
    </row>
    <row r="383" spans="23:23" ht="15.75" customHeight="1" x14ac:dyDescent="0.25">
      <c r="W383" s="3"/>
    </row>
    <row r="384" spans="23:23" ht="15.75" customHeight="1" x14ac:dyDescent="0.25">
      <c r="W384" s="3"/>
    </row>
    <row r="385" spans="23:23" ht="15.75" customHeight="1" x14ac:dyDescent="0.25">
      <c r="W385" s="3"/>
    </row>
    <row r="386" spans="23:23" ht="15.75" customHeight="1" x14ac:dyDescent="0.25">
      <c r="W386" s="3"/>
    </row>
    <row r="387" spans="23:23" ht="15.75" customHeight="1" x14ac:dyDescent="0.25">
      <c r="W387" s="3"/>
    </row>
    <row r="388" spans="23:23" ht="15.75" customHeight="1" x14ac:dyDescent="0.25">
      <c r="W388" s="3"/>
    </row>
    <row r="389" spans="23:23" ht="15.75" customHeight="1" x14ac:dyDescent="0.25">
      <c r="W389" s="3"/>
    </row>
    <row r="390" spans="23:23" ht="15.75" customHeight="1" x14ac:dyDescent="0.25">
      <c r="W390" s="3"/>
    </row>
    <row r="391" spans="23:23" ht="15.75" customHeight="1" x14ac:dyDescent="0.25">
      <c r="W391" s="3"/>
    </row>
    <row r="392" spans="23:23" ht="15.75" customHeight="1" x14ac:dyDescent="0.25">
      <c r="W392" s="3"/>
    </row>
    <row r="393" spans="23:23" ht="15.75" customHeight="1" x14ac:dyDescent="0.25">
      <c r="W393" s="3"/>
    </row>
    <row r="394" spans="23:23" ht="15.75" customHeight="1" x14ac:dyDescent="0.25">
      <c r="W394" s="3"/>
    </row>
    <row r="395" spans="23:23" ht="15.75" customHeight="1" x14ac:dyDescent="0.25">
      <c r="W395" s="3"/>
    </row>
    <row r="396" spans="23:23" ht="15.75" customHeight="1" x14ac:dyDescent="0.25">
      <c r="W396" s="3"/>
    </row>
    <row r="397" spans="23:23" ht="15.75" customHeight="1" x14ac:dyDescent="0.25">
      <c r="W397" s="3"/>
    </row>
    <row r="398" spans="23:23" ht="15.75" customHeight="1" x14ac:dyDescent="0.25">
      <c r="W398" s="3"/>
    </row>
    <row r="399" spans="23:23" ht="15.75" customHeight="1" x14ac:dyDescent="0.25">
      <c r="W399" s="3"/>
    </row>
    <row r="400" spans="23:23" ht="15.75" customHeight="1" x14ac:dyDescent="0.25">
      <c r="W400" s="3"/>
    </row>
    <row r="401" spans="23:23" ht="15.75" customHeight="1" x14ac:dyDescent="0.25">
      <c r="W401" s="3"/>
    </row>
    <row r="402" spans="23:23" ht="15.75" customHeight="1" x14ac:dyDescent="0.25">
      <c r="W402" s="3"/>
    </row>
    <row r="403" spans="23:23" ht="15.75" customHeight="1" x14ac:dyDescent="0.25">
      <c r="W403" s="3"/>
    </row>
    <row r="404" spans="23:23" ht="15.75" customHeight="1" x14ac:dyDescent="0.25">
      <c r="W404" s="3"/>
    </row>
    <row r="405" spans="23:23" ht="15.75" customHeight="1" x14ac:dyDescent="0.25">
      <c r="W405" s="3"/>
    </row>
    <row r="406" spans="23:23" ht="15.75" customHeight="1" x14ac:dyDescent="0.25">
      <c r="W406" s="3"/>
    </row>
    <row r="407" spans="23:23" ht="15.75" customHeight="1" x14ac:dyDescent="0.25">
      <c r="W407" s="3"/>
    </row>
    <row r="408" spans="23:23" ht="15.75" customHeight="1" x14ac:dyDescent="0.25">
      <c r="W408" s="3"/>
    </row>
    <row r="409" spans="23:23" ht="15.75" customHeight="1" x14ac:dyDescent="0.25">
      <c r="W409" s="3"/>
    </row>
    <row r="410" spans="23:23" ht="15.75" customHeight="1" x14ac:dyDescent="0.25">
      <c r="W410" s="3"/>
    </row>
    <row r="411" spans="23:23" ht="15.75" customHeight="1" x14ac:dyDescent="0.25">
      <c r="W411" s="3"/>
    </row>
    <row r="412" spans="23:23" ht="15.75" customHeight="1" x14ac:dyDescent="0.25">
      <c r="W412" s="3"/>
    </row>
    <row r="413" spans="23:23" ht="15.75" customHeight="1" x14ac:dyDescent="0.25">
      <c r="W413" s="3"/>
    </row>
    <row r="414" spans="23:23" ht="15.75" customHeight="1" x14ac:dyDescent="0.25">
      <c r="W414" s="3"/>
    </row>
    <row r="415" spans="23:23" ht="15.75" customHeight="1" x14ac:dyDescent="0.25">
      <c r="W415" s="3"/>
    </row>
    <row r="416" spans="23:23" ht="15.75" customHeight="1" x14ac:dyDescent="0.25">
      <c r="W416" s="3"/>
    </row>
    <row r="417" spans="23:23" ht="15.75" customHeight="1" x14ac:dyDescent="0.25">
      <c r="W417" s="3"/>
    </row>
    <row r="418" spans="23:23" ht="15.75" customHeight="1" x14ac:dyDescent="0.25">
      <c r="W418" s="3"/>
    </row>
    <row r="419" spans="23:23" ht="15.75" customHeight="1" x14ac:dyDescent="0.25">
      <c r="W419" s="3"/>
    </row>
    <row r="420" spans="23:23" ht="15.75" customHeight="1" x14ac:dyDescent="0.25">
      <c r="W420" s="3"/>
    </row>
    <row r="421" spans="23:23" ht="15.75" customHeight="1" x14ac:dyDescent="0.25">
      <c r="W421" s="3"/>
    </row>
    <row r="422" spans="23:23" ht="15.75" customHeight="1" x14ac:dyDescent="0.25">
      <c r="W422" s="3"/>
    </row>
    <row r="423" spans="23:23" ht="15.75" customHeight="1" x14ac:dyDescent="0.25">
      <c r="W423" s="3"/>
    </row>
    <row r="424" spans="23:23" ht="15.75" customHeight="1" x14ac:dyDescent="0.25">
      <c r="W424" s="3"/>
    </row>
    <row r="425" spans="23:23" ht="15.75" customHeight="1" x14ac:dyDescent="0.25">
      <c r="W425" s="3"/>
    </row>
    <row r="426" spans="23:23" ht="15.75" customHeight="1" x14ac:dyDescent="0.25">
      <c r="W426" s="3"/>
    </row>
    <row r="427" spans="23:23" ht="15.75" customHeight="1" x14ac:dyDescent="0.25">
      <c r="W427" s="3"/>
    </row>
    <row r="428" spans="23:23" ht="15.75" customHeight="1" x14ac:dyDescent="0.25">
      <c r="W428" s="3"/>
    </row>
    <row r="429" spans="23:23" ht="15.75" customHeight="1" x14ac:dyDescent="0.25">
      <c r="W429" s="3"/>
    </row>
    <row r="430" spans="23:23" ht="15.75" customHeight="1" x14ac:dyDescent="0.25">
      <c r="W430" s="3"/>
    </row>
    <row r="431" spans="23:23" ht="15.75" customHeight="1" x14ac:dyDescent="0.25">
      <c r="W431" s="3"/>
    </row>
    <row r="432" spans="23:23" ht="15.75" customHeight="1" x14ac:dyDescent="0.25">
      <c r="W432" s="3"/>
    </row>
    <row r="433" spans="23:23" ht="15.75" customHeight="1" x14ac:dyDescent="0.25">
      <c r="W433" s="3"/>
    </row>
    <row r="434" spans="23:23" ht="15.75" customHeight="1" x14ac:dyDescent="0.25">
      <c r="W434" s="3"/>
    </row>
    <row r="435" spans="23:23" ht="15.75" customHeight="1" x14ac:dyDescent="0.25">
      <c r="W435" s="3"/>
    </row>
    <row r="436" spans="23:23" ht="15.75" customHeight="1" x14ac:dyDescent="0.25">
      <c r="W436" s="3"/>
    </row>
    <row r="437" spans="23:23" ht="15.75" customHeight="1" x14ac:dyDescent="0.25">
      <c r="W437" s="3"/>
    </row>
    <row r="438" spans="23:23" ht="15.75" customHeight="1" x14ac:dyDescent="0.25">
      <c r="W438" s="3"/>
    </row>
    <row r="439" spans="23:23" ht="15.75" customHeight="1" x14ac:dyDescent="0.25">
      <c r="W439" s="3"/>
    </row>
    <row r="440" spans="23:23" ht="15.75" customHeight="1" x14ac:dyDescent="0.25">
      <c r="W440" s="3"/>
    </row>
    <row r="441" spans="23:23" ht="15.75" customHeight="1" x14ac:dyDescent="0.25">
      <c r="W441" s="3"/>
    </row>
    <row r="442" spans="23:23" ht="15.75" customHeight="1" x14ac:dyDescent="0.25">
      <c r="W442" s="3"/>
    </row>
    <row r="443" spans="23:23" ht="15.75" customHeight="1" x14ac:dyDescent="0.25">
      <c r="W443" s="3"/>
    </row>
    <row r="444" spans="23:23" ht="15.75" customHeight="1" x14ac:dyDescent="0.25">
      <c r="W444" s="3"/>
    </row>
    <row r="445" spans="23:23" ht="15.75" customHeight="1" x14ac:dyDescent="0.25">
      <c r="W445" s="3"/>
    </row>
    <row r="446" spans="23:23" ht="15.75" customHeight="1" x14ac:dyDescent="0.25">
      <c r="W446" s="3"/>
    </row>
    <row r="447" spans="23:23" ht="15.75" customHeight="1" x14ac:dyDescent="0.25">
      <c r="W447" s="3"/>
    </row>
    <row r="448" spans="23:23" ht="15.75" customHeight="1" x14ac:dyDescent="0.25">
      <c r="W448" s="3"/>
    </row>
    <row r="449" spans="23:23" ht="15.75" customHeight="1" x14ac:dyDescent="0.25">
      <c r="W449" s="3"/>
    </row>
    <row r="450" spans="23:23" ht="15.75" customHeight="1" x14ac:dyDescent="0.25">
      <c r="W450" s="3"/>
    </row>
    <row r="451" spans="23:23" ht="15.75" customHeight="1" x14ac:dyDescent="0.25">
      <c r="W451" s="3"/>
    </row>
    <row r="452" spans="23:23" ht="15.75" customHeight="1" x14ac:dyDescent="0.25">
      <c r="W452" s="3"/>
    </row>
    <row r="453" spans="23:23" ht="15.75" customHeight="1" x14ac:dyDescent="0.25">
      <c r="W453" s="3"/>
    </row>
    <row r="454" spans="23:23" ht="15.75" customHeight="1" x14ac:dyDescent="0.25">
      <c r="W454" s="3"/>
    </row>
    <row r="455" spans="23:23" ht="15.75" customHeight="1" x14ac:dyDescent="0.25">
      <c r="W455" s="3"/>
    </row>
    <row r="456" spans="23:23" ht="15.75" customHeight="1" x14ac:dyDescent="0.25">
      <c r="W456" s="3"/>
    </row>
    <row r="457" spans="23:23" ht="15.75" customHeight="1" x14ac:dyDescent="0.25">
      <c r="W457" s="3"/>
    </row>
    <row r="458" spans="23:23" ht="15.75" customHeight="1" x14ac:dyDescent="0.25">
      <c r="W458" s="3"/>
    </row>
    <row r="459" spans="23:23" ht="15.75" customHeight="1" x14ac:dyDescent="0.25">
      <c r="W459" s="3"/>
    </row>
    <row r="460" spans="23:23" ht="15.75" customHeight="1" x14ac:dyDescent="0.25">
      <c r="W460" s="3"/>
    </row>
    <row r="461" spans="23:23" ht="15.75" customHeight="1" x14ac:dyDescent="0.25">
      <c r="W461" s="3"/>
    </row>
    <row r="462" spans="23:23" ht="15.75" customHeight="1" x14ac:dyDescent="0.25">
      <c r="W462" s="3"/>
    </row>
    <row r="463" spans="23:23" ht="15.75" customHeight="1" x14ac:dyDescent="0.25">
      <c r="W463" s="3"/>
    </row>
    <row r="464" spans="23:23" ht="15.75" customHeight="1" x14ac:dyDescent="0.25">
      <c r="W464" s="3"/>
    </row>
    <row r="465" spans="23:23" ht="15.75" customHeight="1" x14ac:dyDescent="0.25">
      <c r="W465" s="3"/>
    </row>
    <row r="466" spans="23:23" ht="15.75" customHeight="1" x14ac:dyDescent="0.25">
      <c r="W466" s="3"/>
    </row>
    <row r="467" spans="23:23" ht="15.75" customHeight="1" x14ac:dyDescent="0.25">
      <c r="W467" s="3"/>
    </row>
    <row r="468" spans="23:23" ht="15.75" customHeight="1" x14ac:dyDescent="0.25">
      <c r="W468" s="3"/>
    </row>
    <row r="469" spans="23:23" ht="15.75" customHeight="1" x14ac:dyDescent="0.25">
      <c r="W469" s="3"/>
    </row>
    <row r="470" spans="23:23" ht="15.75" customHeight="1" x14ac:dyDescent="0.25">
      <c r="W470" s="3"/>
    </row>
    <row r="471" spans="23:23" ht="15.75" customHeight="1" x14ac:dyDescent="0.25">
      <c r="W471" s="3"/>
    </row>
    <row r="472" spans="23:23" ht="15.75" customHeight="1" x14ac:dyDescent="0.25">
      <c r="W472" s="3"/>
    </row>
    <row r="473" spans="23:23" ht="15.75" customHeight="1" x14ac:dyDescent="0.25">
      <c r="W473" s="3"/>
    </row>
    <row r="474" spans="23:23" ht="15.75" customHeight="1" x14ac:dyDescent="0.25">
      <c r="W474" s="3"/>
    </row>
    <row r="475" spans="23:23" ht="15.75" customHeight="1" x14ac:dyDescent="0.25">
      <c r="W475" s="3"/>
    </row>
    <row r="476" spans="23:23" ht="15.75" customHeight="1" x14ac:dyDescent="0.25">
      <c r="W476" s="3"/>
    </row>
    <row r="477" spans="23:23" ht="15.75" customHeight="1" x14ac:dyDescent="0.25">
      <c r="W477" s="3"/>
    </row>
    <row r="478" spans="23:23" ht="15.75" customHeight="1" x14ac:dyDescent="0.25">
      <c r="W478" s="3"/>
    </row>
    <row r="479" spans="23:23" ht="15.75" customHeight="1" x14ac:dyDescent="0.25">
      <c r="W479" s="3"/>
    </row>
    <row r="480" spans="23:23" ht="15.75" customHeight="1" x14ac:dyDescent="0.25">
      <c r="W480" s="3"/>
    </row>
    <row r="481" spans="23:23" ht="15.75" customHeight="1" x14ac:dyDescent="0.25">
      <c r="W481" s="3"/>
    </row>
    <row r="482" spans="23:23" ht="15.75" customHeight="1" x14ac:dyDescent="0.25">
      <c r="W482" s="3"/>
    </row>
    <row r="483" spans="23:23" ht="15.75" customHeight="1" x14ac:dyDescent="0.25">
      <c r="W483" s="3"/>
    </row>
    <row r="484" spans="23:23" ht="15.75" customHeight="1" x14ac:dyDescent="0.25">
      <c r="W484" s="3"/>
    </row>
    <row r="485" spans="23:23" ht="15.75" customHeight="1" x14ac:dyDescent="0.25">
      <c r="W485" s="3"/>
    </row>
    <row r="486" spans="23:23" ht="15.75" customHeight="1" x14ac:dyDescent="0.25">
      <c r="W486" s="3"/>
    </row>
    <row r="487" spans="23:23" ht="15.75" customHeight="1" x14ac:dyDescent="0.25">
      <c r="W487" s="3"/>
    </row>
    <row r="488" spans="23:23" ht="15.75" customHeight="1" x14ac:dyDescent="0.25">
      <c r="W488" s="3"/>
    </row>
    <row r="489" spans="23:23" ht="15.75" customHeight="1" x14ac:dyDescent="0.25">
      <c r="W489" s="3"/>
    </row>
    <row r="490" spans="23:23" ht="15.75" customHeight="1" x14ac:dyDescent="0.25">
      <c r="W490" s="3"/>
    </row>
    <row r="491" spans="23:23" ht="15.75" customHeight="1" x14ac:dyDescent="0.25">
      <c r="W491" s="3"/>
    </row>
    <row r="492" spans="23:23" ht="15.75" customHeight="1" x14ac:dyDescent="0.25">
      <c r="W492" s="3"/>
    </row>
    <row r="493" spans="23:23" ht="15.75" customHeight="1" x14ac:dyDescent="0.25">
      <c r="W493" s="3"/>
    </row>
    <row r="494" spans="23:23" ht="15.75" customHeight="1" x14ac:dyDescent="0.25">
      <c r="W494" s="3"/>
    </row>
    <row r="495" spans="23:23" ht="15.75" customHeight="1" x14ac:dyDescent="0.25">
      <c r="W495" s="3"/>
    </row>
    <row r="496" spans="23:23" ht="15.75" customHeight="1" x14ac:dyDescent="0.25">
      <c r="W496" s="3"/>
    </row>
    <row r="497" spans="23:23" ht="15.75" customHeight="1" x14ac:dyDescent="0.25">
      <c r="W497" s="3"/>
    </row>
    <row r="498" spans="23:23" ht="15.75" customHeight="1" x14ac:dyDescent="0.25">
      <c r="W498" s="3"/>
    </row>
    <row r="499" spans="23:23" ht="15.75" customHeight="1" x14ac:dyDescent="0.25">
      <c r="W499" s="3"/>
    </row>
    <row r="500" spans="23:23" ht="15.75" customHeight="1" x14ac:dyDescent="0.25">
      <c r="W500" s="3"/>
    </row>
    <row r="501" spans="23:23" ht="15.75" customHeight="1" x14ac:dyDescent="0.25">
      <c r="W501" s="3"/>
    </row>
    <row r="502" spans="23:23" ht="15.75" customHeight="1" x14ac:dyDescent="0.25">
      <c r="W502" s="3"/>
    </row>
    <row r="503" spans="23:23" ht="15.75" customHeight="1" x14ac:dyDescent="0.25">
      <c r="W503" s="3"/>
    </row>
    <row r="504" spans="23:23" ht="15.75" customHeight="1" x14ac:dyDescent="0.25">
      <c r="W504" s="3"/>
    </row>
    <row r="505" spans="23:23" ht="15.75" customHeight="1" x14ac:dyDescent="0.25">
      <c r="W505" s="3"/>
    </row>
    <row r="506" spans="23:23" ht="15.75" customHeight="1" x14ac:dyDescent="0.25">
      <c r="W506" s="3"/>
    </row>
    <row r="507" spans="23:23" ht="15.75" customHeight="1" x14ac:dyDescent="0.25">
      <c r="W507" s="3"/>
    </row>
    <row r="508" spans="23:23" ht="15.75" customHeight="1" x14ac:dyDescent="0.25">
      <c r="W508" s="3"/>
    </row>
    <row r="509" spans="23:23" ht="15.75" customHeight="1" x14ac:dyDescent="0.25">
      <c r="W509" s="3"/>
    </row>
    <row r="510" spans="23:23" ht="15.75" customHeight="1" x14ac:dyDescent="0.25">
      <c r="W510" s="3"/>
    </row>
    <row r="511" spans="23:23" ht="15.75" customHeight="1" x14ac:dyDescent="0.25">
      <c r="W511" s="3"/>
    </row>
    <row r="512" spans="23:23" ht="15.75" customHeight="1" x14ac:dyDescent="0.25">
      <c r="W512" s="3"/>
    </row>
    <row r="513" spans="23:23" ht="15.75" customHeight="1" x14ac:dyDescent="0.25">
      <c r="W513" s="3"/>
    </row>
    <row r="514" spans="23:23" ht="15.75" customHeight="1" x14ac:dyDescent="0.25">
      <c r="W514" s="3"/>
    </row>
    <row r="515" spans="23:23" ht="15.75" customHeight="1" x14ac:dyDescent="0.25">
      <c r="W515" s="3"/>
    </row>
    <row r="516" spans="23:23" ht="15.75" customHeight="1" x14ac:dyDescent="0.25">
      <c r="W516" s="3"/>
    </row>
    <row r="517" spans="23:23" ht="15.75" customHeight="1" x14ac:dyDescent="0.25">
      <c r="W517" s="3"/>
    </row>
    <row r="518" spans="23:23" ht="15.75" customHeight="1" x14ac:dyDescent="0.25">
      <c r="W518" s="3"/>
    </row>
    <row r="519" spans="23:23" ht="15.75" customHeight="1" x14ac:dyDescent="0.25">
      <c r="W519" s="3"/>
    </row>
    <row r="520" spans="23:23" ht="15.75" customHeight="1" x14ac:dyDescent="0.25">
      <c r="W520" s="3"/>
    </row>
    <row r="521" spans="23:23" ht="15.75" customHeight="1" x14ac:dyDescent="0.25">
      <c r="W521" s="3"/>
    </row>
    <row r="522" spans="23:23" ht="15.75" customHeight="1" x14ac:dyDescent="0.25">
      <c r="W522" s="3"/>
    </row>
    <row r="523" spans="23:23" ht="15.75" customHeight="1" x14ac:dyDescent="0.25">
      <c r="W523" s="3"/>
    </row>
    <row r="524" spans="23:23" ht="15.75" customHeight="1" x14ac:dyDescent="0.25">
      <c r="W524" s="3"/>
    </row>
    <row r="525" spans="23:23" ht="15.75" customHeight="1" x14ac:dyDescent="0.25">
      <c r="W525" s="3"/>
    </row>
    <row r="526" spans="23:23" ht="15.75" customHeight="1" x14ac:dyDescent="0.25">
      <c r="W526" s="3"/>
    </row>
    <row r="527" spans="23:23" ht="15.75" customHeight="1" x14ac:dyDescent="0.25">
      <c r="W527" s="3"/>
    </row>
    <row r="528" spans="23:23" ht="15.75" customHeight="1" x14ac:dyDescent="0.25">
      <c r="W528" s="3"/>
    </row>
    <row r="529" spans="23:23" ht="15.75" customHeight="1" x14ac:dyDescent="0.25">
      <c r="W529" s="3"/>
    </row>
    <row r="530" spans="23:23" ht="15.75" customHeight="1" x14ac:dyDescent="0.25">
      <c r="W530" s="3"/>
    </row>
    <row r="531" spans="23:23" ht="15.75" customHeight="1" x14ac:dyDescent="0.25">
      <c r="W531" s="3"/>
    </row>
    <row r="532" spans="23:23" ht="15.75" customHeight="1" x14ac:dyDescent="0.25">
      <c r="W532" s="3"/>
    </row>
    <row r="533" spans="23:23" ht="15.75" customHeight="1" x14ac:dyDescent="0.25">
      <c r="W533" s="3"/>
    </row>
    <row r="534" spans="23:23" ht="15.75" customHeight="1" x14ac:dyDescent="0.25">
      <c r="W534" s="3"/>
    </row>
    <row r="535" spans="23:23" ht="15.75" customHeight="1" x14ac:dyDescent="0.25">
      <c r="W535" s="3"/>
    </row>
    <row r="536" spans="23:23" ht="15.75" customHeight="1" x14ac:dyDescent="0.25">
      <c r="W536" s="3"/>
    </row>
    <row r="537" spans="23:23" ht="15.75" customHeight="1" x14ac:dyDescent="0.25">
      <c r="W537" s="3"/>
    </row>
    <row r="538" spans="23:23" ht="15.75" customHeight="1" x14ac:dyDescent="0.25">
      <c r="W538" s="3"/>
    </row>
    <row r="539" spans="23:23" ht="15.75" customHeight="1" x14ac:dyDescent="0.25">
      <c r="W539" s="3"/>
    </row>
    <row r="540" spans="23:23" ht="15.75" customHeight="1" x14ac:dyDescent="0.25">
      <c r="W540" s="3"/>
    </row>
    <row r="541" spans="23:23" ht="15.75" customHeight="1" x14ac:dyDescent="0.25">
      <c r="W541" s="3"/>
    </row>
    <row r="542" spans="23:23" ht="15.75" customHeight="1" x14ac:dyDescent="0.25">
      <c r="W542" s="3"/>
    </row>
    <row r="543" spans="23:23" ht="15.75" customHeight="1" x14ac:dyDescent="0.25">
      <c r="W543" s="3"/>
    </row>
    <row r="544" spans="23:23" ht="15.75" customHeight="1" x14ac:dyDescent="0.25">
      <c r="W544" s="3"/>
    </row>
    <row r="545" spans="23:23" ht="15.75" customHeight="1" x14ac:dyDescent="0.25">
      <c r="W545" s="3"/>
    </row>
    <row r="546" spans="23:23" ht="15.75" customHeight="1" x14ac:dyDescent="0.25">
      <c r="W546" s="3"/>
    </row>
    <row r="547" spans="23:23" ht="15.75" customHeight="1" x14ac:dyDescent="0.25">
      <c r="W547" s="3"/>
    </row>
    <row r="548" spans="23:23" ht="15.75" customHeight="1" x14ac:dyDescent="0.25">
      <c r="W548" s="3"/>
    </row>
    <row r="549" spans="23:23" ht="15.75" customHeight="1" x14ac:dyDescent="0.25">
      <c r="W549" s="3"/>
    </row>
    <row r="550" spans="23:23" ht="15.75" customHeight="1" x14ac:dyDescent="0.25">
      <c r="W550" s="3"/>
    </row>
    <row r="551" spans="23:23" ht="15.75" customHeight="1" x14ac:dyDescent="0.25">
      <c r="W551" s="3"/>
    </row>
    <row r="552" spans="23:23" ht="15.75" customHeight="1" x14ac:dyDescent="0.25">
      <c r="W552" s="3"/>
    </row>
    <row r="553" spans="23:23" ht="15.75" customHeight="1" x14ac:dyDescent="0.25">
      <c r="W553" s="3"/>
    </row>
    <row r="554" spans="23:23" ht="15.75" customHeight="1" x14ac:dyDescent="0.25">
      <c r="W554" s="3"/>
    </row>
    <row r="555" spans="23:23" ht="15.75" customHeight="1" x14ac:dyDescent="0.25">
      <c r="W555" s="3"/>
    </row>
    <row r="556" spans="23:23" ht="15.75" customHeight="1" x14ac:dyDescent="0.25">
      <c r="W556" s="3"/>
    </row>
    <row r="557" spans="23:23" ht="15.75" customHeight="1" x14ac:dyDescent="0.25">
      <c r="W557" s="3"/>
    </row>
    <row r="558" spans="23:23" ht="15.75" customHeight="1" x14ac:dyDescent="0.25">
      <c r="W558" s="3"/>
    </row>
    <row r="559" spans="23:23" ht="15.75" customHeight="1" x14ac:dyDescent="0.25">
      <c r="W559" s="3"/>
    </row>
    <row r="560" spans="23:23" ht="15.75" customHeight="1" x14ac:dyDescent="0.25">
      <c r="W560" s="3"/>
    </row>
    <row r="561" spans="23:23" ht="15.75" customHeight="1" x14ac:dyDescent="0.25">
      <c r="W561" s="3"/>
    </row>
    <row r="562" spans="23:23" ht="15.75" customHeight="1" x14ac:dyDescent="0.25">
      <c r="W562" s="3"/>
    </row>
    <row r="563" spans="23:23" ht="15.75" customHeight="1" x14ac:dyDescent="0.25">
      <c r="W563" s="3"/>
    </row>
    <row r="564" spans="23:23" ht="15.75" customHeight="1" x14ac:dyDescent="0.25">
      <c r="W564" s="3"/>
    </row>
    <row r="565" spans="23:23" ht="15.75" customHeight="1" x14ac:dyDescent="0.25">
      <c r="W565" s="3"/>
    </row>
    <row r="566" spans="23:23" ht="15.75" customHeight="1" x14ac:dyDescent="0.25">
      <c r="W566" s="3"/>
    </row>
    <row r="567" spans="23:23" ht="15.75" customHeight="1" x14ac:dyDescent="0.25">
      <c r="W567" s="3"/>
    </row>
    <row r="568" spans="23:23" ht="15.75" customHeight="1" x14ac:dyDescent="0.25">
      <c r="W568" s="3"/>
    </row>
    <row r="569" spans="23:23" ht="15.75" customHeight="1" x14ac:dyDescent="0.25">
      <c r="W569" s="3"/>
    </row>
    <row r="570" spans="23:23" ht="15.75" customHeight="1" x14ac:dyDescent="0.25">
      <c r="W570" s="3"/>
    </row>
    <row r="571" spans="23:23" ht="15.75" customHeight="1" x14ac:dyDescent="0.25">
      <c r="W571" s="3"/>
    </row>
    <row r="572" spans="23:23" ht="15.75" customHeight="1" x14ac:dyDescent="0.25">
      <c r="W572" s="3"/>
    </row>
    <row r="573" spans="23:23" ht="15.75" customHeight="1" x14ac:dyDescent="0.25">
      <c r="W573" s="3"/>
    </row>
    <row r="574" spans="23:23" ht="15.75" customHeight="1" x14ac:dyDescent="0.25">
      <c r="W574" s="3"/>
    </row>
    <row r="575" spans="23:23" ht="15.75" customHeight="1" x14ac:dyDescent="0.25">
      <c r="W575" s="3"/>
    </row>
    <row r="576" spans="23:23" ht="15.75" customHeight="1" x14ac:dyDescent="0.25">
      <c r="W576" s="3"/>
    </row>
    <row r="577" spans="23:23" ht="15.75" customHeight="1" x14ac:dyDescent="0.25">
      <c r="W577" s="3"/>
    </row>
    <row r="578" spans="23:23" ht="15.75" customHeight="1" x14ac:dyDescent="0.25">
      <c r="W578" s="3"/>
    </row>
    <row r="579" spans="23:23" ht="15.75" customHeight="1" x14ac:dyDescent="0.25">
      <c r="W579" s="3"/>
    </row>
    <row r="580" spans="23:23" ht="15.75" customHeight="1" x14ac:dyDescent="0.25">
      <c r="W580" s="3"/>
    </row>
    <row r="581" spans="23:23" ht="15.75" customHeight="1" x14ac:dyDescent="0.25">
      <c r="W581" s="3"/>
    </row>
    <row r="582" spans="23:23" ht="15.75" customHeight="1" x14ac:dyDescent="0.25">
      <c r="W582" s="3"/>
    </row>
    <row r="583" spans="23:23" ht="15.75" customHeight="1" x14ac:dyDescent="0.25">
      <c r="W583" s="3"/>
    </row>
    <row r="584" spans="23:23" ht="15.75" customHeight="1" x14ac:dyDescent="0.25">
      <c r="W584" s="3"/>
    </row>
    <row r="585" spans="23:23" ht="15.75" customHeight="1" x14ac:dyDescent="0.25">
      <c r="W585" s="3"/>
    </row>
    <row r="586" spans="23:23" ht="15.75" customHeight="1" x14ac:dyDescent="0.25">
      <c r="W586" s="3"/>
    </row>
    <row r="587" spans="23:23" ht="15.75" customHeight="1" x14ac:dyDescent="0.25">
      <c r="W587" s="3"/>
    </row>
    <row r="588" spans="23:23" ht="15.75" customHeight="1" x14ac:dyDescent="0.25">
      <c r="W588" s="3"/>
    </row>
    <row r="589" spans="23:23" ht="15.75" customHeight="1" x14ac:dyDescent="0.25">
      <c r="W589" s="3"/>
    </row>
    <row r="590" spans="23:23" ht="15.75" customHeight="1" x14ac:dyDescent="0.25">
      <c r="W590" s="3"/>
    </row>
    <row r="591" spans="23:23" ht="15.75" customHeight="1" x14ac:dyDescent="0.25">
      <c r="W591" s="3"/>
    </row>
    <row r="592" spans="23:23" ht="15.75" customHeight="1" x14ac:dyDescent="0.25">
      <c r="W592" s="3"/>
    </row>
    <row r="593" spans="23:23" ht="15.75" customHeight="1" x14ac:dyDescent="0.25">
      <c r="W593" s="3"/>
    </row>
    <row r="594" spans="23:23" ht="15.75" customHeight="1" x14ac:dyDescent="0.25">
      <c r="W594" s="3"/>
    </row>
    <row r="595" spans="23:23" ht="15.75" customHeight="1" x14ac:dyDescent="0.25">
      <c r="W595" s="3"/>
    </row>
    <row r="596" spans="23:23" ht="15.75" customHeight="1" x14ac:dyDescent="0.25">
      <c r="W596" s="3"/>
    </row>
    <row r="597" spans="23:23" ht="15.75" customHeight="1" x14ac:dyDescent="0.25">
      <c r="W597" s="3"/>
    </row>
    <row r="598" spans="23:23" ht="15.75" customHeight="1" x14ac:dyDescent="0.25">
      <c r="W598" s="3"/>
    </row>
    <row r="599" spans="23:23" ht="15.75" customHeight="1" x14ac:dyDescent="0.25">
      <c r="W599" s="3"/>
    </row>
    <row r="600" spans="23:23" ht="15.75" customHeight="1" x14ac:dyDescent="0.25">
      <c r="W600" s="3"/>
    </row>
    <row r="601" spans="23:23" ht="15.75" customHeight="1" x14ac:dyDescent="0.25">
      <c r="W601" s="3"/>
    </row>
    <row r="602" spans="23:23" ht="15.75" customHeight="1" x14ac:dyDescent="0.25">
      <c r="W602" s="3"/>
    </row>
    <row r="603" spans="23:23" ht="15.75" customHeight="1" x14ac:dyDescent="0.25">
      <c r="W603" s="3"/>
    </row>
    <row r="604" spans="23:23" ht="15.75" customHeight="1" x14ac:dyDescent="0.25">
      <c r="W604" s="3"/>
    </row>
    <row r="605" spans="23:23" ht="15.75" customHeight="1" x14ac:dyDescent="0.25">
      <c r="W605" s="3"/>
    </row>
    <row r="606" spans="23:23" ht="15.75" customHeight="1" x14ac:dyDescent="0.25">
      <c r="W606" s="3"/>
    </row>
    <row r="607" spans="23:23" ht="15.75" customHeight="1" x14ac:dyDescent="0.25">
      <c r="W607" s="3"/>
    </row>
    <row r="608" spans="23:23" ht="15.75" customHeight="1" x14ac:dyDescent="0.25">
      <c r="W608" s="3"/>
    </row>
    <row r="609" spans="23:23" ht="15.75" customHeight="1" x14ac:dyDescent="0.25">
      <c r="W609" s="3"/>
    </row>
    <row r="610" spans="23:23" ht="15.75" customHeight="1" x14ac:dyDescent="0.25">
      <c r="W610" s="3"/>
    </row>
    <row r="611" spans="23:23" ht="15.75" customHeight="1" x14ac:dyDescent="0.25">
      <c r="W611" s="3"/>
    </row>
    <row r="612" spans="23:23" ht="15.75" customHeight="1" x14ac:dyDescent="0.25">
      <c r="W612" s="3"/>
    </row>
    <row r="613" spans="23:23" ht="15.75" customHeight="1" x14ac:dyDescent="0.25">
      <c r="W613" s="3"/>
    </row>
    <row r="614" spans="23:23" ht="15.75" customHeight="1" x14ac:dyDescent="0.25">
      <c r="W614" s="3"/>
    </row>
    <row r="615" spans="23:23" ht="15.75" customHeight="1" x14ac:dyDescent="0.25">
      <c r="W615" s="3"/>
    </row>
    <row r="616" spans="23:23" ht="15.75" customHeight="1" x14ac:dyDescent="0.25">
      <c r="W616" s="3"/>
    </row>
    <row r="617" spans="23:23" ht="15.75" customHeight="1" x14ac:dyDescent="0.25">
      <c r="W617" s="3"/>
    </row>
    <row r="618" spans="23:23" ht="15.75" customHeight="1" x14ac:dyDescent="0.25">
      <c r="W618" s="3"/>
    </row>
    <row r="619" spans="23:23" ht="15.75" customHeight="1" x14ac:dyDescent="0.25">
      <c r="W619" s="3"/>
    </row>
    <row r="620" spans="23:23" ht="15.75" customHeight="1" x14ac:dyDescent="0.25">
      <c r="W620" s="3"/>
    </row>
    <row r="621" spans="23:23" ht="15.75" customHeight="1" x14ac:dyDescent="0.25">
      <c r="W621" s="3"/>
    </row>
    <row r="622" spans="23:23" ht="15.75" customHeight="1" x14ac:dyDescent="0.25">
      <c r="W622" s="3"/>
    </row>
    <row r="623" spans="23:23" ht="15.75" customHeight="1" x14ac:dyDescent="0.25">
      <c r="W623" s="3"/>
    </row>
    <row r="624" spans="23:23" ht="15.75" customHeight="1" x14ac:dyDescent="0.25">
      <c r="W624" s="3"/>
    </row>
    <row r="625" spans="23:23" ht="15.75" customHeight="1" x14ac:dyDescent="0.25">
      <c r="W625" s="3"/>
    </row>
    <row r="626" spans="23:23" ht="15.75" customHeight="1" x14ac:dyDescent="0.25">
      <c r="W626" s="3"/>
    </row>
    <row r="627" spans="23:23" ht="15.75" customHeight="1" x14ac:dyDescent="0.25">
      <c r="W627" s="3"/>
    </row>
    <row r="628" spans="23:23" ht="15.75" customHeight="1" x14ac:dyDescent="0.25">
      <c r="W628" s="3"/>
    </row>
    <row r="629" spans="23:23" ht="15.75" customHeight="1" x14ac:dyDescent="0.25">
      <c r="W629" s="3"/>
    </row>
    <row r="630" spans="23:23" ht="15.75" customHeight="1" x14ac:dyDescent="0.25">
      <c r="W630" s="3"/>
    </row>
    <row r="631" spans="23:23" ht="15.75" customHeight="1" x14ac:dyDescent="0.25">
      <c r="W631" s="3"/>
    </row>
    <row r="632" spans="23:23" ht="15.75" customHeight="1" x14ac:dyDescent="0.25">
      <c r="W632" s="3"/>
    </row>
    <row r="633" spans="23:23" ht="15.75" customHeight="1" x14ac:dyDescent="0.25">
      <c r="W633" s="3"/>
    </row>
    <row r="634" spans="23:23" ht="15.75" customHeight="1" x14ac:dyDescent="0.25">
      <c r="W634" s="3"/>
    </row>
    <row r="635" spans="23:23" ht="15.75" customHeight="1" x14ac:dyDescent="0.25">
      <c r="W635" s="3"/>
    </row>
    <row r="636" spans="23:23" ht="15.75" customHeight="1" x14ac:dyDescent="0.25">
      <c r="W636" s="3"/>
    </row>
    <row r="637" spans="23:23" ht="15.75" customHeight="1" x14ac:dyDescent="0.25">
      <c r="W637" s="3"/>
    </row>
    <row r="638" spans="23:23" ht="15.75" customHeight="1" x14ac:dyDescent="0.25">
      <c r="W638" s="3"/>
    </row>
    <row r="639" spans="23:23" ht="15.75" customHeight="1" x14ac:dyDescent="0.25">
      <c r="W639" s="3"/>
    </row>
    <row r="640" spans="23:23" ht="15.75" customHeight="1" x14ac:dyDescent="0.25">
      <c r="W640" s="3"/>
    </row>
    <row r="641" spans="23:23" ht="15.75" customHeight="1" x14ac:dyDescent="0.25">
      <c r="W641" s="3"/>
    </row>
    <row r="642" spans="23:23" ht="15.75" customHeight="1" x14ac:dyDescent="0.25">
      <c r="W642" s="3"/>
    </row>
    <row r="643" spans="23:23" ht="15.75" customHeight="1" x14ac:dyDescent="0.25">
      <c r="W643" s="3"/>
    </row>
    <row r="644" spans="23:23" ht="15.75" customHeight="1" x14ac:dyDescent="0.25">
      <c r="W644" s="3"/>
    </row>
    <row r="645" spans="23:23" ht="15.75" customHeight="1" x14ac:dyDescent="0.25">
      <c r="W645" s="3"/>
    </row>
    <row r="646" spans="23:23" ht="15.75" customHeight="1" x14ac:dyDescent="0.25">
      <c r="W646" s="3"/>
    </row>
    <row r="647" spans="23:23" ht="15.75" customHeight="1" x14ac:dyDescent="0.25">
      <c r="W647" s="3"/>
    </row>
    <row r="648" spans="23:23" ht="15.75" customHeight="1" x14ac:dyDescent="0.25">
      <c r="W648" s="3"/>
    </row>
    <row r="649" spans="23:23" ht="15.75" customHeight="1" x14ac:dyDescent="0.25">
      <c r="W649" s="3"/>
    </row>
    <row r="650" spans="23:23" ht="15.75" customHeight="1" x14ac:dyDescent="0.25">
      <c r="W650" s="3"/>
    </row>
    <row r="651" spans="23:23" ht="15.75" customHeight="1" x14ac:dyDescent="0.25">
      <c r="W651" s="3"/>
    </row>
    <row r="652" spans="23:23" ht="15.75" customHeight="1" x14ac:dyDescent="0.25">
      <c r="W652" s="3"/>
    </row>
    <row r="653" spans="23:23" ht="15.75" customHeight="1" x14ac:dyDescent="0.25">
      <c r="W653" s="3"/>
    </row>
    <row r="654" spans="23:23" ht="15.75" customHeight="1" x14ac:dyDescent="0.25">
      <c r="W654" s="3"/>
    </row>
    <row r="655" spans="23:23" ht="15.75" customHeight="1" x14ac:dyDescent="0.25">
      <c r="W655" s="3"/>
    </row>
    <row r="656" spans="23:23" ht="15.75" customHeight="1" x14ac:dyDescent="0.25">
      <c r="W656" s="3"/>
    </row>
    <row r="657" spans="23:23" ht="15.75" customHeight="1" x14ac:dyDescent="0.25">
      <c r="W657" s="3"/>
    </row>
    <row r="658" spans="23:23" ht="15.75" customHeight="1" x14ac:dyDescent="0.25">
      <c r="W658" s="3"/>
    </row>
    <row r="659" spans="23:23" ht="15.75" customHeight="1" x14ac:dyDescent="0.25">
      <c r="W659" s="3"/>
    </row>
    <row r="660" spans="23:23" ht="15.75" customHeight="1" x14ac:dyDescent="0.25">
      <c r="W660" s="3"/>
    </row>
    <row r="661" spans="23:23" ht="15.75" customHeight="1" x14ac:dyDescent="0.25">
      <c r="W661" s="3"/>
    </row>
    <row r="662" spans="23:23" ht="15.75" customHeight="1" x14ac:dyDescent="0.25">
      <c r="W662" s="3"/>
    </row>
    <row r="663" spans="23:23" ht="15.75" customHeight="1" x14ac:dyDescent="0.25">
      <c r="W663" s="3"/>
    </row>
    <row r="664" spans="23:23" ht="15.75" customHeight="1" x14ac:dyDescent="0.25">
      <c r="W664" s="3"/>
    </row>
    <row r="665" spans="23:23" ht="15.75" customHeight="1" x14ac:dyDescent="0.25">
      <c r="W665" s="3"/>
    </row>
    <row r="666" spans="23:23" ht="15.75" customHeight="1" x14ac:dyDescent="0.25">
      <c r="W666" s="3"/>
    </row>
    <row r="667" spans="23:23" ht="15.75" customHeight="1" x14ac:dyDescent="0.25">
      <c r="W667" s="3"/>
    </row>
    <row r="668" spans="23:23" ht="15.75" customHeight="1" x14ac:dyDescent="0.25">
      <c r="W668" s="3"/>
    </row>
    <row r="669" spans="23:23" ht="15.75" customHeight="1" x14ac:dyDescent="0.25">
      <c r="W669" s="3"/>
    </row>
    <row r="670" spans="23:23" ht="15.75" customHeight="1" x14ac:dyDescent="0.25">
      <c r="W670" s="3"/>
    </row>
    <row r="671" spans="23:23" ht="15.75" customHeight="1" x14ac:dyDescent="0.25">
      <c r="W671" s="3"/>
    </row>
    <row r="672" spans="23:23" ht="15.75" customHeight="1" x14ac:dyDescent="0.25">
      <c r="W672" s="3"/>
    </row>
    <row r="673" spans="23:23" ht="15.75" customHeight="1" x14ac:dyDescent="0.25">
      <c r="W673" s="3"/>
    </row>
    <row r="674" spans="23:23" ht="15.75" customHeight="1" x14ac:dyDescent="0.25">
      <c r="W674" s="3"/>
    </row>
    <row r="675" spans="23:23" ht="15.75" customHeight="1" x14ac:dyDescent="0.25">
      <c r="W675" s="3"/>
    </row>
    <row r="676" spans="23:23" ht="15.75" customHeight="1" x14ac:dyDescent="0.25">
      <c r="W676" s="3"/>
    </row>
    <row r="677" spans="23:23" ht="15.75" customHeight="1" x14ac:dyDescent="0.25">
      <c r="W677" s="3"/>
    </row>
    <row r="678" spans="23:23" ht="15.75" customHeight="1" x14ac:dyDescent="0.25">
      <c r="W678" s="3"/>
    </row>
    <row r="679" spans="23:23" ht="15.75" customHeight="1" x14ac:dyDescent="0.25">
      <c r="W679" s="3"/>
    </row>
    <row r="680" spans="23:23" ht="15.75" customHeight="1" x14ac:dyDescent="0.25">
      <c r="W680" s="3"/>
    </row>
    <row r="681" spans="23:23" ht="15.75" customHeight="1" x14ac:dyDescent="0.25">
      <c r="W681" s="3"/>
    </row>
    <row r="682" spans="23:23" ht="15.75" customHeight="1" x14ac:dyDescent="0.25">
      <c r="W682" s="3"/>
    </row>
    <row r="683" spans="23:23" ht="15.75" customHeight="1" x14ac:dyDescent="0.25">
      <c r="W683" s="3"/>
    </row>
    <row r="684" spans="23:23" ht="15.75" customHeight="1" x14ac:dyDescent="0.25">
      <c r="W684" s="3"/>
    </row>
    <row r="685" spans="23:23" ht="15.75" customHeight="1" x14ac:dyDescent="0.25">
      <c r="W685" s="3"/>
    </row>
    <row r="686" spans="23:23" ht="15.75" customHeight="1" x14ac:dyDescent="0.25">
      <c r="W686" s="3"/>
    </row>
    <row r="687" spans="23:23" ht="15.75" customHeight="1" x14ac:dyDescent="0.25">
      <c r="W687" s="3"/>
    </row>
    <row r="688" spans="23:23" ht="15.75" customHeight="1" x14ac:dyDescent="0.25">
      <c r="W688" s="3"/>
    </row>
    <row r="689" spans="23:23" ht="15.75" customHeight="1" x14ac:dyDescent="0.25">
      <c r="W689" s="3"/>
    </row>
    <row r="690" spans="23:23" ht="15.75" customHeight="1" x14ac:dyDescent="0.25">
      <c r="W690" s="3"/>
    </row>
    <row r="691" spans="23:23" ht="15.75" customHeight="1" x14ac:dyDescent="0.25">
      <c r="W691" s="3"/>
    </row>
    <row r="692" spans="23:23" ht="15.75" customHeight="1" x14ac:dyDescent="0.25">
      <c r="W692" s="3"/>
    </row>
    <row r="693" spans="23:23" ht="15.75" customHeight="1" x14ac:dyDescent="0.25">
      <c r="W693" s="3"/>
    </row>
    <row r="694" spans="23:23" ht="15.75" customHeight="1" x14ac:dyDescent="0.25">
      <c r="W694" s="3"/>
    </row>
    <row r="695" spans="23:23" ht="15.75" customHeight="1" x14ac:dyDescent="0.25">
      <c r="W695" s="3"/>
    </row>
    <row r="696" spans="23:23" ht="15.75" customHeight="1" x14ac:dyDescent="0.25">
      <c r="W696" s="3"/>
    </row>
    <row r="697" spans="23:23" ht="15.75" customHeight="1" x14ac:dyDescent="0.25">
      <c r="W697" s="3"/>
    </row>
    <row r="698" spans="23:23" ht="15.75" customHeight="1" x14ac:dyDescent="0.25">
      <c r="W698" s="3"/>
    </row>
    <row r="699" spans="23:23" ht="15.75" customHeight="1" x14ac:dyDescent="0.25">
      <c r="W699" s="3"/>
    </row>
    <row r="700" spans="23:23" ht="15.75" customHeight="1" x14ac:dyDescent="0.25">
      <c r="W700" s="3"/>
    </row>
    <row r="701" spans="23:23" ht="15.75" customHeight="1" x14ac:dyDescent="0.25">
      <c r="W701" s="3"/>
    </row>
    <row r="702" spans="23:23" ht="15.75" customHeight="1" x14ac:dyDescent="0.25">
      <c r="W702" s="3"/>
    </row>
    <row r="703" spans="23:23" ht="15.75" customHeight="1" x14ac:dyDescent="0.25">
      <c r="W703" s="3"/>
    </row>
    <row r="704" spans="23:23" ht="15.75" customHeight="1" x14ac:dyDescent="0.25">
      <c r="W704" s="3"/>
    </row>
    <row r="705" spans="23:23" ht="15.75" customHeight="1" x14ac:dyDescent="0.25">
      <c r="W705" s="3"/>
    </row>
    <row r="706" spans="23:23" ht="15.75" customHeight="1" x14ac:dyDescent="0.25">
      <c r="W706" s="3"/>
    </row>
    <row r="707" spans="23:23" ht="15.75" customHeight="1" x14ac:dyDescent="0.25">
      <c r="W707" s="3"/>
    </row>
    <row r="708" spans="23:23" ht="15.75" customHeight="1" x14ac:dyDescent="0.25">
      <c r="W708" s="3"/>
    </row>
    <row r="709" spans="23:23" ht="15.75" customHeight="1" x14ac:dyDescent="0.25">
      <c r="W709" s="3"/>
    </row>
    <row r="710" spans="23:23" ht="15.75" customHeight="1" x14ac:dyDescent="0.25">
      <c r="W710" s="3"/>
    </row>
    <row r="711" spans="23:23" ht="15.75" customHeight="1" x14ac:dyDescent="0.25">
      <c r="W711" s="3"/>
    </row>
    <row r="712" spans="23:23" ht="15.75" customHeight="1" x14ac:dyDescent="0.25">
      <c r="W712" s="3"/>
    </row>
    <row r="713" spans="23:23" ht="15.75" customHeight="1" x14ac:dyDescent="0.25">
      <c r="W713" s="3"/>
    </row>
    <row r="714" spans="23:23" ht="15.75" customHeight="1" x14ac:dyDescent="0.25">
      <c r="W714" s="3"/>
    </row>
    <row r="715" spans="23:23" ht="15.75" customHeight="1" x14ac:dyDescent="0.25">
      <c r="W715" s="3"/>
    </row>
    <row r="716" spans="23:23" ht="15.75" customHeight="1" x14ac:dyDescent="0.25">
      <c r="W716" s="3"/>
    </row>
    <row r="717" spans="23:23" ht="15.75" customHeight="1" x14ac:dyDescent="0.25">
      <c r="W717" s="3"/>
    </row>
    <row r="718" spans="23:23" ht="15.75" customHeight="1" x14ac:dyDescent="0.25">
      <c r="W718" s="3"/>
    </row>
    <row r="719" spans="23:23" ht="15.75" customHeight="1" x14ac:dyDescent="0.25">
      <c r="W719" s="3"/>
    </row>
    <row r="720" spans="23:23" ht="15.75" customHeight="1" x14ac:dyDescent="0.25">
      <c r="W720" s="3"/>
    </row>
    <row r="721" spans="23:23" ht="15.75" customHeight="1" x14ac:dyDescent="0.25">
      <c r="W721" s="3"/>
    </row>
    <row r="722" spans="23:23" ht="15.75" customHeight="1" x14ac:dyDescent="0.25">
      <c r="W722" s="3"/>
    </row>
    <row r="723" spans="23:23" ht="15.75" customHeight="1" x14ac:dyDescent="0.25">
      <c r="W723" s="3"/>
    </row>
    <row r="724" spans="23:23" ht="15.75" customHeight="1" x14ac:dyDescent="0.25">
      <c r="W724" s="3"/>
    </row>
    <row r="725" spans="23:23" ht="15.75" customHeight="1" x14ac:dyDescent="0.25">
      <c r="W725" s="3"/>
    </row>
    <row r="726" spans="23:23" ht="15.75" customHeight="1" x14ac:dyDescent="0.25">
      <c r="W726" s="3"/>
    </row>
    <row r="727" spans="23:23" ht="15.75" customHeight="1" x14ac:dyDescent="0.25">
      <c r="W727" s="3"/>
    </row>
    <row r="728" spans="23:23" ht="15.75" customHeight="1" x14ac:dyDescent="0.25">
      <c r="W728" s="3"/>
    </row>
    <row r="729" spans="23:23" ht="15.75" customHeight="1" x14ac:dyDescent="0.25">
      <c r="W729" s="3"/>
    </row>
    <row r="730" spans="23:23" ht="15.75" customHeight="1" x14ac:dyDescent="0.25">
      <c r="W730" s="3"/>
    </row>
    <row r="731" spans="23:23" ht="15.75" customHeight="1" x14ac:dyDescent="0.25">
      <c r="W731" s="3"/>
    </row>
    <row r="732" spans="23:23" ht="15.75" customHeight="1" x14ac:dyDescent="0.25">
      <c r="W732" s="3"/>
    </row>
    <row r="733" spans="23:23" ht="15.75" customHeight="1" x14ac:dyDescent="0.25">
      <c r="W733" s="3"/>
    </row>
    <row r="734" spans="23:23" ht="15.75" customHeight="1" x14ac:dyDescent="0.25">
      <c r="W734" s="3"/>
    </row>
    <row r="735" spans="23:23" ht="15.75" customHeight="1" x14ac:dyDescent="0.25">
      <c r="W735" s="3"/>
    </row>
    <row r="736" spans="23:23" ht="15.75" customHeight="1" x14ac:dyDescent="0.25">
      <c r="W736" s="3"/>
    </row>
    <row r="737" spans="23:23" ht="15.75" customHeight="1" x14ac:dyDescent="0.25">
      <c r="W737" s="3"/>
    </row>
    <row r="738" spans="23:23" ht="15.75" customHeight="1" x14ac:dyDescent="0.25">
      <c r="W738" s="3"/>
    </row>
    <row r="739" spans="23:23" ht="15.75" customHeight="1" x14ac:dyDescent="0.25">
      <c r="W739" s="3"/>
    </row>
    <row r="740" spans="23:23" ht="15.75" customHeight="1" x14ac:dyDescent="0.25">
      <c r="W740" s="3"/>
    </row>
    <row r="741" spans="23:23" ht="15.75" customHeight="1" x14ac:dyDescent="0.25">
      <c r="W741" s="3"/>
    </row>
    <row r="742" spans="23:23" ht="15.75" customHeight="1" x14ac:dyDescent="0.25">
      <c r="W742" s="3"/>
    </row>
    <row r="743" spans="23:23" ht="15.75" customHeight="1" x14ac:dyDescent="0.25">
      <c r="W743" s="3"/>
    </row>
    <row r="744" spans="23:23" ht="15.75" customHeight="1" x14ac:dyDescent="0.25">
      <c r="W744" s="3"/>
    </row>
    <row r="745" spans="23:23" ht="15.75" customHeight="1" x14ac:dyDescent="0.25">
      <c r="W745" s="3"/>
    </row>
    <row r="746" spans="23:23" ht="15.75" customHeight="1" x14ac:dyDescent="0.25">
      <c r="W746" s="3"/>
    </row>
    <row r="747" spans="23:23" ht="15.75" customHeight="1" x14ac:dyDescent="0.25">
      <c r="W747" s="3"/>
    </row>
    <row r="748" spans="23:23" ht="15.75" customHeight="1" x14ac:dyDescent="0.25">
      <c r="W748" s="3"/>
    </row>
    <row r="749" spans="23:23" ht="15.75" customHeight="1" x14ac:dyDescent="0.25">
      <c r="W749" s="3"/>
    </row>
    <row r="750" spans="23:23" ht="15.75" customHeight="1" x14ac:dyDescent="0.25">
      <c r="W750" s="3"/>
    </row>
    <row r="751" spans="23:23" ht="15.75" customHeight="1" x14ac:dyDescent="0.25">
      <c r="W751" s="3"/>
    </row>
    <row r="752" spans="23:23" ht="15.75" customHeight="1" x14ac:dyDescent="0.25">
      <c r="W752" s="3"/>
    </row>
    <row r="753" spans="23:23" ht="15.75" customHeight="1" x14ac:dyDescent="0.25">
      <c r="W753" s="3"/>
    </row>
    <row r="754" spans="23:23" ht="15.75" customHeight="1" x14ac:dyDescent="0.25">
      <c r="W754" s="3"/>
    </row>
    <row r="755" spans="23:23" ht="15.75" customHeight="1" x14ac:dyDescent="0.25">
      <c r="W755" s="3"/>
    </row>
    <row r="756" spans="23:23" ht="15.75" customHeight="1" x14ac:dyDescent="0.25">
      <c r="W756" s="3"/>
    </row>
    <row r="757" spans="23:23" ht="15.75" customHeight="1" x14ac:dyDescent="0.25">
      <c r="W757" s="3"/>
    </row>
    <row r="758" spans="23:23" ht="15.75" customHeight="1" x14ac:dyDescent="0.25">
      <c r="W758" s="3"/>
    </row>
    <row r="759" spans="23:23" ht="15.75" customHeight="1" x14ac:dyDescent="0.25">
      <c r="W759" s="3"/>
    </row>
    <row r="760" spans="23:23" ht="15.75" customHeight="1" x14ac:dyDescent="0.25">
      <c r="W760" s="3"/>
    </row>
    <row r="761" spans="23:23" ht="15.75" customHeight="1" x14ac:dyDescent="0.25">
      <c r="W761" s="3"/>
    </row>
    <row r="762" spans="23:23" ht="15.75" customHeight="1" x14ac:dyDescent="0.25">
      <c r="W762" s="3"/>
    </row>
    <row r="763" spans="23:23" ht="15.75" customHeight="1" x14ac:dyDescent="0.25">
      <c r="W763" s="3"/>
    </row>
    <row r="764" spans="23:23" ht="15.75" customHeight="1" x14ac:dyDescent="0.25">
      <c r="W764" s="3"/>
    </row>
    <row r="765" spans="23:23" ht="15.75" customHeight="1" x14ac:dyDescent="0.25">
      <c r="W765" s="3"/>
    </row>
    <row r="766" spans="23:23" ht="15.75" customHeight="1" x14ac:dyDescent="0.25">
      <c r="W766" s="3"/>
    </row>
    <row r="767" spans="23:23" ht="15.75" customHeight="1" x14ac:dyDescent="0.25">
      <c r="W767" s="3"/>
    </row>
    <row r="768" spans="23:23" ht="15.75" customHeight="1" x14ac:dyDescent="0.25">
      <c r="W768" s="3"/>
    </row>
    <row r="769" spans="23:23" ht="15.75" customHeight="1" x14ac:dyDescent="0.25">
      <c r="W769" s="3"/>
    </row>
    <row r="770" spans="23:23" ht="15.75" customHeight="1" x14ac:dyDescent="0.25">
      <c r="W770" s="3"/>
    </row>
    <row r="771" spans="23:23" ht="15.75" customHeight="1" x14ac:dyDescent="0.25">
      <c r="W771" s="3"/>
    </row>
    <row r="772" spans="23:23" ht="15.75" customHeight="1" x14ac:dyDescent="0.25">
      <c r="W772" s="3"/>
    </row>
    <row r="773" spans="23:23" ht="15.75" customHeight="1" x14ac:dyDescent="0.25">
      <c r="W773" s="3"/>
    </row>
    <row r="774" spans="23:23" ht="15.75" customHeight="1" x14ac:dyDescent="0.25">
      <c r="W774" s="3"/>
    </row>
    <row r="775" spans="23:23" ht="15.75" customHeight="1" x14ac:dyDescent="0.25">
      <c r="W775" s="3"/>
    </row>
    <row r="776" spans="23:23" ht="15.75" customHeight="1" x14ac:dyDescent="0.25">
      <c r="W776" s="3"/>
    </row>
    <row r="777" spans="23:23" ht="15.75" customHeight="1" x14ac:dyDescent="0.25">
      <c r="W777" s="3"/>
    </row>
    <row r="778" spans="23:23" ht="15.75" customHeight="1" x14ac:dyDescent="0.25">
      <c r="W778" s="3"/>
    </row>
    <row r="779" spans="23:23" ht="15.75" customHeight="1" x14ac:dyDescent="0.25">
      <c r="W779" s="3"/>
    </row>
    <row r="780" spans="23:23" ht="15.75" customHeight="1" x14ac:dyDescent="0.25">
      <c r="W780" s="3"/>
    </row>
    <row r="781" spans="23:23" ht="15.75" customHeight="1" x14ac:dyDescent="0.25">
      <c r="W781" s="3"/>
    </row>
    <row r="782" spans="23:23" ht="15.75" customHeight="1" x14ac:dyDescent="0.25">
      <c r="W782" s="3"/>
    </row>
    <row r="783" spans="23:23" ht="15.75" customHeight="1" x14ac:dyDescent="0.25">
      <c r="W783" s="3"/>
    </row>
    <row r="784" spans="23:23" ht="15.75" customHeight="1" x14ac:dyDescent="0.25">
      <c r="W784" s="3"/>
    </row>
    <row r="785" spans="23:23" ht="15.75" customHeight="1" x14ac:dyDescent="0.25">
      <c r="W785" s="3"/>
    </row>
    <row r="786" spans="23:23" ht="15.75" customHeight="1" x14ac:dyDescent="0.25">
      <c r="W786" s="3"/>
    </row>
    <row r="787" spans="23:23" ht="15.75" customHeight="1" x14ac:dyDescent="0.25">
      <c r="W787" s="3"/>
    </row>
    <row r="788" spans="23:23" ht="15.75" customHeight="1" x14ac:dyDescent="0.25">
      <c r="W788" s="3"/>
    </row>
    <row r="789" spans="23:23" ht="15.75" customHeight="1" x14ac:dyDescent="0.25">
      <c r="W789" s="3"/>
    </row>
    <row r="790" spans="23:23" ht="15.75" customHeight="1" x14ac:dyDescent="0.25">
      <c r="W790" s="3"/>
    </row>
    <row r="791" spans="23:23" ht="15.75" customHeight="1" x14ac:dyDescent="0.25">
      <c r="W791" s="3"/>
    </row>
    <row r="792" spans="23:23" ht="15.75" customHeight="1" x14ac:dyDescent="0.25">
      <c r="W792" s="3"/>
    </row>
    <row r="793" spans="23:23" ht="15.75" customHeight="1" x14ac:dyDescent="0.25">
      <c r="W793" s="3"/>
    </row>
    <row r="794" spans="23:23" ht="15.75" customHeight="1" x14ac:dyDescent="0.25">
      <c r="W794" s="3"/>
    </row>
    <row r="795" spans="23:23" ht="15.75" customHeight="1" x14ac:dyDescent="0.25">
      <c r="W795" s="3"/>
    </row>
    <row r="796" spans="23:23" ht="15.75" customHeight="1" x14ac:dyDescent="0.25">
      <c r="W796" s="3"/>
    </row>
    <row r="797" spans="23:23" ht="15.75" customHeight="1" x14ac:dyDescent="0.25">
      <c r="W797" s="3"/>
    </row>
    <row r="798" spans="23:23" ht="15.75" customHeight="1" x14ac:dyDescent="0.25">
      <c r="W798" s="3"/>
    </row>
    <row r="799" spans="23:23" ht="15.75" customHeight="1" x14ac:dyDescent="0.25">
      <c r="W799" s="3"/>
    </row>
    <row r="800" spans="23:23" ht="15.75" customHeight="1" x14ac:dyDescent="0.25">
      <c r="W800" s="3"/>
    </row>
    <row r="801" spans="23:23" ht="15.75" customHeight="1" x14ac:dyDescent="0.25">
      <c r="W801" s="3"/>
    </row>
    <row r="802" spans="23:23" ht="15.75" customHeight="1" x14ac:dyDescent="0.25">
      <c r="W802" s="3"/>
    </row>
    <row r="803" spans="23:23" ht="15.75" customHeight="1" x14ac:dyDescent="0.25">
      <c r="W803" s="3"/>
    </row>
    <row r="804" spans="23:23" ht="15.75" customHeight="1" x14ac:dyDescent="0.25">
      <c r="W804" s="3"/>
    </row>
    <row r="805" spans="23:23" ht="15.75" customHeight="1" x14ac:dyDescent="0.25">
      <c r="W805" s="3"/>
    </row>
    <row r="806" spans="23:23" ht="15.75" customHeight="1" x14ac:dyDescent="0.25">
      <c r="W806" s="3"/>
    </row>
    <row r="807" spans="23:23" ht="15.75" customHeight="1" x14ac:dyDescent="0.25">
      <c r="W807" s="3"/>
    </row>
    <row r="808" spans="23:23" ht="15.75" customHeight="1" x14ac:dyDescent="0.25">
      <c r="W808" s="3"/>
    </row>
    <row r="809" spans="23:23" ht="15.75" customHeight="1" x14ac:dyDescent="0.25">
      <c r="W809" s="3"/>
    </row>
    <row r="810" spans="23:23" ht="15.75" customHeight="1" x14ac:dyDescent="0.25">
      <c r="W810" s="3"/>
    </row>
    <row r="811" spans="23:23" ht="15.75" customHeight="1" x14ac:dyDescent="0.25">
      <c r="W811" s="3"/>
    </row>
    <row r="812" spans="23:23" ht="15.75" customHeight="1" x14ac:dyDescent="0.25">
      <c r="W812" s="3"/>
    </row>
    <row r="813" spans="23:23" ht="15.75" customHeight="1" x14ac:dyDescent="0.25">
      <c r="W813" s="3"/>
    </row>
    <row r="814" spans="23:23" ht="15.75" customHeight="1" x14ac:dyDescent="0.25">
      <c r="W814" s="3"/>
    </row>
    <row r="815" spans="23:23" ht="15.75" customHeight="1" x14ac:dyDescent="0.25">
      <c r="W815" s="3"/>
    </row>
    <row r="816" spans="23:23" ht="15.75" customHeight="1" x14ac:dyDescent="0.25">
      <c r="W816" s="3"/>
    </row>
    <row r="817" spans="23:23" ht="15.75" customHeight="1" x14ac:dyDescent="0.25">
      <c r="W817" s="3"/>
    </row>
    <row r="818" spans="23:23" ht="15.75" customHeight="1" x14ac:dyDescent="0.25">
      <c r="W818" s="3"/>
    </row>
    <row r="819" spans="23:23" ht="15.75" customHeight="1" x14ac:dyDescent="0.25">
      <c r="W819" s="3"/>
    </row>
    <row r="820" spans="23:23" ht="15.75" customHeight="1" x14ac:dyDescent="0.25">
      <c r="W820" s="3"/>
    </row>
    <row r="821" spans="23:23" ht="15.75" customHeight="1" x14ac:dyDescent="0.25">
      <c r="W821" s="3"/>
    </row>
    <row r="822" spans="23:23" ht="15.75" customHeight="1" x14ac:dyDescent="0.25">
      <c r="W822" s="3"/>
    </row>
    <row r="823" spans="23:23" ht="15.75" customHeight="1" x14ac:dyDescent="0.25">
      <c r="W823" s="3"/>
    </row>
    <row r="824" spans="23:23" ht="15.75" customHeight="1" x14ac:dyDescent="0.25">
      <c r="W824" s="3"/>
    </row>
    <row r="825" spans="23:23" ht="15.75" customHeight="1" x14ac:dyDescent="0.25">
      <c r="W825" s="3"/>
    </row>
    <row r="826" spans="23:23" ht="15.75" customHeight="1" x14ac:dyDescent="0.25">
      <c r="W826" s="3"/>
    </row>
    <row r="827" spans="23:23" ht="15.75" customHeight="1" x14ac:dyDescent="0.25">
      <c r="W827" s="3"/>
    </row>
    <row r="828" spans="23:23" ht="15.75" customHeight="1" x14ac:dyDescent="0.25">
      <c r="W828" s="3"/>
    </row>
    <row r="829" spans="23:23" ht="15.75" customHeight="1" x14ac:dyDescent="0.25">
      <c r="W829" s="3"/>
    </row>
    <row r="830" spans="23:23" ht="15.75" customHeight="1" x14ac:dyDescent="0.25">
      <c r="W830" s="3"/>
    </row>
    <row r="831" spans="23:23" ht="15.75" customHeight="1" x14ac:dyDescent="0.25">
      <c r="W831" s="3"/>
    </row>
    <row r="832" spans="23:23" ht="15.75" customHeight="1" x14ac:dyDescent="0.25">
      <c r="W832" s="3"/>
    </row>
    <row r="833" spans="23:23" ht="15.75" customHeight="1" x14ac:dyDescent="0.25">
      <c r="W833" s="3"/>
    </row>
    <row r="834" spans="23:23" ht="15.75" customHeight="1" x14ac:dyDescent="0.25">
      <c r="W834" s="3"/>
    </row>
    <row r="835" spans="23:23" ht="15.75" customHeight="1" x14ac:dyDescent="0.25">
      <c r="W835" s="3"/>
    </row>
    <row r="836" spans="23:23" ht="15.75" customHeight="1" x14ac:dyDescent="0.25">
      <c r="W836" s="3"/>
    </row>
    <row r="837" spans="23:23" ht="15.75" customHeight="1" x14ac:dyDescent="0.25">
      <c r="W837" s="3"/>
    </row>
    <row r="838" spans="23:23" ht="15.75" customHeight="1" x14ac:dyDescent="0.25">
      <c r="W838" s="3"/>
    </row>
    <row r="839" spans="23:23" ht="15.75" customHeight="1" x14ac:dyDescent="0.25">
      <c r="W839" s="3"/>
    </row>
    <row r="840" spans="23:23" ht="15.75" customHeight="1" x14ac:dyDescent="0.25">
      <c r="W840" s="3"/>
    </row>
    <row r="841" spans="23:23" ht="15.75" customHeight="1" x14ac:dyDescent="0.25">
      <c r="W841" s="3"/>
    </row>
    <row r="842" spans="23:23" ht="15.75" customHeight="1" x14ac:dyDescent="0.25">
      <c r="W842" s="3"/>
    </row>
    <row r="843" spans="23:23" ht="15.75" customHeight="1" x14ac:dyDescent="0.25">
      <c r="W843" s="3"/>
    </row>
    <row r="844" spans="23:23" ht="15.75" customHeight="1" x14ac:dyDescent="0.25">
      <c r="W844" s="3"/>
    </row>
    <row r="845" spans="23:23" ht="15.75" customHeight="1" x14ac:dyDescent="0.25">
      <c r="W845" s="3"/>
    </row>
    <row r="846" spans="23:23" ht="15.75" customHeight="1" x14ac:dyDescent="0.25">
      <c r="W846" s="3"/>
    </row>
    <row r="847" spans="23:23" ht="15.75" customHeight="1" x14ac:dyDescent="0.25">
      <c r="W847" s="3"/>
    </row>
    <row r="848" spans="23:23" ht="15.75" customHeight="1" x14ac:dyDescent="0.25">
      <c r="W848" s="3"/>
    </row>
    <row r="849" spans="23:23" ht="15.75" customHeight="1" x14ac:dyDescent="0.25">
      <c r="W849" s="3"/>
    </row>
    <row r="850" spans="23:23" ht="15.75" customHeight="1" x14ac:dyDescent="0.25">
      <c r="W850" s="3"/>
    </row>
    <row r="851" spans="23:23" ht="15.75" customHeight="1" x14ac:dyDescent="0.25">
      <c r="W851" s="3"/>
    </row>
    <row r="852" spans="23:23" ht="15.75" customHeight="1" x14ac:dyDescent="0.25">
      <c r="W852" s="3"/>
    </row>
    <row r="853" spans="23:23" ht="15.75" customHeight="1" x14ac:dyDescent="0.25">
      <c r="W853" s="3"/>
    </row>
    <row r="854" spans="23:23" ht="15.75" customHeight="1" x14ac:dyDescent="0.25">
      <c r="W854" s="3"/>
    </row>
    <row r="855" spans="23:23" ht="15.75" customHeight="1" x14ac:dyDescent="0.25">
      <c r="W855" s="3"/>
    </row>
    <row r="856" spans="23:23" ht="15.75" customHeight="1" x14ac:dyDescent="0.25">
      <c r="W856" s="3"/>
    </row>
    <row r="857" spans="23:23" ht="15.75" customHeight="1" x14ac:dyDescent="0.25">
      <c r="W857" s="3"/>
    </row>
    <row r="858" spans="23:23" ht="15.75" customHeight="1" x14ac:dyDescent="0.25">
      <c r="W858" s="3"/>
    </row>
    <row r="859" spans="23:23" ht="15.75" customHeight="1" x14ac:dyDescent="0.25">
      <c r="W859" s="3"/>
    </row>
    <row r="860" spans="23:23" ht="15.75" customHeight="1" x14ac:dyDescent="0.25">
      <c r="W860" s="3"/>
    </row>
    <row r="861" spans="23:23" ht="15.75" customHeight="1" x14ac:dyDescent="0.25">
      <c r="W861" s="3"/>
    </row>
    <row r="862" spans="23:23" ht="15.75" customHeight="1" x14ac:dyDescent="0.25">
      <c r="W862" s="3"/>
    </row>
    <row r="863" spans="23:23" ht="15.75" customHeight="1" x14ac:dyDescent="0.25">
      <c r="W863" s="3"/>
    </row>
    <row r="864" spans="23:23" ht="15.75" customHeight="1" x14ac:dyDescent="0.25">
      <c r="W864" s="3"/>
    </row>
    <row r="865" spans="23:23" ht="15.75" customHeight="1" x14ac:dyDescent="0.25">
      <c r="W865" s="3"/>
    </row>
    <row r="866" spans="23:23" ht="15.75" customHeight="1" x14ac:dyDescent="0.25">
      <c r="W866" s="3"/>
    </row>
    <row r="867" spans="23:23" ht="15.75" customHeight="1" x14ac:dyDescent="0.25">
      <c r="W867" s="3"/>
    </row>
    <row r="868" spans="23:23" ht="15.75" customHeight="1" x14ac:dyDescent="0.25">
      <c r="W868" s="3"/>
    </row>
    <row r="869" spans="23:23" ht="15.75" customHeight="1" x14ac:dyDescent="0.25">
      <c r="W869" s="3"/>
    </row>
    <row r="870" spans="23:23" ht="15.75" customHeight="1" x14ac:dyDescent="0.25">
      <c r="W870" s="3"/>
    </row>
    <row r="871" spans="23:23" ht="15.75" customHeight="1" x14ac:dyDescent="0.25">
      <c r="W871" s="3"/>
    </row>
    <row r="872" spans="23:23" ht="15.75" customHeight="1" x14ac:dyDescent="0.25">
      <c r="W872" s="3"/>
    </row>
    <row r="873" spans="23:23" ht="15.75" customHeight="1" x14ac:dyDescent="0.25">
      <c r="W873" s="3"/>
    </row>
    <row r="874" spans="23:23" ht="15.75" customHeight="1" x14ac:dyDescent="0.25">
      <c r="W874" s="3"/>
    </row>
    <row r="875" spans="23:23" ht="15.75" customHeight="1" x14ac:dyDescent="0.25">
      <c r="W875" s="3"/>
    </row>
    <row r="876" spans="23:23" ht="15.75" customHeight="1" x14ac:dyDescent="0.25">
      <c r="W876" s="3"/>
    </row>
    <row r="877" spans="23:23" ht="15.75" customHeight="1" x14ac:dyDescent="0.25">
      <c r="W877" s="3"/>
    </row>
    <row r="878" spans="23:23" ht="15.75" customHeight="1" x14ac:dyDescent="0.25">
      <c r="W878" s="3"/>
    </row>
    <row r="879" spans="23:23" ht="15.75" customHeight="1" x14ac:dyDescent="0.25">
      <c r="W879" s="3"/>
    </row>
    <row r="880" spans="23:23" ht="15.75" customHeight="1" x14ac:dyDescent="0.25">
      <c r="W880" s="3"/>
    </row>
    <row r="881" spans="23:23" ht="15.75" customHeight="1" x14ac:dyDescent="0.25">
      <c r="W881" s="3"/>
    </row>
    <row r="882" spans="23:23" ht="15.75" customHeight="1" x14ac:dyDescent="0.25">
      <c r="W882" s="3"/>
    </row>
    <row r="883" spans="23:23" ht="15.75" customHeight="1" x14ac:dyDescent="0.25">
      <c r="W883" s="3"/>
    </row>
    <row r="884" spans="23:23" ht="15.75" customHeight="1" x14ac:dyDescent="0.25">
      <c r="W884" s="3"/>
    </row>
    <row r="885" spans="23:23" ht="15.75" customHeight="1" x14ac:dyDescent="0.25">
      <c r="W885" s="3"/>
    </row>
    <row r="886" spans="23:23" ht="15.75" customHeight="1" x14ac:dyDescent="0.25">
      <c r="W886" s="3"/>
    </row>
    <row r="887" spans="23:23" ht="15.75" customHeight="1" x14ac:dyDescent="0.25">
      <c r="W887" s="3"/>
    </row>
    <row r="888" spans="23:23" ht="15.75" customHeight="1" x14ac:dyDescent="0.25">
      <c r="W888" s="3"/>
    </row>
    <row r="889" spans="23:23" ht="15.75" customHeight="1" x14ac:dyDescent="0.25">
      <c r="W889" s="3"/>
    </row>
    <row r="890" spans="23:23" ht="15.75" customHeight="1" x14ac:dyDescent="0.25">
      <c r="W890" s="3"/>
    </row>
    <row r="891" spans="23:23" ht="15.75" customHeight="1" x14ac:dyDescent="0.25">
      <c r="W891" s="3"/>
    </row>
    <row r="892" spans="23:23" ht="15.75" customHeight="1" x14ac:dyDescent="0.25">
      <c r="W892" s="3"/>
    </row>
    <row r="893" spans="23:23" ht="15.75" customHeight="1" x14ac:dyDescent="0.25">
      <c r="W893" s="3"/>
    </row>
    <row r="894" spans="23:23" ht="15.75" customHeight="1" x14ac:dyDescent="0.25">
      <c r="W894" s="3"/>
    </row>
    <row r="895" spans="23:23" ht="15.75" customHeight="1" x14ac:dyDescent="0.25">
      <c r="W895" s="3"/>
    </row>
    <row r="896" spans="23:23" ht="15.75" customHeight="1" x14ac:dyDescent="0.25">
      <c r="W896" s="3"/>
    </row>
    <row r="897" spans="23:23" ht="15.75" customHeight="1" x14ac:dyDescent="0.25">
      <c r="W897" s="3"/>
    </row>
    <row r="898" spans="23:23" ht="15.75" customHeight="1" x14ac:dyDescent="0.25">
      <c r="W898" s="3"/>
    </row>
    <row r="899" spans="23:23" ht="15.75" customHeight="1" x14ac:dyDescent="0.25">
      <c r="W899" s="3"/>
    </row>
    <row r="900" spans="23:23" ht="15.75" customHeight="1" x14ac:dyDescent="0.25">
      <c r="W900" s="3"/>
    </row>
    <row r="901" spans="23:23" ht="15.75" customHeight="1" x14ac:dyDescent="0.25">
      <c r="W901" s="3"/>
    </row>
    <row r="902" spans="23:23" ht="15.75" customHeight="1" x14ac:dyDescent="0.25">
      <c r="W902" s="3"/>
    </row>
    <row r="903" spans="23:23" ht="15.75" customHeight="1" x14ac:dyDescent="0.25">
      <c r="W903" s="3"/>
    </row>
    <row r="904" spans="23:23" ht="15.75" customHeight="1" x14ac:dyDescent="0.25">
      <c r="W904" s="3"/>
    </row>
    <row r="905" spans="23:23" ht="15.75" customHeight="1" x14ac:dyDescent="0.25">
      <c r="W905" s="3"/>
    </row>
    <row r="906" spans="23:23" ht="15.75" customHeight="1" x14ac:dyDescent="0.25">
      <c r="W906" s="3"/>
    </row>
    <row r="907" spans="23:23" ht="15.75" customHeight="1" x14ac:dyDescent="0.25">
      <c r="W907" s="3"/>
    </row>
    <row r="908" spans="23:23" ht="15.75" customHeight="1" x14ac:dyDescent="0.25">
      <c r="W908" s="3"/>
    </row>
    <row r="909" spans="23:23" ht="15.75" customHeight="1" x14ac:dyDescent="0.25">
      <c r="W909" s="3"/>
    </row>
    <row r="910" spans="23:23" ht="15.75" customHeight="1" x14ac:dyDescent="0.25">
      <c r="W910" s="3"/>
    </row>
    <row r="911" spans="23:23" ht="15.75" customHeight="1" x14ac:dyDescent="0.25">
      <c r="W911" s="3"/>
    </row>
    <row r="912" spans="23:23" ht="15.75" customHeight="1" x14ac:dyDescent="0.25">
      <c r="W912" s="3"/>
    </row>
    <row r="913" spans="23:23" ht="15.75" customHeight="1" x14ac:dyDescent="0.25">
      <c r="W913" s="3"/>
    </row>
    <row r="914" spans="23:23" ht="15.75" customHeight="1" x14ac:dyDescent="0.25">
      <c r="W914" s="3"/>
    </row>
    <row r="915" spans="23:23" ht="15.75" customHeight="1" x14ac:dyDescent="0.25">
      <c r="W915" s="3"/>
    </row>
    <row r="916" spans="23:23" ht="15.75" customHeight="1" x14ac:dyDescent="0.25">
      <c r="W916" s="3"/>
    </row>
    <row r="917" spans="23:23" ht="15.75" customHeight="1" x14ac:dyDescent="0.25">
      <c r="W917" s="3"/>
    </row>
    <row r="918" spans="23:23" ht="15.75" customHeight="1" x14ac:dyDescent="0.25">
      <c r="W918" s="3"/>
    </row>
    <row r="919" spans="23:23" ht="15.75" customHeight="1" x14ac:dyDescent="0.25">
      <c r="W919" s="3"/>
    </row>
    <row r="920" spans="23:23" ht="15.75" customHeight="1" x14ac:dyDescent="0.25">
      <c r="W920" s="3"/>
    </row>
    <row r="921" spans="23:23" ht="15.75" customHeight="1" x14ac:dyDescent="0.25">
      <c r="W921" s="3"/>
    </row>
    <row r="922" spans="23:23" ht="15.75" customHeight="1" x14ac:dyDescent="0.25">
      <c r="W922" s="3"/>
    </row>
    <row r="923" spans="23:23" ht="15.75" customHeight="1" x14ac:dyDescent="0.25">
      <c r="W923" s="3"/>
    </row>
    <row r="924" spans="23:23" ht="15.75" customHeight="1" x14ac:dyDescent="0.25">
      <c r="W924" s="3"/>
    </row>
    <row r="925" spans="23:23" ht="15.75" customHeight="1" x14ac:dyDescent="0.25">
      <c r="W925" s="3"/>
    </row>
    <row r="926" spans="23:23" ht="15.75" customHeight="1" x14ac:dyDescent="0.25">
      <c r="W926" s="3"/>
    </row>
    <row r="927" spans="23:23" ht="15.75" customHeight="1" x14ac:dyDescent="0.25">
      <c r="W927" s="3"/>
    </row>
    <row r="928" spans="23:23" ht="15.75" customHeight="1" x14ac:dyDescent="0.25">
      <c r="W928" s="3"/>
    </row>
    <row r="929" spans="23:23" ht="15.75" customHeight="1" x14ac:dyDescent="0.25">
      <c r="W929" s="3"/>
    </row>
    <row r="930" spans="23:23" ht="15.75" customHeight="1" x14ac:dyDescent="0.25">
      <c r="W930" s="3"/>
    </row>
    <row r="931" spans="23:23" ht="15.75" customHeight="1" x14ac:dyDescent="0.25">
      <c r="W931" s="3"/>
    </row>
    <row r="932" spans="23:23" ht="15.75" customHeight="1" x14ac:dyDescent="0.25">
      <c r="W932" s="3"/>
    </row>
    <row r="933" spans="23:23" ht="15.75" customHeight="1" x14ac:dyDescent="0.25">
      <c r="W933" s="3"/>
    </row>
    <row r="934" spans="23:23" ht="15.75" customHeight="1" x14ac:dyDescent="0.25">
      <c r="W934" s="3"/>
    </row>
    <row r="935" spans="23:23" ht="15.75" customHeight="1" x14ac:dyDescent="0.25">
      <c r="W935" s="3"/>
    </row>
    <row r="936" spans="23:23" ht="15.75" customHeight="1" x14ac:dyDescent="0.25">
      <c r="W936" s="3"/>
    </row>
    <row r="937" spans="23:23" ht="15.75" customHeight="1" x14ac:dyDescent="0.25">
      <c r="W937" s="3"/>
    </row>
    <row r="938" spans="23:23" ht="15.75" customHeight="1" x14ac:dyDescent="0.25">
      <c r="W938" s="3"/>
    </row>
    <row r="939" spans="23:23" ht="15.75" customHeight="1" x14ac:dyDescent="0.25">
      <c r="W939" s="3"/>
    </row>
    <row r="940" spans="23:23" ht="15.75" customHeight="1" x14ac:dyDescent="0.25">
      <c r="W940" s="3"/>
    </row>
    <row r="941" spans="23:23" ht="15.75" customHeight="1" x14ac:dyDescent="0.25">
      <c r="W941" s="3"/>
    </row>
    <row r="942" spans="23:23" ht="15.75" customHeight="1" x14ac:dyDescent="0.25">
      <c r="W942" s="3"/>
    </row>
    <row r="943" spans="23:23" ht="15.75" customHeight="1" x14ac:dyDescent="0.25">
      <c r="W943" s="3"/>
    </row>
    <row r="944" spans="23:23" ht="15.75" customHeight="1" x14ac:dyDescent="0.25">
      <c r="W944" s="3"/>
    </row>
    <row r="945" spans="23:23" ht="15.75" customHeight="1" x14ac:dyDescent="0.25">
      <c r="W945" s="3"/>
    </row>
    <row r="946" spans="23:23" ht="15.75" customHeight="1" x14ac:dyDescent="0.25">
      <c r="W946" s="3"/>
    </row>
    <row r="947" spans="23:23" ht="15.75" customHeight="1" x14ac:dyDescent="0.25">
      <c r="W947" s="3"/>
    </row>
    <row r="948" spans="23:23" ht="15.75" customHeight="1" x14ac:dyDescent="0.25">
      <c r="W948" s="3"/>
    </row>
    <row r="949" spans="23:23" ht="15.75" customHeight="1" x14ac:dyDescent="0.25">
      <c r="W949" s="3"/>
    </row>
    <row r="950" spans="23:23" ht="15.75" customHeight="1" x14ac:dyDescent="0.25">
      <c r="W950" s="3"/>
    </row>
    <row r="951" spans="23:23" ht="15.75" customHeight="1" x14ac:dyDescent="0.25">
      <c r="W951" s="3"/>
    </row>
    <row r="952" spans="23:23" ht="15.75" customHeight="1" x14ac:dyDescent="0.25">
      <c r="W952" s="3"/>
    </row>
    <row r="953" spans="23:23" ht="15.75" customHeight="1" x14ac:dyDescent="0.25">
      <c r="W953" s="3"/>
    </row>
    <row r="954" spans="23:23" ht="15.75" customHeight="1" x14ac:dyDescent="0.25">
      <c r="W954" s="3"/>
    </row>
    <row r="955" spans="23:23" ht="15.75" customHeight="1" x14ac:dyDescent="0.25">
      <c r="W955" s="3"/>
    </row>
    <row r="956" spans="23:23" ht="15.75" customHeight="1" x14ac:dyDescent="0.25">
      <c r="W956" s="3"/>
    </row>
    <row r="957" spans="23:23" ht="15.75" customHeight="1" x14ac:dyDescent="0.25">
      <c r="W957" s="3"/>
    </row>
    <row r="958" spans="23:23" ht="15.75" customHeight="1" x14ac:dyDescent="0.25">
      <c r="W958" s="3"/>
    </row>
    <row r="959" spans="23:23" ht="15.75" customHeight="1" x14ac:dyDescent="0.25">
      <c r="W959" s="3"/>
    </row>
    <row r="960" spans="23:23" ht="15.75" customHeight="1" x14ac:dyDescent="0.25">
      <c r="W960" s="3"/>
    </row>
    <row r="961" spans="23:23" ht="15.75" customHeight="1" x14ac:dyDescent="0.25">
      <c r="W961" s="3"/>
    </row>
    <row r="962" spans="23:23" ht="15.75" customHeight="1" x14ac:dyDescent="0.25">
      <c r="W962" s="3"/>
    </row>
    <row r="963" spans="23:23" ht="15.75" customHeight="1" x14ac:dyDescent="0.25">
      <c r="W963" s="3"/>
    </row>
    <row r="964" spans="23:23" ht="15.75" customHeight="1" x14ac:dyDescent="0.25">
      <c r="W964" s="3"/>
    </row>
    <row r="965" spans="23:23" ht="15.75" customHeight="1" x14ac:dyDescent="0.25">
      <c r="W965" s="3"/>
    </row>
    <row r="966" spans="23:23" ht="15.75" customHeight="1" x14ac:dyDescent="0.25">
      <c r="W966" s="3"/>
    </row>
    <row r="967" spans="23:23" ht="15.75" customHeight="1" x14ac:dyDescent="0.25">
      <c r="W967" s="3"/>
    </row>
    <row r="968" spans="23:23" ht="15.75" customHeight="1" x14ac:dyDescent="0.25">
      <c r="W968" s="3"/>
    </row>
    <row r="969" spans="23:23" ht="15.75" customHeight="1" x14ac:dyDescent="0.25">
      <c r="W969" s="3"/>
    </row>
    <row r="970" spans="23:23" ht="15.75" customHeight="1" x14ac:dyDescent="0.25">
      <c r="W970" s="3"/>
    </row>
    <row r="971" spans="23:23" ht="15.75" customHeight="1" x14ac:dyDescent="0.25">
      <c r="W971" s="3"/>
    </row>
    <row r="972" spans="23:23" ht="15.75" customHeight="1" x14ac:dyDescent="0.25">
      <c r="W972" s="3"/>
    </row>
    <row r="973" spans="23:23" ht="15.75" customHeight="1" x14ac:dyDescent="0.25">
      <c r="W973" s="3"/>
    </row>
    <row r="974" spans="23:23" ht="15.75" customHeight="1" x14ac:dyDescent="0.25">
      <c r="W974" s="3"/>
    </row>
    <row r="975" spans="23:23" ht="15.75" customHeight="1" x14ac:dyDescent="0.25">
      <c r="W975" s="3"/>
    </row>
    <row r="976" spans="23:23" ht="15.75" customHeight="1" x14ac:dyDescent="0.25">
      <c r="W976" s="3"/>
    </row>
    <row r="977" spans="23:23" ht="15.75" customHeight="1" x14ac:dyDescent="0.25">
      <c r="W977" s="3"/>
    </row>
    <row r="978" spans="23:23" ht="15.75" customHeight="1" x14ac:dyDescent="0.25">
      <c r="W978" s="3"/>
    </row>
    <row r="979" spans="23:23" ht="15.75" customHeight="1" x14ac:dyDescent="0.25">
      <c r="W979" s="3"/>
    </row>
    <row r="980" spans="23:23" ht="15.75" customHeight="1" x14ac:dyDescent="0.25">
      <c r="W980" s="3"/>
    </row>
    <row r="981" spans="23:23" ht="15.75" customHeight="1" x14ac:dyDescent="0.25">
      <c r="W981" s="3"/>
    </row>
    <row r="982" spans="23:23" ht="15.75" customHeight="1" x14ac:dyDescent="0.25">
      <c r="W982" s="3"/>
    </row>
    <row r="983" spans="23:23" ht="15.75" customHeight="1" x14ac:dyDescent="0.25">
      <c r="W983" s="3"/>
    </row>
    <row r="984" spans="23:23" ht="15.75" customHeight="1" x14ac:dyDescent="0.25">
      <c r="W984" s="3"/>
    </row>
    <row r="985" spans="23:23" ht="15.75" customHeight="1" x14ac:dyDescent="0.25">
      <c r="W985" s="3"/>
    </row>
    <row r="986" spans="23:23" ht="15.75" customHeight="1" x14ac:dyDescent="0.25">
      <c r="W986" s="3"/>
    </row>
    <row r="987" spans="23:23" ht="15.75" customHeight="1" x14ac:dyDescent="0.25">
      <c r="W987" s="3"/>
    </row>
    <row r="988" spans="23:23" ht="15.75" customHeight="1" x14ac:dyDescent="0.25">
      <c r="W988" s="3"/>
    </row>
    <row r="989" spans="23:23" ht="15.75" customHeight="1" x14ac:dyDescent="0.25">
      <c r="W989" s="3"/>
    </row>
    <row r="990" spans="23:23" ht="15.75" customHeight="1" x14ac:dyDescent="0.25">
      <c r="W990" s="3"/>
    </row>
    <row r="991" spans="23:23" ht="15.75" customHeight="1" x14ac:dyDescent="0.25">
      <c r="W991" s="3"/>
    </row>
    <row r="992" spans="23:23" ht="15.75" customHeight="1" x14ac:dyDescent="0.25">
      <c r="W992" s="3"/>
    </row>
    <row r="993" spans="23:23" ht="15.75" customHeight="1" x14ac:dyDescent="0.25">
      <c r="W993" s="3"/>
    </row>
    <row r="994" spans="23:23" ht="15.75" customHeight="1" x14ac:dyDescent="0.25">
      <c r="W994" s="3"/>
    </row>
    <row r="995" spans="23:23" ht="15.75" customHeight="1" x14ac:dyDescent="0.25">
      <c r="W995" s="3"/>
    </row>
    <row r="996" spans="23:23" ht="15.75" customHeight="1" x14ac:dyDescent="0.25">
      <c r="W996" s="3"/>
    </row>
    <row r="997" spans="23:23" ht="15.75" customHeight="1" x14ac:dyDescent="0.25">
      <c r="W997" s="3"/>
    </row>
    <row r="998" spans="23:23" ht="15.75" customHeight="1" x14ac:dyDescent="0.25">
      <c r="W998" s="3"/>
    </row>
    <row r="999" spans="23:23" ht="15.75" customHeight="1" x14ac:dyDescent="0.25">
      <c r="W999" s="3"/>
    </row>
    <row r="1000" spans="23:23" ht="15.75" customHeight="1" x14ac:dyDescent="0.25">
      <c r="W1000" s="3"/>
    </row>
    <row r="1001" spans="23:23" ht="15.75" customHeight="1" x14ac:dyDescent="0.25">
      <c r="W1001" s="3"/>
    </row>
    <row r="1002" spans="23:23" ht="15.75" customHeight="1" x14ac:dyDescent="0.25">
      <c r="W1002" s="3"/>
    </row>
  </sheetData>
  <sheetProtection selectLockedCells="1"/>
  <mergeCells count="11">
    <mergeCell ref="F9:I9"/>
    <mergeCell ref="J9:M9"/>
    <mergeCell ref="A37:M37"/>
    <mergeCell ref="B4:D4"/>
    <mergeCell ref="F4:H4"/>
    <mergeCell ref="K4:M4"/>
    <mergeCell ref="B5:D5"/>
    <mergeCell ref="F5:H5"/>
    <mergeCell ref="K5:M5"/>
    <mergeCell ref="B9:E9"/>
    <mergeCell ref="G35:M35"/>
  </mergeCells>
  <conditionalFormatting sqref="G35:M35">
    <cfRule type="expression" dxfId="47" priority="1">
      <formula>$M$32&gt;=30%</formula>
    </cfRule>
    <cfRule type="expression" dxfId="46" priority="3" stopIfTrue="1">
      <formula>$M$32&lt;10%</formula>
    </cfRule>
    <cfRule type="expression" dxfId="45" priority="4" stopIfTrue="1">
      <formula>$M$32&lt;20%</formula>
    </cfRule>
    <cfRule type="expression" dxfId="44" priority="5" stopIfTrue="1">
      <formula>$M$32&lt;30%</formula>
    </cfRule>
  </conditionalFormatting>
  <printOptions horizontalCentered="1"/>
  <pageMargins left="0.5" right="0.5" top="0.5" bottom="0.5" header="0.5" footer="0"/>
  <pageSetup orientation="landscape" r:id="rId1"/>
  <headerFooter>
    <oddFooter>&amp;CPage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044A-6FA4-4AAB-9C11-78BBD7F1A08E}">
  <dimension ref="A1:X1002"/>
  <sheetViews>
    <sheetView tabSelected="1" zoomScaleNormal="100" workbookViewId="0">
      <pane ySplit="10" topLeftCell="A11" activePane="bottomLeft" state="frozen"/>
      <selection pane="bottomLeft" activeCell="J11" sqref="J11:L20"/>
    </sheetView>
  </sheetViews>
  <sheetFormatPr defaultColWidth="14.42578125" defaultRowHeight="15" customHeight="1" x14ac:dyDescent="0.25"/>
  <cols>
    <col min="1" max="1" width="10.85546875" customWidth="1"/>
    <col min="2" max="2" width="9.28515625" customWidth="1"/>
    <col min="3" max="4" width="10.5703125" bestFit="1" customWidth="1"/>
    <col min="5" max="6" width="9.28515625" customWidth="1"/>
    <col min="7" max="7" width="10.5703125" bestFit="1" customWidth="1"/>
    <col min="8" max="12" width="9.28515625" customWidth="1"/>
    <col min="13" max="13" width="9.5703125" customWidth="1"/>
    <col min="14" max="14" width="8" customWidth="1"/>
    <col min="15" max="15" width="11.5703125" customWidth="1"/>
    <col min="16" max="21" width="8" customWidth="1"/>
    <col min="22" max="22" width="8.85546875" customWidth="1"/>
    <col min="23" max="23" width="11.7109375" customWidth="1"/>
    <col min="24" max="24" width="7.85546875" bestFit="1" customWidth="1"/>
    <col min="25" max="26" width="8" customWidth="1"/>
  </cols>
  <sheetData>
    <row r="1" spans="1:24" x14ac:dyDescent="0.25">
      <c r="L1" s="2" t="s">
        <v>0</v>
      </c>
      <c r="M1" s="58">
        <v>3</v>
      </c>
      <c r="W1" s="3"/>
    </row>
    <row r="2" spans="1:24" x14ac:dyDescent="0.25">
      <c r="L2" s="2" t="s">
        <v>1</v>
      </c>
      <c r="M2" s="59">
        <v>3</v>
      </c>
      <c r="W2" s="3"/>
    </row>
    <row r="3" spans="1:24" x14ac:dyDescent="0.25">
      <c r="L3" s="2" t="s">
        <v>2</v>
      </c>
      <c r="M3" s="58">
        <v>10</v>
      </c>
      <c r="W3" s="3"/>
    </row>
    <row r="4" spans="1:24" ht="21" customHeight="1" x14ac:dyDescent="0.25">
      <c r="A4" s="4" t="s">
        <v>3</v>
      </c>
      <c r="B4" s="105">
        <v>8005571.0499999998</v>
      </c>
      <c r="C4" s="106"/>
      <c r="D4" s="107"/>
      <c r="E4" s="2" t="s">
        <v>4</v>
      </c>
      <c r="F4" s="105"/>
      <c r="G4" s="106"/>
      <c r="H4" s="107"/>
      <c r="J4" s="2" t="s">
        <v>5</v>
      </c>
      <c r="K4" s="108"/>
      <c r="L4" s="106"/>
      <c r="M4" s="107"/>
      <c r="W4" s="3"/>
    </row>
    <row r="5" spans="1:24" ht="20.25" customHeight="1" x14ac:dyDescent="0.25">
      <c r="A5" s="4" t="s">
        <v>6</v>
      </c>
      <c r="B5" s="109" t="s">
        <v>47</v>
      </c>
      <c r="C5" s="110"/>
      <c r="D5" s="111"/>
      <c r="E5" s="2" t="s">
        <v>7</v>
      </c>
      <c r="F5" s="109" t="s">
        <v>48</v>
      </c>
      <c r="G5" s="110"/>
      <c r="H5" s="111"/>
      <c r="J5" s="2" t="s">
        <v>8</v>
      </c>
      <c r="K5" s="109"/>
      <c r="L5" s="110"/>
      <c r="M5" s="111"/>
      <c r="W5" s="3"/>
    </row>
    <row r="6" spans="1:24" ht="7.5" customHeight="1" x14ac:dyDescent="0.25">
      <c r="W6" s="3"/>
    </row>
    <row r="7" spans="1:24" x14ac:dyDescent="0.25">
      <c r="A7" s="4" t="s">
        <v>9</v>
      </c>
      <c r="B7" s="5" t="s">
        <v>10</v>
      </c>
      <c r="C7" s="60">
        <v>989</v>
      </c>
      <c r="D7" s="6"/>
      <c r="E7" s="5" t="s">
        <v>11</v>
      </c>
      <c r="F7" s="60">
        <v>1000</v>
      </c>
      <c r="G7" s="6"/>
      <c r="H7" s="5" t="s">
        <v>12</v>
      </c>
      <c r="I7" s="60">
        <v>1011</v>
      </c>
      <c r="J7" s="6"/>
      <c r="K7" s="7" t="s">
        <v>13</v>
      </c>
      <c r="L7" s="1">
        <f>I7-C7</f>
        <v>22</v>
      </c>
      <c r="M7" s="6"/>
      <c r="W7" s="3"/>
    </row>
    <row r="8" spans="1:24" ht="8.25" customHeight="1" thickBot="1" x14ac:dyDescent="0.3">
      <c r="W8" s="3"/>
    </row>
    <row r="9" spans="1:24" ht="18" x14ac:dyDescent="0.35">
      <c r="B9" s="112" t="s">
        <v>14</v>
      </c>
      <c r="C9" s="97"/>
      <c r="D9" s="97"/>
      <c r="E9" s="98"/>
      <c r="F9" s="96" t="s">
        <v>15</v>
      </c>
      <c r="G9" s="97"/>
      <c r="H9" s="97"/>
      <c r="I9" s="98"/>
      <c r="J9" s="99" t="s">
        <v>16</v>
      </c>
      <c r="K9" s="100"/>
      <c r="L9" s="100"/>
      <c r="M9" s="101"/>
      <c r="W9" s="54" t="s">
        <v>43</v>
      </c>
      <c r="X9" s="55" t="s">
        <v>45</v>
      </c>
    </row>
    <row r="10" spans="1:24" ht="15.75" thickBot="1" x14ac:dyDescent="0.3">
      <c r="A10" s="8" t="s">
        <v>49</v>
      </c>
      <c r="B10" s="9" t="s">
        <v>17</v>
      </c>
      <c r="C10" s="10" t="s">
        <v>18</v>
      </c>
      <c r="D10" s="10" t="s">
        <v>19</v>
      </c>
      <c r="E10" s="11" t="s">
        <v>20</v>
      </c>
      <c r="F10" s="9" t="s">
        <v>17</v>
      </c>
      <c r="G10" s="10" t="s">
        <v>18</v>
      </c>
      <c r="H10" s="10" t="s">
        <v>19</v>
      </c>
      <c r="I10" s="11" t="s">
        <v>20</v>
      </c>
      <c r="J10" s="12" t="s">
        <v>17</v>
      </c>
      <c r="K10" s="13" t="s">
        <v>18</v>
      </c>
      <c r="L10" s="13" t="s">
        <v>19</v>
      </c>
      <c r="M10" s="32" t="s">
        <v>20</v>
      </c>
      <c r="W10" s="56">
        <f>C25</f>
        <v>0.3666666666666667</v>
      </c>
      <c r="X10" s="57">
        <f>$F$25</f>
        <v>0.94600000000000006</v>
      </c>
    </row>
    <row r="11" spans="1:24" x14ac:dyDescent="0.25">
      <c r="A11" s="14">
        <v>14</v>
      </c>
      <c r="B11" s="63">
        <v>999</v>
      </c>
      <c r="C11" s="61">
        <v>999</v>
      </c>
      <c r="D11" s="61">
        <v>999</v>
      </c>
      <c r="E11" s="66">
        <f t="shared" ref="E11:E20" si="0">MAX(B11:D11)-MIN(B11:D11)</f>
        <v>0</v>
      </c>
      <c r="F11" s="76">
        <v>999</v>
      </c>
      <c r="G11" s="75">
        <v>999</v>
      </c>
      <c r="H11" s="71">
        <v>999</v>
      </c>
      <c r="I11" s="67">
        <f t="shared" ref="I11:I20" si="1">MAX(F11:H11)-MIN(F11:H11)</f>
        <v>0</v>
      </c>
      <c r="J11" s="94">
        <v>1000</v>
      </c>
      <c r="K11" s="94">
        <v>999</v>
      </c>
      <c r="L11" s="94">
        <v>999</v>
      </c>
      <c r="M11" s="30">
        <f t="shared" ref="M11:M20" si="2">MAX(J11:L11)-MIN(J11:L11)</f>
        <v>1</v>
      </c>
      <c r="O11" s="95"/>
      <c r="P11" s="95"/>
      <c r="Q11" s="95"/>
      <c r="W11" s="56">
        <f>$C$25</f>
        <v>0.3666666666666667</v>
      </c>
      <c r="X11" s="57">
        <f t="shared" ref="X11:X19" si="3">$F$25</f>
        <v>0.94600000000000006</v>
      </c>
    </row>
    <row r="12" spans="1:24" x14ac:dyDescent="0.25">
      <c r="A12" s="14">
        <v>15</v>
      </c>
      <c r="B12" s="61">
        <v>1000</v>
      </c>
      <c r="C12" s="61">
        <v>1000</v>
      </c>
      <c r="D12" s="61">
        <v>1000</v>
      </c>
      <c r="E12" s="66">
        <f t="shared" si="0"/>
        <v>0</v>
      </c>
      <c r="F12" s="77">
        <v>1000</v>
      </c>
      <c r="G12" s="68">
        <v>1000</v>
      </c>
      <c r="H12" s="72">
        <v>1000</v>
      </c>
      <c r="I12" s="67">
        <f t="shared" si="1"/>
        <v>0</v>
      </c>
      <c r="J12" s="61">
        <v>1000</v>
      </c>
      <c r="K12" s="61">
        <v>1000</v>
      </c>
      <c r="L12" s="61">
        <v>999</v>
      </c>
      <c r="M12" s="30">
        <f t="shared" si="2"/>
        <v>1</v>
      </c>
      <c r="O12" s="95"/>
      <c r="P12" s="95"/>
      <c r="Q12" s="95"/>
      <c r="W12" s="56">
        <f t="shared" ref="W12:W19" si="4">$C$25</f>
        <v>0.3666666666666667</v>
      </c>
      <c r="X12" s="57">
        <f t="shared" si="3"/>
        <v>0.94600000000000006</v>
      </c>
    </row>
    <row r="13" spans="1:24" x14ac:dyDescent="0.25">
      <c r="A13" s="14">
        <v>12</v>
      </c>
      <c r="B13" s="61">
        <v>1004</v>
      </c>
      <c r="C13" s="61">
        <v>1005</v>
      </c>
      <c r="D13" s="61">
        <v>1005</v>
      </c>
      <c r="E13" s="66">
        <f t="shared" si="0"/>
        <v>1</v>
      </c>
      <c r="F13" s="77">
        <v>1004</v>
      </c>
      <c r="G13" s="68">
        <v>1004</v>
      </c>
      <c r="H13" s="72">
        <v>1005</v>
      </c>
      <c r="I13" s="67">
        <f t="shared" si="1"/>
        <v>1</v>
      </c>
      <c r="J13" s="61">
        <v>1005</v>
      </c>
      <c r="K13" s="61">
        <v>1005</v>
      </c>
      <c r="L13" s="61">
        <v>1004</v>
      </c>
      <c r="M13" s="30">
        <f t="shared" si="2"/>
        <v>1</v>
      </c>
      <c r="O13" s="95"/>
      <c r="P13" s="95"/>
      <c r="Q13" s="95"/>
      <c r="W13" s="56">
        <f t="shared" si="4"/>
        <v>0.3666666666666667</v>
      </c>
      <c r="X13" s="57">
        <f t="shared" si="3"/>
        <v>0.94600000000000006</v>
      </c>
    </row>
    <row r="14" spans="1:24" x14ac:dyDescent="0.25">
      <c r="A14" s="14">
        <v>11</v>
      </c>
      <c r="B14" s="61">
        <v>1004</v>
      </c>
      <c r="C14" s="61">
        <v>1004</v>
      </c>
      <c r="D14" s="61">
        <v>1004</v>
      </c>
      <c r="E14" s="66">
        <f t="shared" si="0"/>
        <v>0</v>
      </c>
      <c r="F14" s="77">
        <v>1004</v>
      </c>
      <c r="G14" s="68">
        <v>1004</v>
      </c>
      <c r="H14" s="72">
        <v>1004</v>
      </c>
      <c r="I14" s="67">
        <f t="shared" si="1"/>
        <v>0</v>
      </c>
      <c r="J14" s="61">
        <v>1004</v>
      </c>
      <c r="K14" s="61">
        <v>1004</v>
      </c>
      <c r="L14" s="61">
        <v>1004</v>
      </c>
      <c r="M14" s="30">
        <f t="shared" si="2"/>
        <v>0</v>
      </c>
      <c r="O14" s="95"/>
      <c r="P14" s="95"/>
      <c r="Q14" s="95"/>
      <c r="W14" s="56">
        <f t="shared" si="4"/>
        <v>0.3666666666666667</v>
      </c>
      <c r="X14" s="57">
        <f t="shared" si="3"/>
        <v>0.94600000000000006</v>
      </c>
    </row>
    <row r="15" spans="1:24" x14ac:dyDescent="0.25">
      <c r="A15" s="14">
        <v>30</v>
      </c>
      <c r="B15" s="61">
        <v>998</v>
      </c>
      <c r="C15" s="61">
        <v>998</v>
      </c>
      <c r="D15" s="61">
        <v>998</v>
      </c>
      <c r="E15" s="66">
        <f t="shared" si="0"/>
        <v>0</v>
      </c>
      <c r="F15" s="77">
        <v>998</v>
      </c>
      <c r="G15" s="68">
        <v>998</v>
      </c>
      <c r="H15" s="72">
        <v>998</v>
      </c>
      <c r="I15" s="67">
        <f t="shared" si="1"/>
        <v>0</v>
      </c>
      <c r="J15" s="61">
        <v>999</v>
      </c>
      <c r="K15" s="61">
        <v>998</v>
      </c>
      <c r="L15" s="61">
        <v>998</v>
      </c>
      <c r="M15" s="30">
        <f t="shared" si="2"/>
        <v>1</v>
      </c>
      <c r="O15" s="95"/>
      <c r="P15" s="95"/>
      <c r="Q15" s="95"/>
      <c r="W15" s="56">
        <f t="shared" si="4"/>
        <v>0.3666666666666667</v>
      </c>
      <c r="X15" s="57">
        <f t="shared" si="3"/>
        <v>0.94600000000000006</v>
      </c>
    </row>
    <row r="16" spans="1:24" x14ac:dyDescent="0.25">
      <c r="A16" s="14">
        <v>31</v>
      </c>
      <c r="B16" s="61">
        <v>1000</v>
      </c>
      <c r="C16" s="61">
        <v>1000</v>
      </c>
      <c r="D16" s="61">
        <v>1000</v>
      </c>
      <c r="E16" s="66">
        <f t="shared" si="0"/>
        <v>0</v>
      </c>
      <c r="F16" s="77">
        <v>1000</v>
      </c>
      <c r="G16" s="68">
        <v>999</v>
      </c>
      <c r="H16" s="72">
        <v>999</v>
      </c>
      <c r="I16" s="67">
        <f t="shared" si="1"/>
        <v>1</v>
      </c>
      <c r="J16" s="61">
        <v>1000</v>
      </c>
      <c r="K16" s="61">
        <v>999</v>
      </c>
      <c r="L16" s="61">
        <v>1000</v>
      </c>
      <c r="M16" s="30">
        <f t="shared" si="2"/>
        <v>1</v>
      </c>
      <c r="O16" s="95"/>
      <c r="P16" s="95"/>
      <c r="Q16" s="95"/>
      <c r="W16" s="56">
        <f t="shared" si="4"/>
        <v>0.3666666666666667</v>
      </c>
      <c r="X16" s="57">
        <f t="shared" si="3"/>
        <v>0.94600000000000006</v>
      </c>
    </row>
    <row r="17" spans="1:24" x14ac:dyDescent="0.25">
      <c r="A17" s="14">
        <v>3</v>
      </c>
      <c r="B17" s="61">
        <v>1003</v>
      </c>
      <c r="C17" s="61">
        <v>1003</v>
      </c>
      <c r="D17" s="61">
        <v>1003</v>
      </c>
      <c r="E17" s="66">
        <f t="shared" si="0"/>
        <v>0</v>
      </c>
      <c r="F17" s="77">
        <v>1003</v>
      </c>
      <c r="G17" s="68">
        <v>1003</v>
      </c>
      <c r="H17" s="72">
        <v>1003</v>
      </c>
      <c r="I17" s="67">
        <f t="shared" si="1"/>
        <v>0</v>
      </c>
      <c r="J17" s="61">
        <v>1004</v>
      </c>
      <c r="K17" s="61">
        <v>1003</v>
      </c>
      <c r="L17" s="61">
        <v>1003</v>
      </c>
      <c r="M17" s="30">
        <f t="shared" si="2"/>
        <v>1</v>
      </c>
      <c r="O17" s="95"/>
      <c r="P17" s="95"/>
      <c r="Q17" s="95"/>
      <c r="W17" s="56">
        <f t="shared" si="4"/>
        <v>0.3666666666666667</v>
      </c>
      <c r="X17" s="57">
        <f t="shared" si="3"/>
        <v>0.94600000000000006</v>
      </c>
    </row>
    <row r="18" spans="1:24" x14ac:dyDescent="0.25">
      <c r="A18" s="14">
        <v>2</v>
      </c>
      <c r="B18" s="61">
        <v>1004</v>
      </c>
      <c r="C18" s="61">
        <v>1004</v>
      </c>
      <c r="D18" s="61">
        <v>1004</v>
      </c>
      <c r="E18" s="66">
        <f t="shared" si="0"/>
        <v>0</v>
      </c>
      <c r="F18" s="77">
        <v>1004</v>
      </c>
      <c r="G18" s="68">
        <v>1004</v>
      </c>
      <c r="H18" s="72">
        <v>1004</v>
      </c>
      <c r="I18" s="67">
        <f t="shared" si="1"/>
        <v>0</v>
      </c>
      <c r="J18" s="61">
        <v>1005</v>
      </c>
      <c r="K18" s="61">
        <v>1004</v>
      </c>
      <c r="L18" s="61">
        <v>1004</v>
      </c>
      <c r="M18" s="30">
        <f t="shared" si="2"/>
        <v>1</v>
      </c>
      <c r="O18" s="95"/>
      <c r="P18" s="95"/>
      <c r="Q18" s="95"/>
      <c r="W18" s="56">
        <f t="shared" si="4"/>
        <v>0.3666666666666667</v>
      </c>
      <c r="X18" s="57">
        <f t="shared" si="3"/>
        <v>0.94600000000000006</v>
      </c>
    </row>
    <row r="19" spans="1:24" x14ac:dyDescent="0.25">
      <c r="A19" s="14">
        <v>1</v>
      </c>
      <c r="B19" s="61">
        <v>1002</v>
      </c>
      <c r="C19" s="61">
        <v>1002</v>
      </c>
      <c r="D19" s="61">
        <v>1002</v>
      </c>
      <c r="E19" s="66">
        <f t="shared" si="0"/>
        <v>0</v>
      </c>
      <c r="F19" s="77">
        <v>1002</v>
      </c>
      <c r="G19" s="68">
        <v>1002</v>
      </c>
      <c r="H19" s="72">
        <v>1002</v>
      </c>
      <c r="I19" s="67">
        <f t="shared" si="1"/>
        <v>0</v>
      </c>
      <c r="J19" s="61">
        <v>1002</v>
      </c>
      <c r="K19" s="61">
        <v>1002</v>
      </c>
      <c r="L19" s="61">
        <v>1002</v>
      </c>
      <c r="M19" s="30">
        <f t="shared" si="2"/>
        <v>0</v>
      </c>
      <c r="O19" s="95"/>
      <c r="P19" s="95"/>
      <c r="Q19" s="95"/>
      <c r="W19" s="56">
        <f t="shared" si="4"/>
        <v>0.3666666666666667</v>
      </c>
      <c r="X19" s="57">
        <f t="shared" si="3"/>
        <v>0.94600000000000006</v>
      </c>
    </row>
    <row r="20" spans="1:24" ht="15.75" customHeight="1" thickBot="1" x14ac:dyDescent="0.3">
      <c r="A20" s="14">
        <v>29</v>
      </c>
      <c r="B20" s="61">
        <v>999</v>
      </c>
      <c r="C20" s="61">
        <v>999</v>
      </c>
      <c r="D20" s="61">
        <v>999</v>
      </c>
      <c r="E20" s="69">
        <f t="shared" si="0"/>
        <v>0</v>
      </c>
      <c r="F20" s="78">
        <v>999</v>
      </c>
      <c r="G20" s="74">
        <v>999</v>
      </c>
      <c r="H20" s="73">
        <v>999</v>
      </c>
      <c r="I20" s="70">
        <f t="shared" si="1"/>
        <v>0</v>
      </c>
      <c r="J20" s="61">
        <v>1000</v>
      </c>
      <c r="K20" s="61">
        <v>999</v>
      </c>
      <c r="L20" s="61">
        <v>999</v>
      </c>
      <c r="M20" s="31">
        <f t="shared" si="2"/>
        <v>1</v>
      </c>
      <c r="O20" s="95"/>
      <c r="P20" s="95"/>
      <c r="Q20" s="95"/>
      <c r="W20" s="3"/>
    </row>
    <row r="21" spans="1:24" ht="15.75" customHeight="1" x14ac:dyDescent="0.25">
      <c r="A21" s="4" t="s">
        <v>21</v>
      </c>
      <c r="B21" s="17">
        <f t="shared" ref="B21:M21" si="5">SUM(B11:B20)</f>
        <v>10013</v>
      </c>
      <c r="C21" s="34">
        <f t="shared" si="5"/>
        <v>10014</v>
      </c>
      <c r="D21" s="34">
        <f t="shared" si="5"/>
        <v>10014</v>
      </c>
      <c r="E21" s="19">
        <f t="shared" si="5"/>
        <v>1</v>
      </c>
      <c r="F21" s="3">
        <f t="shared" si="5"/>
        <v>10013</v>
      </c>
      <c r="G21" s="3">
        <f t="shared" si="5"/>
        <v>10012</v>
      </c>
      <c r="H21" s="3">
        <f t="shared" si="5"/>
        <v>10013</v>
      </c>
      <c r="I21" s="18">
        <f t="shared" si="5"/>
        <v>2</v>
      </c>
      <c r="J21" s="17">
        <f t="shared" si="5"/>
        <v>10019</v>
      </c>
      <c r="K21" s="18">
        <f t="shared" si="5"/>
        <v>10013</v>
      </c>
      <c r="L21" s="18">
        <f t="shared" si="5"/>
        <v>10012</v>
      </c>
      <c r="M21" s="19">
        <f t="shared" si="5"/>
        <v>8</v>
      </c>
      <c r="W21" s="3"/>
    </row>
    <row r="22" spans="1:24" ht="14.25" customHeight="1" x14ac:dyDescent="0.25">
      <c r="B22" s="38" t="s">
        <v>38</v>
      </c>
      <c r="C22" s="40">
        <f>SUM(B21:D21)/(M2*M3)</f>
        <v>1001.3666666666667</v>
      </c>
      <c r="D22" s="39" t="s">
        <v>39</v>
      </c>
      <c r="E22" s="33">
        <f>AVERAGE(SUM(E11:E20)/M3)</f>
        <v>0.1</v>
      </c>
      <c r="F22" s="38" t="s">
        <v>40</v>
      </c>
      <c r="G22" s="40">
        <f>SUM(F21:H21)/(M2*M3)</f>
        <v>1001.2666666666667</v>
      </c>
      <c r="H22" s="39" t="s">
        <v>22</v>
      </c>
      <c r="I22" s="33">
        <f>AVERAGE(SUM(I11:I20)/M3)</f>
        <v>0.2</v>
      </c>
      <c r="J22" s="38" t="s">
        <v>41</v>
      </c>
      <c r="K22" s="40">
        <f>SUM(J21:L21)/(M2*M3)</f>
        <v>1001.4666666666667</v>
      </c>
      <c r="L22" s="39" t="s">
        <v>23</v>
      </c>
      <c r="M22" s="33">
        <f>AVERAGE(SUM(M11:M20)/M3)</f>
        <v>0.8</v>
      </c>
      <c r="W22" s="3"/>
    </row>
    <row r="23" spans="1:24" ht="5.25" customHeight="1" thickBot="1" x14ac:dyDescent="0.3">
      <c r="B23" s="20"/>
      <c r="C23" s="21"/>
      <c r="D23" s="22"/>
      <c r="E23" s="23"/>
      <c r="F23" s="22"/>
      <c r="G23" s="21"/>
      <c r="H23" s="22"/>
      <c r="I23" s="24"/>
      <c r="J23" s="20"/>
      <c r="K23" s="21"/>
      <c r="L23" s="22"/>
      <c r="M23" s="25"/>
      <c r="W23" s="3"/>
    </row>
    <row r="24" spans="1:24" ht="6" customHeight="1" x14ac:dyDescent="0.25">
      <c r="W24" s="3"/>
    </row>
    <row r="25" spans="1:24" ht="15.75" customHeight="1" x14ac:dyDescent="0.25">
      <c r="B25" s="7" t="s">
        <v>42</v>
      </c>
      <c r="C25" s="35">
        <f>SUM((E22+I22+M22)/M1)</f>
        <v>0.3666666666666667</v>
      </c>
      <c r="E25" s="7" t="s">
        <v>24</v>
      </c>
      <c r="F25" s="35">
        <f>C25*(IF(M2=2,3.27,IF(M2=3,2.58,"N/A")))</f>
        <v>0.94600000000000006</v>
      </c>
      <c r="H25" s="37" t="s">
        <v>37</v>
      </c>
      <c r="I25" s="35">
        <f>MAX(C22,G22,K22)-(IF(M2=2,MIN(C22,G22),MIN(C22,G22,K22)))</f>
        <v>0.20000000000004547</v>
      </c>
      <c r="J25" s="6"/>
      <c r="K25" s="6"/>
      <c r="L25" s="6"/>
      <c r="M25" s="6"/>
      <c r="W25" s="3"/>
    </row>
    <row r="26" spans="1:24" ht="6.75" customHeight="1" thickBot="1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P26" s="65" t="s">
        <v>46</v>
      </c>
      <c r="W26" s="3"/>
    </row>
    <row r="27" spans="1:24" ht="5.25" customHeight="1" x14ac:dyDescent="0.25">
      <c r="A27" s="26"/>
      <c r="W27" s="3"/>
    </row>
    <row r="28" spans="1:24" ht="15.75" customHeight="1" x14ac:dyDescent="0.25">
      <c r="A28" s="26" t="s">
        <v>25</v>
      </c>
      <c r="B28" s="6"/>
      <c r="C28" s="27"/>
      <c r="D28" s="6"/>
      <c r="E28" s="6"/>
      <c r="F28" s="7" t="s">
        <v>26</v>
      </c>
      <c r="G28" s="36">
        <f>C25*(IF(M2=2,4.56,IF(M2=3,3.05,"N/A")))</f>
        <v>1.1183333333333334</v>
      </c>
      <c r="H28" s="6"/>
      <c r="I28" s="7" t="s">
        <v>27</v>
      </c>
      <c r="J28" s="36">
        <f>G28/5.15</f>
        <v>0.21715210355987055</v>
      </c>
      <c r="K28" s="27"/>
      <c r="L28" s="7" t="s">
        <v>28</v>
      </c>
      <c r="M28" s="41">
        <f>(G28/L7)</f>
        <v>5.0833333333333335E-2</v>
      </c>
      <c r="W28" s="3"/>
    </row>
    <row r="29" spans="1:24" ht="8.25" customHeight="1" x14ac:dyDescent="0.25">
      <c r="A29" s="6"/>
      <c r="E29" s="6"/>
      <c r="G29" s="28"/>
      <c r="H29" s="6"/>
      <c r="J29" s="28"/>
      <c r="M29" s="27"/>
      <c r="W29" s="3"/>
    </row>
    <row r="30" spans="1:24" ht="15.75" customHeight="1" x14ac:dyDescent="0.25">
      <c r="A30" s="26" t="s">
        <v>29</v>
      </c>
      <c r="B30" s="6"/>
      <c r="C30" s="27"/>
      <c r="D30" s="6"/>
      <c r="E30" s="6"/>
      <c r="F30" s="7" t="s">
        <v>30</v>
      </c>
      <c r="G30" s="36">
        <f>SQRT((I25*(IF(M1=2,3.65,2.7)))^2-(G28^2/(M3*M2)))</f>
        <v>0.49991101059953774</v>
      </c>
      <c r="H30" s="6"/>
      <c r="I30" s="7" t="s">
        <v>31</v>
      </c>
      <c r="J30" s="36">
        <f>G30/5.15</f>
        <v>9.7070099145541308E-2</v>
      </c>
      <c r="K30" s="27"/>
      <c r="L30" s="7" t="s">
        <v>32</v>
      </c>
      <c r="M30" s="41">
        <f>(G30/L7)</f>
        <v>2.2723227754524442E-2</v>
      </c>
      <c r="W30" s="3"/>
    </row>
    <row r="31" spans="1:24" ht="8.25" customHeight="1" thickBot="1" x14ac:dyDescent="0.3">
      <c r="A31" s="6"/>
      <c r="B31" s="6"/>
      <c r="C31" s="6"/>
      <c r="D31" s="6"/>
      <c r="E31" s="6"/>
      <c r="G31" s="28"/>
      <c r="H31" s="6"/>
      <c r="J31" s="28"/>
      <c r="M31" s="27"/>
      <c r="W31" s="3"/>
    </row>
    <row r="32" spans="1:24" ht="15.75" customHeight="1" thickTop="1" thickBot="1" x14ac:dyDescent="0.3">
      <c r="A32" s="26" t="s">
        <v>33</v>
      </c>
      <c r="B32" s="6"/>
      <c r="C32" s="27"/>
      <c r="D32" s="6"/>
      <c r="E32" s="6"/>
      <c r="F32" s="7" t="s">
        <v>34</v>
      </c>
      <c r="G32" s="36">
        <f>SQRT(G28^2+G30^2)</f>
        <v>1.2249818214827091</v>
      </c>
      <c r="H32" s="6"/>
      <c r="I32" s="7" t="s">
        <v>35</v>
      </c>
      <c r="J32" s="36">
        <f>G32/5.15</f>
        <v>0.2378605478607202</v>
      </c>
      <c r="K32" s="27"/>
      <c r="L32" s="42" t="s">
        <v>36</v>
      </c>
      <c r="M32" s="43">
        <f>(G32/L7)</f>
        <v>5.5680991885577687E-2</v>
      </c>
      <c r="W32" s="3"/>
    </row>
    <row r="33" spans="1:23" ht="6" customHeight="1" thickTop="1" thickBo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W33" s="3"/>
    </row>
    <row r="34" spans="1:23" ht="6.75" customHeight="1" thickTop="1" x14ac:dyDescent="0.25">
      <c r="A34" s="45"/>
      <c r="B34" s="46"/>
      <c r="C34" s="46"/>
      <c r="D34" s="46"/>
      <c r="E34" s="46"/>
      <c r="F34" s="46"/>
      <c r="G34" s="47"/>
      <c r="H34" s="47"/>
      <c r="I34" s="47"/>
      <c r="J34" s="47"/>
      <c r="K34" s="46"/>
      <c r="L34" s="46"/>
      <c r="M34" s="48"/>
      <c r="W34" s="3"/>
    </row>
    <row r="35" spans="1:23" ht="18" customHeight="1" x14ac:dyDescent="0.35">
      <c r="A35" s="49"/>
      <c r="F35" s="44" t="s">
        <v>44</v>
      </c>
      <c r="G35" s="113" t="str">
        <f>IF(M32&lt;10%,"EXCELLENT",IF(M32&lt;20%,"GOOD",IF(M32&lt;30%,"MARGINALLY ACCEPTABLE",IF(M32&gt;=30%,"UNACCEPTABLE","N/A"))))</f>
        <v>EXCELLENT</v>
      </c>
      <c r="H35" s="113"/>
      <c r="I35" s="113"/>
      <c r="J35" s="113"/>
      <c r="K35" s="113"/>
      <c r="L35" s="113"/>
      <c r="M35" s="114"/>
      <c r="W35" s="3"/>
    </row>
    <row r="36" spans="1:23" ht="6.6" customHeight="1" thickBot="1" x14ac:dyDescent="0.3">
      <c r="A36" s="50"/>
      <c r="B36" s="51"/>
      <c r="C36" s="51"/>
      <c r="D36" s="51"/>
      <c r="E36" s="51"/>
      <c r="F36" s="51"/>
      <c r="G36" s="52"/>
      <c r="H36" s="52"/>
      <c r="I36" s="52"/>
      <c r="J36" s="52"/>
      <c r="K36" s="51"/>
      <c r="L36" s="51"/>
      <c r="M36" s="53"/>
      <c r="W36" s="3"/>
    </row>
    <row r="37" spans="1:23" ht="71.45" customHeight="1" thickTop="1" thickBot="1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4"/>
      <c r="W37" s="3"/>
    </row>
    <row r="38" spans="1:23" ht="15.75" customHeigh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W38" s="3"/>
    </row>
    <row r="39" spans="1:23" ht="15.75" customHeigh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W39" s="3"/>
    </row>
    <row r="40" spans="1:23" ht="15.75" customHeight="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W40" s="3"/>
    </row>
    <row r="41" spans="1:23" ht="15.75" customHeight="1" x14ac:dyDescent="0.25">
      <c r="W41" s="3"/>
    </row>
    <row r="42" spans="1:23" ht="15.75" customHeight="1" x14ac:dyDescent="0.25">
      <c r="W42" s="3"/>
    </row>
    <row r="43" spans="1:23" ht="15.75" customHeight="1" x14ac:dyDescent="0.25">
      <c r="W43" s="3"/>
    </row>
    <row r="44" spans="1:23" ht="15.75" customHeight="1" x14ac:dyDescent="0.25">
      <c r="W44" s="3"/>
    </row>
    <row r="45" spans="1:23" ht="15.75" customHeight="1" x14ac:dyDescent="0.25">
      <c r="W45" s="3"/>
    </row>
    <row r="46" spans="1:23" ht="15.75" customHeight="1" x14ac:dyDescent="0.25">
      <c r="W46" s="3"/>
    </row>
    <row r="47" spans="1:23" ht="15.75" customHeight="1" x14ac:dyDescent="0.25">
      <c r="W47" s="3"/>
    </row>
    <row r="48" spans="1:23" ht="15.75" customHeight="1" x14ac:dyDescent="0.25">
      <c r="W48" s="3"/>
    </row>
    <row r="49" spans="23:23" ht="15.75" customHeight="1" x14ac:dyDescent="0.25">
      <c r="W49" s="3"/>
    </row>
    <row r="50" spans="23:23" ht="15.75" customHeight="1" x14ac:dyDescent="0.25">
      <c r="W50" s="3"/>
    </row>
    <row r="51" spans="23:23" ht="15.75" customHeight="1" x14ac:dyDescent="0.25">
      <c r="W51" s="3"/>
    </row>
    <row r="52" spans="23:23" ht="15.75" customHeight="1" x14ac:dyDescent="0.25">
      <c r="W52" s="3"/>
    </row>
    <row r="53" spans="23:23" ht="15.75" customHeight="1" x14ac:dyDescent="0.25">
      <c r="W53" s="3"/>
    </row>
    <row r="54" spans="23:23" ht="15.75" customHeight="1" x14ac:dyDescent="0.25">
      <c r="W54" s="3"/>
    </row>
    <row r="55" spans="23:23" ht="15.75" customHeight="1" x14ac:dyDescent="0.25">
      <c r="W55" s="3"/>
    </row>
    <row r="56" spans="23:23" ht="15.75" customHeight="1" x14ac:dyDescent="0.25">
      <c r="W56" s="3"/>
    </row>
    <row r="57" spans="23:23" ht="15.75" customHeight="1" x14ac:dyDescent="0.25">
      <c r="W57" s="3"/>
    </row>
    <row r="58" spans="23:23" ht="15.75" customHeight="1" x14ac:dyDescent="0.25">
      <c r="W58" s="3"/>
    </row>
    <row r="59" spans="23:23" ht="15.75" customHeight="1" x14ac:dyDescent="0.25">
      <c r="W59" s="3"/>
    </row>
    <row r="60" spans="23:23" ht="15.75" customHeight="1" x14ac:dyDescent="0.25">
      <c r="W60" s="3"/>
    </row>
    <row r="61" spans="23:23" ht="15.75" customHeight="1" x14ac:dyDescent="0.25">
      <c r="W61" s="3"/>
    </row>
    <row r="62" spans="23:23" ht="15.75" customHeight="1" x14ac:dyDescent="0.25">
      <c r="W62" s="3"/>
    </row>
    <row r="63" spans="23:23" ht="15.75" customHeight="1" x14ac:dyDescent="0.25">
      <c r="W63" s="3"/>
    </row>
    <row r="64" spans="23:23" ht="15.75" customHeight="1" x14ac:dyDescent="0.25">
      <c r="W64" s="3"/>
    </row>
    <row r="65" spans="23:23" ht="15.75" customHeight="1" x14ac:dyDescent="0.25">
      <c r="W65" s="3"/>
    </row>
    <row r="66" spans="23:23" ht="15.75" customHeight="1" x14ac:dyDescent="0.25">
      <c r="W66" s="3"/>
    </row>
    <row r="67" spans="23:23" ht="15.75" customHeight="1" x14ac:dyDescent="0.25">
      <c r="W67" s="3"/>
    </row>
    <row r="68" spans="23:23" ht="15.75" customHeight="1" x14ac:dyDescent="0.25">
      <c r="W68" s="3"/>
    </row>
    <row r="69" spans="23:23" ht="15.75" customHeight="1" x14ac:dyDescent="0.25">
      <c r="W69" s="3"/>
    </row>
    <row r="70" spans="23:23" ht="15.75" customHeight="1" x14ac:dyDescent="0.25">
      <c r="W70" s="3"/>
    </row>
    <row r="71" spans="23:23" ht="15.75" customHeight="1" x14ac:dyDescent="0.25">
      <c r="W71" s="3"/>
    </row>
    <row r="72" spans="23:23" ht="15.75" customHeight="1" x14ac:dyDescent="0.25">
      <c r="W72" s="3"/>
    </row>
    <row r="73" spans="23:23" ht="15.75" customHeight="1" x14ac:dyDescent="0.25">
      <c r="W73" s="3"/>
    </row>
    <row r="74" spans="23:23" ht="15.75" customHeight="1" x14ac:dyDescent="0.25">
      <c r="W74" s="3"/>
    </row>
    <row r="75" spans="23:23" ht="15.75" customHeight="1" x14ac:dyDescent="0.25">
      <c r="W75" s="3"/>
    </row>
    <row r="76" spans="23:23" ht="15.75" customHeight="1" x14ac:dyDescent="0.25">
      <c r="W76" s="3"/>
    </row>
    <row r="77" spans="23:23" ht="15.75" customHeight="1" x14ac:dyDescent="0.25">
      <c r="W77" s="3"/>
    </row>
    <row r="78" spans="23:23" ht="15.75" customHeight="1" x14ac:dyDescent="0.25">
      <c r="W78" s="3"/>
    </row>
    <row r="79" spans="23:23" ht="15.75" customHeight="1" x14ac:dyDescent="0.25">
      <c r="W79" s="3"/>
    </row>
    <row r="80" spans="23:23" ht="15.75" customHeight="1" x14ac:dyDescent="0.25">
      <c r="W80" s="3"/>
    </row>
    <row r="81" spans="23:23" ht="15.75" customHeight="1" x14ac:dyDescent="0.25">
      <c r="W81" s="3"/>
    </row>
    <row r="82" spans="23:23" ht="15.75" customHeight="1" x14ac:dyDescent="0.25">
      <c r="W82" s="3"/>
    </row>
    <row r="83" spans="23:23" ht="15.75" customHeight="1" x14ac:dyDescent="0.25">
      <c r="W83" s="3"/>
    </row>
    <row r="84" spans="23:23" ht="15.75" customHeight="1" x14ac:dyDescent="0.25">
      <c r="W84" s="3"/>
    </row>
    <row r="85" spans="23:23" ht="15.75" customHeight="1" x14ac:dyDescent="0.25">
      <c r="W85" s="3"/>
    </row>
    <row r="86" spans="23:23" ht="15.75" customHeight="1" x14ac:dyDescent="0.25">
      <c r="W86" s="3"/>
    </row>
    <row r="87" spans="23:23" ht="15.75" customHeight="1" x14ac:dyDescent="0.25">
      <c r="W87" s="3"/>
    </row>
    <row r="88" spans="23:23" ht="15.75" customHeight="1" x14ac:dyDescent="0.25">
      <c r="W88" s="3"/>
    </row>
    <row r="89" spans="23:23" ht="15.75" customHeight="1" x14ac:dyDescent="0.25">
      <c r="W89" s="3"/>
    </row>
    <row r="90" spans="23:23" ht="15.75" customHeight="1" x14ac:dyDescent="0.25">
      <c r="W90" s="3"/>
    </row>
    <row r="91" spans="23:23" ht="15.75" customHeight="1" x14ac:dyDescent="0.25">
      <c r="W91" s="3"/>
    </row>
    <row r="92" spans="23:23" ht="15.75" customHeight="1" x14ac:dyDescent="0.25">
      <c r="W92" s="3"/>
    </row>
    <row r="93" spans="23:23" ht="15.75" customHeight="1" x14ac:dyDescent="0.25">
      <c r="W93" s="3"/>
    </row>
    <row r="94" spans="23:23" ht="15.75" customHeight="1" x14ac:dyDescent="0.25">
      <c r="W94" s="3"/>
    </row>
    <row r="95" spans="23:23" ht="15.75" customHeight="1" x14ac:dyDescent="0.25">
      <c r="W95" s="3"/>
    </row>
    <row r="96" spans="23:23" ht="15.75" customHeight="1" x14ac:dyDescent="0.25">
      <c r="W96" s="3"/>
    </row>
    <row r="97" spans="23:23" ht="15.75" customHeight="1" x14ac:dyDescent="0.25">
      <c r="W97" s="3"/>
    </row>
    <row r="98" spans="23:23" ht="15.75" customHeight="1" x14ac:dyDescent="0.25">
      <c r="W98" s="3"/>
    </row>
    <row r="99" spans="23:23" ht="15.75" customHeight="1" x14ac:dyDescent="0.25">
      <c r="W99" s="3"/>
    </row>
    <row r="100" spans="23:23" ht="15.75" customHeight="1" x14ac:dyDescent="0.25">
      <c r="W100" s="3"/>
    </row>
    <row r="101" spans="23:23" ht="15.75" customHeight="1" x14ac:dyDescent="0.25">
      <c r="W101" s="3"/>
    </row>
    <row r="102" spans="23:23" ht="15.75" customHeight="1" x14ac:dyDescent="0.25">
      <c r="W102" s="3"/>
    </row>
    <row r="103" spans="23:23" ht="15.75" customHeight="1" x14ac:dyDescent="0.25">
      <c r="W103" s="3"/>
    </row>
    <row r="104" spans="23:23" ht="15.75" customHeight="1" x14ac:dyDescent="0.25">
      <c r="W104" s="3"/>
    </row>
    <row r="105" spans="23:23" ht="15.75" customHeight="1" x14ac:dyDescent="0.25">
      <c r="W105" s="3"/>
    </row>
    <row r="106" spans="23:23" ht="15.75" customHeight="1" x14ac:dyDescent="0.25">
      <c r="W106" s="3"/>
    </row>
    <row r="107" spans="23:23" ht="15.75" customHeight="1" x14ac:dyDescent="0.25">
      <c r="W107" s="3"/>
    </row>
    <row r="108" spans="23:23" ht="15.75" customHeight="1" x14ac:dyDescent="0.25">
      <c r="W108" s="3"/>
    </row>
    <row r="109" spans="23:23" ht="15.75" customHeight="1" x14ac:dyDescent="0.25">
      <c r="W109" s="3"/>
    </row>
    <row r="110" spans="23:23" ht="15.75" customHeight="1" x14ac:dyDescent="0.25">
      <c r="W110" s="3"/>
    </row>
    <row r="111" spans="23:23" ht="15.75" customHeight="1" x14ac:dyDescent="0.25">
      <c r="W111" s="3"/>
    </row>
    <row r="112" spans="23:23" ht="15.75" customHeight="1" x14ac:dyDescent="0.25">
      <c r="W112" s="3"/>
    </row>
    <row r="113" spans="23:23" ht="15.75" customHeight="1" x14ac:dyDescent="0.25">
      <c r="W113" s="3"/>
    </row>
    <row r="114" spans="23:23" ht="15.75" customHeight="1" x14ac:dyDescent="0.25">
      <c r="W114" s="3"/>
    </row>
    <row r="115" spans="23:23" ht="15.75" customHeight="1" x14ac:dyDescent="0.25">
      <c r="W115" s="3"/>
    </row>
    <row r="116" spans="23:23" ht="15.75" customHeight="1" x14ac:dyDescent="0.25">
      <c r="W116" s="3"/>
    </row>
    <row r="117" spans="23:23" ht="15.75" customHeight="1" x14ac:dyDescent="0.25">
      <c r="W117" s="3"/>
    </row>
    <row r="118" spans="23:23" ht="15.75" customHeight="1" x14ac:dyDescent="0.25">
      <c r="W118" s="3"/>
    </row>
    <row r="119" spans="23:23" ht="15.75" customHeight="1" x14ac:dyDescent="0.25">
      <c r="W119" s="3"/>
    </row>
    <row r="120" spans="23:23" ht="15.75" customHeight="1" x14ac:dyDescent="0.25">
      <c r="W120" s="3"/>
    </row>
    <row r="121" spans="23:23" ht="15.75" customHeight="1" x14ac:dyDescent="0.25">
      <c r="W121" s="3"/>
    </row>
    <row r="122" spans="23:23" ht="15.75" customHeight="1" x14ac:dyDescent="0.25">
      <c r="W122" s="3"/>
    </row>
    <row r="123" spans="23:23" ht="15.75" customHeight="1" x14ac:dyDescent="0.25">
      <c r="W123" s="3"/>
    </row>
    <row r="124" spans="23:23" ht="15.75" customHeight="1" x14ac:dyDescent="0.25">
      <c r="W124" s="3"/>
    </row>
    <row r="125" spans="23:23" ht="15.75" customHeight="1" x14ac:dyDescent="0.25">
      <c r="W125" s="3"/>
    </row>
    <row r="126" spans="23:23" ht="15.75" customHeight="1" x14ac:dyDescent="0.25">
      <c r="W126" s="3"/>
    </row>
    <row r="127" spans="23:23" ht="15.75" customHeight="1" x14ac:dyDescent="0.25">
      <c r="W127" s="3"/>
    </row>
    <row r="128" spans="23:23" ht="15.75" customHeight="1" x14ac:dyDescent="0.25">
      <c r="W128" s="3"/>
    </row>
    <row r="129" spans="23:23" ht="15.75" customHeight="1" x14ac:dyDescent="0.25">
      <c r="W129" s="3"/>
    </row>
    <row r="130" spans="23:23" ht="15.75" customHeight="1" x14ac:dyDescent="0.25">
      <c r="W130" s="3"/>
    </row>
    <row r="131" spans="23:23" ht="15.75" customHeight="1" x14ac:dyDescent="0.25">
      <c r="W131" s="3"/>
    </row>
    <row r="132" spans="23:23" ht="15.75" customHeight="1" x14ac:dyDescent="0.25">
      <c r="W132" s="3"/>
    </row>
    <row r="133" spans="23:23" ht="15.75" customHeight="1" x14ac:dyDescent="0.25">
      <c r="W133" s="3"/>
    </row>
    <row r="134" spans="23:23" ht="15.75" customHeight="1" x14ac:dyDescent="0.25">
      <c r="W134" s="3"/>
    </row>
    <row r="135" spans="23:23" ht="15.75" customHeight="1" x14ac:dyDescent="0.25">
      <c r="W135" s="3"/>
    </row>
    <row r="136" spans="23:23" ht="15.75" customHeight="1" x14ac:dyDescent="0.25">
      <c r="W136" s="3"/>
    </row>
    <row r="137" spans="23:23" ht="15.75" customHeight="1" x14ac:dyDescent="0.25">
      <c r="W137" s="3"/>
    </row>
    <row r="138" spans="23:23" ht="15.75" customHeight="1" x14ac:dyDescent="0.25">
      <c r="W138" s="3"/>
    </row>
    <row r="139" spans="23:23" ht="15.75" customHeight="1" x14ac:dyDescent="0.25">
      <c r="W139" s="3"/>
    </row>
    <row r="140" spans="23:23" ht="15.75" customHeight="1" x14ac:dyDescent="0.25">
      <c r="W140" s="3"/>
    </row>
    <row r="141" spans="23:23" ht="15.75" customHeight="1" x14ac:dyDescent="0.25">
      <c r="W141" s="3"/>
    </row>
    <row r="142" spans="23:23" ht="15.75" customHeight="1" x14ac:dyDescent="0.25">
      <c r="W142" s="3"/>
    </row>
    <row r="143" spans="23:23" ht="15.75" customHeight="1" x14ac:dyDescent="0.25">
      <c r="W143" s="3"/>
    </row>
    <row r="144" spans="23:23" ht="15.75" customHeight="1" x14ac:dyDescent="0.25">
      <c r="W144" s="3"/>
    </row>
    <row r="145" spans="23:23" ht="15.75" customHeight="1" x14ac:dyDescent="0.25">
      <c r="W145" s="3"/>
    </row>
    <row r="146" spans="23:23" ht="15.75" customHeight="1" x14ac:dyDescent="0.25">
      <c r="W146" s="3"/>
    </row>
    <row r="147" spans="23:23" ht="15.75" customHeight="1" x14ac:dyDescent="0.25">
      <c r="W147" s="3"/>
    </row>
    <row r="148" spans="23:23" ht="15.75" customHeight="1" x14ac:dyDescent="0.25">
      <c r="W148" s="3"/>
    </row>
    <row r="149" spans="23:23" ht="15.75" customHeight="1" x14ac:dyDescent="0.25">
      <c r="W149" s="3"/>
    </row>
    <row r="150" spans="23:23" ht="15.75" customHeight="1" x14ac:dyDescent="0.25">
      <c r="W150" s="3"/>
    </row>
    <row r="151" spans="23:23" ht="15.75" customHeight="1" x14ac:dyDescent="0.25">
      <c r="W151" s="3"/>
    </row>
    <row r="152" spans="23:23" ht="15.75" customHeight="1" x14ac:dyDescent="0.25">
      <c r="W152" s="3"/>
    </row>
    <row r="153" spans="23:23" ht="15.75" customHeight="1" x14ac:dyDescent="0.25">
      <c r="W153" s="3"/>
    </row>
    <row r="154" spans="23:23" ht="15.75" customHeight="1" x14ac:dyDescent="0.25">
      <c r="W154" s="3"/>
    </row>
    <row r="155" spans="23:23" ht="15.75" customHeight="1" x14ac:dyDescent="0.25">
      <c r="W155" s="3"/>
    </row>
    <row r="156" spans="23:23" ht="15.75" customHeight="1" x14ac:dyDescent="0.25">
      <c r="W156" s="3"/>
    </row>
    <row r="157" spans="23:23" ht="15.75" customHeight="1" x14ac:dyDescent="0.25">
      <c r="W157" s="3"/>
    </row>
    <row r="158" spans="23:23" ht="15.75" customHeight="1" x14ac:dyDescent="0.25">
      <c r="W158" s="3"/>
    </row>
    <row r="159" spans="23:23" ht="15.75" customHeight="1" x14ac:dyDescent="0.25">
      <c r="W159" s="3"/>
    </row>
    <row r="160" spans="23:23" ht="15.75" customHeight="1" x14ac:dyDescent="0.25">
      <c r="W160" s="3"/>
    </row>
    <row r="161" spans="23:23" ht="15.75" customHeight="1" x14ac:dyDescent="0.25">
      <c r="W161" s="3"/>
    </row>
    <row r="162" spans="23:23" ht="15.75" customHeight="1" x14ac:dyDescent="0.25">
      <c r="W162" s="3"/>
    </row>
    <row r="163" spans="23:23" ht="15.75" customHeight="1" x14ac:dyDescent="0.25">
      <c r="W163" s="3"/>
    </row>
    <row r="164" spans="23:23" ht="15.75" customHeight="1" x14ac:dyDescent="0.25">
      <c r="W164" s="3"/>
    </row>
    <row r="165" spans="23:23" ht="15.75" customHeight="1" x14ac:dyDescent="0.25">
      <c r="W165" s="3"/>
    </row>
    <row r="166" spans="23:23" ht="15.75" customHeight="1" x14ac:dyDescent="0.25">
      <c r="W166" s="3"/>
    </row>
    <row r="167" spans="23:23" ht="15.75" customHeight="1" x14ac:dyDescent="0.25">
      <c r="W167" s="3"/>
    </row>
    <row r="168" spans="23:23" ht="15.75" customHeight="1" x14ac:dyDescent="0.25">
      <c r="W168" s="3"/>
    </row>
    <row r="169" spans="23:23" ht="15.75" customHeight="1" x14ac:dyDescent="0.25">
      <c r="W169" s="3"/>
    </row>
    <row r="170" spans="23:23" ht="15.75" customHeight="1" x14ac:dyDescent="0.25">
      <c r="W170" s="3"/>
    </row>
    <row r="171" spans="23:23" ht="15.75" customHeight="1" x14ac:dyDescent="0.25">
      <c r="W171" s="3"/>
    </row>
    <row r="172" spans="23:23" ht="15.75" customHeight="1" x14ac:dyDescent="0.25">
      <c r="W172" s="3"/>
    </row>
    <row r="173" spans="23:23" ht="15.75" customHeight="1" x14ac:dyDescent="0.25">
      <c r="W173" s="3"/>
    </row>
    <row r="174" spans="23:23" ht="15.75" customHeight="1" x14ac:dyDescent="0.25">
      <c r="W174" s="3"/>
    </row>
    <row r="175" spans="23:23" ht="15.75" customHeight="1" x14ac:dyDescent="0.25">
      <c r="W175" s="3"/>
    </row>
    <row r="176" spans="23:23" ht="15.75" customHeight="1" x14ac:dyDescent="0.25">
      <c r="W176" s="3"/>
    </row>
    <row r="177" spans="23:23" ht="15.75" customHeight="1" x14ac:dyDescent="0.25">
      <c r="W177" s="3"/>
    </row>
    <row r="178" spans="23:23" ht="15.75" customHeight="1" x14ac:dyDescent="0.25">
      <c r="W178" s="3"/>
    </row>
    <row r="179" spans="23:23" ht="15.75" customHeight="1" x14ac:dyDescent="0.25">
      <c r="W179" s="3"/>
    </row>
    <row r="180" spans="23:23" ht="15.75" customHeight="1" x14ac:dyDescent="0.25">
      <c r="W180" s="3"/>
    </row>
    <row r="181" spans="23:23" ht="15.75" customHeight="1" x14ac:dyDescent="0.25">
      <c r="W181" s="3"/>
    </row>
    <row r="182" spans="23:23" ht="15.75" customHeight="1" x14ac:dyDescent="0.25">
      <c r="W182" s="3"/>
    </row>
    <row r="183" spans="23:23" ht="15.75" customHeight="1" x14ac:dyDescent="0.25">
      <c r="W183" s="3"/>
    </row>
    <row r="184" spans="23:23" ht="15.75" customHeight="1" x14ac:dyDescent="0.25">
      <c r="W184" s="3"/>
    </row>
    <row r="185" spans="23:23" ht="15.75" customHeight="1" x14ac:dyDescent="0.25">
      <c r="W185" s="3"/>
    </row>
    <row r="186" spans="23:23" ht="15.75" customHeight="1" x14ac:dyDescent="0.25">
      <c r="W186" s="3"/>
    </row>
    <row r="187" spans="23:23" ht="15.75" customHeight="1" x14ac:dyDescent="0.25">
      <c r="W187" s="3"/>
    </row>
    <row r="188" spans="23:23" ht="15.75" customHeight="1" x14ac:dyDescent="0.25">
      <c r="W188" s="3"/>
    </row>
    <row r="189" spans="23:23" ht="15.75" customHeight="1" x14ac:dyDescent="0.25">
      <c r="W189" s="3"/>
    </row>
    <row r="190" spans="23:23" ht="15.75" customHeight="1" x14ac:dyDescent="0.25">
      <c r="W190" s="3"/>
    </row>
    <row r="191" spans="23:23" ht="15.75" customHeight="1" x14ac:dyDescent="0.25">
      <c r="W191" s="3"/>
    </row>
    <row r="192" spans="23:23" ht="15.75" customHeight="1" x14ac:dyDescent="0.25">
      <c r="W192" s="3"/>
    </row>
    <row r="193" spans="23:23" ht="15.75" customHeight="1" x14ac:dyDescent="0.25">
      <c r="W193" s="3"/>
    </row>
    <row r="194" spans="23:23" ht="15.75" customHeight="1" x14ac:dyDescent="0.25">
      <c r="W194" s="3"/>
    </row>
    <row r="195" spans="23:23" ht="15.75" customHeight="1" x14ac:dyDescent="0.25">
      <c r="W195" s="3"/>
    </row>
    <row r="196" spans="23:23" ht="15.75" customHeight="1" x14ac:dyDescent="0.25">
      <c r="W196" s="3"/>
    </row>
    <row r="197" spans="23:23" ht="15.75" customHeight="1" x14ac:dyDescent="0.25">
      <c r="W197" s="3"/>
    </row>
    <row r="198" spans="23:23" ht="15.75" customHeight="1" x14ac:dyDescent="0.25">
      <c r="W198" s="3"/>
    </row>
    <row r="199" spans="23:23" ht="15.75" customHeight="1" x14ac:dyDescent="0.25">
      <c r="W199" s="3"/>
    </row>
    <row r="200" spans="23:23" ht="15.75" customHeight="1" x14ac:dyDescent="0.25">
      <c r="W200" s="3"/>
    </row>
    <row r="201" spans="23:23" ht="15.75" customHeight="1" x14ac:dyDescent="0.25">
      <c r="W201" s="3"/>
    </row>
    <row r="202" spans="23:23" ht="15.75" customHeight="1" x14ac:dyDescent="0.25">
      <c r="W202" s="3"/>
    </row>
    <row r="203" spans="23:23" ht="15.75" customHeight="1" x14ac:dyDescent="0.25">
      <c r="W203" s="3"/>
    </row>
    <row r="204" spans="23:23" ht="15.75" customHeight="1" x14ac:dyDescent="0.25">
      <c r="W204" s="3"/>
    </row>
    <row r="205" spans="23:23" ht="15.75" customHeight="1" x14ac:dyDescent="0.25">
      <c r="W205" s="3"/>
    </row>
    <row r="206" spans="23:23" ht="15.75" customHeight="1" x14ac:dyDescent="0.25">
      <c r="W206" s="3"/>
    </row>
    <row r="207" spans="23:23" ht="15.75" customHeight="1" x14ac:dyDescent="0.25">
      <c r="W207" s="3"/>
    </row>
    <row r="208" spans="23:23" ht="15.75" customHeight="1" x14ac:dyDescent="0.25">
      <c r="W208" s="3"/>
    </row>
    <row r="209" spans="23:23" ht="15.75" customHeight="1" x14ac:dyDescent="0.25">
      <c r="W209" s="3"/>
    </row>
    <row r="210" spans="23:23" ht="15.75" customHeight="1" x14ac:dyDescent="0.25">
      <c r="W210" s="3"/>
    </row>
    <row r="211" spans="23:23" ht="15.75" customHeight="1" x14ac:dyDescent="0.25">
      <c r="W211" s="3"/>
    </row>
    <row r="212" spans="23:23" ht="15.75" customHeight="1" x14ac:dyDescent="0.25">
      <c r="W212" s="3"/>
    </row>
    <row r="213" spans="23:23" ht="15.75" customHeight="1" x14ac:dyDescent="0.25">
      <c r="W213" s="3"/>
    </row>
    <row r="214" spans="23:23" ht="15.75" customHeight="1" x14ac:dyDescent="0.25">
      <c r="W214" s="3"/>
    </row>
    <row r="215" spans="23:23" ht="15.75" customHeight="1" x14ac:dyDescent="0.25">
      <c r="W215" s="3"/>
    </row>
    <row r="216" spans="23:23" ht="15.75" customHeight="1" x14ac:dyDescent="0.25">
      <c r="W216" s="3"/>
    </row>
    <row r="217" spans="23:23" ht="15.75" customHeight="1" x14ac:dyDescent="0.25">
      <c r="W217" s="3"/>
    </row>
    <row r="218" spans="23:23" ht="15.75" customHeight="1" x14ac:dyDescent="0.25">
      <c r="W218" s="3"/>
    </row>
    <row r="219" spans="23:23" ht="15.75" customHeight="1" x14ac:dyDescent="0.25">
      <c r="W219" s="3"/>
    </row>
    <row r="220" spans="23:23" ht="15.75" customHeight="1" x14ac:dyDescent="0.25">
      <c r="W220" s="3"/>
    </row>
    <row r="221" spans="23:23" ht="15.75" customHeight="1" x14ac:dyDescent="0.25">
      <c r="W221" s="3"/>
    </row>
    <row r="222" spans="23:23" ht="15.75" customHeight="1" x14ac:dyDescent="0.25">
      <c r="W222" s="3"/>
    </row>
    <row r="223" spans="23:23" ht="15.75" customHeight="1" x14ac:dyDescent="0.25">
      <c r="W223" s="3"/>
    </row>
    <row r="224" spans="23:23" ht="15.75" customHeight="1" x14ac:dyDescent="0.25">
      <c r="W224" s="3"/>
    </row>
    <row r="225" spans="23:23" ht="15.75" customHeight="1" x14ac:dyDescent="0.25">
      <c r="W225" s="3"/>
    </row>
    <row r="226" spans="23:23" ht="15.75" customHeight="1" x14ac:dyDescent="0.25">
      <c r="W226" s="3"/>
    </row>
    <row r="227" spans="23:23" ht="15.75" customHeight="1" x14ac:dyDescent="0.25">
      <c r="W227" s="3"/>
    </row>
    <row r="228" spans="23:23" ht="15.75" customHeight="1" x14ac:dyDescent="0.25">
      <c r="W228" s="3"/>
    </row>
    <row r="229" spans="23:23" ht="15.75" customHeight="1" x14ac:dyDescent="0.25">
      <c r="W229" s="3"/>
    </row>
    <row r="230" spans="23:23" ht="15.75" customHeight="1" x14ac:dyDescent="0.25">
      <c r="W230" s="3"/>
    </row>
    <row r="231" spans="23:23" ht="15.75" customHeight="1" x14ac:dyDescent="0.25">
      <c r="W231" s="3"/>
    </row>
    <row r="232" spans="23:23" ht="15.75" customHeight="1" x14ac:dyDescent="0.25">
      <c r="W232" s="3"/>
    </row>
    <row r="233" spans="23:23" ht="15.75" customHeight="1" x14ac:dyDescent="0.25">
      <c r="W233" s="3"/>
    </row>
    <row r="234" spans="23:23" ht="15.75" customHeight="1" x14ac:dyDescent="0.25">
      <c r="W234" s="3"/>
    </row>
    <row r="235" spans="23:23" ht="15.75" customHeight="1" x14ac:dyDescent="0.25">
      <c r="W235" s="3"/>
    </row>
    <row r="236" spans="23:23" ht="15.75" customHeight="1" x14ac:dyDescent="0.25">
      <c r="W236" s="3"/>
    </row>
    <row r="237" spans="23:23" ht="15.75" customHeight="1" x14ac:dyDescent="0.25">
      <c r="W237" s="3"/>
    </row>
    <row r="238" spans="23:23" ht="15.75" customHeight="1" x14ac:dyDescent="0.25">
      <c r="W238" s="3"/>
    </row>
    <row r="239" spans="23:23" ht="15.75" customHeight="1" x14ac:dyDescent="0.25">
      <c r="W239" s="3"/>
    </row>
    <row r="240" spans="23:23" ht="15.75" customHeight="1" x14ac:dyDescent="0.25">
      <c r="W240" s="3"/>
    </row>
    <row r="241" spans="23:23" ht="15.75" customHeight="1" x14ac:dyDescent="0.25">
      <c r="W241" s="3"/>
    </row>
    <row r="242" spans="23:23" ht="15.75" customHeight="1" x14ac:dyDescent="0.25">
      <c r="W242" s="3"/>
    </row>
    <row r="243" spans="23:23" ht="15.75" customHeight="1" x14ac:dyDescent="0.25">
      <c r="W243" s="3"/>
    </row>
    <row r="244" spans="23:23" ht="15.75" customHeight="1" x14ac:dyDescent="0.25">
      <c r="W244" s="3"/>
    </row>
    <row r="245" spans="23:23" ht="15.75" customHeight="1" x14ac:dyDescent="0.25">
      <c r="W245" s="3"/>
    </row>
    <row r="246" spans="23:23" ht="15.75" customHeight="1" x14ac:dyDescent="0.25">
      <c r="W246" s="3"/>
    </row>
    <row r="247" spans="23:23" ht="15.75" customHeight="1" x14ac:dyDescent="0.25">
      <c r="W247" s="3"/>
    </row>
    <row r="248" spans="23:23" ht="15.75" customHeight="1" x14ac:dyDescent="0.25">
      <c r="W248" s="3"/>
    </row>
    <row r="249" spans="23:23" ht="15.75" customHeight="1" x14ac:dyDescent="0.25">
      <c r="W249" s="3"/>
    </row>
    <row r="250" spans="23:23" ht="15.75" customHeight="1" x14ac:dyDescent="0.25">
      <c r="W250" s="3"/>
    </row>
    <row r="251" spans="23:23" ht="15.75" customHeight="1" x14ac:dyDescent="0.25">
      <c r="W251" s="3"/>
    </row>
    <row r="252" spans="23:23" ht="15.75" customHeight="1" x14ac:dyDescent="0.25">
      <c r="W252" s="3"/>
    </row>
    <row r="253" spans="23:23" ht="15.75" customHeight="1" x14ac:dyDescent="0.25">
      <c r="W253" s="3"/>
    </row>
    <row r="254" spans="23:23" ht="15.75" customHeight="1" x14ac:dyDescent="0.25">
      <c r="W254" s="3"/>
    </row>
    <row r="255" spans="23:23" ht="15.75" customHeight="1" x14ac:dyDescent="0.25">
      <c r="W255" s="3"/>
    </row>
    <row r="256" spans="23:23" ht="15.75" customHeight="1" x14ac:dyDescent="0.25">
      <c r="W256" s="3"/>
    </row>
    <row r="257" spans="23:23" ht="15.75" customHeight="1" x14ac:dyDescent="0.25">
      <c r="W257" s="3"/>
    </row>
    <row r="258" spans="23:23" ht="15.75" customHeight="1" x14ac:dyDescent="0.25">
      <c r="W258" s="3"/>
    </row>
    <row r="259" spans="23:23" ht="15.75" customHeight="1" x14ac:dyDescent="0.25">
      <c r="W259" s="3"/>
    </row>
    <row r="260" spans="23:23" ht="15.75" customHeight="1" x14ac:dyDescent="0.25">
      <c r="W260" s="3"/>
    </row>
    <row r="261" spans="23:23" ht="15.75" customHeight="1" x14ac:dyDescent="0.25">
      <c r="W261" s="3"/>
    </row>
    <row r="262" spans="23:23" ht="15.75" customHeight="1" x14ac:dyDescent="0.25">
      <c r="W262" s="3"/>
    </row>
    <row r="263" spans="23:23" ht="15.75" customHeight="1" x14ac:dyDescent="0.25">
      <c r="W263" s="3"/>
    </row>
    <row r="264" spans="23:23" ht="15.75" customHeight="1" x14ac:dyDescent="0.25">
      <c r="W264" s="3"/>
    </row>
    <row r="265" spans="23:23" ht="15.75" customHeight="1" x14ac:dyDescent="0.25">
      <c r="W265" s="3"/>
    </row>
    <row r="266" spans="23:23" ht="15.75" customHeight="1" x14ac:dyDescent="0.25">
      <c r="W266" s="3"/>
    </row>
    <row r="267" spans="23:23" ht="15.75" customHeight="1" x14ac:dyDescent="0.25">
      <c r="W267" s="3"/>
    </row>
    <row r="268" spans="23:23" ht="15.75" customHeight="1" x14ac:dyDescent="0.25">
      <c r="W268" s="3"/>
    </row>
    <row r="269" spans="23:23" ht="15.75" customHeight="1" x14ac:dyDescent="0.25">
      <c r="W269" s="3"/>
    </row>
    <row r="270" spans="23:23" ht="15.75" customHeight="1" x14ac:dyDescent="0.25">
      <c r="W270" s="3"/>
    </row>
    <row r="271" spans="23:23" ht="15.75" customHeight="1" x14ac:dyDescent="0.25">
      <c r="W271" s="3"/>
    </row>
    <row r="272" spans="23:23" ht="15.75" customHeight="1" x14ac:dyDescent="0.25">
      <c r="W272" s="3"/>
    </row>
    <row r="273" spans="23:23" ht="15.75" customHeight="1" x14ac:dyDescent="0.25">
      <c r="W273" s="3"/>
    </row>
    <row r="274" spans="23:23" ht="15.75" customHeight="1" x14ac:dyDescent="0.25">
      <c r="W274" s="3"/>
    </row>
    <row r="275" spans="23:23" ht="15.75" customHeight="1" x14ac:dyDescent="0.25">
      <c r="W275" s="3"/>
    </row>
    <row r="276" spans="23:23" ht="15.75" customHeight="1" x14ac:dyDescent="0.25">
      <c r="W276" s="3"/>
    </row>
    <row r="277" spans="23:23" ht="15.75" customHeight="1" x14ac:dyDescent="0.25">
      <c r="W277" s="3"/>
    </row>
    <row r="278" spans="23:23" ht="15.75" customHeight="1" x14ac:dyDescent="0.25">
      <c r="W278" s="3"/>
    </row>
    <row r="279" spans="23:23" ht="15.75" customHeight="1" x14ac:dyDescent="0.25">
      <c r="W279" s="3"/>
    </row>
    <row r="280" spans="23:23" ht="15.75" customHeight="1" x14ac:dyDescent="0.25">
      <c r="W280" s="3"/>
    </row>
    <row r="281" spans="23:23" ht="15.75" customHeight="1" x14ac:dyDescent="0.25">
      <c r="W281" s="3"/>
    </row>
    <row r="282" spans="23:23" ht="15.75" customHeight="1" x14ac:dyDescent="0.25">
      <c r="W282" s="3"/>
    </row>
    <row r="283" spans="23:23" ht="15.75" customHeight="1" x14ac:dyDescent="0.25">
      <c r="W283" s="3"/>
    </row>
    <row r="284" spans="23:23" ht="15.75" customHeight="1" x14ac:dyDescent="0.25">
      <c r="W284" s="3"/>
    </row>
    <row r="285" spans="23:23" ht="15.75" customHeight="1" x14ac:dyDescent="0.25">
      <c r="W285" s="3"/>
    </row>
    <row r="286" spans="23:23" ht="15.75" customHeight="1" x14ac:dyDescent="0.25">
      <c r="W286" s="3"/>
    </row>
    <row r="287" spans="23:23" ht="15.75" customHeight="1" x14ac:dyDescent="0.25">
      <c r="W287" s="3"/>
    </row>
    <row r="288" spans="23:23" ht="15.75" customHeight="1" x14ac:dyDescent="0.25">
      <c r="W288" s="3"/>
    </row>
    <row r="289" spans="23:23" ht="15.75" customHeight="1" x14ac:dyDescent="0.25">
      <c r="W289" s="3"/>
    </row>
    <row r="290" spans="23:23" ht="15.75" customHeight="1" x14ac:dyDescent="0.25">
      <c r="W290" s="3"/>
    </row>
    <row r="291" spans="23:23" ht="15.75" customHeight="1" x14ac:dyDescent="0.25">
      <c r="W291" s="3"/>
    </row>
    <row r="292" spans="23:23" ht="15.75" customHeight="1" x14ac:dyDescent="0.25">
      <c r="W292" s="3"/>
    </row>
    <row r="293" spans="23:23" ht="15.75" customHeight="1" x14ac:dyDescent="0.25">
      <c r="W293" s="3"/>
    </row>
    <row r="294" spans="23:23" ht="15.75" customHeight="1" x14ac:dyDescent="0.25">
      <c r="W294" s="3"/>
    </row>
    <row r="295" spans="23:23" ht="15.75" customHeight="1" x14ac:dyDescent="0.25">
      <c r="W295" s="3"/>
    </row>
    <row r="296" spans="23:23" ht="15.75" customHeight="1" x14ac:dyDescent="0.25">
      <c r="W296" s="3"/>
    </row>
    <row r="297" spans="23:23" ht="15.75" customHeight="1" x14ac:dyDescent="0.25">
      <c r="W297" s="3"/>
    </row>
    <row r="298" spans="23:23" ht="15.75" customHeight="1" x14ac:dyDescent="0.25">
      <c r="W298" s="3"/>
    </row>
    <row r="299" spans="23:23" ht="15.75" customHeight="1" x14ac:dyDescent="0.25">
      <c r="W299" s="3"/>
    </row>
    <row r="300" spans="23:23" ht="15.75" customHeight="1" x14ac:dyDescent="0.25">
      <c r="W300" s="3"/>
    </row>
    <row r="301" spans="23:23" ht="15.75" customHeight="1" x14ac:dyDescent="0.25">
      <c r="W301" s="3"/>
    </row>
    <row r="302" spans="23:23" ht="15.75" customHeight="1" x14ac:dyDescent="0.25">
      <c r="W302" s="3"/>
    </row>
    <row r="303" spans="23:23" ht="15.75" customHeight="1" x14ac:dyDescent="0.25">
      <c r="W303" s="3"/>
    </row>
    <row r="304" spans="23:23" ht="15.75" customHeight="1" x14ac:dyDescent="0.25">
      <c r="W304" s="3"/>
    </row>
    <row r="305" spans="23:23" ht="15.75" customHeight="1" x14ac:dyDescent="0.25">
      <c r="W305" s="3"/>
    </row>
    <row r="306" spans="23:23" ht="15.75" customHeight="1" x14ac:dyDescent="0.25">
      <c r="W306" s="3"/>
    </row>
    <row r="307" spans="23:23" ht="15.75" customHeight="1" x14ac:dyDescent="0.25">
      <c r="W307" s="3"/>
    </row>
    <row r="308" spans="23:23" ht="15.75" customHeight="1" x14ac:dyDescent="0.25">
      <c r="W308" s="3"/>
    </row>
    <row r="309" spans="23:23" ht="15.75" customHeight="1" x14ac:dyDescent="0.25">
      <c r="W309" s="3"/>
    </row>
    <row r="310" spans="23:23" ht="15.75" customHeight="1" x14ac:dyDescent="0.25">
      <c r="W310" s="3"/>
    </row>
    <row r="311" spans="23:23" ht="15.75" customHeight="1" x14ac:dyDescent="0.25">
      <c r="W311" s="3"/>
    </row>
    <row r="312" spans="23:23" ht="15.75" customHeight="1" x14ac:dyDescent="0.25">
      <c r="W312" s="3"/>
    </row>
    <row r="313" spans="23:23" ht="15.75" customHeight="1" x14ac:dyDescent="0.25">
      <c r="W313" s="3"/>
    </row>
    <row r="314" spans="23:23" ht="15.75" customHeight="1" x14ac:dyDescent="0.25">
      <c r="W314" s="3"/>
    </row>
    <row r="315" spans="23:23" ht="15.75" customHeight="1" x14ac:dyDescent="0.25">
      <c r="W315" s="3"/>
    </row>
    <row r="316" spans="23:23" ht="15.75" customHeight="1" x14ac:dyDescent="0.25">
      <c r="W316" s="3"/>
    </row>
    <row r="317" spans="23:23" ht="15.75" customHeight="1" x14ac:dyDescent="0.25">
      <c r="W317" s="3"/>
    </row>
    <row r="318" spans="23:23" ht="15.75" customHeight="1" x14ac:dyDescent="0.25">
      <c r="W318" s="3"/>
    </row>
    <row r="319" spans="23:23" ht="15.75" customHeight="1" x14ac:dyDescent="0.25">
      <c r="W319" s="3"/>
    </row>
    <row r="320" spans="23:23" ht="15.75" customHeight="1" x14ac:dyDescent="0.25">
      <c r="W320" s="3"/>
    </row>
    <row r="321" spans="23:23" ht="15.75" customHeight="1" x14ac:dyDescent="0.25">
      <c r="W321" s="3"/>
    </row>
    <row r="322" spans="23:23" ht="15.75" customHeight="1" x14ac:dyDescent="0.25">
      <c r="W322" s="3"/>
    </row>
    <row r="323" spans="23:23" ht="15.75" customHeight="1" x14ac:dyDescent="0.25">
      <c r="W323" s="3"/>
    </row>
    <row r="324" spans="23:23" ht="15.75" customHeight="1" x14ac:dyDescent="0.25">
      <c r="W324" s="3"/>
    </row>
    <row r="325" spans="23:23" ht="15.75" customHeight="1" x14ac:dyDescent="0.25">
      <c r="W325" s="3"/>
    </row>
    <row r="326" spans="23:23" ht="15.75" customHeight="1" x14ac:dyDescent="0.25">
      <c r="W326" s="3"/>
    </row>
    <row r="327" spans="23:23" ht="15.75" customHeight="1" x14ac:dyDescent="0.25">
      <c r="W327" s="3"/>
    </row>
    <row r="328" spans="23:23" ht="15.75" customHeight="1" x14ac:dyDescent="0.25">
      <c r="W328" s="3"/>
    </row>
    <row r="329" spans="23:23" ht="15.75" customHeight="1" x14ac:dyDescent="0.25">
      <c r="W329" s="3"/>
    </row>
    <row r="330" spans="23:23" ht="15.75" customHeight="1" x14ac:dyDescent="0.25">
      <c r="W330" s="3"/>
    </row>
    <row r="331" spans="23:23" ht="15.75" customHeight="1" x14ac:dyDescent="0.25">
      <c r="W331" s="3"/>
    </row>
    <row r="332" spans="23:23" ht="15.75" customHeight="1" x14ac:dyDescent="0.25">
      <c r="W332" s="3"/>
    </row>
    <row r="333" spans="23:23" ht="15.75" customHeight="1" x14ac:dyDescent="0.25">
      <c r="W333" s="3"/>
    </row>
    <row r="334" spans="23:23" ht="15.75" customHeight="1" x14ac:dyDescent="0.25">
      <c r="W334" s="3"/>
    </row>
    <row r="335" spans="23:23" ht="15.75" customHeight="1" x14ac:dyDescent="0.25">
      <c r="W335" s="3"/>
    </row>
    <row r="336" spans="23:23" ht="15.75" customHeight="1" x14ac:dyDescent="0.25">
      <c r="W336" s="3"/>
    </row>
    <row r="337" spans="23:23" ht="15.75" customHeight="1" x14ac:dyDescent="0.25">
      <c r="W337" s="3"/>
    </row>
    <row r="338" spans="23:23" ht="15.75" customHeight="1" x14ac:dyDescent="0.25">
      <c r="W338" s="3"/>
    </row>
    <row r="339" spans="23:23" ht="15.75" customHeight="1" x14ac:dyDescent="0.25">
      <c r="W339" s="3"/>
    </row>
    <row r="340" spans="23:23" ht="15.75" customHeight="1" x14ac:dyDescent="0.25">
      <c r="W340" s="3"/>
    </row>
    <row r="341" spans="23:23" ht="15.75" customHeight="1" x14ac:dyDescent="0.25">
      <c r="W341" s="3"/>
    </row>
    <row r="342" spans="23:23" ht="15.75" customHeight="1" x14ac:dyDescent="0.25">
      <c r="W342" s="3"/>
    </row>
    <row r="343" spans="23:23" ht="15.75" customHeight="1" x14ac:dyDescent="0.25">
      <c r="W343" s="3"/>
    </row>
    <row r="344" spans="23:23" ht="15.75" customHeight="1" x14ac:dyDescent="0.25">
      <c r="W344" s="3"/>
    </row>
    <row r="345" spans="23:23" ht="15.75" customHeight="1" x14ac:dyDescent="0.25">
      <c r="W345" s="3"/>
    </row>
    <row r="346" spans="23:23" ht="15.75" customHeight="1" x14ac:dyDescent="0.25">
      <c r="W346" s="3"/>
    </row>
    <row r="347" spans="23:23" ht="15.75" customHeight="1" x14ac:dyDescent="0.25">
      <c r="W347" s="3"/>
    </row>
    <row r="348" spans="23:23" ht="15.75" customHeight="1" x14ac:dyDescent="0.25">
      <c r="W348" s="3"/>
    </row>
    <row r="349" spans="23:23" ht="15.75" customHeight="1" x14ac:dyDescent="0.25">
      <c r="W349" s="3"/>
    </row>
    <row r="350" spans="23:23" ht="15.75" customHeight="1" x14ac:dyDescent="0.25">
      <c r="W350" s="3"/>
    </row>
    <row r="351" spans="23:23" ht="15.75" customHeight="1" x14ac:dyDescent="0.25">
      <c r="W351" s="3"/>
    </row>
    <row r="352" spans="23:23" ht="15.75" customHeight="1" x14ac:dyDescent="0.25">
      <c r="W352" s="3"/>
    </row>
    <row r="353" spans="23:23" ht="15.75" customHeight="1" x14ac:dyDescent="0.25">
      <c r="W353" s="3"/>
    </row>
    <row r="354" spans="23:23" ht="15.75" customHeight="1" x14ac:dyDescent="0.25">
      <c r="W354" s="3"/>
    </row>
    <row r="355" spans="23:23" ht="15.75" customHeight="1" x14ac:dyDescent="0.25">
      <c r="W355" s="3"/>
    </row>
    <row r="356" spans="23:23" ht="15.75" customHeight="1" x14ac:dyDescent="0.25">
      <c r="W356" s="3"/>
    </row>
    <row r="357" spans="23:23" ht="15.75" customHeight="1" x14ac:dyDescent="0.25">
      <c r="W357" s="3"/>
    </row>
    <row r="358" spans="23:23" ht="15.75" customHeight="1" x14ac:dyDescent="0.25">
      <c r="W358" s="3"/>
    </row>
    <row r="359" spans="23:23" ht="15.75" customHeight="1" x14ac:dyDescent="0.25">
      <c r="W359" s="3"/>
    </row>
    <row r="360" spans="23:23" ht="15.75" customHeight="1" x14ac:dyDescent="0.25">
      <c r="W360" s="3"/>
    </row>
    <row r="361" spans="23:23" ht="15.75" customHeight="1" x14ac:dyDescent="0.25">
      <c r="W361" s="3"/>
    </row>
    <row r="362" spans="23:23" ht="15.75" customHeight="1" x14ac:dyDescent="0.25">
      <c r="W362" s="3"/>
    </row>
    <row r="363" spans="23:23" ht="15.75" customHeight="1" x14ac:dyDescent="0.25">
      <c r="W363" s="3"/>
    </row>
    <row r="364" spans="23:23" ht="15.75" customHeight="1" x14ac:dyDescent="0.25">
      <c r="W364" s="3"/>
    </row>
    <row r="365" spans="23:23" ht="15.75" customHeight="1" x14ac:dyDescent="0.25">
      <c r="W365" s="3"/>
    </row>
    <row r="366" spans="23:23" ht="15.75" customHeight="1" x14ac:dyDescent="0.25">
      <c r="W366" s="3"/>
    </row>
    <row r="367" spans="23:23" ht="15.75" customHeight="1" x14ac:dyDescent="0.25">
      <c r="W367" s="3"/>
    </row>
    <row r="368" spans="23:23" ht="15.75" customHeight="1" x14ac:dyDescent="0.25">
      <c r="W368" s="3"/>
    </row>
    <row r="369" spans="23:23" ht="15.75" customHeight="1" x14ac:dyDescent="0.25">
      <c r="W369" s="3"/>
    </row>
    <row r="370" spans="23:23" ht="15.75" customHeight="1" x14ac:dyDescent="0.25">
      <c r="W370" s="3"/>
    </row>
    <row r="371" spans="23:23" ht="15.75" customHeight="1" x14ac:dyDescent="0.25">
      <c r="W371" s="3"/>
    </row>
    <row r="372" spans="23:23" ht="15.75" customHeight="1" x14ac:dyDescent="0.25">
      <c r="W372" s="3"/>
    </row>
    <row r="373" spans="23:23" ht="15.75" customHeight="1" x14ac:dyDescent="0.25">
      <c r="W373" s="3"/>
    </row>
    <row r="374" spans="23:23" ht="15.75" customHeight="1" x14ac:dyDescent="0.25">
      <c r="W374" s="3"/>
    </row>
    <row r="375" spans="23:23" ht="15.75" customHeight="1" x14ac:dyDescent="0.25">
      <c r="W375" s="3"/>
    </row>
    <row r="376" spans="23:23" ht="15.75" customHeight="1" x14ac:dyDescent="0.25">
      <c r="W376" s="3"/>
    </row>
    <row r="377" spans="23:23" ht="15.75" customHeight="1" x14ac:dyDescent="0.25">
      <c r="W377" s="3"/>
    </row>
    <row r="378" spans="23:23" ht="15.75" customHeight="1" x14ac:dyDescent="0.25">
      <c r="W378" s="3"/>
    </row>
    <row r="379" spans="23:23" ht="15.75" customHeight="1" x14ac:dyDescent="0.25">
      <c r="W379" s="3"/>
    </row>
    <row r="380" spans="23:23" ht="15.75" customHeight="1" x14ac:dyDescent="0.25">
      <c r="W380" s="3"/>
    </row>
    <row r="381" spans="23:23" ht="15.75" customHeight="1" x14ac:dyDescent="0.25">
      <c r="W381" s="3"/>
    </row>
    <row r="382" spans="23:23" ht="15.75" customHeight="1" x14ac:dyDescent="0.25">
      <c r="W382" s="3"/>
    </row>
    <row r="383" spans="23:23" ht="15.75" customHeight="1" x14ac:dyDescent="0.25">
      <c r="W383" s="3"/>
    </row>
    <row r="384" spans="23:23" ht="15.75" customHeight="1" x14ac:dyDescent="0.25">
      <c r="W384" s="3"/>
    </row>
    <row r="385" spans="23:23" ht="15.75" customHeight="1" x14ac:dyDescent="0.25">
      <c r="W385" s="3"/>
    </row>
    <row r="386" spans="23:23" ht="15.75" customHeight="1" x14ac:dyDescent="0.25">
      <c r="W386" s="3"/>
    </row>
    <row r="387" spans="23:23" ht="15.75" customHeight="1" x14ac:dyDescent="0.25">
      <c r="W387" s="3"/>
    </row>
    <row r="388" spans="23:23" ht="15.75" customHeight="1" x14ac:dyDescent="0.25">
      <c r="W388" s="3"/>
    </row>
    <row r="389" spans="23:23" ht="15.75" customHeight="1" x14ac:dyDescent="0.25">
      <c r="W389" s="3"/>
    </row>
    <row r="390" spans="23:23" ht="15.75" customHeight="1" x14ac:dyDescent="0.25">
      <c r="W390" s="3"/>
    </row>
    <row r="391" spans="23:23" ht="15.75" customHeight="1" x14ac:dyDescent="0.25">
      <c r="W391" s="3"/>
    </row>
    <row r="392" spans="23:23" ht="15.75" customHeight="1" x14ac:dyDescent="0.25">
      <c r="W392" s="3"/>
    </row>
    <row r="393" spans="23:23" ht="15.75" customHeight="1" x14ac:dyDescent="0.25">
      <c r="W393" s="3"/>
    </row>
    <row r="394" spans="23:23" ht="15.75" customHeight="1" x14ac:dyDescent="0.25">
      <c r="W394" s="3"/>
    </row>
    <row r="395" spans="23:23" ht="15.75" customHeight="1" x14ac:dyDescent="0.25">
      <c r="W395" s="3"/>
    </row>
    <row r="396" spans="23:23" ht="15.75" customHeight="1" x14ac:dyDescent="0.25">
      <c r="W396" s="3"/>
    </row>
    <row r="397" spans="23:23" ht="15.75" customHeight="1" x14ac:dyDescent="0.25">
      <c r="W397" s="3"/>
    </row>
    <row r="398" spans="23:23" ht="15.75" customHeight="1" x14ac:dyDescent="0.25">
      <c r="W398" s="3"/>
    </row>
    <row r="399" spans="23:23" ht="15.75" customHeight="1" x14ac:dyDescent="0.25">
      <c r="W399" s="3"/>
    </row>
    <row r="400" spans="23:23" ht="15.75" customHeight="1" x14ac:dyDescent="0.25">
      <c r="W400" s="3"/>
    </row>
    <row r="401" spans="23:23" ht="15.75" customHeight="1" x14ac:dyDescent="0.25">
      <c r="W401" s="3"/>
    </row>
    <row r="402" spans="23:23" ht="15.75" customHeight="1" x14ac:dyDescent="0.25">
      <c r="W402" s="3"/>
    </row>
    <row r="403" spans="23:23" ht="15.75" customHeight="1" x14ac:dyDescent="0.25">
      <c r="W403" s="3"/>
    </row>
    <row r="404" spans="23:23" ht="15.75" customHeight="1" x14ac:dyDescent="0.25">
      <c r="W404" s="3"/>
    </row>
    <row r="405" spans="23:23" ht="15.75" customHeight="1" x14ac:dyDescent="0.25">
      <c r="W405" s="3"/>
    </row>
    <row r="406" spans="23:23" ht="15.75" customHeight="1" x14ac:dyDescent="0.25">
      <c r="W406" s="3"/>
    </row>
    <row r="407" spans="23:23" ht="15.75" customHeight="1" x14ac:dyDescent="0.25">
      <c r="W407" s="3"/>
    </row>
    <row r="408" spans="23:23" ht="15.75" customHeight="1" x14ac:dyDescent="0.25">
      <c r="W408" s="3"/>
    </row>
    <row r="409" spans="23:23" ht="15.75" customHeight="1" x14ac:dyDescent="0.25">
      <c r="W409" s="3"/>
    </row>
    <row r="410" spans="23:23" ht="15.75" customHeight="1" x14ac:dyDescent="0.25">
      <c r="W410" s="3"/>
    </row>
    <row r="411" spans="23:23" ht="15.75" customHeight="1" x14ac:dyDescent="0.25">
      <c r="W411" s="3"/>
    </row>
    <row r="412" spans="23:23" ht="15.75" customHeight="1" x14ac:dyDescent="0.25">
      <c r="W412" s="3"/>
    </row>
    <row r="413" spans="23:23" ht="15.75" customHeight="1" x14ac:dyDescent="0.25">
      <c r="W413" s="3"/>
    </row>
    <row r="414" spans="23:23" ht="15.75" customHeight="1" x14ac:dyDescent="0.25">
      <c r="W414" s="3"/>
    </row>
    <row r="415" spans="23:23" ht="15.75" customHeight="1" x14ac:dyDescent="0.25">
      <c r="W415" s="3"/>
    </row>
    <row r="416" spans="23:23" ht="15.75" customHeight="1" x14ac:dyDescent="0.25">
      <c r="W416" s="3"/>
    </row>
    <row r="417" spans="23:23" ht="15.75" customHeight="1" x14ac:dyDescent="0.25">
      <c r="W417" s="3"/>
    </row>
    <row r="418" spans="23:23" ht="15.75" customHeight="1" x14ac:dyDescent="0.25">
      <c r="W418" s="3"/>
    </row>
    <row r="419" spans="23:23" ht="15.75" customHeight="1" x14ac:dyDescent="0.25">
      <c r="W419" s="3"/>
    </row>
    <row r="420" spans="23:23" ht="15.75" customHeight="1" x14ac:dyDescent="0.25">
      <c r="W420" s="3"/>
    </row>
    <row r="421" spans="23:23" ht="15.75" customHeight="1" x14ac:dyDescent="0.25">
      <c r="W421" s="3"/>
    </row>
    <row r="422" spans="23:23" ht="15.75" customHeight="1" x14ac:dyDescent="0.25">
      <c r="W422" s="3"/>
    </row>
    <row r="423" spans="23:23" ht="15.75" customHeight="1" x14ac:dyDescent="0.25">
      <c r="W423" s="3"/>
    </row>
    <row r="424" spans="23:23" ht="15.75" customHeight="1" x14ac:dyDescent="0.25">
      <c r="W424" s="3"/>
    </row>
    <row r="425" spans="23:23" ht="15.75" customHeight="1" x14ac:dyDescent="0.25">
      <c r="W425" s="3"/>
    </row>
    <row r="426" spans="23:23" ht="15.75" customHeight="1" x14ac:dyDescent="0.25">
      <c r="W426" s="3"/>
    </row>
    <row r="427" spans="23:23" ht="15.75" customHeight="1" x14ac:dyDescent="0.25">
      <c r="W427" s="3"/>
    </row>
    <row r="428" spans="23:23" ht="15.75" customHeight="1" x14ac:dyDescent="0.25">
      <c r="W428" s="3"/>
    </row>
    <row r="429" spans="23:23" ht="15.75" customHeight="1" x14ac:dyDescent="0.25">
      <c r="W429" s="3"/>
    </row>
    <row r="430" spans="23:23" ht="15.75" customHeight="1" x14ac:dyDescent="0.25">
      <c r="W430" s="3"/>
    </row>
    <row r="431" spans="23:23" ht="15.75" customHeight="1" x14ac:dyDescent="0.25">
      <c r="W431" s="3"/>
    </row>
    <row r="432" spans="23:23" ht="15.75" customHeight="1" x14ac:dyDescent="0.25">
      <c r="W432" s="3"/>
    </row>
    <row r="433" spans="23:23" ht="15.75" customHeight="1" x14ac:dyDescent="0.25">
      <c r="W433" s="3"/>
    </row>
    <row r="434" spans="23:23" ht="15.75" customHeight="1" x14ac:dyDescent="0.25">
      <c r="W434" s="3"/>
    </row>
    <row r="435" spans="23:23" ht="15.75" customHeight="1" x14ac:dyDescent="0.25">
      <c r="W435" s="3"/>
    </row>
    <row r="436" spans="23:23" ht="15.75" customHeight="1" x14ac:dyDescent="0.25">
      <c r="W436" s="3"/>
    </row>
    <row r="437" spans="23:23" ht="15.75" customHeight="1" x14ac:dyDescent="0.25">
      <c r="W437" s="3"/>
    </row>
    <row r="438" spans="23:23" ht="15.75" customHeight="1" x14ac:dyDescent="0.25">
      <c r="W438" s="3"/>
    </row>
    <row r="439" spans="23:23" ht="15.75" customHeight="1" x14ac:dyDescent="0.25">
      <c r="W439" s="3"/>
    </row>
    <row r="440" spans="23:23" ht="15.75" customHeight="1" x14ac:dyDescent="0.25">
      <c r="W440" s="3"/>
    </row>
    <row r="441" spans="23:23" ht="15.75" customHeight="1" x14ac:dyDescent="0.25">
      <c r="W441" s="3"/>
    </row>
    <row r="442" spans="23:23" ht="15.75" customHeight="1" x14ac:dyDescent="0.25">
      <c r="W442" s="3"/>
    </row>
    <row r="443" spans="23:23" ht="15.75" customHeight="1" x14ac:dyDescent="0.25">
      <c r="W443" s="3"/>
    </row>
    <row r="444" spans="23:23" ht="15.75" customHeight="1" x14ac:dyDescent="0.25">
      <c r="W444" s="3"/>
    </row>
    <row r="445" spans="23:23" ht="15.75" customHeight="1" x14ac:dyDescent="0.25">
      <c r="W445" s="3"/>
    </row>
    <row r="446" spans="23:23" ht="15.75" customHeight="1" x14ac:dyDescent="0.25">
      <c r="W446" s="3"/>
    </row>
    <row r="447" spans="23:23" ht="15.75" customHeight="1" x14ac:dyDescent="0.25">
      <c r="W447" s="3"/>
    </row>
    <row r="448" spans="23:23" ht="15.75" customHeight="1" x14ac:dyDescent="0.25">
      <c r="W448" s="3"/>
    </row>
    <row r="449" spans="23:23" ht="15.75" customHeight="1" x14ac:dyDescent="0.25">
      <c r="W449" s="3"/>
    </row>
    <row r="450" spans="23:23" ht="15.75" customHeight="1" x14ac:dyDescent="0.25">
      <c r="W450" s="3"/>
    </row>
    <row r="451" spans="23:23" ht="15.75" customHeight="1" x14ac:dyDescent="0.25">
      <c r="W451" s="3"/>
    </row>
    <row r="452" spans="23:23" ht="15.75" customHeight="1" x14ac:dyDescent="0.25">
      <c r="W452" s="3"/>
    </row>
    <row r="453" spans="23:23" ht="15.75" customHeight="1" x14ac:dyDescent="0.25">
      <c r="W453" s="3"/>
    </row>
    <row r="454" spans="23:23" ht="15.75" customHeight="1" x14ac:dyDescent="0.25">
      <c r="W454" s="3"/>
    </row>
    <row r="455" spans="23:23" ht="15.75" customHeight="1" x14ac:dyDescent="0.25">
      <c r="W455" s="3"/>
    </row>
    <row r="456" spans="23:23" ht="15.75" customHeight="1" x14ac:dyDescent="0.25">
      <c r="W456" s="3"/>
    </row>
    <row r="457" spans="23:23" ht="15.75" customHeight="1" x14ac:dyDescent="0.25">
      <c r="W457" s="3"/>
    </row>
    <row r="458" spans="23:23" ht="15.75" customHeight="1" x14ac:dyDescent="0.25">
      <c r="W458" s="3"/>
    </row>
    <row r="459" spans="23:23" ht="15.75" customHeight="1" x14ac:dyDescent="0.25">
      <c r="W459" s="3"/>
    </row>
    <row r="460" spans="23:23" ht="15.75" customHeight="1" x14ac:dyDescent="0.25">
      <c r="W460" s="3"/>
    </row>
    <row r="461" spans="23:23" ht="15.75" customHeight="1" x14ac:dyDescent="0.25">
      <c r="W461" s="3"/>
    </row>
    <row r="462" spans="23:23" ht="15.75" customHeight="1" x14ac:dyDescent="0.25">
      <c r="W462" s="3"/>
    </row>
    <row r="463" spans="23:23" ht="15.75" customHeight="1" x14ac:dyDescent="0.25">
      <c r="W463" s="3"/>
    </row>
    <row r="464" spans="23:23" ht="15.75" customHeight="1" x14ac:dyDescent="0.25">
      <c r="W464" s="3"/>
    </row>
    <row r="465" spans="23:23" ht="15.75" customHeight="1" x14ac:dyDescent="0.25">
      <c r="W465" s="3"/>
    </row>
    <row r="466" spans="23:23" ht="15.75" customHeight="1" x14ac:dyDescent="0.25">
      <c r="W466" s="3"/>
    </row>
    <row r="467" spans="23:23" ht="15.75" customHeight="1" x14ac:dyDescent="0.25">
      <c r="W467" s="3"/>
    </row>
    <row r="468" spans="23:23" ht="15.75" customHeight="1" x14ac:dyDescent="0.25">
      <c r="W468" s="3"/>
    </row>
    <row r="469" spans="23:23" ht="15.75" customHeight="1" x14ac:dyDescent="0.25">
      <c r="W469" s="3"/>
    </row>
    <row r="470" spans="23:23" ht="15.75" customHeight="1" x14ac:dyDescent="0.25">
      <c r="W470" s="3"/>
    </row>
    <row r="471" spans="23:23" ht="15.75" customHeight="1" x14ac:dyDescent="0.25">
      <c r="W471" s="3"/>
    </row>
    <row r="472" spans="23:23" ht="15.75" customHeight="1" x14ac:dyDescent="0.25">
      <c r="W472" s="3"/>
    </row>
    <row r="473" spans="23:23" ht="15.75" customHeight="1" x14ac:dyDescent="0.25">
      <c r="W473" s="3"/>
    </row>
    <row r="474" spans="23:23" ht="15.75" customHeight="1" x14ac:dyDescent="0.25">
      <c r="W474" s="3"/>
    </row>
    <row r="475" spans="23:23" ht="15.75" customHeight="1" x14ac:dyDescent="0.25">
      <c r="W475" s="3"/>
    </row>
    <row r="476" spans="23:23" ht="15.75" customHeight="1" x14ac:dyDescent="0.25">
      <c r="W476" s="3"/>
    </row>
    <row r="477" spans="23:23" ht="15.75" customHeight="1" x14ac:dyDescent="0.25">
      <c r="W477" s="3"/>
    </row>
    <row r="478" spans="23:23" ht="15.75" customHeight="1" x14ac:dyDescent="0.25">
      <c r="W478" s="3"/>
    </row>
    <row r="479" spans="23:23" ht="15.75" customHeight="1" x14ac:dyDescent="0.25">
      <c r="W479" s="3"/>
    </row>
    <row r="480" spans="23:23" ht="15.75" customHeight="1" x14ac:dyDescent="0.25">
      <c r="W480" s="3"/>
    </row>
    <row r="481" spans="23:23" ht="15.75" customHeight="1" x14ac:dyDescent="0.25">
      <c r="W481" s="3"/>
    </row>
    <row r="482" spans="23:23" ht="15.75" customHeight="1" x14ac:dyDescent="0.25">
      <c r="W482" s="3"/>
    </row>
    <row r="483" spans="23:23" ht="15.75" customHeight="1" x14ac:dyDescent="0.25">
      <c r="W483" s="3"/>
    </row>
    <row r="484" spans="23:23" ht="15.75" customHeight="1" x14ac:dyDescent="0.25">
      <c r="W484" s="3"/>
    </row>
    <row r="485" spans="23:23" ht="15.75" customHeight="1" x14ac:dyDescent="0.25">
      <c r="W485" s="3"/>
    </row>
    <row r="486" spans="23:23" ht="15.75" customHeight="1" x14ac:dyDescent="0.25">
      <c r="W486" s="3"/>
    </row>
    <row r="487" spans="23:23" ht="15.75" customHeight="1" x14ac:dyDescent="0.25">
      <c r="W487" s="3"/>
    </row>
    <row r="488" spans="23:23" ht="15.75" customHeight="1" x14ac:dyDescent="0.25">
      <c r="W488" s="3"/>
    </row>
    <row r="489" spans="23:23" ht="15.75" customHeight="1" x14ac:dyDescent="0.25">
      <c r="W489" s="3"/>
    </row>
    <row r="490" spans="23:23" ht="15.75" customHeight="1" x14ac:dyDescent="0.25">
      <c r="W490" s="3"/>
    </row>
    <row r="491" spans="23:23" ht="15.75" customHeight="1" x14ac:dyDescent="0.25">
      <c r="W491" s="3"/>
    </row>
    <row r="492" spans="23:23" ht="15.75" customHeight="1" x14ac:dyDescent="0.25">
      <c r="W492" s="3"/>
    </row>
    <row r="493" spans="23:23" ht="15.75" customHeight="1" x14ac:dyDescent="0.25">
      <c r="W493" s="3"/>
    </row>
    <row r="494" spans="23:23" ht="15.75" customHeight="1" x14ac:dyDescent="0.25">
      <c r="W494" s="3"/>
    </row>
    <row r="495" spans="23:23" ht="15.75" customHeight="1" x14ac:dyDescent="0.25">
      <c r="W495" s="3"/>
    </row>
    <row r="496" spans="23:23" ht="15.75" customHeight="1" x14ac:dyDescent="0.25">
      <c r="W496" s="3"/>
    </row>
    <row r="497" spans="23:23" ht="15.75" customHeight="1" x14ac:dyDescent="0.25">
      <c r="W497" s="3"/>
    </row>
    <row r="498" spans="23:23" ht="15.75" customHeight="1" x14ac:dyDescent="0.25">
      <c r="W498" s="3"/>
    </row>
    <row r="499" spans="23:23" ht="15.75" customHeight="1" x14ac:dyDescent="0.25">
      <c r="W499" s="3"/>
    </row>
    <row r="500" spans="23:23" ht="15.75" customHeight="1" x14ac:dyDescent="0.25">
      <c r="W500" s="3"/>
    </row>
    <row r="501" spans="23:23" ht="15.75" customHeight="1" x14ac:dyDescent="0.25">
      <c r="W501" s="3"/>
    </row>
    <row r="502" spans="23:23" ht="15.75" customHeight="1" x14ac:dyDescent="0.25">
      <c r="W502" s="3"/>
    </row>
    <row r="503" spans="23:23" ht="15.75" customHeight="1" x14ac:dyDescent="0.25">
      <c r="W503" s="3"/>
    </row>
    <row r="504" spans="23:23" ht="15.75" customHeight="1" x14ac:dyDescent="0.25">
      <c r="W504" s="3"/>
    </row>
    <row r="505" spans="23:23" ht="15.75" customHeight="1" x14ac:dyDescent="0.25">
      <c r="W505" s="3"/>
    </row>
    <row r="506" spans="23:23" ht="15.75" customHeight="1" x14ac:dyDescent="0.25">
      <c r="W506" s="3"/>
    </row>
    <row r="507" spans="23:23" ht="15.75" customHeight="1" x14ac:dyDescent="0.25">
      <c r="W507" s="3"/>
    </row>
    <row r="508" spans="23:23" ht="15.75" customHeight="1" x14ac:dyDescent="0.25">
      <c r="W508" s="3"/>
    </row>
    <row r="509" spans="23:23" ht="15.75" customHeight="1" x14ac:dyDescent="0.25">
      <c r="W509" s="3"/>
    </row>
    <row r="510" spans="23:23" ht="15.75" customHeight="1" x14ac:dyDescent="0.25">
      <c r="W510" s="3"/>
    </row>
    <row r="511" spans="23:23" ht="15.75" customHeight="1" x14ac:dyDescent="0.25">
      <c r="W511" s="3"/>
    </row>
    <row r="512" spans="23:23" ht="15.75" customHeight="1" x14ac:dyDescent="0.25">
      <c r="W512" s="3"/>
    </row>
    <row r="513" spans="23:23" ht="15.75" customHeight="1" x14ac:dyDescent="0.25">
      <c r="W513" s="3"/>
    </row>
    <row r="514" spans="23:23" ht="15.75" customHeight="1" x14ac:dyDescent="0.25">
      <c r="W514" s="3"/>
    </row>
    <row r="515" spans="23:23" ht="15.75" customHeight="1" x14ac:dyDescent="0.25">
      <c r="W515" s="3"/>
    </row>
    <row r="516" spans="23:23" ht="15.75" customHeight="1" x14ac:dyDescent="0.25">
      <c r="W516" s="3"/>
    </row>
    <row r="517" spans="23:23" ht="15.75" customHeight="1" x14ac:dyDescent="0.25">
      <c r="W517" s="3"/>
    </row>
    <row r="518" spans="23:23" ht="15.75" customHeight="1" x14ac:dyDescent="0.25">
      <c r="W518" s="3"/>
    </row>
    <row r="519" spans="23:23" ht="15.75" customHeight="1" x14ac:dyDescent="0.25">
      <c r="W519" s="3"/>
    </row>
    <row r="520" spans="23:23" ht="15.75" customHeight="1" x14ac:dyDescent="0.25">
      <c r="W520" s="3"/>
    </row>
    <row r="521" spans="23:23" ht="15.75" customHeight="1" x14ac:dyDescent="0.25">
      <c r="W521" s="3"/>
    </row>
    <row r="522" spans="23:23" ht="15.75" customHeight="1" x14ac:dyDescent="0.25">
      <c r="W522" s="3"/>
    </row>
    <row r="523" spans="23:23" ht="15.75" customHeight="1" x14ac:dyDescent="0.25">
      <c r="W523" s="3"/>
    </row>
    <row r="524" spans="23:23" ht="15.75" customHeight="1" x14ac:dyDescent="0.25">
      <c r="W524" s="3"/>
    </row>
    <row r="525" spans="23:23" ht="15.75" customHeight="1" x14ac:dyDescent="0.25">
      <c r="W525" s="3"/>
    </row>
    <row r="526" spans="23:23" ht="15.75" customHeight="1" x14ac:dyDescent="0.25">
      <c r="W526" s="3"/>
    </row>
    <row r="527" spans="23:23" ht="15.75" customHeight="1" x14ac:dyDescent="0.25">
      <c r="W527" s="3"/>
    </row>
    <row r="528" spans="23:23" ht="15.75" customHeight="1" x14ac:dyDescent="0.25">
      <c r="W528" s="3"/>
    </row>
    <row r="529" spans="23:23" ht="15.75" customHeight="1" x14ac:dyDescent="0.25">
      <c r="W529" s="3"/>
    </row>
    <row r="530" spans="23:23" ht="15.75" customHeight="1" x14ac:dyDescent="0.25">
      <c r="W530" s="3"/>
    </row>
    <row r="531" spans="23:23" ht="15.75" customHeight="1" x14ac:dyDescent="0.25">
      <c r="W531" s="3"/>
    </row>
    <row r="532" spans="23:23" ht="15.75" customHeight="1" x14ac:dyDescent="0.25">
      <c r="W532" s="3"/>
    </row>
    <row r="533" spans="23:23" ht="15.75" customHeight="1" x14ac:dyDescent="0.25">
      <c r="W533" s="3"/>
    </row>
    <row r="534" spans="23:23" ht="15.75" customHeight="1" x14ac:dyDescent="0.25">
      <c r="W534" s="3"/>
    </row>
    <row r="535" spans="23:23" ht="15.75" customHeight="1" x14ac:dyDescent="0.25">
      <c r="W535" s="3"/>
    </row>
    <row r="536" spans="23:23" ht="15.75" customHeight="1" x14ac:dyDescent="0.25">
      <c r="W536" s="3"/>
    </row>
    <row r="537" spans="23:23" ht="15.75" customHeight="1" x14ac:dyDescent="0.25">
      <c r="W537" s="3"/>
    </row>
    <row r="538" spans="23:23" ht="15.75" customHeight="1" x14ac:dyDescent="0.25">
      <c r="W538" s="3"/>
    </row>
    <row r="539" spans="23:23" ht="15.75" customHeight="1" x14ac:dyDescent="0.25">
      <c r="W539" s="3"/>
    </row>
    <row r="540" spans="23:23" ht="15.75" customHeight="1" x14ac:dyDescent="0.25">
      <c r="W540" s="3"/>
    </row>
    <row r="541" spans="23:23" ht="15.75" customHeight="1" x14ac:dyDescent="0.25">
      <c r="W541" s="3"/>
    </row>
    <row r="542" spans="23:23" ht="15.75" customHeight="1" x14ac:dyDescent="0.25">
      <c r="W542" s="3"/>
    </row>
    <row r="543" spans="23:23" ht="15.75" customHeight="1" x14ac:dyDescent="0.25">
      <c r="W543" s="3"/>
    </row>
    <row r="544" spans="23:23" ht="15.75" customHeight="1" x14ac:dyDescent="0.25">
      <c r="W544" s="3"/>
    </row>
    <row r="545" spans="23:23" ht="15.75" customHeight="1" x14ac:dyDescent="0.25">
      <c r="W545" s="3"/>
    </row>
    <row r="546" spans="23:23" ht="15.75" customHeight="1" x14ac:dyDescent="0.25">
      <c r="W546" s="3"/>
    </row>
    <row r="547" spans="23:23" ht="15.75" customHeight="1" x14ac:dyDescent="0.25">
      <c r="W547" s="3"/>
    </row>
    <row r="548" spans="23:23" ht="15.75" customHeight="1" x14ac:dyDescent="0.25">
      <c r="W548" s="3"/>
    </row>
    <row r="549" spans="23:23" ht="15.75" customHeight="1" x14ac:dyDescent="0.25">
      <c r="W549" s="3"/>
    </row>
    <row r="550" spans="23:23" ht="15.75" customHeight="1" x14ac:dyDescent="0.25">
      <c r="W550" s="3"/>
    </row>
    <row r="551" spans="23:23" ht="15.75" customHeight="1" x14ac:dyDescent="0.25">
      <c r="W551" s="3"/>
    </row>
    <row r="552" spans="23:23" ht="15.75" customHeight="1" x14ac:dyDescent="0.25">
      <c r="W552" s="3"/>
    </row>
    <row r="553" spans="23:23" ht="15.75" customHeight="1" x14ac:dyDescent="0.25">
      <c r="W553" s="3"/>
    </row>
    <row r="554" spans="23:23" ht="15.75" customHeight="1" x14ac:dyDescent="0.25">
      <c r="W554" s="3"/>
    </row>
    <row r="555" spans="23:23" ht="15.75" customHeight="1" x14ac:dyDescent="0.25">
      <c r="W555" s="3"/>
    </row>
    <row r="556" spans="23:23" ht="15.75" customHeight="1" x14ac:dyDescent="0.25">
      <c r="W556" s="3"/>
    </row>
    <row r="557" spans="23:23" ht="15.75" customHeight="1" x14ac:dyDescent="0.25">
      <c r="W557" s="3"/>
    </row>
    <row r="558" spans="23:23" ht="15.75" customHeight="1" x14ac:dyDescent="0.25">
      <c r="W558" s="3"/>
    </row>
    <row r="559" spans="23:23" ht="15.75" customHeight="1" x14ac:dyDescent="0.25">
      <c r="W559" s="3"/>
    </row>
    <row r="560" spans="23:23" ht="15.75" customHeight="1" x14ac:dyDescent="0.25">
      <c r="W560" s="3"/>
    </row>
    <row r="561" spans="23:23" ht="15.75" customHeight="1" x14ac:dyDescent="0.25">
      <c r="W561" s="3"/>
    </row>
    <row r="562" spans="23:23" ht="15.75" customHeight="1" x14ac:dyDescent="0.25">
      <c r="W562" s="3"/>
    </row>
    <row r="563" spans="23:23" ht="15.75" customHeight="1" x14ac:dyDescent="0.25">
      <c r="W563" s="3"/>
    </row>
    <row r="564" spans="23:23" ht="15.75" customHeight="1" x14ac:dyDescent="0.25">
      <c r="W564" s="3"/>
    </row>
    <row r="565" spans="23:23" ht="15.75" customHeight="1" x14ac:dyDescent="0.25">
      <c r="W565" s="3"/>
    </row>
    <row r="566" spans="23:23" ht="15.75" customHeight="1" x14ac:dyDescent="0.25">
      <c r="W566" s="3"/>
    </row>
    <row r="567" spans="23:23" ht="15.75" customHeight="1" x14ac:dyDescent="0.25">
      <c r="W567" s="3"/>
    </row>
    <row r="568" spans="23:23" ht="15.75" customHeight="1" x14ac:dyDescent="0.25">
      <c r="W568" s="3"/>
    </row>
    <row r="569" spans="23:23" ht="15.75" customHeight="1" x14ac:dyDescent="0.25">
      <c r="W569" s="3"/>
    </row>
    <row r="570" spans="23:23" ht="15.75" customHeight="1" x14ac:dyDescent="0.25">
      <c r="W570" s="3"/>
    </row>
    <row r="571" spans="23:23" ht="15.75" customHeight="1" x14ac:dyDescent="0.25">
      <c r="W571" s="3"/>
    </row>
    <row r="572" spans="23:23" ht="15.75" customHeight="1" x14ac:dyDescent="0.25">
      <c r="W572" s="3"/>
    </row>
    <row r="573" spans="23:23" ht="15.75" customHeight="1" x14ac:dyDescent="0.25">
      <c r="W573" s="3"/>
    </row>
    <row r="574" spans="23:23" ht="15.75" customHeight="1" x14ac:dyDescent="0.25">
      <c r="W574" s="3"/>
    </row>
    <row r="575" spans="23:23" ht="15.75" customHeight="1" x14ac:dyDescent="0.25">
      <c r="W575" s="3"/>
    </row>
    <row r="576" spans="23:23" ht="15.75" customHeight="1" x14ac:dyDescent="0.25">
      <c r="W576" s="3"/>
    </row>
    <row r="577" spans="23:23" ht="15.75" customHeight="1" x14ac:dyDescent="0.25">
      <c r="W577" s="3"/>
    </row>
    <row r="578" spans="23:23" ht="15.75" customHeight="1" x14ac:dyDescent="0.25">
      <c r="W578" s="3"/>
    </row>
    <row r="579" spans="23:23" ht="15.75" customHeight="1" x14ac:dyDescent="0.25">
      <c r="W579" s="3"/>
    </row>
    <row r="580" spans="23:23" ht="15.75" customHeight="1" x14ac:dyDescent="0.25">
      <c r="W580" s="3"/>
    </row>
    <row r="581" spans="23:23" ht="15.75" customHeight="1" x14ac:dyDescent="0.25">
      <c r="W581" s="3"/>
    </row>
    <row r="582" spans="23:23" ht="15.75" customHeight="1" x14ac:dyDescent="0.25">
      <c r="W582" s="3"/>
    </row>
    <row r="583" spans="23:23" ht="15.75" customHeight="1" x14ac:dyDescent="0.25">
      <c r="W583" s="3"/>
    </row>
    <row r="584" spans="23:23" ht="15.75" customHeight="1" x14ac:dyDescent="0.25">
      <c r="W584" s="3"/>
    </row>
    <row r="585" spans="23:23" ht="15.75" customHeight="1" x14ac:dyDescent="0.25">
      <c r="W585" s="3"/>
    </row>
    <row r="586" spans="23:23" ht="15.75" customHeight="1" x14ac:dyDescent="0.25">
      <c r="W586" s="3"/>
    </row>
    <row r="587" spans="23:23" ht="15.75" customHeight="1" x14ac:dyDescent="0.25">
      <c r="W587" s="3"/>
    </row>
    <row r="588" spans="23:23" ht="15.75" customHeight="1" x14ac:dyDescent="0.25">
      <c r="W588" s="3"/>
    </row>
    <row r="589" spans="23:23" ht="15.75" customHeight="1" x14ac:dyDescent="0.25">
      <c r="W589" s="3"/>
    </row>
    <row r="590" spans="23:23" ht="15.75" customHeight="1" x14ac:dyDescent="0.25">
      <c r="W590" s="3"/>
    </row>
    <row r="591" spans="23:23" ht="15.75" customHeight="1" x14ac:dyDescent="0.25">
      <c r="W591" s="3"/>
    </row>
    <row r="592" spans="23:23" ht="15.75" customHeight="1" x14ac:dyDescent="0.25">
      <c r="W592" s="3"/>
    </row>
    <row r="593" spans="23:23" ht="15.75" customHeight="1" x14ac:dyDescent="0.25">
      <c r="W593" s="3"/>
    </row>
    <row r="594" spans="23:23" ht="15.75" customHeight="1" x14ac:dyDescent="0.25">
      <c r="W594" s="3"/>
    </row>
    <row r="595" spans="23:23" ht="15.75" customHeight="1" x14ac:dyDescent="0.25">
      <c r="W595" s="3"/>
    </row>
    <row r="596" spans="23:23" ht="15.75" customHeight="1" x14ac:dyDescent="0.25">
      <c r="W596" s="3"/>
    </row>
    <row r="597" spans="23:23" ht="15.75" customHeight="1" x14ac:dyDescent="0.25">
      <c r="W597" s="3"/>
    </row>
    <row r="598" spans="23:23" ht="15.75" customHeight="1" x14ac:dyDescent="0.25">
      <c r="W598" s="3"/>
    </row>
    <row r="599" spans="23:23" ht="15.75" customHeight="1" x14ac:dyDescent="0.25">
      <c r="W599" s="3"/>
    </row>
    <row r="600" spans="23:23" ht="15.75" customHeight="1" x14ac:dyDescent="0.25">
      <c r="W600" s="3"/>
    </row>
    <row r="601" spans="23:23" ht="15.75" customHeight="1" x14ac:dyDescent="0.25">
      <c r="W601" s="3"/>
    </row>
    <row r="602" spans="23:23" ht="15.75" customHeight="1" x14ac:dyDescent="0.25">
      <c r="W602" s="3"/>
    </row>
    <row r="603" spans="23:23" ht="15.75" customHeight="1" x14ac:dyDescent="0.25">
      <c r="W603" s="3"/>
    </row>
    <row r="604" spans="23:23" ht="15.75" customHeight="1" x14ac:dyDescent="0.25">
      <c r="W604" s="3"/>
    </row>
    <row r="605" spans="23:23" ht="15.75" customHeight="1" x14ac:dyDescent="0.25">
      <c r="W605" s="3"/>
    </row>
    <row r="606" spans="23:23" ht="15.75" customHeight="1" x14ac:dyDescent="0.25">
      <c r="W606" s="3"/>
    </row>
    <row r="607" spans="23:23" ht="15.75" customHeight="1" x14ac:dyDescent="0.25">
      <c r="W607" s="3"/>
    </row>
    <row r="608" spans="23:23" ht="15.75" customHeight="1" x14ac:dyDescent="0.25">
      <c r="W608" s="3"/>
    </row>
    <row r="609" spans="23:23" ht="15.75" customHeight="1" x14ac:dyDescent="0.25">
      <c r="W609" s="3"/>
    </row>
    <row r="610" spans="23:23" ht="15.75" customHeight="1" x14ac:dyDescent="0.25">
      <c r="W610" s="3"/>
    </row>
    <row r="611" spans="23:23" ht="15.75" customHeight="1" x14ac:dyDescent="0.25">
      <c r="W611" s="3"/>
    </row>
    <row r="612" spans="23:23" ht="15.75" customHeight="1" x14ac:dyDescent="0.25">
      <c r="W612" s="3"/>
    </row>
    <row r="613" spans="23:23" ht="15.75" customHeight="1" x14ac:dyDescent="0.25">
      <c r="W613" s="3"/>
    </row>
    <row r="614" spans="23:23" ht="15.75" customHeight="1" x14ac:dyDescent="0.25">
      <c r="W614" s="3"/>
    </row>
    <row r="615" spans="23:23" ht="15.75" customHeight="1" x14ac:dyDescent="0.25">
      <c r="W615" s="3"/>
    </row>
    <row r="616" spans="23:23" ht="15.75" customHeight="1" x14ac:dyDescent="0.25">
      <c r="W616" s="3"/>
    </row>
    <row r="617" spans="23:23" ht="15.75" customHeight="1" x14ac:dyDescent="0.25">
      <c r="W617" s="3"/>
    </row>
    <row r="618" spans="23:23" ht="15.75" customHeight="1" x14ac:dyDescent="0.25">
      <c r="W618" s="3"/>
    </row>
    <row r="619" spans="23:23" ht="15.75" customHeight="1" x14ac:dyDescent="0.25">
      <c r="W619" s="3"/>
    </row>
    <row r="620" spans="23:23" ht="15.75" customHeight="1" x14ac:dyDescent="0.25">
      <c r="W620" s="3"/>
    </row>
    <row r="621" spans="23:23" ht="15.75" customHeight="1" x14ac:dyDescent="0.25">
      <c r="W621" s="3"/>
    </row>
    <row r="622" spans="23:23" ht="15.75" customHeight="1" x14ac:dyDescent="0.25">
      <c r="W622" s="3"/>
    </row>
    <row r="623" spans="23:23" ht="15.75" customHeight="1" x14ac:dyDescent="0.25">
      <c r="W623" s="3"/>
    </row>
    <row r="624" spans="23:23" ht="15.75" customHeight="1" x14ac:dyDescent="0.25">
      <c r="W624" s="3"/>
    </row>
    <row r="625" spans="23:23" ht="15.75" customHeight="1" x14ac:dyDescent="0.25">
      <c r="W625" s="3"/>
    </row>
    <row r="626" spans="23:23" ht="15.75" customHeight="1" x14ac:dyDescent="0.25">
      <c r="W626" s="3"/>
    </row>
    <row r="627" spans="23:23" ht="15.75" customHeight="1" x14ac:dyDescent="0.25">
      <c r="W627" s="3"/>
    </row>
    <row r="628" spans="23:23" ht="15.75" customHeight="1" x14ac:dyDescent="0.25">
      <c r="W628" s="3"/>
    </row>
    <row r="629" spans="23:23" ht="15.75" customHeight="1" x14ac:dyDescent="0.25">
      <c r="W629" s="3"/>
    </row>
    <row r="630" spans="23:23" ht="15.75" customHeight="1" x14ac:dyDescent="0.25">
      <c r="W630" s="3"/>
    </row>
    <row r="631" spans="23:23" ht="15.75" customHeight="1" x14ac:dyDescent="0.25">
      <c r="W631" s="3"/>
    </row>
    <row r="632" spans="23:23" ht="15.75" customHeight="1" x14ac:dyDescent="0.25">
      <c r="W632" s="3"/>
    </row>
    <row r="633" spans="23:23" ht="15.75" customHeight="1" x14ac:dyDescent="0.25">
      <c r="W633" s="3"/>
    </row>
    <row r="634" spans="23:23" ht="15.75" customHeight="1" x14ac:dyDescent="0.25">
      <c r="W634" s="3"/>
    </row>
    <row r="635" spans="23:23" ht="15.75" customHeight="1" x14ac:dyDescent="0.25">
      <c r="W635" s="3"/>
    </row>
    <row r="636" spans="23:23" ht="15.75" customHeight="1" x14ac:dyDescent="0.25">
      <c r="W636" s="3"/>
    </row>
    <row r="637" spans="23:23" ht="15.75" customHeight="1" x14ac:dyDescent="0.25">
      <c r="W637" s="3"/>
    </row>
    <row r="638" spans="23:23" ht="15.75" customHeight="1" x14ac:dyDescent="0.25">
      <c r="W638" s="3"/>
    </row>
    <row r="639" spans="23:23" ht="15.75" customHeight="1" x14ac:dyDescent="0.25">
      <c r="W639" s="3"/>
    </row>
    <row r="640" spans="23:23" ht="15.75" customHeight="1" x14ac:dyDescent="0.25">
      <c r="W640" s="3"/>
    </row>
    <row r="641" spans="23:23" ht="15.75" customHeight="1" x14ac:dyDescent="0.25">
      <c r="W641" s="3"/>
    </row>
    <row r="642" spans="23:23" ht="15.75" customHeight="1" x14ac:dyDescent="0.25">
      <c r="W642" s="3"/>
    </row>
    <row r="643" spans="23:23" ht="15.75" customHeight="1" x14ac:dyDescent="0.25">
      <c r="W643" s="3"/>
    </row>
    <row r="644" spans="23:23" ht="15.75" customHeight="1" x14ac:dyDescent="0.25">
      <c r="W644" s="3"/>
    </row>
    <row r="645" spans="23:23" ht="15.75" customHeight="1" x14ac:dyDescent="0.25">
      <c r="W645" s="3"/>
    </row>
    <row r="646" spans="23:23" ht="15.75" customHeight="1" x14ac:dyDescent="0.25">
      <c r="W646" s="3"/>
    </row>
    <row r="647" spans="23:23" ht="15.75" customHeight="1" x14ac:dyDescent="0.25">
      <c r="W647" s="3"/>
    </row>
    <row r="648" spans="23:23" ht="15.75" customHeight="1" x14ac:dyDescent="0.25">
      <c r="W648" s="3"/>
    </row>
    <row r="649" spans="23:23" ht="15.75" customHeight="1" x14ac:dyDescent="0.25">
      <c r="W649" s="3"/>
    </row>
    <row r="650" spans="23:23" ht="15.75" customHeight="1" x14ac:dyDescent="0.25">
      <c r="W650" s="3"/>
    </row>
    <row r="651" spans="23:23" ht="15.75" customHeight="1" x14ac:dyDescent="0.25">
      <c r="W651" s="3"/>
    </row>
    <row r="652" spans="23:23" ht="15.75" customHeight="1" x14ac:dyDescent="0.25">
      <c r="W652" s="3"/>
    </row>
    <row r="653" spans="23:23" ht="15.75" customHeight="1" x14ac:dyDescent="0.25">
      <c r="W653" s="3"/>
    </row>
    <row r="654" spans="23:23" ht="15.75" customHeight="1" x14ac:dyDescent="0.25">
      <c r="W654" s="3"/>
    </row>
    <row r="655" spans="23:23" ht="15.75" customHeight="1" x14ac:dyDescent="0.25">
      <c r="W655" s="3"/>
    </row>
    <row r="656" spans="23:23" ht="15.75" customHeight="1" x14ac:dyDescent="0.25">
      <c r="W656" s="3"/>
    </row>
    <row r="657" spans="23:23" ht="15.75" customHeight="1" x14ac:dyDescent="0.25">
      <c r="W657" s="3"/>
    </row>
    <row r="658" spans="23:23" ht="15.75" customHeight="1" x14ac:dyDescent="0.25">
      <c r="W658" s="3"/>
    </row>
    <row r="659" spans="23:23" ht="15.75" customHeight="1" x14ac:dyDescent="0.25">
      <c r="W659" s="3"/>
    </row>
    <row r="660" spans="23:23" ht="15.75" customHeight="1" x14ac:dyDescent="0.25">
      <c r="W660" s="3"/>
    </row>
    <row r="661" spans="23:23" ht="15.75" customHeight="1" x14ac:dyDescent="0.25">
      <c r="W661" s="3"/>
    </row>
    <row r="662" spans="23:23" ht="15.75" customHeight="1" x14ac:dyDescent="0.25">
      <c r="W662" s="3"/>
    </row>
    <row r="663" spans="23:23" ht="15.75" customHeight="1" x14ac:dyDescent="0.25">
      <c r="W663" s="3"/>
    </row>
    <row r="664" spans="23:23" ht="15.75" customHeight="1" x14ac:dyDescent="0.25">
      <c r="W664" s="3"/>
    </row>
    <row r="665" spans="23:23" ht="15.75" customHeight="1" x14ac:dyDescent="0.25">
      <c r="W665" s="3"/>
    </row>
    <row r="666" spans="23:23" ht="15.75" customHeight="1" x14ac:dyDescent="0.25">
      <c r="W666" s="3"/>
    </row>
    <row r="667" spans="23:23" ht="15.75" customHeight="1" x14ac:dyDescent="0.25">
      <c r="W667" s="3"/>
    </row>
    <row r="668" spans="23:23" ht="15.75" customHeight="1" x14ac:dyDescent="0.25">
      <c r="W668" s="3"/>
    </row>
    <row r="669" spans="23:23" ht="15.75" customHeight="1" x14ac:dyDescent="0.25">
      <c r="W669" s="3"/>
    </row>
    <row r="670" spans="23:23" ht="15.75" customHeight="1" x14ac:dyDescent="0.25">
      <c r="W670" s="3"/>
    </row>
    <row r="671" spans="23:23" ht="15.75" customHeight="1" x14ac:dyDescent="0.25">
      <c r="W671" s="3"/>
    </row>
    <row r="672" spans="23:23" ht="15.75" customHeight="1" x14ac:dyDescent="0.25">
      <c r="W672" s="3"/>
    </row>
    <row r="673" spans="23:23" ht="15.75" customHeight="1" x14ac:dyDescent="0.25">
      <c r="W673" s="3"/>
    </row>
    <row r="674" spans="23:23" ht="15.75" customHeight="1" x14ac:dyDescent="0.25">
      <c r="W674" s="3"/>
    </row>
    <row r="675" spans="23:23" ht="15.75" customHeight="1" x14ac:dyDescent="0.25">
      <c r="W675" s="3"/>
    </row>
    <row r="676" spans="23:23" ht="15.75" customHeight="1" x14ac:dyDescent="0.25">
      <c r="W676" s="3"/>
    </row>
    <row r="677" spans="23:23" ht="15.75" customHeight="1" x14ac:dyDescent="0.25">
      <c r="W677" s="3"/>
    </row>
    <row r="678" spans="23:23" ht="15.75" customHeight="1" x14ac:dyDescent="0.25">
      <c r="W678" s="3"/>
    </row>
    <row r="679" spans="23:23" ht="15.75" customHeight="1" x14ac:dyDescent="0.25">
      <c r="W679" s="3"/>
    </row>
    <row r="680" spans="23:23" ht="15.75" customHeight="1" x14ac:dyDescent="0.25">
      <c r="W680" s="3"/>
    </row>
    <row r="681" spans="23:23" ht="15.75" customHeight="1" x14ac:dyDescent="0.25">
      <c r="W681" s="3"/>
    </row>
    <row r="682" spans="23:23" ht="15.75" customHeight="1" x14ac:dyDescent="0.25">
      <c r="W682" s="3"/>
    </row>
    <row r="683" spans="23:23" ht="15.75" customHeight="1" x14ac:dyDescent="0.25">
      <c r="W683" s="3"/>
    </row>
    <row r="684" spans="23:23" ht="15.75" customHeight="1" x14ac:dyDescent="0.25">
      <c r="W684" s="3"/>
    </row>
    <row r="685" spans="23:23" ht="15.75" customHeight="1" x14ac:dyDescent="0.25">
      <c r="W685" s="3"/>
    </row>
    <row r="686" spans="23:23" ht="15.75" customHeight="1" x14ac:dyDescent="0.25">
      <c r="W686" s="3"/>
    </row>
    <row r="687" spans="23:23" ht="15.75" customHeight="1" x14ac:dyDescent="0.25">
      <c r="W687" s="3"/>
    </row>
    <row r="688" spans="23:23" ht="15.75" customHeight="1" x14ac:dyDescent="0.25">
      <c r="W688" s="3"/>
    </row>
    <row r="689" spans="23:23" ht="15.75" customHeight="1" x14ac:dyDescent="0.25">
      <c r="W689" s="3"/>
    </row>
    <row r="690" spans="23:23" ht="15.75" customHeight="1" x14ac:dyDescent="0.25">
      <c r="W690" s="3"/>
    </row>
    <row r="691" spans="23:23" ht="15.75" customHeight="1" x14ac:dyDescent="0.25">
      <c r="W691" s="3"/>
    </row>
    <row r="692" spans="23:23" ht="15.75" customHeight="1" x14ac:dyDescent="0.25">
      <c r="W692" s="3"/>
    </row>
    <row r="693" spans="23:23" ht="15.75" customHeight="1" x14ac:dyDescent="0.25">
      <c r="W693" s="3"/>
    </row>
    <row r="694" spans="23:23" ht="15.75" customHeight="1" x14ac:dyDescent="0.25">
      <c r="W694" s="3"/>
    </row>
    <row r="695" spans="23:23" ht="15.75" customHeight="1" x14ac:dyDescent="0.25">
      <c r="W695" s="3"/>
    </row>
    <row r="696" spans="23:23" ht="15.75" customHeight="1" x14ac:dyDescent="0.25">
      <c r="W696" s="3"/>
    </row>
    <row r="697" spans="23:23" ht="15.75" customHeight="1" x14ac:dyDescent="0.25">
      <c r="W697" s="3"/>
    </row>
    <row r="698" spans="23:23" ht="15.75" customHeight="1" x14ac:dyDescent="0.25">
      <c r="W698" s="3"/>
    </row>
    <row r="699" spans="23:23" ht="15.75" customHeight="1" x14ac:dyDescent="0.25">
      <c r="W699" s="3"/>
    </row>
    <row r="700" spans="23:23" ht="15.75" customHeight="1" x14ac:dyDescent="0.25">
      <c r="W700" s="3"/>
    </row>
    <row r="701" spans="23:23" ht="15.75" customHeight="1" x14ac:dyDescent="0.25">
      <c r="W701" s="3"/>
    </row>
    <row r="702" spans="23:23" ht="15.75" customHeight="1" x14ac:dyDescent="0.25">
      <c r="W702" s="3"/>
    </row>
    <row r="703" spans="23:23" ht="15.75" customHeight="1" x14ac:dyDescent="0.25">
      <c r="W703" s="3"/>
    </row>
    <row r="704" spans="23:23" ht="15.75" customHeight="1" x14ac:dyDescent="0.25">
      <c r="W704" s="3"/>
    </row>
    <row r="705" spans="23:23" ht="15.75" customHeight="1" x14ac:dyDescent="0.25">
      <c r="W705" s="3"/>
    </row>
    <row r="706" spans="23:23" ht="15.75" customHeight="1" x14ac:dyDescent="0.25">
      <c r="W706" s="3"/>
    </row>
    <row r="707" spans="23:23" ht="15.75" customHeight="1" x14ac:dyDescent="0.25">
      <c r="W707" s="3"/>
    </row>
    <row r="708" spans="23:23" ht="15.75" customHeight="1" x14ac:dyDescent="0.25">
      <c r="W708" s="3"/>
    </row>
    <row r="709" spans="23:23" ht="15.75" customHeight="1" x14ac:dyDescent="0.25">
      <c r="W709" s="3"/>
    </row>
    <row r="710" spans="23:23" ht="15.75" customHeight="1" x14ac:dyDescent="0.25">
      <c r="W710" s="3"/>
    </row>
    <row r="711" spans="23:23" ht="15.75" customHeight="1" x14ac:dyDescent="0.25">
      <c r="W711" s="3"/>
    </row>
    <row r="712" spans="23:23" ht="15.75" customHeight="1" x14ac:dyDescent="0.25">
      <c r="W712" s="3"/>
    </row>
    <row r="713" spans="23:23" ht="15.75" customHeight="1" x14ac:dyDescent="0.25">
      <c r="W713" s="3"/>
    </row>
    <row r="714" spans="23:23" ht="15.75" customHeight="1" x14ac:dyDescent="0.25">
      <c r="W714" s="3"/>
    </row>
    <row r="715" spans="23:23" ht="15.75" customHeight="1" x14ac:dyDescent="0.25">
      <c r="W715" s="3"/>
    </row>
    <row r="716" spans="23:23" ht="15.75" customHeight="1" x14ac:dyDescent="0.25">
      <c r="W716" s="3"/>
    </row>
    <row r="717" spans="23:23" ht="15.75" customHeight="1" x14ac:dyDescent="0.25">
      <c r="W717" s="3"/>
    </row>
    <row r="718" spans="23:23" ht="15.75" customHeight="1" x14ac:dyDescent="0.25">
      <c r="W718" s="3"/>
    </row>
    <row r="719" spans="23:23" ht="15.75" customHeight="1" x14ac:dyDescent="0.25">
      <c r="W719" s="3"/>
    </row>
    <row r="720" spans="23:23" ht="15.75" customHeight="1" x14ac:dyDescent="0.25">
      <c r="W720" s="3"/>
    </row>
    <row r="721" spans="23:23" ht="15.75" customHeight="1" x14ac:dyDescent="0.25">
      <c r="W721" s="3"/>
    </row>
    <row r="722" spans="23:23" ht="15.75" customHeight="1" x14ac:dyDescent="0.25">
      <c r="W722" s="3"/>
    </row>
    <row r="723" spans="23:23" ht="15.75" customHeight="1" x14ac:dyDescent="0.25">
      <c r="W723" s="3"/>
    </row>
    <row r="724" spans="23:23" ht="15.75" customHeight="1" x14ac:dyDescent="0.25">
      <c r="W724" s="3"/>
    </row>
    <row r="725" spans="23:23" ht="15.75" customHeight="1" x14ac:dyDescent="0.25">
      <c r="W725" s="3"/>
    </row>
    <row r="726" spans="23:23" ht="15.75" customHeight="1" x14ac:dyDescent="0.25">
      <c r="W726" s="3"/>
    </row>
    <row r="727" spans="23:23" ht="15.75" customHeight="1" x14ac:dyDescent="0.25">
      <c r="W727" s="3"/>
    </row>
    <row r="728" spans="23:23" ht="15.75" customHeight="1" x14ac:dyDescent="0.25">
      <c r="W728" s="3"/>
    </row>
    <row r="729" spans="23:23" ht="15.75" customHeight="1" x14ac:dyDescent="0.25">
      <c r="W729" s="3"/>
    </row>
    <row r="730" spans="23:23" ht="15.75" customHeight="1" x14ac:dyDescent="0.25">
      <c r="W730" s="3"/>
    </row>
    <row r="731" spans="23:23" ht="15.75" customHeight="1" x14ac:dyDescent="0.25">
      <c r="W731" s="3"/>
    </row>
    <row r="732" spans="23:23" ht="15.75" customHeight="1" x14ac:dyDescent="0.25">
      <c r="W732" s="3"/>
    </row>
    <row r="733" spans="23:23" ht="15.75" customHeight="1" x14ac:dyDescent="0.25">
      <c r="W733" s="3"/>
    </row>
    <row r="734" spans="23:23" ht="15.75" customHeight="1" x14ac:dyDescent="0.25">
      <c r="W734" s="3"/>
    </row>
    <row r="735" spans="23:23" ht="15.75" customHeight="1" x14ac:dyDescent="0.25">
      <c r="W735" s="3"/>
    </row>
    <row r="736" spans="23:23" ht="15.75" customHeight="1" x14ac:dyDescent="0.25">
      <c r="W736" s="3"/>
    </row>
    <row r="737" spans="23:23" ht="15.75" customHeight="1" x14ac:dyDescent="0.25">
      <c r="W737" s="3"/>
    </row>
    <row r="738" spans="23:23" ht="15.75" customHeight="1" x14ac:dyDescent="0.25">
      <c r="W738" s="3"/>
    </row>
    <row r="739" spans="23:23" ht="15.75" customHeight="1" x14ac:dyDescent="0.25">
      <c r="W739" s="3"/>
    </row>
    <row r="740" spans="23:23" ht="15.75" customHeight="1" x14ac:dyDescent="0.25">
      <c r="W740" s="3"/>
    </row>
    <row r="741" spans="23:23" ht="15.75" customHeight="1" x14ac:dyDescent="0.25">
      <c r="W741" s="3"/>
    </row>
    <row r="742" spans="23:23" ht="15.75" customHeight="1" x14ac:dyDescent="0.25">
      <c r="W742" s="3"/>
    </row>
    <row r="743" spans="23:23" ht="15.75" customHeight="1" x14ac:dyDescent="0.25">
      <c r="W743" s="3"/>
    </row>
    <row r="744" spans="23:23" ht="15.75" customHeight="1" x14ac:dyDescent="0.25">
      <c r="W744" s="3"/>
    </row>
    <row r="745" spans="23:23" ht="15.75" customHeight="1" x14ac:dyDescent="0.25">
      <c r="W745" s="3"/>
    </row>
    <row r="746" spans="23:23" ht="15.75" customHeight="1" x14ac:dyDescent="0.25">
      <c r="W746" s="3"/>
    </row>
    <row r="747" spans="23:23" ht="15.75" customHeight="1" x14ac:dyDescent="0.25">
      <c r="W747" s="3"/>
    </row>
    <row r="748" spans="23:23" ht="15.75" customHeight="1" x14ac:dyDescent="0.25">
      <c r="W748" s="3"/>
    </row>
    <row r="749" spans="23:23" ht="15.75" customHeight="1" x14ac:dyDescent="0.25">
      <c r="W749" s="3"/>
    </row>
    <row r="750" spans="23:23" ht="15.75" customHeight="1" x14ac:dyDescent="0.25">
      <c r="W750" s="3"/>
    </row>
    <row r="751" spans="23:23" ht="15.75" customHeight="1" x14ac:dyDescent="0.25">
      <c r="W751" s="3"/>
    </row>
    <row r="752" spans="23:23" ht="15.75" customHeight="1" x14ac:dyDescent="0.25">
      <c r="W752" s="3"/>
    </row>
    <row r="753" spans="23:23" ht="15.75" customHeight="1" x14ac:dyDescent="0.25">
      <c r="W753" s="3"/>
    </row>
    <row r="754" spans="23:23" ht="15.75" customHeight="1" x14ac:dyDescent="0.25">
      <c r="W754" s="3"/>
    </row>
    <row r="755" spans="23:23" ht="15.75" customHeight="1" x14ac:dyDescent="0.25">
      <c r="W755" s="3"/>
    </row>
    <row r="756" spans="23:23" ht="15.75" customHeight="1" x14ac:dyDescent="0.25">
      <c r="W756" s="3"/>
    </row>
    <row r="757" spans="23:23" ht="15.75" customHeight="1" x14ac:dyDescent="0.25">
      <c r="W757" s="3"/>
    </row>
    <row r="758" spans="23:23" ht="15.75" customHeight="1" x14ac:dyDescent="0.25">
      <c r="W758" s="3"/>
    </row>
    <row r="759" spans="23:23" ht="15.75" customHeight="1" x14ac:dyDescent="0.25">
      <c r="W759" s="3"/>
    </row>
    <row r="760" spans="23:23" ht="15.75" customHeight="1" x14ac:dyDescent="0.25">
      <c r="W760" s="3"/>
    </row>
    <row r="761" spans="23:23" ht="15.75" customHeight="1" x14ac:dyDescent="0.25">
      <c r="W761" s="3"/>
    </row>
    <row r="762" spans="23:23" ht="15.75" customHeight="1" x14ac:dyDescent="0.25">
      <c r="W762" s="3"/>
    </row>
    <row r="763" spans="23:23" ht="15.75" customHeight="1" x14ac:dyDescent="0.25">
      <c r="W763" s="3"/>
    </row>
    <row r="764" spans="23:23" ht="15.75" customHeight="1" x14ac:dyDescent="0.25">
      <c r="W764" s="3"/>
    </row>
    <row r="765" spans="23:23" ht="15.75" customHeight="1" x14ac:dyDescent="0.25">
      <c r="W765" s="3"/>
    </row>
    <row r="766" spans="23:23" ht="15.75" customHeight="1" x14ac:dyDescent="0.25">
      <c r="W766" s="3"/>
    </row>
    <row r="767" spans="23:23" ht="15.75" customHeight="1" x14ac:dyDescent="0.25">
      <c r="W767" s="3"/>
    </row>
    <row r="768" spans="23:23" ht="15.75" customHeight="1" x14ac:dyDescent="0.25">
      <c r="W768" s="3"/>
    </row>
    <row r="769" spans="23:23" ht="15.75" customHeight="1" x14ac:dyDescent="0.25">
      <c r="W769" s="3"/>
    </row>
    <row r="770" spans="23:23" ht="15.75" customHeight="1" x14ac:dyDescent="0.25">
      <c r="W770" s="3"/>
    </row>
    <row r="771" spans="23:23" ht="15.75" customHeight="1" x14ac:dyDescent="0.25">
      <c r="W771" s="3"/>
    </row>
    <row r="772" spans="23:23" ht="15.75" customHeight="1" x14ac:dyDescent="0.25">
      <c r="W772" s="3"/>
    </row>
    <row r="773" spans="23:23" ht="15.75" customHeight="1" x14ac:dyDescent="0.25">
      <c r="W773" s="3"/>
    </row>
    <row r="774" spans="23:23" ht="15.75" customHeight="1" x14ac:dyDescent="0.25">
      <c r="W774" s="3"/>
    </row>
    <row r="775" spans="23:23" ht="15.75" customHeight="1" x14ac:dyDescent="0.25">
      <c r="W775" s="3"/>
    </row>
    <row r="776" spans="23:23" ht="15.75" customHeight="1" x14ac:dyDescent="0.25">
      <c r="W776" s="3"/>
    </row>
    <row r="777" spans="23:23" ht="15.75" customHeight="1" x14ac:dyDescent="0.25">
      <c r="W777" s="3"/>
    </row>
    <row r="778" spans="23:23" ht="15.75" customHeight="1" x14ac:dyDescent="0.25">
      <c r="W778" s="3"/>
    </row>
    <row r="779" spans="23:23" ht="15.75" customHeight="1" x14ac:dyDescent="0.25">
      <c r="W779" s="3"/>
    </row>
    <row r="780" spans="23:23" ht="15.75" customHeight="1" x14ac:dyDescent="0.25">
      <c r="W780" s="3"/>
    </row>
    <row r="781" spans="23:23" ht="15.75" customHeight="1" x14ac:dyDescent="0.25">
      <c r="W781" s="3"/>
    </row>
    <row r="782" spans="23:23" ht="15.75" customHeight="1" x14ac:dyDescent="0.25">
      <c r="W782" s="3"/>
    </row>
    <row r="783" spans="23:23" ht="15.75" customHeight="1" x14ac:dyDescent="0.25">
      <c r="W783" s="3"/>
    </row>
    <row r="784" spans="23:23" ht="15.75" customHeight="1" x14ac:dyDescent="0.25">
      <c r="W784" s="3"/>
    </row>
    <row r="785" spans="23:23" ht="15.75" customHeight="1" x14ac:dyDescent="0.25">
      <c r="W785" s="3"/>
    </row>
    <row r="786" spans="23:23" ht="15.75" customHeight="1" x14ac:dyDescent="0.25">
      <c r="W786" s="3"/>
    </row>
    <row r="787" spans="23:23" ht="15.75" customHeight="1" x14ac:dyDescent="0.25">
      <c r="W787" s="3"/>
    </row>
    <row r="788" spans="23:23" ht="15.75" customHeight="1" x14ac:dyDescent="0.25">
      <c r="W788" s="3"/>
    </row>
    <row r="789" spans="23:23" ht="15.75" customHeight="1" x14ac:dyDescent="0.25">
      <c r="W789" s="3"/>
    </row>
    <row r="790" spans="23:23" ht="15.75" customHeight="1" x14ac:dyDescent="0.25">
      <c r="W790" s="3"/>
    </row>
    <row r="791" spans="23:23" ht="15.75" customHeight="1" x14ac:dyDescent="0.25">
      <c r="W791" s="3"/>
    </row>
    <row r="792" spans="23:23" ht="15.75" customHeight="1" x14ac:dyDescent="0.25">
      <c r="W792" s="3"/>
    </row>
    <row r="793" spans="23:23" ht="15.75" customHeight="1" x14ac:dyDescent="0.25">
      <c r="W793" s="3"/>
    </row>
    <row r="794" spans="23:23" ht="15.75" customHeight="1" x14ac:dyDescent="0.25">
      <c r="W794" s="3"/>
    </row>
    <row r="795" spans="23:23" ht="15.75" customHeight="1" x14ac:dyDescent="0.25">
      <c r="W795" s="3"/>
    </row>
    <row r="796" spans="23:23" ht="15.75" customHeight="1" x14ac:dyDescent="0.25">
      <c r="W796" s="3"/>
    </row>
    <row r="797" spans="23:23" ht="15.75" customHeight="1" x14ac:dyDescent="0.25">
      <c r="W797" s="3"/>
    </row>
    <row r="798" spans="23:23" ht="15.75" customHeight="1" x14ac:dyDescent="0.25">
      <c r="W798" s="3"/>
    </row>
    <row r="799" spans="23:23" ht="15.75" customHeight="1" x14ac:dyDescent="0.25">
      <c r="W799" s="3"/>
    </row>
    <row r="800" spans="23:23" ht="15.75" customHeight="1" x14ac:dyDescent="0.25">
      <c r="W800" s="3"/>
    </row>
    <row r="801" spans="23:23" ht="15.75" customHeight="1" x14ac:dyDescent="0.25">
      <c r="W801" s="3"/>
    </row>
    <row r="802" spans="23:23" ht="15.75" customHeight="1" x14ac:dyDescent="0.25">
      <c r="W802" s="3"/>
    </row>
    <row r="803" spans="23:23" ht="15.75" customHeight="1" x14ac:dyDescent="0.25">
      <c r="W803" s="3"/>
    </row>
    <row r="804" spans="23:23" ht="15.75" customHeight="1" x14ac:dyDescent="0.25">
      <c r="W804" s="3"/>
    </row>
    <row r="805" spans="23:23" ht="15.75" customHeight="1" x14ac:dyDescent="0.25">
      <c r="W805" s="3"/>
    </row>
    <row r="806" spans="23:23" ht="15.75" customHeight="1" x14ac:dyDescent="0.25">
      <c r="W806" s="3"/>
    </row>
    <row r="807" spans="23:23" ht="15.75" customHeight="1" x14ac:dyDescent="0.25">
      <c r="W807" s="3"/>
    </row>
    <row r="808" spans="23:23" ht="15.75" customHeight="1" x14ac:dyDescent="0.25">
      <c r="W808" s="3"/>
    </row>
    <row r="809" spans="23:23" ht="15.75" customHeight="1" x14ac:dyDescent="0.25">
      <c r="W809" s="3"/>
    </row>
    <row r="810" spans="23:23" ht="15.75" customHeight="1" x14ac:dyDescent="0.25">
      <c r="W810" s="3"/>
    </row>
    <row r="811" spans="23:23" ht="15.75" customHeight="1" x14ac:dyDescent="0.25">
      <c r="W811" s="3"/>
    </row>
    <row r="812" spans="23:23" ht="15.75" customHeight="1" x14ac:dyDescent="0.25">
      <c r="W812" s="3"/>
    </row>
    <row r="813" spans="23:23" ht="15.75" customHeight="1" x14ac:dyDescent="0.25">
      <c r="W813" s="3"/>
    </row>
    <row r="814" spans="23:23" ht="15.75" customHeight="1" x14ac:dyDescent="0.25">
      <c r="W814" s="3"/>
    </row>
    <row r="815" spans="23:23" ht="15.75" customHeight="1" x14ac:dyDescent="0.25">
      <c r="W815" s="3"/>
    </row>
    <row r="816" spans="23:23" ht="15.75" customHeight="1" x14ac:dyDescent="0.25">
      <c r="W816" s="3"/>
    </row>
    <row r="817" spans="23:23" ht="15.75" customHeight="1" x14ac:dyDescent="0.25">
      <c r="W817" s="3"/>
    </row>
    <row r="818" spans="23:23" ht="15.75" customHeight="1" x14ac:dyDescent="0.25">
      <c r="W818" s="3"/>
    </row>
    <row r="819" spans="23:23" ht="15.75" customHeight="1" x14ac:dyDescent="0.25">
      <c r="W819" s="3"/>
    </row>
    <row r="820" spans="23:23" ht="15.75" customHeight="1" x14ac:dyDescent="0.25">
      <c r="W820" s="3"/>
    </row>
    <row r="821" spans="23:23" ht="15.75" customHeight="1" x14ac:dyDescent="0.25">
      <c r="W821" s="3"/>
    </row>
    <row r="822" spans="23:23" ht="15.75" customHeight="1" x14ac:dyDescent="0.25">
      <c r="W822" s="3"/>
    </row>
    <row r="823" spans="23:23" ht="15.75" customHeight="1" x14ac:dyDescent="0.25">
      <c r="W823" s="3"/>
    </row>
    <row r="824" spans="23:23" ht="15.75" customHeight="1" x14ac:dyDescent="0.25">
      <c r="W824" s="3"/>
    </row>
    <row r="825" spans="23:23" ht="15.75" customHeight="1" x14ac:dyDescent="0.25">
      <c r="W825" s="3"/>
    </row>
    <row r="826" spans="23:23" ht="15.75" customHeight="1" x14ac:dyDescent="0.25">
      <c r="W826" s="3"/>
    </row>
    <row r="827" spans="23:23" ht="15.75" customHeight="1" x14ac:dyDescent="0.25">
      <c r="W827" s="3"/>
    </row>
    <row r="828" spans="23:23" ht="15.75" customHeight="1" x14ac:dyDescent="0.25">
      <c r="W828" s="3"/>
    </row>
    <row r="829" spans="23:23" ht="15.75" customHeight="1" x14ac:dyDescent="0.25">
      <c r="W829" s="3"/>
    </row>
    <row r="830" spans="23:23" ht="15.75" customHeight="1" x14ac:dyDescent="0.25">
      <c r="W830" s="3"/>
    </row>
    <row r="831" spans="23:23" ht="15.75" customHeight="1" x14ac:dyDescent="0.25">
      <c r="W831" s="3"/>
    </row>
    <row r="832" spans="23:23" ht="15.75" customHeight="1" x14ac:dyDescent="0.25">
      <c r="W832" s="3"/>
    </row>
    <row r="833" spans="23:23" ht="15.75" customHeight="1" x14ac:dyDescent="0.25">
      <c r="W833" s="3"/>
    </row>
    <row r="834" spans="23:23" ht="15.75" customHeight="1" x14ac:dyDescent="0.25">
      <c r="W834" s="3"/>
    </row>
    <row r="835" spans="23:23" ht="15.75" customHeight="1" x14ac:dyDescent="0.25">
      <c r="W835" s="3"/>
    </row>
    <row r="836" spans="23:23" ht="15.75" customHeight="1" x14ac:dyDescent="0.25">
      <c r="W836" s="3"/>
    </row>
    <row r="837" spans="23:23" ht="15.75" customHeight="1" x14ac:dyDescent="0.25">
      <c r="W837" s="3"/>
    </row>
    <row r="838" spans="23:23" ht="15.75" customHeight="1" x14ac:dyDescent="0.25">
      <c r="W838" s="3"/>
    </row>
    <row r="839" spans="23:23" ht="15.75" customHeight="1" x14ac:dyDescent="0.25">
      <c r="W839" s="3"/>
    </row>
    <row r="840" spans="23:23" ht="15.75" customHeight="1" x14ac:dyDescent="0.25">
      <c r="W840" s="3"/>
    </row>
    <row r="841" spans="23:23" ht="15.75" customHeight="1" x14ac:dyDescent="0.25">
      <c r="W841" s="3"/>
    </row>
    <row r="842" spans="23:23" ht="15.75" customHeight="1" x14ac:dyDescent="0.25">
      <c r="W842" s="3"/>
    </row>
    <row r="843" spans="23:23" ht="15.75" customHeight="1" x14ac:dyDescent="0.25">
      <c r="W843" s="3"/>
    </row>
    <row r="844" spans="23:23" ht="15.75" customHeight="1" x14ac:dyDescent="0.25">
      <c r="W844" s="3"/>
    </row>
    <row r="845" spans="23:23" ht="15.75" customHeight="1" x14ac:dyDescent="0.25">
      <c r="W845" s="3"/>
    </row>
    <row r="846" spans="23:23" ht="15.75" customHeight="1" x14ac:dyDescent="0.25">
      <c r="W846" s="3"/>
    </row>
    <row r="847" spans="23:23" ht="15.75" customHeight="1" x14ac:dyDescent="0.25">
      <c r="W847" s="3"/>
    </row>
    <row r="848" spans="23:23" ht="15.75" customHeight="1" x14ac:dyDescent="0.25">
      <c r="W848" s="3"/>
    </row>
    <row r="849" spans="23:23" ht="15.75" customHeight="1" x14ac:dyDescent="0.25">
      <c r="W849" s="3"/>
    </row>
    <row r="850" spans="23:23" ht="15.75" customHeight="1" x14ac:dyDescent="0.25">
      <c r="W850" s="3"/>
    </row>
    <row r="851" spans="23:23" ht="15.75" customHeight="1" x14ac:dyDescent="0.25">
      <c r="W851" s="3"/>
    </row>
    <row r="852" spans="23:23" ht="15.75" customHeight="1" x14ac:dyDescent="0.25">
      <c r="W852" s="3"/>
    </row>
    <row r="853" spans="23:23" ht="15.75" customHeight="1" x14ac:dyDescent="0.25">
      <c r="W853" s="3"/>
    </row>
    <row r="854" spans="23:23" ht="15.75" customHeight="1" x14ac:dyDescent="0.25">
      <c r="W854" s="3"/>
    </row>
    <row r="855" spans="23:23" ht="15.75" customHeight="1" x14ac:dyDescent="0.25">
      <c r="W855" s="3"/>
    </row>
    <row r="856" spans="23:23" ht="15.75" customHeight="1" x14ac:dyDescent="0.25">
      <c r="W856" s="3"/>
    </row>
    <row r="857" spans="23:23" ht="15.75" customHeight="1" x14ac:dyDescent="0.25">
      <c r="W857" s="3"/>
    </row>
    <row r="858" spans="23:23" ht="15.75" customHeight="1" x14ac:dyDescent="0.25">
      <c r="W858" s="3"/>
    </row>
    <row r="859" spans="23:23" ht="15.75" customHeight="1" x14ac:dyDescent="0.25">
      <c r="W859" s="3"/>
    </row>
    <row r="860" spans="23:23" ht="15.75" customHeight="1" x14ac:dyDescent="0.25">
      <c r="W860" s="3"/>
    </row>
    <row r="861" spans="23:23" ht="15.75" customHeight="1" x14ac:dyDescent="0.25">
      <c r="W861" s="3"/>
    </row>
    <row r="862" spans="23:23" ht="15.75" customHeight="1" x14ac:dyDescent="0.25">
      <c r="W862" s="3"/>
    </row>
    <row r="863" spans="23:23" ht="15.75" customHeight="1" x14ac:dyDescent="0.25">
      <c r="W863" s="3"/>
    </row>
    <row r="864" spans="23:23" ht="15.75" customHeight="1" x14ac:dyDescent="0.25">
      <c r="W864" s="3"/>
    </row>
    <row r="865" spans="23:23" ht="15.75" customHeight="1" x14ac:dyDescent="0.25">
      <c r="W865" s="3"/>
    </row>
    <row r="866" spans="23:23" ht="15.75" customHeight="1" x14ac:dyDescent="0.25">
      <c r="W866" s="3"/>
    </row>
    <row r="867" spans="23:23" ht="15.75" customHeight="1" x14ac:dyDescent="0.25">
      <c r="W867" s="3"/>
    </row>
    <row r="868" spans="23:23" ht="15.75" customHeight="1" x14ac:dyDescent="0.25">
      <c r="W868" s="3"/>
    </row>
    <row r="869" spans="23:23" ht="15.75" customHeight="1" x14ac:dyDescent="0.25">
      <c r="W869" s="3"/>
    </row>
    <row r="870" spans="23:23" ht="15.75" customHeight="1" x14ac:dyDescent="0.25">
      <c r="W870" s="3"/>
    </row>
    <row r="871" spans="23:23" ht="15.75" customHeight="1" x14ac:dyDescent="0.25">
      <c r="W871" s="3"/>
    </row>
    <row r="872" spans="23:23" ht="15.75" customHeight="1" x14ac:dyDescent="0.25">
      <c r="W872" s="3"/>
    </row>
    <row r="873" spans="23:23" ht="15.75" customHeight="1" x14ac:dyDescent="0.25">
      <c r="W873" s="3"/>
    </row>
    <row r="874" spans="23:23" ht="15.75" customHeight="1" x14ac:dyDescent="0.25">
      <c r="W874" s="3"/>
    </row>
    <row r="875" spans="23:23" ht="15.75" customHeight="1" x14ac:dyDescent="0.25">
      <c r="W875" s="3"/>
    </row>
    <row r="876" spans="23:23" ht="15.75" customHeight="1" x14ac:dyDescent="0.25">
      <c r="W876" s="3"/>
    </row>
    <row r="877" spans="23:23" ht="15.75" customHeight="1" x14ac:dyDescent="0.25">
      <c r="W877" s="3"/>
    </row>
    <row r="878" spans="23:23" ht="15.75" customHeight="1" x14ac:dyDescent="0.25">
      <c r="W878" s="3"/>
    </row>
    <row r="879" spans="23:23" ht="15.75" customHeight="1" x14ac:dyDescent="0.25">
      <c r="W879" s="3"/>
    </row>
    <row r="880" spans="23:23" ht="15.75" customHeight="1" x14ac:dyDescent="0.25">
      <c r="W880" s="3"/>
    </row>
    <row r="881" spans="23:23" ht="15.75" customHeight="1" x14ac:dyDescent="0.25">
      <c r="W881" s="3"/>
    </row>
    <row r="882" spans="23:23" ht="15.75" customHeight="1" x14ac:dyDescent="0.25">
      <c r="W882" s="3"/>
    </row>
    <row r="883" spans="23:23" ht="15.75" customHeight="1" x14ac:dyDescent="0.25">
      <c r="W883" s="3"/>
    </row>
    <row r="884" spans="23:23" ht="15.75" customHeight="1" x14ac:dyDescent="0.25">
      <c r="W884" s="3"/>
    </row>
    <row r="885" spans="23:23" ht="15.75" customHeight="1" x14ac:dyDescent="0.25">
      <c r="W885" s="3"/>
    </row>
    <row r="886" spans="23:23" ht="15.75" customHeight="1" x14ac:dyDescent="0.25">
      <c r="W886" s="3"/>
    </row>
    <row r="887" spans="23:23" ht="15.75" customHeight="1" x14ac:dyDescent="0.25">
      <c r="W887" s="3"/>
    </row>
    <row r="888" spans="23:23" ht="15.75" customHeight="1" x14ac:dyDescent="0.25">
      <c r="W888" s="3"/>
    </row>
    <row r="889" spans="23:23" ht="15.75" customHeight="1" x14ac:dyDescent="0.25">
      <c r="W889" s="3"/>
    </row>
    <row r="890" spans="23:23" ht="15.75" customHeight="1" x14ac:dyDescent="0.25">
      <c r="W890" s="3"/>
    </row>
    <row r="891" spans="23:23" ht="15.75" customHeight="1" x14ac:dyDescent="0.25">
      <c r="W891" s="3"/>
    </row>
    <row r="892" spans="23:23" ht="15.75" customHeight="1" x14ac:dyDescent="0.25">
      <c r="W892" s="3"/>
    </row>
    <row r="893" spans="23:23" ht="15.75" customHeight="1" x14ac:dyDescent="0.25">
      <c r="W893" s="3"/>
    </row>
    <row r="894" spans="23:23" ht="15.75" customHeight="1" x14ac:dyDescent="0.25">
      <c r="W894" s="3"/>
    </row>
    <row r="895" spans="23:23" ht="15.75" customHeight="1" x14ac:dyDescent="0.25">
      <c r="W895" s="3"/>
    </row>
    <row r="896" spans="23:23" ht="15.75" customHeight="1" x14ac:dyDescent="0.25">
      <c r="W896" s="3"/>
    </row>
    <row r="897" spans="23:23" ht="15.75" customHeight="1" x14ac:dyDescent="0.25">
      <c r="W897" s="3"/>
    </row>
    <row r="898" spans="23:23" ht="15.75" customHeight="1" x14ac:dyDescent="0.25">
      <c r="W898" s="3"/>
    </row>
    <row r="899" spans="23:23" ht="15.75" customHeight="1" x14ac:dyDescent="0.25">
      <c r="W899" s="3"/>
    </row>
    <row r="900" spans="23:23" ht="15.75" customHeight="1" x14ac:dyDescent="0.25">
      <c r="W900" s="3"/>
    </row>
    <row r="901" spans="23:23" ht="15.75" customHeight="1" x14ac:dyDescent="0.25">
      <c r="W901" s="3"/>
    </row>
    <row r="902" spans="23:23" ht="15.75" customHeight="1" x14ac:dyDescent="0.25">
      <c r="W902" s="3"/>
    </row>
    <row r="903" spans="23:23" ht="15.75" customHeight="1" x14ac:dyDescent="0.25">
      <c r="W903" s="3"/>
    </row>
    <row r="904" spans="23:23" ht="15.75" customHeight="1" x14ac:dyDescent="0.25">
      <c r="W904" s="3"/>
    </row>
    <row r="905" spans="23:23" ht="15.75" customHeight="1" x14ac:dyDescent="0.25">
      <c r="W905" s="3"/>
    </row>
    <row r="906" spans="23:23" ht="15.75" customHeight="1" x14ac:dyDescent="0.25">
      <c r="W906" s="3"/>
    </row>
    <row r="907" spans="23:23" ht="15.75" customHeight="1" x14ac:dyDescent="0.25">
      <c r="W907" s="3"/>
    </row>
    <row r="908" spans="23:23" ht="15.75" customHeight="1" x14ac:dyDescent="0.25">
      <c r="W908" s="3"/>
    </row>
    <row r="909" spans="23:23" ht="15.75" customHeight="1" x14ac:dyDescent="0.25">
      <c r="W909" s="3"/>
    </row>
    <row r="910" spans="23:23" ht="15.75" customHeight="1" x14ac:dyDescent="0.25">
      <c r="W910" s="3"/>
    </row>
    <row r="911" spans="23:23" ht="15.75" customHeight="1" x14ac:dyDescent="0.25">
      <c r="W911" s="3"/>
    </row>
    <row r="912" spans="23:23" ht="15.75" customHeight="1" x14ac:dyDescent="0.25">
      <c r="W912" s="3"/>
    </row>
    <row r="913" spans="23:23" ht="15.75" customHeight="1" x14ac:dyDescent="0.25">
      <c r="W913" s="3"/>
    </row>
    <row r="914" spans="23:23" ht="15.75" customHeight="1" x14ac:dyDescent="0.25">
      <c r="W914" s="3"/>
    </row>
    <row r="915" spans="23:23" ht="15.75" customHeight="1" x14ac:dyDescent="0.25">
      <c r="W915" s="3"/>
    </row>
    <row r="916" spans="23:23" ht="15.75" customHeight="1" x14ac:dyDescent="0.25">
      <c r="W916" s="3"/>
    </row>
    <row r="917" spans="23:23" ht="15.75" customHeight="1" x14ac:dyDescent="0.25">
      <c r="W917" s="3"/>
    </row>
    <row r="918" spans="23:23" ht="15.75" customHeight="1" x14ac:dyDescent="0.25">
      <c r="W918" s="3"/>
    </row>
    <row r="919" spans="23:23" ht="15.75" customHeight="1" x14ac:dyDescent="0.25">
      <c r="W919" s="3"/>
    </row>
    <row r="920" spans="23:23" ht="15.75" customHeight="1" x14ac:dyDescent="0.25">
      <c r="W920" s="3"/>
    </row>
    <row r="921" spans="23:23" ht="15.75" customHeight="1" x14ac:dyDescent="0.25">
      <c r="W921" s="3"/>
    </row>
    <row r="922" spans="23:23" ht="15.75" customHeight="1" x14ac:dyDescent="0.25">
      <c r="W922" s="3"/>
    </row>
    <row r="923" spans="23:23" ht="15.75" customHeight="1" x14ac:dyDescent="0.25">
      <c r="W923" s="3"/>
    </row>
    <row r="924" spans="23:23" ht="15.75" customHeight="1" x14ac:dyDescent="0.25">
      <c r="W924" s="3"/>
    </row>
    <row r="925" spans="23:23" ht="15.75" customHeight="1" x14ac:dyDescent="0.25">
      <c r="W925" s="3"/>
    </row>
    <row r="926" spans="23:23" ht="15.75" customHeight="1" x14ac:dyDescent="0.25">
      <c r="W926" s="3"/>
    </row>
    <row r="927" spans="23:23" ht="15.75" customHeight="1" x14ac:dyDescent="0.25">
      <c r="W927" s="3"/>
    </row>
    <row r="928" spans="23:23" ht="15.75" customHeight="1" x14ac:dyDescent="0.25">
      <c r="W928" s="3"/>
    </row>
    <row r="929" spans="23:23" ht="15.75" customHeight="1" x14ac:dyDescent="0.25">
      <c r="W929" s="3"/>
    </row>
    <row r="930" spans="23:23" ht="15.75" customHeight="1" x14ac:dyDescent="0.25">
      <c r="W930" s="3"/>
    </row>
    <row r="931" spans="23:23" ht="15.75" customHeight="1" x14ac:dyDescent="0.25">
      <c r="W931" s="3"/>
    </row>
    <row r="932" spans="23:23" ht="15.75" customHeight="1" x14ac:dyDescent="0.25">
      <c r="W932" s="3"/>
    </row>
    <row r="933" spans="23:23" ht="15.75" customHeight="1" x14ac:dyDescent="0.25">
      <c r="W933" s="3"/>
    </row>
    <row r="934" spans="23:23" ht="15.75" customHeight="1" x14ac:dyDescent="0.25">
      <c r="W934" s="3"/>
    </row>
    <row r="935" spans="23:23" ht="15.75" customHeight="1" x14ac:dyDescent="0.25">
      <c r="W935" s="3"/>
    </row>
    <row r="936" spans="23:23" ht="15.75" customHeight="1" x14ac:dyDescent="0.25">
      <c r="W936" s="3"/>
    </row>
    <row r="937" spans="23:23" ht="15.75" customHeight="1" x14ac:dyDescent="0.25">
      <c r="W937" s="3"/>
    </row>
    <row r="938" spans="23:23" ht="15.75" customHeight="1" x14ac:dyDescent="0.25">
      <c r="W938" s="3"/>
    </row>
    <row r="939" spans="23:23" ht="15.75" customHeight="1" x14ac:dyDescent="0.25">
      <c r="W939" s="3"/>
    </row>
    <row r="940" spans="23:23" ht="15.75" customHeight="1" x14ac:dyDescent="0.25">
      <c r="W940" s="3"/>
    </row>
    <row r="941" spans="23:23" ht="15.75" customHeight="1" x14ac:dyDescent="0.25">
      <c r="W941" s="3"/>
    </row>
    <row r="942" spans="23:23" ht="15.75" customHeight="1" x14ac:dyDescent="0.25">
      <c r="W942" s="3"/>
    </row>
    <row r="943" spans="23:23" ht="15.75" customHeight="1" x14ac:dyDescent="0.25">
      <c r="W943" s="3"/>
    </row>
    <row r="944" spans="23:23" ht="15.75" customHeight="1" x14ac:dyDescent="0.25">
      <c r="W944" s="3"/>
    </row>
    <row r="945" spans="23:23" ht="15.75" customHeight="1" x14ac:dyDescent="0.25">
      <c r="W945" s="3"/>
    </row>
    <row r="946" spans="23:23" ht="15.75" customHeight="1" x14ac:dyDescent="0.25">
      <c r="W946" s="3"/>
    </row>
    <row r="947" spans="23:23" ht="15.75" customHeight="1" x14ac:dyDescent="0.25">
      <c r="W947" s="3"/>
    </row>
    <row r="948" spans="23:23" ht="15.75" customHeight="1" x14ac:dyDescent="0.25">
      <c r="W948" s="3"/>
    </row>
    <row r="949" spans="23:23" ht="15.75" customHeight="1" x14ac:dyDescent="0.25">
      <c r="W949" s="3"/>
    </row>
    <row r="950" spans="23:23" ht="15.75" customHeight="1" x14ac:dyDescent="0.25">
      <c r="W950" s="3"/>
    </row>
    <row r="951" spans="23:23" ht="15.75" customHeight="1" x14ac:dyDescent="0.25">
      <c r="W951" s="3"/>
    </row>
    <row r="952" spans="23:23" ht="15.75" customHeight="1" x14ac:dyDescent="0.25">
      <c r="W952" s="3"/>
    </row>
    <row r="953" spans="23:23" ht="15.75" customHeight="1" x14ac:dyDescent="0.25">
      <c r="W953" s="3"/>
    </row>
    <row r="954" spans="23:23" ht="15.75" customHeight="1" x14ac:dyDescent="0.25">
      <c r="W954" s="3"/>
    </row>
    <row r="955" spans="23:23" ht="15.75" customHeight="1" x14ac:dyDescent="0.25">
      <c r="W955" s="3"/>
    </row>
    <row r="956" spans="23:23" ht="15.75" customHeight="1" x14ac:dyDescent="0.25">
      <c r="W956" s="3"/>
    </row>
    <row r="957" spans="23:23" ht="15.75" customHeight="1" x14ac:dyDescent="0.25">
      <c r="W957" s="3"/>
    </row>
    <row r="958" spans="23:23" ht="15.75" customHeight="1" x14ac:dyDescent="0.25">
      <c r="W958" s="3"/>
    </row>
    <row r="959" spans="23:23" ht="15.75" customHeight="1" x14ac:dyDescent="0.25">
      <c r="W959" s="3"/>
    </row>
    <row r="960" spans="23:23" ht="15.75" customHeight="1" x14ac:dyDescent="0.25">
      <c r="W960" s="3"/>
    </row>
    <row r="961" spans="23:23" ht="15.75" customHeight="1" x14ac:dyDescent="0.25">
      <c r="W961" s="3"/>
    </row>
    <row r="962" spans="23:23" ht="15.75" customHeight="1" x14ac:dyDescent="0.25">
      <c r="W962" s="3"/>
    </row>
    <row r="963" spans="23:23" ht="15.75" customHeight="1" x14ac:dyDescent="0.25">
      <c r="W963" s="3"/>
    </row>
    <row r="964" spans="23:23" ht="15.75" customHeight="1" x14ac:dyDescent="0.25">
      <c r="W964" s="3"/>
    </row>
    <row r="965" spans="23:23" ht="15.75" customHeight="1" x14ac:dyDescent="0.25">
      <c r="W965" s="3"/>
    </row>
    <row r="966" spans="23:23" ht="15.75" customHeight="1" x14ac:dyDescent="0.25">
      <c r="W966" s="3"/>
    </row>
    <row r="967" spans="23:23" ht="15.75" customHeight="1" x14ac:dyDescent="0.25">
      <c r="W967" s="3"/>
    </row>
    <row r="968" spans="23:23" ht="15.75" customHeight="1" x14ac:dyDescent="0.25">
      <c r="W968" s="3"/>
    </row>
    <row r="969" spans="23:23" ht="15.75" customHeight="1" x14ac:dyDescent="0.25">
      <c r="W969" s="3"/>
    </row>
    <row r="970" spans="23:23" ht="15.75" customHeight="1" x14ac:dyDescent="0.25">
      <c r="W970" s="3"/>
    </row>
    <row r="971" spans="23:23" ht="15.75" customHeight="1" x14ac:dyDescent="0.25">
      <c r="W971" s="3"/>
    </row>
    <row r="972" spans="23:23" ht="15.75" customHeight="1" x14ac:dyDescent="0.25">
      <c r="W972" s="3"/>
    </row>
    <row r="973" spans="23:23" ht="15.75" customHeight="1" x14ac:dyDescent="0.25">
      <c r="W973" s="3"/>
    </row>
    <row r="974" spans="23:23" ht="15.75" customHeight="1" x14ac:dyDescent="0.25">
      <c r="W974" s="3"/>
    </row>
    <row r="975" spans="23:23" ht="15.75" customHeight="1" x14ac:dyDescent="0.25">
      <c r="W975" s="3"/>
    </row>
    <row r="976" spans="23:23" ht="15.75" customHeight="1" x14ac:dyDescent="0.25">
      <c r="W976" s="3"/>
    </row>
    <row r="977" spans="23:23" ht="15.75" customHeight="1" x14ac:dyDescent="0.25">
      <c r="W977" s="3"/>
    </row>
    <row r="978" spans="23:23" ht="15.75" customHeight="1" x14ac:dyDescent="0.25">
      <c r="W978" s="3"/>
    </row>
    <row r="979" spans="23:23" ht="15.75" customHeight="1" x14ac:dyDescent="0.25">
      <c r="W979" s="3"/>
    </row>
    <row r="980" spans="23:23" ht="15.75" customHeight="1" x14ac:dyDescent="0.25">
      <c r="W980" s="3"/>
    </row>
    <row r="981" spans="23:23" ht="15.75" customHeight="1" x14ac:dyDescent="0.25">
      <c r="W981" s="3"/>
    </row>
    <row r="982" spans="23:23" ht="15.75" customHeight="1" x14ac:dyDescent="0.25">
      <c r="W982" s="3"/>
    </row>
    <row r="983" spans="23:23" ht="15.75" customHeight="1" x14ac:dyDescent="0.25">
      <c r="W983" s="3"/>
    </row>
    <row r="984" spans="23:23" ht="15.75" customHeight="1" x14ac:dyDescent="0.25">
      <c r="W984" s="3"/>
    </row>
    <row r="985" spans="23:23" ht="15.75" customHeight="1" x14ac:dyDescent="0.25">
      <c r="W985" s="3"/>
    </row>
    <row r="986" spans="23:23" ht="15.75" customHeight="1" x14ac:dyDescent="0.25">
      <c r="W986" s="3"/>
    </row>
    <row r="987" spans="23:23" ht="15.75" customHeight="1" x14ac:dyDescent="0.25">
      <c r="W987" s="3"/>
    </row>
    <row r="988" spans="23:23" ht="15.75" customHeight="1" x14ac:dyDescent="0.25">
      <c r="W988" s="3"/>
    </row>
    <row r="989" spans="23:23" ht="15.75" customHeight="1" x14ac:dyDescent="0.25">
      <c r="W989" s="3"/>
    </row>
    <row r="990" spans="23:23" ht="15.75" customHeight="1" x14ac:dyDescent="0.25">
      <c r="W990" s="3"/>
    </row>
    <row r="991" spans="23:23" ht="15.75" customHeight="1" x14ac:dyDescent="0.25">
      <c r="W991" s="3"/>
    </row>
    <row r="992" spans="23:23" ht="15.75" customHeight="1" x14ac:dyDescent="0.25">
      <c r="W992" s="3"/>
    </row>
    <row r="993" spans="23:23" ht="15.75" customHeight="1" x14ac:dyDescent="0.25">
      <c r="W993" s="3"/>
    </row>
    <row r="994" spans="23:23" ht="15.75" customHeight="1" x14ac:dyDescent="0.25">
      <c r="W994" s="3"/>
    </row>
    <row r="995" spans="23:23" ht="15.75" customHeight="1" x14ac:dyDescent="0.25">
      <c r="W995" s="3"/>
    </row>
    <row r="996" spans="23:23" ht="15.75" customHeight="1" x14ac:dyDescent="0.25">
      <c r="W996" s="3"/>
    </row>
    <row r="997" spans="23:23" ht="15.75" customHeight="1" x14ac:dyDescent="0.25">
      <c r="W997" s="3"/>
    </row>
    <row r="998" spans="23:23" ht="15.75" customHeight="1" x14ac:dyDescent="0.25">
      <c r="W998" s="3"/>
    </row>
    <row r="999" spans="23:23" ht="15.75" customHeight="1" x14ac:dyDescent="0.25">
      <c r="W999" s="3"/>
    </row>
    <row r="1000" spans="23:23" ht="15.75" customHeight="1" x14ac:dyDescent="0.25">
      <c r="W1000" s="3"/>
    </row>
    <row r="1001" spans="23:23" ht="15.75" customHeight="1" x14ac:dyDescent="0.25">
      <c r="W1001" s="3"/>
    </row>
    <row r="1002" spans="23:23" ht="15.75" customHeight="1" x14ac:dyDescent="0.25">
      <c r="W1002" s="3"/>
    </row>
  </sheetData>
  <sheetProtection selectLockedCells="1"/>
  <mergeCells count="11">
    <mergeCell ref="B9:E9"/>
    <mergeCell ref="F9:I9"/>
    <mergeCell ref="J9:M9"/>
    <mergeCell ref="G35:M35"/>
    <mergeCell ref="A37:M37"/>
    <mergeCell ref="B4:D4"/>
    <mergeCell ref="F4:H4"/>
    <mergeCell ref="K4:M4"/>
    <mergeCell ref="B5:D5"/>
    <mergeCell ref="F5:H5"/>
    <mergeCell ref="K5:M5"/>
  </mergeCells>
  <conditionalFormatting sqref="G35:M35">
    <cfRule type="expression" dxfId="11" priority="1">
      <formula>$M$32&gt;=30%</formula>
    </cfRule>
    <cfRule type="expression" dxfId="10" priority="2" stopIfTrue="1">
      <formula>$M$32&lt;10%</formula>
    </cfRule>
    <cfRule type="expression" dxfId="9" priority="3" stopIfTrue="1">
      <formula>$M$32&lt;20%</formula>
    </cfRule>
    <cfRule type="expression" dxfId="8" priority="4" stopIfTrue="1">
      <formula>$M$32&lt;30%</formula>
    </cfRule>
  </conditionalFormatting>
  <printOptions horizontalCentered="1"/>
  <pageMargins left="0.5" right="0.5" top="0.5" bottom="0.5" header="0.5" footer="0"/>
  <pageSetup orientation="landscape" r:id="rId1"/>
  <headerFooter>
    <oddFooter>&amp;CPage &amp;P of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29C5F-A7E7-4EB2-AB2A-9A299066D6B2}">
  <dimension ref="A1:X1002"/>
  <sheetViews>
    <sheetView zoomScaleNormal="100" workbookViewId="0">
      <pane ySplit="10" topLeftCell="A11" activePane="bottomLeft" state="frozen"/>
      <selection pane="bottomLeft" activeCell="A10" sqref="A10:A20"/>
    </sheetView>
  </sheetViews>
  <sheetFormatPr defaultColWidth="14.42578125" defaultRowHeight="15" customHeight="1" x14ac:dyDescent="0.25"/>
  <cols>
    <col min="1" max="1" width="10.85546875" customWidth="1"/>
    <col min="2" max="12" width="9.28515625" customWidth="1"/>
    <col min="13" max="13" width="9.5703125" customWidth="1"/>
    <col min="14" max="14" width="8" customWidth="1"/>
    <col min="15" max="15" width="11.5703125" customWidth="1"/>
    <col min="16" max="21" width="8" customWidth="1"/>
    <col min="22" max="22" width="8.85546875" customWidth="1"/>
    <col min="23" max="23" width="11.7109375" customWidth="1"/>
    <col min="24" max="24" width="7.85546875" bestFit="1" customWidth="1"/>
    <col min="25" max="26" width="8" customWidth="1"/>
  </cols>
  <sheetData>
    <row r="1" spans="1:24" x14ac:dyDescent="0.25">
      <c r="L1" s="2" t="s">
        <v>0</v>
      </c>
      <c r="M1" s="58">
        <v>3</v>
      </c>
      <c r="W1" s="3"/>
    </row>
    <row r="2" spans="1:24" x14ac:dyDescent="0.25">
      <c r="L2" s="2" t="s">
        <v>1</v>
      </c>
      <c r="M2" s="59">
        <v>3</v>
      </c>
      <c r="W2" s="3"/>
    </row>
    <row r="3" spans="1:24" x14ac:dyDescent="0.25">
      <c r="L3" s="2" t="s">
        <v>2</v>
      </c>
      <c r="M3" s="58">
        <v>10</v>
      </c>
      <c r="W3" s="3"/>
    </row>
    <row r="4" spans="1:24" ht="21" customHeight="1" x14ac:dyDescent="0.25">
      <c r="A4" s="4" t="s">
        <v>3</v>
      </c>
      <c r="B4" s="105">
        <v>8005571.0499999998</v>
      </c>
      <c r="C4" s="106"/>
      <c r="D4" s="107"/>
      <c r="E4" s="2" t="s">
        <v>4</v>
      </c>
      <c r="F4" s="105"/>
      <c r="G4" s="106"/>
      <c r="H4" s="107"/>
      <c r="J4" s="2" t="s">
        <v>5</v>
      </c>
      <c r="K4" s="108"/>
      <c r="L4" s="106"/>
      <c r="M4" s="107"/>
      <c r="W4" s="3"/>
    </row>
    <row r="5" spans="1:24" ht="20.25" customHeight="1" x14ac:dyDescent="0.25">
      <c r="A5" s="4" t="s">
        <v>6</v>
      </c>
      <c r="B5" s="109" t="s">
        <v>47</v>
      </c>
      <c r="C5" s="110"/>
      <c r="D5" s="111"/>
      <c r="E5" s="2" t="s">
        <v>7</v>
      </c>
      <c r="F5" s="109" t="s">
        <v>48</v>
      </c>
      <c r="G5" s="110"/>
      <c r="H5" s="111"/>
      <c r="J5" s="2" t="s">
        <v>8</v>
      </c>
      <c r="K5" s="109"/>
      <c r="L5" s="110"/>
      <c r="M5" s="111"/>
      <c r="W5" s="3"/>
    </row>
    <row r="6" spans="1:24" ht="7.5" customHeight="1" x14ac:dyDescent="0.25">
      <c r="W6" s="3"/>
    </row>
    <row r="7" spans="1:24" x14ac:dyDescent="0.25">
      <c r="A7" s="4" t="s">
        <v>9</v>
      </c>
      <c r="B7" s="5" t="s">
        <v>10</v>
      </c>
      <c r="C7" s="60"/>
      <c r="D7" s="6"/>
      <c r="E7" s="5" t="s">
        <v>11</v>
      </c>
      <c r="F7" s="60"/>
      <c r="G7" s="6"/>
      <c r="H7" s="5" t="s">
        <v>12</v>
      </c>
      <c r="I7" s="60"/>
      <c r="J7" s="6"/>
      <c r="K7" s="7" t="s">
        <v>13</v>
      </c>
      <c r="L7" s="1">
        <f>I7-C7</f>
        <v>0</v>
      </c>
      <c r="M7" s="6"/>
      <c r="W7" s="3"/>
    </row>
    <row r="8" spans="1:24" ht="8.25" customHeight="1" thickBot="1" x14ac:dyDescent="0.3">
      <c r="W8" s="3"/>
    </row>
    <row r="9" spans="1:24" ht="18" x14ac:dyDescent="0.35">
      <c r="B9" s="112" t="s">
        <v>14</v>
      </c>
      <c r="C9" s="97"/>
      <c r="D9" s="97"/>
      <c r="E9" s="98"/>
      <c r="F9" s="96" t="s">
        <v>15</v>
      </c>
      <c r="G9" s="97"/>
      <c r="H9" s="97"/>
      <c r="I9" s="98"/>
      <c r="J9" s="99" t="s">
        <v>16</v>
      </c>
      <c r="K9" s="100"/>
      <c r="L9" s="100"/>
      <c r="M9" s="101"/>
      <c r="W9" s="54" t="s">
        <v>43</v>
      </c>
      <c r="X9" s="55" t="s">
        <v>45</v>
      </c>
    </row>
    <row r="10" spans="1:24" x14ac:dyDescent="0.25">
      <c r="A10" s="8" t="s">
        <v>49</v>
      </c>
      <c r="B10" s="9" t="s">
        <v>17</v>
      </c>
      <c r="C10" s="10" t="s">
        <v>18</v>
      </c>
      <c r="D10" s="10" t="s">
        <v>19</v>
      </c>
      <c r="E10" s="11" t="s">
        <v>20</v>
      </c>
      <c r="F10" s="9" t="s">
        <v>17</v>
      </c>
      <c r="G10" s="10" t="s">
        <v>18</v>
      </c>
      <c r="H10" s="10" t="s">
        <v>19</v>
      </c>
      <c r="I10" s="11" t="s">
        <v>20</v>
      </c>
      <c r="J10" s="12" t="s">
        <v>17</v>
      </c>
      <c r="K10" s="13" t="s">
        <v>18</v>
      </c>
      <c r="L10" s="13" t="s">
        <v>19</v>
      </c>
      <c r="M10" s="32" t="s">
        <v>20</v>
      </c>
      <c r="W10" s="56">
        <f>C25</f>
        <v>0</v>
      </c>
      <c r="X10" s="57">
        <f>$F$25</f>
        <v>0</v>
      </c>
    </row>
    <row r="11" spans="1:24" x14ac:dyDescent="0.25">
      <c r="A11" s="14">
        <v>14</v>
      </c>
      <c r="B11" s="63"/>
      <c r="C11" s="61"/>
      <c r="D11" s="61"/>
      <c r="E11" s="30">
        <f t="shared" ref="E11:E20" si="0">MAX(B11:D11)-MIN(B11:D11)</f>
        <v>0</v>
      </c>
      <c r="F11" s="63"/>
      <c r="G11" s="61"/>
      <c r="H11" s="61"/>
      <c r="I11" s="30">
        <f t="shared" ref="I11:I20" si="1">MAX(F11:H11)-MIN(F11:H11)</f>
        <v>0</v>
      </c>
      <c r="J11" s="61"/>
      <c r="K11" s="61"/>
      <c r="L11" s="61"/>
      <c r="M11" s="30">
        <f t="shared" ref="M11:M20" si="2">MAX(J11:L11)-MIN(J11:L11)</f>
        <v>0</v>
      </c>
      <c r="W11" s="56">
        <f>$C$25</f>
        <v>0</v>
      </c>
      <c r="X11" s="57">
        <f t="shared" ref="X11:X19" si="3">$F$25</f>
        <v>0</v>
      </c>
    </row>
    <row r="12" spans="1:24" x14ac:dyDescent="0.25">
      <c r="A12" s="14">
        <v>15</v>
      </c>
      <c r="B12" s="63"/>
      <c r="C12" s="61"/>
      <c r="D12" s="61"/>
      <c r="E12" s="30">
        <f t="shared" si="0"/>
        <v>0</v>
      </c>
      <c r="F12" s="63"/>
      <c r="G12" s="61"/>
      <c r="H12" s="61"/>
      <c r="I12" s="30">
        <f t="shared" si="1"/>
        <v>0</v>
      </c>
      <c r="J12" s="61"/>
      <c r="K12" s="61"/>
      <c r="L12" s="61"/>
      <c r="M12" s="30">
        <f t="shared" si="2"/>
        <v>0</v>
      </c>
      <c r="W12" s="56">
        <f t="shared" ref="W12:W19" si="4">$C$25</f>
        <v>0</v>
      </c>
      <c r="X12" s="57">
        <f t="shared" si="3"/>
        <v>0</v>
      </c>
    </row>
    <row r="13" spans="1:24" x14ac:dyDescent="0.25">
      <c r="A13" s="14">
        <v>12</v>
      </c>
      <c r="B13" s="63"/>
      <c r="C13" s="61"/>
      <c r="D13" s="61"/>
      <c r="E13" s="30">
        <f t="shared" si="0"/>
        <v>0</v>
      </c>
      <c r="F13" s="63"/>
      <c r="G13" s="61"/>
      <c r="H13" s="61"/>
      <c r="I13" s="30">
        <f t="shared" si="1"/>
        <v>0</v>
      </c>
      <c r="J13" s="61"/>
      <c r="K13" s="61"/>
      <c r="L13" s="61"/>
      <c r="M13" s="30">
        <f t="shared" si="2"/>
        <v>0</v>
      </c>
      <c r="W13" s="56">
        <f t="shared" si="4"/>
        <v>0</v>
      </c>
      <c r="X13" s="57">
        <f t="shared" si="3"/>
        <v>0</v>
      </c>
    </row>
    <row r="14" spans="1:24" x14ac:dyDescent="0.25">
      <c r="A14" s="14">
        <v>11</v>
      </c>
      <c r="B14" s="63"/>
      <c r="C14" s="61"/>
      <c r="D14" s="61"/>
      <c r="E14" s="30">
        <f t="shared" si="0"/>
        <v>0</v>
      </c>
      <c r="F14" s="63"/>
      <c r="G14" s="61"/>
      <c r="H14" s="61"/>
      <c r="I14" s="30">
        <f t="shared" si="1"/>
        <v>0</v>
      </c>
      <c r="J14" s="61"/>
      <c r="K14" s="61"/>
      <c r="L14" s="61"/>
      <c r="M14" s="30">
        <f t="shared" si="2"/>
        <v>0</v>
      </c>
      <c r="W14" s="56">
        <f t="shared" si="4"/>
        <v>0</v>
      </c>
      <c r="X14" s="57">
        <f t="shared" si="3"/>
        <v>0</v>
      </c>
    </row>
    <row r="15" spans="1:24" x14ac:dyDescent="0.25">
      <c r="A15" s="14">
        <v>30</v>
      </c>
      <c r="B15" s="63"/>
      <c r="C15" s="61"/>
      <c r="D15" s="61"/>
      <c r="E15" s="30">
        <f t="shared" si="0"/>
        <v>0</v>
      </c>
      <c r="F15" s="63"/>
      <c r="G15" s="61"/>
      <c r="H15" s="61"/>
      <c r="I15" s="30">
        <f t="shared" si="1"/>
        <v>0</v>
      </c>
      <c r="J15" s="61"/>
      <c r="K15" s="61"/>
      <c r="L15" s="61"/>
      <c r="M15" s="30">
        <f t="shared" si="2"/>
        <v>0</v>
      </c>
      <c r="W15" s="56">
        <f t="shared" si="4"/>
        <v>0</v>
      </c>
      <c r="X15" s="57">
        <f t="shared" si="3"/>
        <v>0</v>
      </c>
    </row>
    <row r="16" spans="1:24" x14ac:dyDescent="0.25">
      <c r="A16" s="14">
        <v>31</v>
      </c>
      <c r="B16" s="63"/>
      <c r="C16" s="61"/>
      <c r="D16" s="61"/>
      <c r="E16" s="30">
        <f t="shared" si="0"/>
        <v>0</v>
      </c>
      <c r="F16" s="63"/>
      <c r="G16" s="61"/>
      <c r="H16" s="61"/>
      <c r="I16" s="30">
        <f t="shared" si="1"/>
        <v>0</v>
      </c>
      <c r="J16" s="61"/>
      <c r="K16" s="61"/>
      <c r="L16" s="61"/>
      <c r="M16" s="30">
        <f t="shared" si="2"/>
        <v>0</v>
      </c>
      <c r="W16" s="56">
        <f t="shared" si="4"/>
        <v>0</v>
      </c>
      <c r="X16" s="57">
        <f t="shared" si="3"/>
        <v>0</v>
      </c>
    </row>
    <row r="17" spans="1:24" x14ac:dyDescent="0.25">
      <c r="A17" s="14">
        <v>3</v>
      </c>
      <c r="B17" s="63"/>
      <c r="C17" s="61"/>
      <c r="D17" s="61"/>
      <c r="E17" s="30">
        <f t="shared" si="0"/>
        <v>0</v>
      </c>
      <c r="F17" s="63"/>
      <c r="G17" s="61"/>
      <c r="H17" s="61"/>
      <c r="I17" s="30">
        <f t="shared" si="1"/>
        <v>0</v>
      </c>
      <c r="J17" s="61"/>
      <c r="K17" s="61"/>
      <c r="L17" s="61"/>
      <c r="M17" s="30">
        <f t="shared" si="2"/>
        <v>0</v>
      </c>
      <c r="W17" s="56">
        <f t="shared" si="4"/>
        <v>0</v>
      </c>
      <c r="X17" s="57">
        <f t="shared" si="3"/>
        <v>0</v>
      </c>
    </row>
    <row r="18" spans="1:24" x14ac:dyDescent="0.25">
      <c r="A18" s="14">
        <v>2</v>
      </c>
      <c r="B18" s="63"/>
      <c r="C18" s="61"/>
      <c r="D18" s="61"/>
      <c r="E18" s="30">
        <f t="shared" si="0"/>
        <v>0</v>
      </c>
      <c r="F18" s="63"/>
      <c r="G18" s="61"/>
      <c r="H18" s="61"/>
      <c r="I18" s="30">
        <f t="shared" si="1"/>
        <v>0</v>
      </c>
      <c r="J18" s="61"/>
      <c r="K18" s="61"/>
      <c r="L18" s="61"/>
      <c r="M18" s="30">
        <f t="shared" si="2"/>
        <v>0</v>
      </c>
      <c r="W18" s="56">
        <f t="shared" si="4"/>
        <v>0</v>
      </c>
      <c r="X18" s="57">
        <f t="shared" si="3"/>
        <v>0</v>
      </c>
    </row>
    <row r="19" spans="1:24" x14ac:dyDescent="0.25">
      <c r="A19" s="14">
        <v>1</v>
      </c>
      <c r="B19" s="63"/>
      <c r="C19" s="61"/>
      <c r="D19" s="61"/>
      <c r="E19" s="30">
        <f t="shared" si="0"/>
        <v>0</v>
      </c>
      <c r="F19" s="63"/>
      <c r="G19" s="61"/>
      <c r="H19" s="61"/>
      <c r="I19" s="30">
        <f t="shared" si="1"/>
        <v>0</v>
      </c>
      <c r="J19" s="61"/>
      <c r="K19" s="61"/>
      <c r="L19" s="61"/>
      <c r="M19" s="30">
        <f t="shared" si="2"/>
        <v>0</v>
      </c>
      <c r="O19" s="15"/>
      <c r="W19" s="56">
        <f t="shared" si="4"/>
        <v>0</v>
      </c>
      <c r="X19" s="57">
        <f t="shared" si="3"/>
        <v>0</v>
      </c>
    </row>
    <row r="20" spans="1:24" ht="15.75" customHeight="1" thickBot="1" x14ac:dyDescent="0.3">
      <c r="A20" s="14">
        <v>29</v>
      </c>
      <c r="B20" s="64"/>
      <c r="C20" s="62"/>
      <c r="D20" s="62"/>
      <c r="E20" s="31">
        <f t="shared" si="0"/>
        <v>0</v>
      </c>
      <c r="F20" s="64"/>
      <c r="G20" s="62"/>
      <c r="H20" s="62"/>
      <c r="I20" s="31">
        <f t="shared" si="1"/>
        <v>0</v>
      </c>
      <c r="J20" s="62"/>
      <c r="K20" s="62"/>
      <c r="L20" s="62"/>
      <c r="M20" s="31">
        <f t="shared" si="2"/>
        <v>0</v>
      </c>
      <c r="O20" s="16"/>
      <c r="W20" s="3"/>
    </row>
    <row r="21" spans="1:24" ht="15.75" customHeight="1" x14ac:dyDescent="0.25">
      <c r="A21" s="4" t="s">
        <v>21</v>
      </c>
      <c r="B21" s="17">
        <f t="shared" ref="B21:M21" si="5">SUM(B11:B20)</f>
        <v>0</v>
      </c>
      <c r="C21" s="34">
        <f t="shared" si="5"/>
        <v>0</v>
      </c>
      <c r="D21" s="34">
        <f t="shared" si="5"/>
        <v>0</v>
      </c>
      <c r="E21" s="19">
        <f t="shared" si="5"/>
        <v>0</v>
      </c>
      <c r="F21" s="18">
        <f t="shared" si="5"/>
        <v>0</v>
      </c>
      <c r="G21" s="18">
        <f t="shared" si="5"/>
        <v>0</v>
      </c>
      <c r="H21" s="18">
        <f t="shared" si="5"/>
        <v>0</v>
      </c>
      <c r="I21" s="18">
        <f t="shared" si="5"/>
        <v>0</v>
      </c>
      <c r="J21" s="17">
        <f t="shared" si="5"/>
        <v>0</v>
      </c>
      <c r="K21" s="18">
        <f t="shared" si="5"/>
        <v>0</v>
      </c>
      <c r="L21" s="18">
        <f t="shared" si="5"/>
        <v>0</v>
      </c>
      <c r="M21" s="19">
        <f t="shared" si="5"/>
        <v>0</v>
      </c>
      <c r="W21" s="3"/>
    </row>
    <row r="22" spans="1:24" ht="14.25" customHeight="1" x14ac:dyDescent="0.25">
      <c r="B22" s="38" t="s">
        <v>38</v>
      </c>
      <c r="C22" s="40">
        <f>SUM(B21:D21)/(M2*M3)</f>
        <v>0</v>
      </c>
      <c r="D22" s="39" t="s">
        <v>39</v>
      </c>
      <c r="E22" s="33">
        <f>AVERAGE(SUM(E11:E20)/M3)</f>
        <v>0</v>
      </c>
      <c r="F22" s="38" t="s">
        <v>40</v>
      </c>
      <c r="G22" s="40">
        <f>SUM(F21:H21)/(M2*M3)</f>
        <v>0</v>
      </c>
      <c r="H22" s="39" t="s">
        <v>22</v>
      </c>
      <c r="I22" s="33">
        <f>AVERAGE(SUM(I11:I20)/M3)</f>
        <v>0</v>
      </c>
      <c r="J22" s="38" t="s">
        <v>41</v>
      </c>
      <c r="K22" s="40">
        <f>SUM(J21:L21)/(M2*M3)</f>
        <v>0</v>
      </c>
      <c r="L22" s="39" t="s">
        <v>23</v>
      </c>
      <c r="M22" s="33">
        <f>AVERAGE(SUM(M11:M20)/M3)</f>
        <v>0</v>
      </c>
      <c r="W22" s="3"/>
    </row>
    <row r="23" spans="1:24" ht="5.25" customHeight="1" thickBot="1" x14ac:dyDescent="0.3">
      <c r="B23" s="20"/>
      <c r="C23" s="21"/>
      <c r="D23" s="22"/>
      <c r="E23" s="23"/>
      <c r="F23" s="22"/>
      <c r="G23" s="21"/>
      <c r="H23" s="22"/>
      <c r="I23" s="24"/>
      <c r="J23" s="20"/>
      <c r="K23" s="21"/>
      <c r="L23" s="22"/>
      <c r="M23" s="25"/>
      <c r="W23" s="3"/>
    </row>
    <row r="24" spans="1:24" ht="6" customHeight="1" x14ac:dyDescent="0.25">
      <c r="W24" s="3"/>
    </row>
    <row r="25" spans="1:24" ht="15.75" customHeight="1" x14ac:dyDescent="0.25">
      <c r="B25" s="7" t="s">
        <v>42</v>
      </c>
      <c r="C25" s="35">
        <f>SUM((E22+I22+M22)/M1)</f>
        <v>0</v>
      </c>
      <c r="E25" s="7" t="s">
        <v>24</v>
      </c>
      <c r="F25" s="35">
        <f>C25*(IF(M2=2,3.27,IF(M2=3,2.58,"N/A")))</f>
        <v>0</v>
      </c>
      <c r="H25" s="37" t="s">
        <v>37</v>
      </c>
      <c r="I25" s="35">
        <f>MAX(C22,G22,K22)-(IF(M2=2,MIN(C22,G22),MIN(C22,G22,K22)))</f>
        <v>0</v>
      </c>
      <c r="J25" s="6"/>
      <c r="K25" s="6"/>
      <c r="L25" s="6"/>
      <c r="M25" s="6"/>
      <c r="W25" s="3"/>
    </row>
    <row r="26" spans="1:24" ht="6.75" customHeight="1" thickBot="1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P26" s="65" t="s">
        <v>46</v>
      </c>
      <c r="W26" s="3"/>
    </row>
    <row r="27" spans="1:24" ht="5.25" customHeight="1" x14ac:dyDescent="0.25">
      <c r="A27" s="26"/>
      <c r="W27" s="3"/>
    </row>
    <row r="28" spans="1:24" ht="15.75" customHeight="1" x14ac:dyDescent="0.25">
      <c r="A28" s="26" t="s">
        <v>25</v>
      </c>
      <c r="B28" s="6"/>
      <c r="C28" s="27"/>
      <c r="D28" s="6"/>
      <c r="E28" s="6"/>
      <c r="F28" s="7" t="s">
        <v>26</v>
      </c>
      <c r="G28" s="36">
        <f>C25*(IF(M2=2,4.56,IF(M2=3,3.05,"N/A")))</f>
        <v>0</v>
      </c>
      <c r="H28" s="6"/>
      <c r="I28" s="7" t="s">
        <v>27</v>
      </c>
      <c r="J28" s="36">
        <f>G28/5.15</f>
        <v>0</v>
      </c>
      <c r="K28" s="27"/>
      <c r="L28" s="7" t="s">
        <v>28</v>
      </c>
      <c r="M28" s="41" t="e">
        <f>(G28/L7)</f>
        <v>#DIV/0!</v>
      </c>
      <c r="W28" s="3"/>
    </row>
    <row r="29" spans="1:24" ht="8.25" customHeight="1" x14ac:dyDescent="0.25">
      <c r="A29" s="6"/>
      <c r="E29" s="6"/>
      <c r="G29" s="28"/>
      <c r="H29" s="6"/>
      <c r="J29" s="28"/>
      <c r="M29" s="27"/>
      <c r="W29" s="3"/>
    </row>
    <row r="30" spans="1:24" ht="15.75" customHeight="1" x14ac:dyDescent="0.25">
      <c r="A30" s="26" t="s">
        <v>29</v>
      </c>
      <c r="B30" s="6"/>
      <c r="C30" s="27"/>
      <c r="D30" s="6"/>
      <c r="E30" s="6"/>
      <c r="F30" s="7" t="s">
        <v>30</v>
      </c>
      <c r="G30" s="36">
        <f>SQRT((I25*(IF(M1=2,3.65,2.7)))^2-(G28^2/(M3*M2)))</f>
        <v>0</v>
      </c>
      <c r="H30" s="6"/>
      <c r="I30" s="7" t="s">
        <v>31</v>
      </c>
      <c r="J30" s="36">
        <f>G30/5.15</f>
        <v>0</v>
      </c>
      <c r="K30" s="27"/>
      <c r="L30" s="7" t="s">
        <v>32</v>
      </c>
      <c r="M30" s="41" t="e">
        <f>(G30/L7)</f>
        <v>#DIV/0!</v>
      </c>
      <c r="W30" s="3"/>
    </row>
    <row r="31" spans="1:24" ht="8.25" customHeight="1" thickBot="1" x14ac:dyDescent="0.3">
      <c r="A31" s="6"/>
      <c r="B31" s="6"/>
      <c r="C31" s="6"/>
      <c r="D31" s="6"/>
      <c r="E31" s="6"/>
      <c r="G31" s="28"/>
      <c r="H31" s="6"/>
      <c r="J31" s="28"/>
      <c r="M31" s="27"/>
      <c r="W31" s="3"/>
    </row>
    <row r="32" spans="1:24" ht="15.75" customHeight="1" thickTop="1" thickBot="1" x14ac:dyDescent="0.3">
      <c r="A32" s="26" t="s">
        <v>33</v>
      </c>
      <c r="B32" s="6"/>
      <c r="C32" s="27"/>
      <c r="D32" s="6"/>
      <c r="E32" s="6"/>
      <c r="F32" s="7" t="s">
        <v>34</v>
      </c>
      <c r="G32" s="36">
        <f>SQRT(G28^2+G30^2)</f>
        <v>0</v>
      </c>
      <c r="H32" s="6"/>
      <c r="I32" s="7" t="s">
        <v>35</v>
      </c>
      <c r="J32" s="36">
        <f>G32/5.15</f>
        <v>0</v>
      </c>
      <c r="K32" s="27"/>
      <c r="L32" s="42" t="s">
        <v>36</v>
      </c>
      <c r="M32" s="43" t="e">
        <f>(G32/L7)</f>
        <v>#DIV/0!</v>
      </c>
      <c r="W32" s="3"/>
    </row>
    <row r="33" spans="1:23" ht="6" customHeight="1" thickTop="1" thickBo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W33" s="3"/>
    </row>
    <row r="34" spans="1:23" ht="6.75" customHeight="1" thickTop="1" x14ac:dyDescent="0.25">
      <c r="A34" s="45"/>
      <c r="B34" s="46"/>
      <c r="C34" s="46"/>
      <c r="D34" s="46"/>
      <c r="E34" s="46"/>
      <c r="F34" s="46"/>
      <c r="G34" s="47"/>
      <c r="H34" s="47"/>
      <c r="I34" s="47"/>
      <c r="J34" s="47"/>
      <c r="K34" s="46"/>
      <c r="L34" s="46"/>
      <c r="M34" s="48"/>
      <c r="W34" s="3"/>
    </row>
    <row r="35" spans="1:23" ht="18" customHeight="1" x14ac:dyDescent="0.35">
      <c r="A35" s="49"/>
      <c r="F35" s="44" t="s">
        <v>44</v>
      </c>
      <c r="G35" s="113" t="e">
        <f>IF(M32&lt;10%,"EXCELLENT",IF(M32&lt;20%,"GOOD",IF(M32&lt;30%,"MARGINALLY ACCEPTABLE",IF(M32&gt;=30%,"UNACCEPTABLE","N/A"))))</f>
        <v>#DIV/0!</v>
      </c>
      <c r="H35" s="113"/>
      <c r="I35" s="113"/>
      <c r="J35" s="113"/>
      <c r="K35" s="113"/>
      <c r="L35" s="113"/>
      <c r="M35" s="114"/>
      <c r="W35" s="3"/>
    </row>
    <row r="36" spans="1:23" ht="6.6" customHeight="1" thickBot="1" x14ac:dyDescent="0.3">
      <c r="A36" s="50"/>
      <c r="B36" s="51"/>
      <c r="C36" s="51"/>
      <c r="D36" s="51"/>
      <c r="E36" s="51"/>
      <c r="F36" s="51"/>
      <c r="G36" s="52"/>
      <c r="H36" s="52"/>
      <c r="I36" s="52"/>
      <c r="J36" s="52"/>
      <c r="K36" s="51"/>
      <c r="L36" s="51"/>
      <c r="M36" s="53"/>
      <c r="W36" s="3"/>
    </row>
    <row r="37" spans="1:23" ht="71.45" customHeight="1" thickTop="1" thickBot="1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4"/>
      <c r="W37" s="3"/>
    </row>
    <row r="38" spans="1:23" ht="15.75" customHeigh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W38" s="3"/>
    </row>
    <row r="39" spans="1:23" ht="15.75" customHeigh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W39" s="3"/>
    </row>
    <row r="40" spans="1:23" ht="15.75" customHeight="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W40" s="3"/>
    </row>
    <row r="41" spans="1:23" ht="15.75" customHeight="1" x14ac:dyDescent="0.25">
      <c r="W41" s="3"/>
    </row>
    <row r="42" spans="1:23" ht="15.75" customHeight="1" x14ac:dyDescent="0.25">
      <c r="W42" s="3"/>
    </row>
    <row r="43" spans="1:23" ht="15.75" customHeight="1" x14ac:dyDescent="0.25">
      <c r="W43" s="3"/>
    </row>
    <row r="44" spans="1:23" ht="15.75" customHeight="1" x14ac:dyDescent="0.25">
      <c r="W44" s="3"/>
    </row>
    <row r="45" spans="1:23" ht="15.75" customHeight="1" x14ac:dyDescent="0.25">
      <c r="W45" s="3"/>
    </row>
    <row r="46" spans="1:23" ht="15.75" customHeight="1" x14ac:dyDescent="0.25">
      <c r="W46" s="3"/>
    </row>
    <row r="47" spans="1:23" ht="15.75" customHeight="1" x14ac:dyDescent="0.25">
      <c r="W47" s="3"/>
    </row>
    <row r="48" spans="1:23" ht="15.75" customHeight="1" x14ac:dyDescent="0.25">
      <c r="W48" s="3"/>
    </row>
    <row r="49" spans="23:23" ht="15.75" customHeight="1" x14ac:dyDescent="0.25">
      <c r="W49" s="3"/>
    </row>
    <row r="50" spans="23:23" ht="15.75" customHeight="1" x14ac:dyDescent="0.25">
      <c r="W50" s="3"/>
    </row>
    <row r="51" spans="23:23" ht="15.75" customHeight="1" x14ac:dyDescent="0.25">
      <c r="W51" s="3"/>
    </row>
    <row r="52" spans="23:23" ht="15.75" customHeight="1" x14ac:dyDescent="0.25">
      <c r="W52" s="3"/>
    </row>
    <row r="53" spans="23:23" ht="15.75" customHeight="1" x14ac:dyDescent="0.25">
      <c r="W53" s="3"/>
    </row>
    <row r="54" spans="23:23" ht="15.75" customHeight="1" x14ac:dyDescent="0.25">
      <c r="W54" s="3"/>
    </row>
    <row r="55" spans="23:23" ht="15.75" customHeight="1" x14ac:dyDescent="0.25">
      <c r="W55" s="3"/>
    </row>
    <row r="56" spans="23:23" ht="15.75" customHeight="1" x14ac:dyDescent="0.25">
      <c r="W56" s="3"/>
    </row>
    <row r="57" spans="23:23" ht="15.75" customHeight="1" x14ac:dyDescent="0.25">
      <c r="W57" s="3"/>
    </row>
    <row r="58" spans="23:23" ht="15.75" customHeight="1" x14ac:dyDescent="0.25">
      <c r="W58" s="3"/>
    </row>
    <row r="59" spans="23:23" ht="15.75" customHeight="1" x14ac:dyDescent="0.25">
      <c r="W59" s="3"/>
    </row>
    <row r="60" spans="23:23" ht="15.75" customHeight="1" x14ac:dyDescent="0.25">
      <c r="W60" s="3"/>
    </row>
    <row r="61" spans="23:23" ht="15.75" customHeight="1" x14ac:dyDescent="0.25">
      <c r="W61" s="3"/>
    </row>
    <row r="62" spans="23:23" ht="15.75" customHeight="1" x14ac:dyDescent="0.25">
      <c r="W62" s="3"/>
    </row>
    <row r="63" spans="23:23" ht="15.75" customHeight="1" x14ac:dyDescent="0.25">
      <c r="W63" s="3"/>
    </row>
    <row r="64" spans="23:23" ht="15.75" customHeight="1" x14ac:dyDescent="0.25">
      <c r="W64" s="3"/>
    </row>
    <row r="65" spans="23:23" ht="15.75" customHeight="1" x14ac:dyDescent="0.25">
      <c r="W65" s="3"/>
    </row>
    <row r="66" spans="23:23" ht="15.75" customHeight="1" x14ac:dyDescent="0.25">
      <c r="W66" s="3"/>
    </row>
    <row r="67" spans="23:23" ht="15.75" customHeight="1" x14ac:dyDescent="0.25">
      <c r="W67" s="3"/>
    </row>
    <row r="68" spans="23:23" ht="15.75" customHeight="1" x14ac:dyDescent="0.25">
      <c r="W68" s="3"/>
    </row>
    <row r="69" spans="23:23" ht="15.75" customHeight="1" x14ac:dyDescent="0.25">
      <c r="W69" s="3"/>
    </row>
    <row r="70" spans="23:23" ht="15.75" customHeight="1" x14ac:dyDescent="0.25">
      <c r="W70" s="3"/>
    </row>
    <row r="71" spans="23:23" ht="15.75" customHeight="1" x14ac:dyDescent="0.25">
      <c r="W71" s="3"/>
    </row>
    <row r="72" spans="23:23" ht="15.75" customHeight="1" x14ac:dyDescent="0.25">
      <c r="W72" s="3"/>
    </row>
    <row r="73" spans="23:23" ht="15.75" customHeight="1" x14ac:dyDescent="0.25">
      <c r="W73" s="3"/>
    </row>
    <row r="74" spans="23:23" ht="15.75" customHeight="1" x14ac:dyDescent="0.25">
      <c r="W74" s="3"/>
    </row>
    <row r="75" spans="23:23" ht="15.75" customHeight="1" x14ac:dyDescent="0.25">
      <c r="W75" s="3"/>
    </row>
    <row r="76" spans="23:23" ht="15.75" customHeight="1" x14ac:dyDescent="0.25">
      <c r="W76" s="3"/>
    </row>
    <row r="77" spans="23:23" ht="15.75" customHeight="1" x14ac:dyDescent="0.25">
      <c r="W77" s="3"/>
    </row>
    <row r="78" spans="23:23" ht="15.75" customHeight="1" x14ac:dyDescent="0.25">
      <c r="W78" s="3"/>
    </row>
    <row r="79" spans="23:23" ht="15.75" customHeight="1" x14ac:dyDescent="0.25">
      <c r="W79" s="3"/>
    </row>
    <row r="80" spans="23:23" ht="15.75" customHeight="1" x14ac:dyDescent="0.25">
      <c r="W80" s="3"/>
    </row>
    <row r="81" spans="23:23" ht="15.75" customHeight="1" x14ac:dyDescent="0.25">
      <c r="W81" s="3"/>
    </row>
    <row r="82" spans="23:23" ht="15.75" customHeight="1" x14ac:dyDescent="0.25">
      <c r="W82" s="3"/>
    </row>
    <row r="83" spans="23:23" ht="15.75" customHeight="1" x14ac:dyDescent="0.25">
      <c r="W83" s="3"/>
    </row>
    <row r="84" spans="23:23" ht="15.75" customHeight="1" x14ac:dyDescent="0.25">
      <c r="W84" s="3"/>
    </row>
    <row r="85" spans="23:23" ht="15.75" customHeight="1" x14ac:dyDescent="0.25">
      <c r="W85" s="3"/>
    </row>
    <row r="86" spans="23:23" ht="15.75" customHeight="1" x14ac:dyDescent="0.25">
      <c r="W86" s="3"/>
    </row>
    <row r="87" spans="23:23" ht="15.75" customHeight="1" x14ac:dyDescent="0.25">
      <c r="W87" s="3"/>
    </row>
    <row r="88" spans="23:23" ht="15.75" customHeight="1" x14ac:dyDescent="0.25">
      <c r="W88" s="3"/>
    </row>
    <row r="89" spans="23:23" ht="15.75" customHeight="1" x14ac:dyDescent="0.25">
      <c r="W89" s="3"/>
    </row>
    <row r="90" spans="23:23" ht="15.75" customHeight="1" x14ac:dyDescent="0.25">
      <c r="W90" s="3"/>
    </row>
    <row r="91" spans="23:23" ht="15.75" customHeight="1" x14ac:dyDescent="0.25">
      <c r="W91" s="3"/>
    </row>
    <row r="92" spans="23:23" ht="15.75" customHeight="1" x14ac:dyDescent="0.25">
      <c r="W92" s="3"/>
    </row>
    <row r="93" spans="23:23" ht="15.75" customHeight="1" x14ac:dyDescent="0.25">
      <c r="W93" s="3"/>
    </row>
    <row r="94" spans="23:23" ht="15.75" customHeight="1" x14ac:dyDescent="0.25">
      <c r="W94" s="3"/>
    </row>
    <row r="95" spans="23:23" ht="15.75" customHeight="1" x14ac:dyDescent="0.25">
      <c r="W95" s="3"/>
    </row>
    <row r="96" spans="23:23" ht="15.75" customHeight="1" x14ac:dyDescent="0.25">
      <c r="W96" s="3"/>
    </row>
    <row r="97" spans="23:23" ht="15.75" customHeight="1" x14ac:dyDescent="0.25">
      <c r="W97" s="3"/>
    </row>
    <row r="98" spans="23:23" ht="15.75" customHeight="1" x14ac:dyDescent="0.25">
      <c r="W98" s="3"/>
    </row>
    <row r="99" spans="23:23" ht="15.75" customHeight="1" x14ac:dyDescent="0.25">
      <c r="W99" s="3"/>
    </row>
    <row r="100" spans="23:23" ht="15.75" customHeight="1" x14ac:dyDescent="0.25">
      <c r="W100" s="3"/>
    </row>
    <row r="101" spans="23:23" ht="15.75" customHeight="1" x14ac:dyDescent="0.25">
      <c r="W101" s="3"/>
    </row>
    <row r="102" spans="23:23" ht="15.75" customHeight="1" x14ac:dyDescent="0.25">
      <c r="W102" s="3"/>
    </row>
    <row r="103" spans="23:23" ht="15.75" customHeight="1" x14ac:dyDescent="0.25">
      <c r="W103" s="3"/>
    </row>
    <row r="104" spans="23:23" ht="15.75" customHeight="1" x14ac:dyDescent="0.25">
      <c r="W104" s="3"/>
    </row>
    <row r="105" spans="23:23" ht="15.75" customHeight="1" x14ac:dyDescent="0.25">
      <c r="W105" s="3"/>
    </row>
    <row r="106" spans="23:23" ht="15.75" customHeight="1" x14ac:dyDescent="0.25">
      <c r="W106" s="3"/>
    </row>
    <row r="107" spans="23:23" ht="15.75" customHeight="1" x14ac:dyDescent="0.25">
      <c r="W107" s="3"/>
    </row>
    <row r="108" spans="23:23" ht="15.75" customHeight="1" x14ac:dyDescent="0.25">
      <c r="W108" s="3"/>
    </row>
    <row r="109" spans="23:23" ht="15.75" customHeight="1" x14ac:dyDescent="0.25">
      <c r="W109" s="3"/>
    </row>
    <row r="110" spans="23:23" ht="15.75" customHeight="1" x14ac:dyDescent="0.25">
      <c r="W110" s="3"/>
    </row>
    <row r="111" spans="23:23" ht="15.75" customHeight="1" x14ac:dyDescent="0.25">
      <c r="W111" s="3"/>
    </row>
    <row r="112" spans="23:23" ht="15.75" customHeight="1" x14ac:dyDescent="0.25">
      <c r="W112" s="3"/>
    </row>
    <row r="113" spans="23:23" ht="15.75" customHeight="1" x14ac:dyDescent="0.25">
      <c r="W113" s="3"/>
    </row>
    <row r="114" spans="23:23" ht="15.75" customHeight="1" x14ac:dyDescent="0.25">
      <c r="W114" s="3"/>
    </row>
    <row r="115" spans="23:23" ht="15.75" customHeight="1" x14ac:dyDescent="0.25">
      <c r="W115" s="3"/>
    </row>
    <row r="116" spans="23:23" ht="15.75" customHeight="1" x14ac:dyDescent="0.25">
      <c r="W116" s="3"/>
    </row>
    <row r="117" spans="23:23" ht="15.75" customHeight="1" x14ac:dyDescent="0.25">
      <c r="W117" s="3"/>
    </row>
    <row r="118" spans="23:23" ht="15.75" customHeight="1" x14ac:dyDescent="0.25">
      <c r="W118" s="3"/>
    </row>
    <row r="119" spans="23:23" ht="15.75" customHeight="1" x14ac:dyDescent="0.25">
      <c r="W119" s="3"/>
    </row>
    <row r="120" spans="23:23" ht="15.75" customHeight="1" x14ac:dyDescent="0.25">
      <c r="W120" s="3"/>
    </row>
    <row r="121" spans="23:23" ht="15.75" customHeight="1" x14ac:dyDescent="0.25">
      <c r="W121" s="3"/>
    </row>
    <row r="122" spans="23:23" ht="15.75" customHeight="1" x14ac:dyDescent="0.25">
      <c r="W122" s="3"/>
    </row>
    <row r="123" spans="23:23" ht="15.75" customHeight="1" x14ac:dyDescent="0.25">
      <c r="W123" s="3"/>
    </row>
    <row r="124" spans="23:23" ht="15.75" customHeight="1" x14ac:dyDescent="0.25">
      <c r="W124" s="3"/>
    </row>
    <row r="125" spans="23:23" ht="15.75" customHeight="1" x14ac:dyDescent="0.25">
      <c r="W125" s="3"/>
    </row>
    <row r="126" spans="23:23" ht="15.75" customHeight="1" x14ac:dyDescent="0.25">
      <c r="W126" s="3"/>
    </row>
    <row r="127" spans="23:23" ht="15.75" customHeight="1" x14ac:dyDescent="0.25">
      <c r="W127" s="3"/>
    </row>
    <row r="128" spans="23:23" ht="15.75" customHeight="1" x14ac:dyDescent="0.25">
      <c r="W128" s="3"/>
    </row>
    <row r="129" spans="23:23" ht="15.75" customHeight="1" x14ac:dyDescent="0.25">
      <c r="W129" s="3"/>
    </row>
    <row r="130" spans="23:23" ht="15.75" customHeight="1" x14ac:dyDescent="0.25">
      <c r="W130" s="3"/>
    </row>
    <row r="131" spans="23:23" ht="15.75" customHeight="1" x14ac:dyDescent="0.25">
      <c r="W131" s="3"/>
    </row>
    <row r="132" spans="23:23" ht="15.75" customHeight="1" x14ac:dyDescent="0.25">
      <c r="W132" s="3"/>
    </row>
    <row r="133" spans="23:23" ht="15.75" customHeight="1" x14ac:dyDescent="0.25">
      <c r="W133" s="3"/>
    </row>
    <row r="134" spans="23:23" ht="15.75" customHeight="1" x14ac:dyDescent="0.25">
      <c r="W134" s="3"/>
    </row>
    <row r="135" spans="23:23" ht="15.75" customHeight="1" x14ac:dyDescent="0.25">
      <c r="W135" s="3"/>
    </row>
    <row r="136" spans="23:23" ht="15.75" customHeight="1" x14ac:dyDescent="0.25">
      <c r="W136" s="3"/>
    </row>
    <row r="137" spans="23:23" ht="15.75" customHeight="1" x14ac:dyDescent="0.25">
      <c r="W137" s="3"/>
    </row>
    <row r="138" spans="23:23" ht="15.75" customHeight="1" x14ac:dyDescent="0.25">
      <c r="W138" s="3"/>
    </row>
    <row r="139" spans="23:23" ht="15.75" customHeight="1" x14ac:dyDescent="0.25">
      <c r="W139" s="3"/>
    </row>
    <row r="140" spans="23:23" ht="15.75" customHeight="1" x14ac:dyDescent="0.25">
      <c r="W140" s="3"/>
    </row>
    <row r="141" spans="23:23" ht="15.75" customHeight="1" x14ac:dyDescent="0.25">
      <c r="W141" s="3"/>
    </row>
    <row r="142" spans="23:23" ht="15.75" customHeight="1" x14ac:dyDescent="0.25">
      <c r="W142" s="3"/>
    </row>
    <row r="143" spans="23:23" ht="15.75" customHeight="1" x14ac:dyDescent="0.25">
      <c r="W143" s="3"/>
    </row>
    <row r="144" spans="23:23" ht="15.75" customHeight="1" x14ac:dyDescent="0.25">
      <c r="W144" s="3"/>
    </row>
    <row r="145" spans="23:23" ht="15.75" customHeight="1" x14ac:dyDescent="0.25">
      <c r="W145" s="3"/>
    </row>
    <row r="146" spans="23:23" ht="15.75" customHeight="1" x14ac:dyDescent="0.25">
      <c r="W146" s="3"/>
    </row>
    <row r="147" spans="23:23" ht="15.75" customHeight="1" x14ac:dyDescent="0.25">
      <c r="W147" s="3"/>
    </row>
    <row r="148" spans="23:23" ht="15.75" customHeight="1" x14ac:dyDescent="0.25">
      <c r="W148" s="3"/>
    </row>
    <row r="149" spans="23:23" ht="15.75" customHeight="1" x14ac:dyDescent="0.25">
      <c r="W149" s="3"/>
    </row>
    <row r="150" spans="23:23" ht="15.75" customHeight="1" x14ac:dyDescent="0.25">
      <c r="W150" s="3"/>
    </row>
    <row r="151" spans="23:23" ht="15.75" customHeight="1" x14ac:dyDescent="0.25">
      <c r="W151" s="3"/>
    </row>
    <row r="152" spans="23:23" ht="15.75" customHeight="1" x14ac:dyDescent="0.25">
      <c r="W152" s="3"/>
    </row>
    <row r="153" spans="23:23" ht="15.75" customHeight="1" x14ac:dyDescent="0.25">
      <c r="W153" s="3"/>
    </row>
    <row r="154" spans="23:23" ht="15.75" customHeight="1" x14ac:dyDescent="0.25">
      <c r="W154" s="3"/>
    </row>
    <row r="155" spans="23:23" ht="15.75" customHeight="1" x14ac:dyDescent="0.25">
      <c r="W155" s="3"/>
    </row>
    <row r="156" spans="23:23" ht="15.75" customHeight="1" x14ac:dyDescent="0.25">
      <c r="W156" s="3"/>
    </row>
    <row r="157" spans="23:23" ht="15.75" customHeight="1" x14ac:dyDescent="0.25">
      <c r="W157" s="3"/>
    </row>
    <row r="158" spans="23:23" ht="15.75" customHeight="1" x14ac:dyDescent="0.25">
      <c r="W158" s="3"/>
    </row>
    <row r="159" spans="23:23" ht="15.75" customHeight="1" x14ac:dyDescent="0.25">
      <c r="W159" s="3"/>
    </row>
    <row r="160" spans="23:23" ht="15.75" customHeight="1" x14ac:dyDescent="0.25">
      <c r="W160" s="3"/>
    </row>
    <row r="161" spans="23:23" ht="15.75" customHeight="1" x14ac:dyDescent="0.25">
      <c r="W161" s="3"/>
    </row>
    <row r="162" spans="23:23" ht="15.75" customHeight="1" x14ac:dyDescent="0.25">
      <c r="W162" s="3"/>
    </row>
    <row r="163" spans="23:23" ht="15.75" customHeight="1" x14ac:dyDescent="0.25">
      <c r="W163" s="3"/>
    </row>
    <row r="164" spans="23:23" ht="15.75" customHeight="1" x14ac:dyDescent="0.25">
      <c r="W164" s="3"/>
    </row>
    <row r="165" spans="23:23" ht="15.75" customHeight="1" x14ac:dyDescent="0.25">
      <c r="W165" s="3"/>
    </row>
    <row r="166" spans="23:23" ht="15.75" customHeight="1" x14ac:dyDescent="0.25">
      <c r="W166" s="3"/>
    </row>
    <row r="167" spans="23:23" ht="15.75" customHeight="1" x14ac:dyDescent="0.25">
      <c r="W167" s="3"/>
    </row>
    <row r="168" spans="23:23" ht="15.75" customHeight="1" x14ac:dyDescent="0.25">
      <c r="W168" s="3"/>
    </row>
    <row r="169" spans="23:23" ht="15.75" customHeight="1" x14ac:dyDescent="0.25">
      <c r="W169" s="3"/>
    </row>
    <row r="170" spans="23:23" ht="15.75" customHeight="1" x14ac:dyDescent="0.25">
      <c r="W170" s="3"/>
    </row>
    <row r="171" spans="23:23" ht="15.75" customHeight="1" x14ac:dyDescent="0.25">
      <c r="W171" s="3"/>
    </row>
    <row r="172" spans="23:23" ht="15.75" customHeight="1" x14ac:dyDescent="0.25">
      <c r="W172" s="3"/>
    </row>
    <row r="173" spans="23:23" ht="15.75" customHeight="1" x14ac:dyDescent="0.25">
      <c r="W173" s="3"/>
    </row>
    <row r="174" spans="23:23" ht="15.75" customHeight="1" x14ac:dyDescent="0.25">
      <c r="W174" s="3"/>
    </row>
    <row r="175" spans="23:23" ht="15.75" customHeight="1" x14ac:dyDescent="0.25">
      <c r="W175" s="3"/>
    </row>
    <row r="176" spans="23:23" ht="15.75" customHeight="1" x14ac:dyDescent="0.25">
      <c r="W176" s="3"/>
    </row>
    <row r="177" spans="23:23" ht="15.75" customHeight="1" x14ac:dyDescent="0.25">
      <c r="W177" s="3"/>
    </row>
    <row r="178" spans="23:23" ht="15.75" customHeight="1" x14ac:dyDescent="0.25">
      <c r="W178" s="3"/>
    </row>
    <row r="179" spans="23:23" ht="15.75" customHeight="1" x14ac:dyDescent="0.25">
      <c r="W179" s="3"/>
    </row>
    <row r="180" spans="23:23" ht="15.75" customHeight="1" x14ac:dyDescent="0.25">
      <c r="W180" s="3"/>
    </row>
    <row r="181" spans="23:23" ht="15.75" customHeight="1" x14ac:dyDescent="0.25">
      <c r="W181" s="3"/>
    </row>
    <row r="182" spans="23:23" ht="15.75" customHeight="1" x14ac:dyDescent="0.25">
      <c r="W182" s="3"/>
    </row>
    <row r="183" spans="23:23" ht="15.75" customHeight="1" x14ac:dyDescent="0.25">
      <c r="W183" s="3"/>
    </row>
    <row r="184" spans="23:23" ht="15.75" customHeight="1" x14ac:dyDescent="0.25">
      <c r="W184" s="3"/>
    </row>
    <row r="185" spans="23:23" ht="15.75" customHeight="1" x14ac:dyDescent="0.25">
      <c r="W185" s="3"/>
    </row>
    <row r="186" spans="23:23" ht="15.75" customHeight="1" x14ac:dyDescent="0.25">
      <c r="W186" s="3"/>
    </row>
    <row r="187" spans="23:23" ht="15.75" customHeight="1" x14ac:dyDescent="0.25">
      <c r="W187" s="3"/>
    </row>
    <row r="188" spans="23:23" ht="15.75" customHeight="1" x14ac:dyDescent="0.25">
      <c r="W188" s="3"/>
    </row>
    <row r="189" spans="23:23" ht="15.75" customHeight="1" x14ac:dyDescent="0.25">
      <c r="W189" s="3"/>
    </row>
    <row r="190" spans="23:23" ht="15.75" customHeight="1" x14ac:dyDescent="0.25">
      <c r="W190" s="3"/>
    </row>
    <row r="191" spans="23:23" ht="15.75" customHeight="1" x14ac:dyDescent="0.25">
      <c r="W191" s="3"/>
    </row>
    <row r="192" spans="23:23" ht="15.75" customHeight="1" x14ac:dyDescent="0.25">
      <c r="W192" s="3"/>
    </row>
    <row r="193" spans="23:23" ht="15.75" customHeight="1" x14ac:dyDescent="0.25">
      <c r="W193" s="3"/>
    </row>
    <row r="194" spans="23:23" ht="15.75" customHeight="1" x14ac:dyDescent="0.25">
      <c r="W194" s="3"/>
    </row>
    <row r="195" spans="23:23" ht="15.75" customHeight="1" x14ac:dyDescent="0.25">
      <c r="W195" s="3"/>
    </row>
    <row r="196" spans="23:23" ht="15.75" customHeight="1" x14ac:dyDescent="0.25">
      <c r="W196" s="3"/>
    </row>
    <row r="197" spans="23:23" ht="15.75" customHeight="1" x14ac:dyDescent="0.25">
      <c r="W197" s="3"/>
    </row>
    <row r="198" spans="23:23" ht="15.75" customHeight="1" x14ac:dyDescent="0.25">
      <c r="W198" s="3"/>
    </row>
    <row r="199" spans="23:23" ht="15.75" customHeight="1" x14ac:dyDescent="0.25">
      <c r="W199" s="3"/>
    </row>
    <row r="200" spans="23:23" ht="15.75" customHeight="1" x14ac:dyDescent="0.25">
      <c r="W200" s="3"/>
    </row>
    <row r="201" spans="23:23" ht="15.75" customHeight="1" x14ac:dyDescent="0.25">
      <c r="W201" s="3"/>
    </row>
    <row r="202" spans="23:23" ht="15.75" customHeight="1" x14ac:dyDescent="0.25">
      <c r="W202" s="3"/>
    </row>
    <row r="203" spans="23:23" ht="15.75" customHeight="1" x14ac:dyDescent="0.25">
      <c r="W203" s="3"/>
    </row>
    <row r="204" spans="23:23" ht="15.75" customHeight="1" x14ac:dyDescent="0.25">
      <c r="W204" s="3"/>
    </row>
    <row r="205" spans="23:23" ht="15.75" customHeight="1" x14ac:dyDescent="0.25">
      <c r="W205" s="3"/>
    </row>
    <row r="206" spans="23:23" ht="15.75" customHeight="1" x14ac:dyDescent="0.25">
      <c r="W206" s="3"/>
    </row>
    <row r="207" spans="23:23" ht="15.75" customHeight="1" x14ac:dyDescent="0.25">
      <c r="W207" s="3"/>
    </row>
    <row r="208" spans="23:23" ht="15.75" customHeight="1" x14ac:dyDescent="0.25">
      <c r="W208" s="3"/>
    </row>
    <row r="209" spans="23:23" ht="15.75" customHeight="1" x14ac:dyDescent="0.25">
      <c r="W209" s="3"/>
    </row>
    <row r="210" spans="23:23" ht="15.75" customHeight="1" x14ac:dyDescent="0.25">
      <c r="W210" s="3"/>
    </row>
    <row r="211" spans="23:23" ht="15.75" customHeight="1" x14ac:dyDescent="0.25">
      <c r="W211" s="3"/>
    </row>
    <row r="212" spans="23:23" ht="15.75" customHeight="1" x14ac:dyDescent="0.25">
      <c r="W212" s="3"/>
    </row>
    <row r="213" spans="23:23" ht="15.75" customHeight="1" x14ac:dyDescent="0.25">
      <c r="W213" s="3"/>
    </row>
    <row r="214" spans="23:23" ht="15.75" customHeight="1" x14ac:dyDescent="0.25">
      <c r="W214" s="3"/>
    </row>
    <row r="215" spans="23:23" ht="15.75" customHeight="1" x14ac:dyDescent="0.25">
      <c r="W215" s="3"/>
    </row>
    <row r="216" spans="23:23" ht="15.75" customHeight="1" x14ac:dyDescent="0.25">
      <c r="W216" s="3"/>
    </row>
    <row r="217" spans="23:23" ht="15.75" customHeight="1" x14ac:dyDescent="0.25">
      <c r="W217" s="3"/>
    </row>
    <row r="218" spans="23:23" ht="15.75" customHeight="1" x14ac:dyDescent="0.25">
      <c r="W218" s="3"/>
    </row>
    <row r="219" spans="23:23" ht="15.75" customHeight="1" x14ac:dyDescent="0.25">
      <c r="W219" s="3"/>
    </row>
    <row r="220" spans="23:23" ht="15.75" customHeight="1" x14ac:dyDescent="0.25">
      <c r="W220" s="3"/>
    </row>
    <row r="221" spans="23:23" ht="15.75" customHeight="1" x14ac:dyDescent="0.25">
      <c r="W221" s="3"/>
    </row>
    <row r="222" spans="23:23" ht="15.75" customHeight="1" x14ac:dyDescent="0.25">
      <c r="W222" s="3"/>
    </row>
    <row r="223" spans="23:23" ht="15.75" customHeight="1" x14ac:dyDescent="0.25">
      <c r="W223" s="3"/>
    </row>
    <row r="224" spans="23:23" ht="15.75" customHeight="1" x14ac:dyDescent="0.25">
      <c r="W224" s="3"/>
    </row>
    <row r="225" spans="23:23" ht="15.75" customHeight="1" x14ac:dyDescent="0.25">
      <c r="W225" s="3"/>
    </row>
    <row r="226" spans="23:23" ht="15.75" customHeight="1" x14ac:dyDescent="0.25">
      <c r="W226" s="3"/>
    </row>
    <row r="227" spans="23:23" ht="15.75" customHeight="1" x14ac:dyDescent="0.25">
      <c r="W227" s="3"/>
    </row>
    <row r="228" spans="23:23" ht="15.75" customHeight="1" x14ac:dyDescent="0.25">
      <c r="W228" s="3"/>
    </row>
    <row r="229" spans="23:23" ht="15.75" customHeight="1" x14ac:dyDescent="0.25">
      <c r="W229" s="3"/>
    </row>
    <row r="230" spans="23:23" ht="15.75" customHeight="1" x14ac:dyDescent="0.25">
      <c r="W230" s="3"/>
    </row>
    <row r="231" spans="23:23" ht="15.75" customHeight="1" x14ac:dyDescent="0.25">
      <c r="W231" s="3"/>
    </row>
    <row r="232" spans="23:23" ht="15.75" customHeight="1" x14ac:dyDescent="0.25">
      <c r="W232" s="3"/>
    </row>
    <row r="233" spans="23:23" ht="15.75" customHeight="1" x14ac:dyDescent="0.25">
      <c r="W233" s="3"/>
    </row>
    <row r="234" spans="23:23" ht="15.75" customHeight="1" x14ac:dyDescent="0.25">
      <c r="W234" s="3"/>
    </row>
    <row r="235" spans="23:23" ht="15.75" customHeight="1" x14ac:dyDescent="0.25">
      <c r="W235" s="3"/>
    </row>
    <row r="236" spans="23:23" ht="15.75" customHeight="1" x14ac:dyDescent="0.25">
      <c r="W236" s="3"/>
    </row>
    <row r="237" spans="23:23" ht="15.75" customHeight="1" x14ac:dyDescent="0.25">
      <c r="W237" s="3"/>
    </row>
    <row r="238" spans="23:23" ht="15.75" customHeight="1" x14ac:dyDescent="0.25">
      <c r="W238" s="3"/>
    </row>
    <row r="239" spans="23:23" ht="15.75" customHeight="1" x14ac:dyDescent="0.25">
      <c r="W239" s="3"/>
    </row>
    <row r="240" spans="23:23" ht="15.75" customHeight="1" x14ac:dyDescent="0.25">
      <c r="W240" s="3"/>
    </row>
    <row r="241" spans="23:23" ht="15.75" customHeight="1" x14ac:dyDescent="0.25">
      <c r="W241" s="3"/>
    </row>
    <row r="242" spans="23:23" ht="15.75" customHeight="1" x14ac:dyDescent="0.25">
      <c r="W242" s="3"/>
    </row>
    <row r="243" spans="23:23" ht="15.75" customHeight="1" x14ac:dyDescent="0.25">
      <c r="W243" s="3"/>
    </row>
    <row r="244" spans="23:23" ht="15.75" customHeight="1" x14ac:dyDescent="0.25">
      <c r="W244" s="3"/>
    </row>
    <row r="245" spans="23:23" ht="15.75" customHeight="1" x14ac:dyDescent="0.25">
      <c r="W245" s="3"/>
    </row>
    <row r="246" spans="23:23" ht="15.75" customHeight="1" x14ac:dyDescent="0.25">
      <c r="W246" s="3"/>
    </row>
    <row r="247" spans="23:23" ht="15.75" customHeight="1" x14ac:dyDescent="0.25">
      <c r="W247" s="3"/>
    </row>
    <row r="248" spans="23:23" ht="15.75" customHeight="1" x14ac:dyDescent="0.25">
      <c r="W248" s="3"/>
    </row>
    <row r="249" spans="23:23" ht="15.75" customHeight="1" x14ac:dyDescent="0.25">
      <c r="W249" s="3"/>
    </row>
    <row r="250" spans="23:23" ht="15.75" customHeight="1" x14ac:dyDescent="0.25">
      <c r="W250" s="3"/>
    </row>
    <row r="251" spans="23:23" ht="15.75" customHeight="1" x14ac:dyDescent="0.25">
      <c r="W251" s="3"/>
    </row>
    <row r="252" spans="23:23" ht="15.75" customHeight="1" x14ac:dyDescent="0.25">
      <c r="W252" s="3"/>
    </row>
    <row r="253" spans="23:23" ht="15.75" customHeight="1" x14ac:dyDescent="0.25">
      <c r="W253" s="3"/>
    </row>
    <row r="254" spans="23:23" ht="15.75" customHeight="1" x14ac:dyDescent="0.25">
      <c r="W254" s="3"/>
    </row>
    <row r="255" spans="23:23" ht="15.75" customHeight="1" x14ac:dyDescent="0.25">
      <c r="W255" s="3"/>
    </row>
    <row r="256" spans="23:23" ht="15.75" customHeight="1" x14ac:dyDescent="0.25">
      <c r="W256" s="3"/>
    </row>
    <row r="257" spans="23:23" ht="15.75" customHeight="1" x14ac:dyDescent="0.25">
      <c r="W257" s="3"/>
    </row>
    <row r="258" spans="23:23" ht="15.75" customHeight="1" x14ac:dyDescent="0.25">
      <c r="W258" s="3"/>
    </row>
    <row r="259" spans="23:23" ht="15.75" customHeight="1" x14ac:dyDescent="0.25">
      <c r="W259" s="3"/>
    </row>
    <row r="260" spans="23:23" ht="15.75" customHeight="1" x14ac:dyDescent="0.25">
      <c r="W260" s="3"/>
    </row>
    <row r="261" spans="23:23" ht="15.75" customHeight="1" x14ac:dyDescent="0.25">
      <c r="W261" s="3"/>
    </row>
    <row r="262" spans="23:23" ht="15.75" customHeight="1" x14ac:dyDescent="0.25">
      <c r="W262" s="3"/>
    </row>
    <row r="263" spans="23:23" ht="15.75" customHeight="1" x14ac:dyDescent="0.25">
      <c r="W263" s="3"/>
    </row>
    <row r="264" spans="23:23" ht="15.75" customHeight="1" x14ac:dyDescent="0.25">
      <c r="W264" s="3"/>
    </row>
    <row r="265" spans="23:23" ht="15.75" customHeight="1" x14ac:dyDescent="0.25">
      <c r="W265" s="3"/>
    </row>
    <row r="266" spans="23:23" ht="15.75" customHeight="1" x14ac:dyDescent="0.25">
      <c r="W266" s="3"/>
    </row>
    <row r="267" spans="23:23" ht="15.75" customHeight="1" x14ac:dyDescent="0.25">
      <c r="W267" s="3"/>
    </row>
    <row r="268" spans="23:23" ht="15.75" customHeight="1" x14ac:dyDescent="0.25">
      <c r="W268" s="3"/>
    </row>
    <row r="269" spans="23:23" ht="15.75" customHeight="1" x14ac:dyDescent="0.25">
      <c r="W269" s="3"/>
    </row>
    <row r="270" spans="23:23" ht="15.75" customHeight="1" x14ac:dyDescent="0.25">
      <c r="W270" s="3"/>
    </row>
    <row r="271" spans="23:23" ht="15.75" customHeight="1" x14ac:dyDescent="0.25">
      <c r="W271" s="3"/>
    </row>
    <row r="272" spans="23:23" ht="15.75" customHeight="1" x14ac:dyDescent="0.25">
      <c r="W272" s="3"/>
    </row>
    <row r="273" spans="23:23" ht="15.75" customHeight="1" x14ac:dyDescent="0.25">
      <c r="W273" s="3"/>
    </row>
    <row r="274" spans="23:23" ht="15.75" customHeight="1" x14ac:dyDescent="0.25">
      <c r="W274" s="3"/>
    </row>
    <row r="275" spans="23:23" ht="15.75" customHeight="1" x14ac:dyDescent="0.25">
      <c r="W275" s="3"/>
    </row>
    <row r="276" spans="23:23" ht="15.75" customHeight="1" x14ac:dyDescent="0.25">
      <c r="W276" s="3"/>
    </row>
    <row r="277" spans="23:23" ht="15.75" customHeight="1" x14ac:dyDescent="0.25">
      <c r="W277" s="3"/>
    </row>
    <row r="278" spans="23:23" ht="15.75" customHeight="1" x14ac:dyDescent="0.25">
      <c r="W278" s="3"/>
    </row>
    <row r="279" spans="23:23" ht="15.75" customHeight="1" x14ac:dyDescent="0.25">
      <c r="W279" s="3"/>
    </row>
    <row r="280" spans="23:23" ht="15.75" customHeight="1" x14ac:dyDescent="0.25">
      <c r="W280" s="3"/>
    </row>
    <row r="281" spans="23:23" ht="15.75" customHeight="1" x14ac:dyDescent="0.25">
      <c r="W281" s="3"/>
    </row>
    <row r="282" spans="23:23" ht="15.75" customHeight="1" x14ac:dyDescent="0.25">
      <c r="W282" s="3"/>
    </row>
    <row r="283" spans="23:23" ht="15.75" customHeight="1" x14ac:dyDescent="0.25">
      <c r="W283" s="3"/>
    </row>
    <row r="284" spans="23:23" ht="15.75" customHeight="1" x14ac:dyDescent="0.25">
      <c r="W284" s="3"/>
    </row>
    <row r="285" spans="23:23" ht="15.75" customHeight="1" x14ac:dyDescent="0.25">
      <c r="W285" s="3"/>
    </row>
    <row r="286" spans="23:23" ht="15.75" customHeight="1" x14ac:dyDescent="0.25">
      <c r="W286" s="3"/>
    </row>
    <row r="287" spans="23:23" ht="15.75" customHeight="1" x14ac:dyDescent="0.25">
      <c r="W287" s="3"/>
    </row>
    <row r="288" spans="23:23" ht="15.75" customHeight="1" x14ac:dyDescent="0.25">
      <c r="W288" s="3"/>
    </row>
    <row r="289" spans="23:23" ht="15.75" customHeight="1" x14ac:dyDescent="0.25">
      <c r="W289" s="3"/>
    </row>
    <row r="290" spans="23:23" ht="15.75" customHeight="1" x14ac:dyDescent="0.25">
      <c r="W290" s="3"/>
    </row>
    <row r="291" spans="23:23" ht="15.75" customHeight="1" x14ac:dyDescent="0.25">
      <c r="W291" s="3"/>
    </row>
    <row r="292" spans="23:23" ht="15.75" customHeight="1" x14ac:dyDescent="0.25">
      <c r="W292" s="3"/>
    </row>
    <row r="293" spans="23:23" ht="15.75" customHeight="1" x14ac:dyDescent="0.25">
      <c r="W293" s="3"/>
    </row>
    <row r="294" spans="23:23" ht="15.75" customHeight="1" x14ac:dyDescent="0.25">
      <c r="W294" s="3"/>
    </row>
    <row r="295" spans="23:23" ht="15.75" customHeight="1" x14ac:dyDescent="0.25">
      <c r="W295" s="3"/>
    </row>
    <row r="296" spans="23:23" ht="15.75" customHeight="1" x14ac:dyDescent="0.25">
      <c r="W296" s="3"/>
    </row>
    <row r="297" spans="23:23" ht="15.75" customHeight="1" x14ac:dyDescent="0.25">
      <c r="W297" s="3"/>
    </row>
    <row r="298" spans="23:23" ht="15.75" customHeight="1" x14ac:dyDescent="0.25">
      <c r="W298" s="3"/>
    </row>
    <row r="299" spans="23:23" ht="15.75" customHeight="1" x14ac:dyDescent="0.25">
      <c r="W299" s="3"/>
    </row>
    <row r="300" spans="23:23" ht="15.75" customHeight="1" x14ac:dyDescent="0.25">
      <c r="W300" s="3"/>
    </row>
    <row r="301" spans="23:23" ht="15.75" customHeight="1" x14ac:dyDescent="0.25">
      <c r="W301" s="3"/>
    </row>
    <row r="302" spans="23:23" ht="15.75" customHeight="1" x14ac:dyDescent="0.25">
      <c r="W302" s="3"/>
    </row>
    <row r="303" spans="23:23" ht="15.75" customHeight="1" x14ac:dyDescent="0.25">
      <c r="W303" s="3"/>
    </row>
    <row r="304" spans="23:23" ht="15.75" customHeight="1" x14ac:dyDescent="0.25">
      <c r="W304" s="3"/>
    </row>
    <row r="305" spans="23:23" ht="15.75" customHeight="1" x14ac:dyDescent="0.25">
      <c r="W305" s="3"/>
    </row>
    <row r="306" spans="23:23" ht="15.75" customHeight="1" x14ac:dyDescent="0.25">
      <c r="W306" s="3"/>
    </row>
    <row r="307" spans="23:23" ht="15.75" customHeight="1" x14ac:dyDescent="0.25">
      <c r="W307" s="3"/>
    </row>
    <row r="308" spans="23:23" ht="15.75" customHeight="1" x14ac:dyDescent="0.25">
      <c r="W308" s="3"/>
    </row>
    <row r="309" spans="23:23" ht="15.75" customHeight="1" x14ac:dyDescent="0.25">
      <c r="W309" s="3"/>
    </row>
    <row r="310" spans="23:23" ht="15.75" customHeight="1" x14ac:dyDescent="0.25">
      <c r="W310" s="3"/>
    </row>
    <row r="311" spans="23:23" ht="15.75" customHeight="1" x14ac:dyDescent="0.25">
      <c r="W311" s="3"/>
    </row>
    <row r="312" spans="23:23" ht="15.75" customHeight="1" x14ac:dyDescent="0.25">
      <c r="W312" s="3"/>
    </row>
    <row r="313" spans="23:23" ht="15.75" customHeight="1" x14ac:dyDescent="0.25">
      <c r="W313" s="3"/>
    </row>
    <row r="314" spans="23:23" ht="15.75" customHeight="1" x14ac:dyDescent="0.25">
      <c r="W314" s="3"/>
    </row>
    <row r="315" spans="23:23" ht="15.75" customHeight="1" x14ac:dyDescent="0.25">
      <c r="W315" s="3"/>
    </row>
    <row r="316" spans="23:23" ht="15.75" customHeight="1" x14ac:dyDescent="0.25">
      <c r="W316" s="3"/>
    </row>
    <row r="317" spans="23:23" ht="15.75" customHeight="1" x14ac:dyDescent="0.25">
      <c r="W317" s="3"/>
    </row>
    <row r="318" spans="23:23" ht="15.75" customHeight="1" x14ac:dyDescent="0.25">
      <c r="W318" s="3"/>
    </row>
    <row r="319" spans="23:23" ht="15.75" customHeight="1" x14ac:dyDescent="0.25">
      <c r="W319" s="3"/>
    </row>
    <row r="320" spans="23:23" ht="15.75" customHeight="1" x14ac:dyDescent="0.25">
      <c r="W320" s="3"/>
    </row>
    <row r="321" spans="23:23" ht="15.75" customHeight="1" x14ac:dyDescent="0.25">
      <c r="W321" s="3"/>
    </row>
    <row r="322" spans="23:23" ht="15.75" customHeight="1" x14ac:dyDescent="0.25">
      <c r="W322" s="3"/>
    </row>
    <row r="323" spans="23:23" ht="15.75" customHeight="1" x14ac:dyDescent="0.25">
      <c r="W323" s="3"/>
    </row>
    <row r="324" spans="23:23" ht="15.75" customHeight="1" x14ac:dyDescent="0.25">
      <c r="W324" s="3"/>
    </row>
    <row r="325" spans="23:23" ht="15.75" customHeight="1" x14ac:dyDescent="0.25">
      <c r="W325" s="3"/>
    </row>
    <row r="326" spans="23:23" ht="15.75" customHeight="1" x14ac:dyDescent="0.25">
      <c r="W326" s="3"/>
    </row>
    <row r="327" spans="23:23" ht="15.75" customHeight="1" x14ac:dyDescent="0.25">
      <c r="W327" s="3"/>
    </row>
    <row r="328" spans="23:23" ht="15.75" customHeight="1" x14ac:dyDescent="0.25">
      <c r="W328" s="3"/>
    </row>
    <row r="329" spans="23:23" ht="15.75" customHeight="1" x14ac:dyDescent="0.25">
      <c r="W329" s="3"/>
    </row>
    <row r="330" spans="23:23" ht="15.75" customHeight="1" x14ac:dyDescent="0.25">
      <c r="W330" s="3"/>
    </row>
    <row r="331" spans="23:23" ht="15.75" customHeight="1" x14ac:dyDescent="0.25">
      <c r="W331" s="3"/>
    </row>
    <row r="332" spans="23:23" ht="15.75" customHeight="1" x14ac:dyDescent="0.25">
      <c r="W332" s="3"/>
    </row>
    <row r="333" spans="23:23" ht="15.75" customHeight="1" x14ac:dyDescent="0.25">
      <c r="W333" s="3"/>
    </row>
    <row r="334" spans="23:23" ht="15.75" customHeight="1" x14ac:dyDescent="0.25">
      <c r="W334" s="3"/>
    </row>
    <row r="335" spans="23:23" ht="15.75" customHeight="1" x14ac:dyDescent="0.25">
      <c r="W335" s="3"/>
    </row>
    <row r="336" spans="23:23" ht="15.75" customHeight="1" x14ac:dyDescent="0.25">
      <c r="W336" s="3"/>
    </row>
    <row r="337" spans="23:23" ht="15.75" customHeight="1" x14ac:dyDescent="0.25">
      <c r="W337" s="3"/>
    </row>
    <row r="338" spans="23:23" ht="15.75" customHeight="1" x14ac:dyDescent="0.25">
      <c r="W338" s="3"/>
    </row>
    <row r="339" spans="23:23" ht="15.75" customHeight="1" x14ac:dyDescent="0.25">
      <c r="W339" s="3"/>
    </row>
    <row r="340" spans="23:23" ht="15.75" customHeight="1" x14ac:dyDescent="0.25">
      <c r="W340" s="3"/>
    </row>
    <row r="341" spans="23:23" ht="15.75" customHeight="1" x14ac:dyDescent="0.25">
      <c r="W341" s="3"/>
    </row>
    <row r="342" spans="23:23" ht="15.75" customHeight="1" x14ac:dyDescent="0.25">
      <c r="W342" s="3"/>
    </row>
    <row r="343" spans="23:23" ht="15.75" customHeight="1" x14ac:dyDescent="0.25">
      <c r="W343" s="3"/>
    </row>
    <row r="344" spans="23:23" ht="15.75" customHeight="1" x14ac:dyDescent="0.25">
      <c r="W344" s="3"/>
    </row>
    <row r="345" spans="23:23" ht="15.75" customHeight="1" x14ac:dyDescent="0.25">
      <c r="W345" s="3"/>
    </row>
    <row r="346" spans="23:23" ht="15.75" customHeight="1" x14ac:dyDescent="0.25">
      <c r="W346" s="3"/>
    </row>
    <row r="347" spans="23:23" ht="15.75" customHeight="1" x14ac:dyDescent="0.25">
      <c r="W347" s="3"/>
    </row>
    <row r="348" spans="23:23" ht="15.75" customHeight="1" x14ac:dyDescent="0.25">
      <c r="W348" s="3"/>
    </row>
    <row r="349" spans="23:23" ht="15.75" customHeight="1" x14ac:dyDescent="0.25">
      <c r="W349" s="3"/>
    </row>
    <row r="350" spans="23:23" ht="15.75" customHeight="1" x14ac:dyDescent="0.25">
      <c r="W350" s="3"/>
    </row>
    <row r="351" spans="23:23" ht="15.75" customHeight="1" x14ac:dyDescent="0.25">
      <c r="W351" s="3"/>
    </row>
    <row r="352" spans="23:23" ht="15.75" customHeight="1" x14ac:dyDescent="0.25">
      <c r="W352" s="3"/>
    </row>
    <row r="353" spans="23:23" ht="15.75" customHeight="1" x14ac:dyDescent="0.25">
      <c r="W353" s="3"/>
    </row>
    <row r="354" spans="23:23" ht="15.75" customHeight="1" x14ac:dyDescent="0.25">
      <c r="W354" s="3"/>
    </row>
    <row r="355" spans="23:23" ht="15.75" customHeight="1" x14ac:dyDescent="0.25">
      <c r="W355" s="3"/>
    </row>
    <row r="356" spans="23:23" ht="15.75" customHeight="1" x14ac:dyDescent="0.25">
      <c r="W356" s="3"/>
    </row>
    <row r="357" spans="23:23" ht="15.75" customHeight="1" x14ac:dyDescent="0.25">
      <c r="W357" s="3"/>
    </row>
    <row r="358" spans="23:23" ht="15.75" customHeight="1" x14ac:dyDescent="0.25">
      <c r="W358" s="3"/>
    </row>
    <row r="359" spans="23:23" ht="15.75" customHeight="1" x14ac:dyDescent="0.25">
      <c r="W359" s="3"/>
    </row>
    <row r="360" spans="23:23" ht="15.75" customHeight="1" x14ac:dyDescent="0.25">
      <c r="W360" s="3"/>
    </row>
    <row r="361" spans="23:23" ht="15.75" customHeight="1" x14ac:dyDescent="0.25">
      <c r="W361" s="3"/>
    </row>
    <row r="362" spans="23:23" ht="15.75" customHeight="1" x14ac:dyDescent="0.25">
      <c r="W362" s="3"/>
    </row>
    <row r="363" spans="23:23" ht="15.75" customHeight="1" x14ac:dyDescent="0.25">
      <c r="W363" s="3"/>
    </row>
    <row r="364" spans="23:23" ht="15.75" customHeight="1" x14ac:dyDescent="0.25">
      <c r="W364" s="3"/>
    </row>
    <row r="365" spans="23:23" ht="15.75" customHeight="1" x14ac:dyDescent="0.25">
      <c r="W365" s="3"/>
    </row>
    <row r="366" spans="23:23" ht="15.75" customHeight="1" x14ac:dyDescent="0.25">
      <c r="W366" s="3"/>
    </row>
    <row r="367" spans="23:23" ht="15.75" customHeight="1" x14ac:dyDescent="0.25">
      <c r="W367" s="3"/>
    </row>
    <row r="368" spans="23:23" ht="15.75" customHeight="1" x14ac:dyDescent="0.25">
      <c r="W368" s="3"/>
    </row>
    <row r="369" spans="23:23" ht="15.75" customHeight="1" x14ac:dyDescent="0.25">
      <c r="W369" s="3"/>
    </row>
    <row r="370" spans="23:23" ht="15.75" customHeight="1" x14ac:dyDescent="0.25">
      <c r="W370" s="3"/>
    </row>
    <row r="371" spans="23:23" ht="15.75" customHeight="1" x14ac:dyDescent="0.25">
      <c r="W371" s="3"/>
    </row>
    <row r="372" spans="23:23" ht="15.75" customHeight="1" x14ac:dyDescent="0.25">
      <c r="W372" s="3"/>
    </row>
    <row r="373" spans="23:23" ht="15.75" customHeight="1" x14ac:dyDescent="0.25">
      <c r="W373" s="3"/>
    </row>
    <row r="374" spans="23:23" ht="15.75" customHeight="1" x14ac:dyDescent="0.25">
      <c r="W374" s="3"/>
    </row>
    <row r="375" spans="23:23" ht="15.75" customHeight="1" x14ac:dyDescent="0.25">
      <c r="W375" s="3"/>
    </row>
    <row r="376" spans="23:23" ht="15.75" customHeight="1" x14ac:dyDescent="0.25">
      <c r="W376" s="3"/>
    </row>
    <row r="377" spans="23:23" ht="15.75" customHeight="1" x14ac:dyDescent="0.25">
      <c r="W377" s="3"/>
    </row>
    <row r="378" spans="23:23" ht="15.75" customHeight="1" x14ac:dyDescent="0.25">
      <c r="W378" s="3"/>
    </row>
    <row r="379" spans="23:23" ht="15.75" customHeight="1" x14ac:dyDescent="0.25">
      <c r="W379" s="3"/>
    </row>
    <row r="380" spans="23:23" ht="15.75" customHeight="1" x14ac:dyDescent="0.25">
      <c r="W380" s="3"/>
    </row>
    <row r="381" spans="23:23" ht="15.75" customHeight="1" x14ac:dyDescent="0.25">
      <c r="W381" s="3"/>
    </row>
    <row r="382" spans="23:23" ht="15.75" customHeight="1" x14ac:dyDescent="0.25">
      <c r="W382" s="3"/>
    </row>
    <row r="383" spans="23:23" ht="15.75" customHeight="1" x14ac:dyDescent="0.25">
      <c r="W383" s="3"/>
    </row>
    <row r="384" spans="23:23" ht="15.75" customHeight="1" x14ac:dyDescent="0.25">
      <c r="W384" s="3"/>
    </row>
    <row r="385" spans="23:23" ht="15.75" customHeight="1" x14ac:dyDescent="0.25">
      <c r="W385" s="3"/>
    </row>
    <row r="386" spans="23:23" ht="15.75" customHeight="1" x14ac:dyDescent="0.25">
      <c r="W386" s="3"/>
    </row>
    <row r="387" spans="23:23" ht="15.75" customHeight="1" x14ac:dyDescent="0.25">
      <c r="W387" s="3"/>
    </row>
    <row r="388" spans="23:23" ht="15.75" customHeight="1" x14ac:dyDescent="0.25">
      <c r="W388" s="3"/>
    </row>
    <row r="389" spans="23:23" ht="15.75" customHeight="1" x14ac:dyDescent="0.25">
      <c r="W389" s="3"/>
    </row>
    <row r="390" spans="23:23" ht="15.75" customHeight="1" x14ac:dyDescent="0.25">
      <c r="W390" s="3"/>
    </row>
    <row r="391" spans="23:23" ht="15.75" customHeight="1" x14ac:dyDescent="0.25">
      <c r="W391" s="3"/>
    </row>
    <row r="392" spans="23:23" ht="15.75" customHeight="1" x14ac:dyDescent="0.25">
      <c r="W392" s="3"/>
    </row>
    <row r="393" spans="23:23" ht="15.75" customHeight="1" x14ac:dyDescent="0.25">
      <c r="W393" s="3"/>
    </row>
    <row r="394" spans="23:23" ht="15.75" customHeight="1" x14ac:dyDescent="0.25">
      <c r="W394" s="3"/>
    </row>
    <row r="395" spans="23:23" ht="15.75" customHeight="1" x14ac:dyDescent="0.25">
      <c r="W395" s="3"/>
    </row>
    <row r="396" spans="23:23" ht="15.75" customHeight="1" x14ac:dyDescent="0.25">
      <c r="W396" s="3"/>
    </row>
    <row r="397" spans="23:23" ht="15.75" customHeight="1" x14ac:dyDescent="0.25">
      <c r="W397" s="3"/>
    </row>
    <row r="398" spans="23:23" ht="15.75" customHeight="1" x14ac:dyDescent="0.25">
      <c r="W398" s="3"/>
    </row>
    <row r="399" spans="23:23" ht="15.75" customHeight="1" x14ac:dyDescent="0.25">
      <c r="W399" s="3"/>
    </row>
    <row r="400" spans="23:23" ht="15.75" customHeight="1" x14ac:dyDescent="0.25">
      <c r="W400" s="3"/>
    </row>
    <row r="401" spans="23:23" ht="15.75" customHeight="1" x14ac:dyDescent="0.25">
      <c r="W401" s="3"/>
    </row>
    <row r="402" spans="23:23" ht="15.75" customHeight="1" x14ac:dyDescent="0.25">
      <c r="W402" s="3"/>
    </row>
    <row r="403" spans="23:23" ht="15.75" customHeight="1" x14ac:dyDescent="0.25">
      <c r="W403" s="3"/>
    </row>
    <row r="404" spans="23:23" ht="15.75" customHeight="1" x14ac:dyDescent="0.25">
      <c r="W404" s="3"/>
    </row>
    <row r="405" spans="23:23" ht="15.75" customHeight="1" x14ac:dyDescent="0.25">
      <c r="W405" s="3"/>
    </row>
    <row r="406" spans="23:23" ht="15.75" customHeight="1" x14ac:dyDescent="0.25">
      <c r="W406" s="3"/>
    </row>
    <row r="407" spans="23:23" ht="15.75" customHeight="1" x14ac:dyDescent="0.25">
      <c r="W407" s="3"/>
    </row>
    <row r="408" spans="23:23" ht="15.75" customHeight="1" x14ac:dyDescent="0.25">
      <c r="W408" s="3"/>
    </row>
    <row r="409" spans="23:23" ht="15.75" customHeight="1" x14ac:dyDescent="0.25">
      <c r="W409" s="3"/>
    </row>
    <row r="410" spans="23:23" ht="15.75" customHeight="1" x14ac:dyDescent="0.25">
      <c r="W410" s="3"/>
    </row>
    <row r="411" spans="23:23" ht="15.75" customHeight="1" x14ac:dyDescent="0.25">
      <c r="W411" s="3"/>
    </row>
    <row r="412" spans="23:23" ht="15.75" customHeight="1" x14ac:dyDescent="0.25">
      <c r="W412" s="3"/>
    </row>
    <row r="413" spans="23:23" ht="15.75" customHeight="1" x14ac:dyDescent="0.25">
      <c r="W413" s="3"/>
    </row>
    <row r="414" spans="23:23" ht="15.75" customHeight="1" x14ac:dyDescent="0.25">
      <c r="W414" s="3"/>
    </row>
    <row r="415" spans="23:23" ht="15.75" customHeight="1" x14ac:dyDescent="0.25">
      <c r="W415" s="3"/>
    </row>
    <row r="416" spans="23:23" ht="15.75" customHeight="1" x14ac:dyDescent="0.25">
      <c r="W416" s="3"/>
    </row>
    <row r="417" spans="23:23" ht="15.75" customHeight="1" x14ac:dyDescent="0.25">
      <c r="W417" s="3"/>
    </row>
    <row r="418" spans="23:23" ht="15.75" customHeight="1" x14ac:dyDescent="0.25">
      <c r="W418" s="3"/>
    </row>
    <row r="419" spans="23:23" ht="15.75" customHeight="1" x14ac:dyDescent="0.25">
      <c r="W419" s="3"/>
    </row>
    <row r="420" spans="23:23" ht="15.75" customHeight="1" x14ac:dyDescent="0.25">
      <c r="W420" s="3"/>
    </row>
    <row r="421" spans="23:23" ht="15.75" customHeight="1" x14ac:dyDescent="0.25">
      <c r="W421" s="3"/>
    </row>
    <row r="422" spans="23:23" ht="15.75" customHeight="1" x14ac:dyDescent="0.25">
      <c r="W422" s="3"/>
    </row>
    <row r="423" spans="23:23" ht="15.75" customHeight="1" x14ac:dyDescent="0.25">
      <c r="W423" s="3"/>
    </row>
    <row r="424" spans="23:23" ht="15.75" customHeight="1" x14ac:dyDescent="0.25">
      <c r="W424" s="3"/>
    </row>
    <row r="425" spans="23:23" ht="15.75" customHeight="1" x14ac:dyDescent="0.25">
      <c r="W425" s="3"/>
    </row>
    <row r="426" spans="23:23" ht="15.75" customHeight="1" x14ac:dyDescent="0.25">
      <c r="W426" s="3"/>
    </row>
    <row r="427" spans="23:23" ht="15.75" customHeight="1" x14ac:dyDescent="0.25">
      <c r="W427" s="3"/>
    </row>
    <row r="428" spans="23:23" ht="15.75" customHeight="1" x14ac:dyDescent="0.25">
      <c r="W428" s="3"/>
    </row>
    <row r="429" spans="23:23" ht="15.75" customHeight="1" x14ac:dyDescent="0.25">
      <c r="W429" s="3"/>
    </row>
    <row r="430" spans="23:23" ht="15.75" customHeight="1" x14ac:dyDescent="0.25">
      <c r="W430" s="3"/>
    </row>
    <row r="431" spans="23:23" ht="15.75" customHeight="1" x14ac:dyDescent="0.25">
      <c r="W431" s="3"/>
    </row>
    <row r="432" spans="23:23" ht="15.75" customHeight="1" x14ac:dyDescent="0.25">
      <c r="W432" s="3"/>
    </row>
    <row r="433" spans="23:23" ht="15.75" customHeight="1" x14ac:dyDescent="0.25">
      <c r="W433" s="3"/>
    </row>
    <row r="434" spans="23:23" ht="15.75" customHeight="1" x14ac:dyDescent="0.25">
      <c r="W434" s="3"/>
    </row>
    <row r="435" spans="23:23" ht="15.75" customHeight="1" x14ac:dyDescent="0.25">
      <c r="W435" s="3"/>
    </row>
    <row r="436" spans="23:23" ht="15.75" customHeight="1" x14ac:dyDescent="0.25">
      <c r="W436" s="3"/>
    </row>
    <row r="437" spans="23:23" ht="15.75" customHeight="1" x14ac:dyDescent="0.25">
      <c r="W437" s="3"/>
    </row>
    <row r="438" spans="23:23" ht="15.75" customHeight="1" x14ac:dyDescent="0.25">
      <c r="W438" s="3"/>
    </row>
    <row r="439" spans="23:23" ht="15.75" customHeight="1" x14ac:dyDescent="0.25">
      <c r="W439" s="3"/>
    </row>
    <row r="440" spans="23:23" ht="15.75" customHeight="1" x14ac:dyDescent="0.25">
      <c r="W440" s="3"/>
    </row>
    <row r="441" spans="23:23" ht="15.75" customHeight="1" x14ac:dyDescent="0.25">
      <c r="W441" s="3"/>
    </row>
    <row r="442" spans="23:23" ht="15.75" customHeight="1" x14ac:dyDescent="0.25">
      <c r="W442" s="3"/>
    </row>
    <row r="443" spans="23:23" ht="15.75" customHeight="1" x14ac:dyDescent="0.25">
      <c r="W443" s="3"/>
    </row>
    <row r="444" spans="23:23" ht="15.75" customHeight="1" x14ac:dyDescent="0.25">
      <c r="W444" s="3"/>
    </row>
    <row r="445" spans="23:23" ht="15.75" customHeight="1" x14ac:dyDescent="0.25">
      <c r="W445" s="3"/>
    </row>
    <row r="446" spans="23:23" ht="15.75" customHeight="1" x14ac:dyDescent="0.25">
      <c r="W446" s="3"/>
    </row>
    <row r="447" spans="23:23" ht="15.75" customHeight="1" x14ac:dyDescent="0.25">
      <c r="W447" s="3"/>
    </row>
    <row r="448" spans="23:23" ht="15.75" customHeight="1" x14ac:dyDescent="0.25">
      <c r="W448" s="3"/>
    </row>
    <row r="449" spans="23:23" ht="15.75" customHeight="1" x14ac:dyDescent="0.25">
      <c r="W449" s="3"/>
    </row>
    <row r="450" spans="23:23" ht="15.75" customHeight="1" x14ac:dyDescent="0.25">
      <c r="W450" s="3"/>
    </row>
    <row r="451" spans="23:23" ht="15.75" customHeight="1" x14ac:dyDescent="0.25">
      <c r="W451" s="3"/>
    </row>
    <row r="452" spans="23:23" ht="15.75" customHeight="1" x14ac:dyDescent="0.25">
      <c r="W452" s="3"/>
    </row>
    <row r="453" spans="23:23" ht="15.75" customHeight="1" x14ac:dyDescent="0.25">
      <c r="W453" s="3"/>
    </row>
    <row r="454" spans="23:23" ht="15.75" customHeight="1" x14ac:dyDescent="0.25">
      <c r="W454" s="3"/>
    </row>
    <row r="455" spans="23:23" ht="15.75" customHeight="1" x14ac:dyDescent="0.25">
      <c r="W455" s="3"/>
    </row>
    <row r="456" spans="23:23" ht="15.75" customHeight="1" x14ac:dyDescent="0.25">
      <c r="W456" s="3"/>
    </row>
    <row r="457" spans="23:23" ht="15.75" customHeight="1" x14ac:dyDescent="0.25">
      <c r="W457" s="3"/>
    </row>
    <row r="458" spans="23:23" ht="15.75" customHeight="1" x14ac:dyDescent="0.25">
      <c r="W458" s="3"/>
    </row>
    <row r="459" spans="23:23" ht="15.75" customHeight="1" x14ac:dyDescent="0.25">
      <c r="W459" s="3"/>
    </row>
    <row r="460" spans="23:23" ht="15.75" customHeight="1" x14ac:dyDescent="0.25">
      <c r="W460" s="3"/>
    </row>
    <row r="461" spans="23:23" ht="15.75" customHeight="1" x14ac:dyDescent="0.25">
      <c r="W461" s="3"/>
    </row>
    <row r="462" spans="23:23" ht="15.75" customHeight="1" x14ac:dyDescent="0.25">
      <c r="W462" s="3"/>
    </row>
    <row r="463" spans="23:23" ht="15.75" customHeight="1" x14ac:dyDescent="0.25">
      <c r="W463" s="3"/>
    </row>
    <row r="464" spans="23:23" ht="15.75" customHeight="1" x14ac:dyDescent="0.25">
      <c r="W464" s="3"/>
    </row>
    <row r="465" spans="23:23" ht="15.75" customHeight="1" x14ac:dyDescent="0.25">
      <c r="W465" s="3"/>
    </row>
    <row r="466" spans="23:23" ht="15.75" customHeight="1" x14ac:dyDescent="0.25">
      <c r="W466" s="3"/>
    </row>
    <row r="467" spans="23:23" ht="15.75" customHeight="1" x14ac:dyDescent="0.25">
      <c r="W467" s="3"/>
    </row>
    <row r="468" spans="23:23" ht="15.75" customHeight="1" x14ac:dyDescent="0.25">
      <c r="W468" s="3"/>
    </row>
    <row r="469" spans="23:23" ht="15.75" customHeight="1" x14ac:dyDescent="0.25">
      <c r="W469" s="3"/>
    </row>
    <row r="470" spans="23:23" ht="15.75" customHeight="1" x14ac:dyDescent="0.25">
      <c r="W470" s="3"/>
    </row>
    <row r="471" spans="23:23" ht="15.75" customHeight="1" x14ac:dyDescent="0.25">
      <c r="W471" s="3"/>
    </row>
    <row r="472" spans="23:23" ht="15.75" customHeight="1" x14ac:dyDescent="0.25">
      <c r="W472" s="3"/>
    </row>
    <row r="473" spans="23:23" ht="15.75" customHeight="1" x14ac:dyDescent="0.25">
      <c r="W473" s="3"/>
    </row>
    <row r="474" spans="23:23" ht="15.75" customHeight="1" x14ac:dyDescent="0.25">
      <c r="W474" s="3"/>
    </row>
    <row r="475" spans="23:23" ht="15.75" customHeight="1" x14ac:dyDescent="0.25">
      <c r="W475" s="3"/>
    </row>
    <row r="476" spans="23:23" ht="15.75" customHeight="1" x14ac:dyDescent="0.25">
      <c r="W476" s="3"/>
    </row>
    <row r="477" spans="23:23" ht="15.75" customHeight="1" x14ac:dyDescent="0.25">
      <c r="W477" s="3"/>
    </row>
    <row r="478" spans="23:23" ht="15.75" customHeight="1" x14ac:dyDescent="0.25">
      <c r="W478" s="3"/>
    </row>
    <row r="479" spans="23:23" ht="15.75" customHeight="1" x14ac:dyDescent="0.25">
      <c r="W479" s="3"/>
    </row>
    <row r="480" spans="23:23" ht="15.75" customHeight="1" x14ac:dyDescent="0.25">
      <c r="W480" s="3"/>
    </row>
    <row r="481" spans="23:23" ht="15.75" customHeight="1" x14ac:dyDescent="0.25">
      <c r="W481" s="3"/>
    </row>
    <row r="482" spans="23:23" ht="15.75" customHeight="1" x14ac:dyDescent="0.25">
      <c r="W482" s="3"/>
    </row>
    <row r="483" spans="23:23" ht="15.75" customHeight="1" x14ac:dyDescent="0.25">
      <c r="W483" s="3"/>
    </row>
    <row r="484" spans="23:23" ht="15.75" customHeight="1" x14ac:dyDescent="0.25">
      <c r="W484" s="3"/>
    </row>
    <row r="485" spans="23:23" ht="15.75" customHeight="1" x14ac:dyDescent="0.25">
      <c r="W485" s="3"/>
    </row>
    <row r="486" spans="23:23" ht="15.75" customHeight="1" x14ac:dyDescent="0.25">
      <c r="W486" s="3"/>
    </row>
    <row r="487" spans="23:23" ht="15.75" customHeight="1" x14ac:dyDescent="0.25">
      <c r="W487" s="3"/>
    </row>
    <row r="488" spans="23:23" ht="15.75" customHeight="1" x14ac:dyDescent="0.25">
      <c r="W488" s="3"/>
    </row>
    <row r="489" spans="23:23" ht="15.75" customHeight="1" x14ac:dyDescent="0.25">
      <c r="W489" s="3"/>
    </row>
    <row r="490" spans="23:23" ht="15.75" customHeight="1" x14ac:dyDescent="0.25">
      <c r="W490" s="3"/>
    </row>
    <row r="491" spans="23:23" ht="15.75" customHeight="1" x14ac:dyDescent="0.25">
      <c r="W491" s="3"/>
    </row>
    <row r="492" spans="23:23" ht="15.75" customHeight="1" x14ac:dyDescent="0.25">
      <c r="W492" s="3"/>
    </row>
    <row r="493" spans="23:23" ht="15.75" customHeight="1" x14ac:dyDescent="0.25">
      <c r="W493" s="3"/>
    </row>
    <row r="494" spans="23:23" ht="15.75" customHeight="1" x14ac:dyDescent="0.25">
      <c r="W494" s="3"/>
    </row>
    <row r="495" spans="23:23" ht="15.75" customHeight="1" x14ac:dyDescent="0.25">
      <c r="W495" s="3"/>
    </row>
    <row r="496" spans="23:23" ht="15.75" customHeight="1" x14ac:dyDescent="0.25">
      <c r="W496" s="3"/>
    </row>
    <row r="497" spans="23:23" ht="15.75" customHeight="1" x14ac:dyDescent="0.25">
      <c r="W497" s="3"/>
    </row>
    <row r="498" spans="23:23" ht="15.75" customHeight="1" x14ac:dyDescent="0.25">
      <c r="W498" s="3"/>
    </row>
    <row r="499" spans="23:23" ht="15.75" customHeight="1" x14ac:dyDescent="0.25">
      <c r="W499" s="3"/>
    </row>
    <row r="500" spans="23:23" ht="15.75" customHeight="1" x14ac:dyDescent="0.25">
      <c r="W500" s="3"/>
    </row>
    <row r="501" spans="23:23" ht="15.75" customHeight="1" x14ac:dyDescent="0.25">
      <c r="W501" s="3"/>
    </row>
    <row r="502" spans="23:23" ht="15.75" customHeight="1" x14ac:dyDescent="0.25">
      <c r="W502" s="3"/>
    </row>
    <row r="503" spans="23:23" ht="15.75" customHeight="1" x14ac:dyDescent="0.25">
      <c r="W503" s="3"/>
    </row>
    <row r="504" spans="23:23" ht="15.75" customHeight="1" x14ac:dyDescent="0.25">
      <c r="W504" s="3"/>
    </row>
    <row r="505" spans="23:23" ht="15.75" customHeight="1" x14ac:dyDescent="0.25">
      <c r="W505" s="3"/>
    </row>
    <row r="506" spans="23:23" ht="15.75" customHeight="1" x14ac:dyDescent="0.25">
      <c r="W506" s="3"/>
    </row>
    <row r="507" spans="23:23" ht="15.75" customHeight="1" x14ac:dyDescent="0.25">
      <c r="W507" s="3"/>
    </row>
    <row r="508" spans="23:23" ht="15.75" customHeight="1" x14ac:dyDescent="0.25">
      <c r="W508" s="3"/>
    </row>
    <row r="509" spans="23:23" ht="15.75" customHeight="1" x14ac:dyDescent="0.25">
      <c r="W509" s="3"/>
    </row>
    <row r="510" spans="23:23" ht="15.75" customHeight="1" x14ac:dyDescent="0.25">
      <c r="W510" s="3"/>
    </row>
    <row r="511" spans="23:23" ht="15.75" customHeight="1" x14ac:dyDescent="0.25">
      <c r="W511" s="3"/>
    </row>
    <row r="512" spans="23:23" ht="15.75" customHeight="1" x14ac:dyDescent="0.25">
      <c r="W512" s="3"/>
    </row>
    <row r="513" spans="23:23" ht="15.75" customHeight="1" x14ac:dyDescent="0.25">
      <c r="W513" s="3"/>
    </row>
    <row r="514" spans="23:23" ht="15.75" customHeight="1" x14ac:dyDescent="0.25">
      <c r="W514" s="3"/>
    </row>
    <row r="515" spans="23:23" ht="15.75" customHeight="1" x14ac:dyDescent="0.25">
      <c r="W515" s="3"/>
    </row>
    <row r="516" spans="23:23" ht="15.75" customHeight="1" x14ac:dyDescent="0.25">
      <c r="W516" s="3"/>
    </row>
    <row r="517" spans="23:23" ht="15.75" customHeight="1" x14ac:dyDescent="0.25">
      <c r="W517" s="3"/>
    </row>
    <row r="518" spans="23:23" ht="15.75" customHeight="1" x14ac:dyDescent="0.25">
      <c r="W518" s="3"/>
    </row>
    <row r="519" spans="23:23" ht="15.75" customHeight="1" x14ac:dyDescent="0.25">
      <c r="W519" s="3"/>
    </row>
    <row r="520" spans="23:23" ht="15.75" customHeight="1" x14ac:dyDescent="0.25">
      <c r="W520" s="3"/>
    </row>
    <row r="521" spans="23:23" ht="15.75" customHeight="1" x14ac:dyDescent="0.25">
      <c r="W521" s="3"/>
    </row>
    <row r="522" spans="23:23" ht="15.75" customHeight="1" x14ac:dyDescent="0.25">
      <c r="W522" s="3"/>
    </row>
    <row r="523" spans="23:23" ht="15.75" customHeight="1" x14ac:dyDescent="0.25">
      <c r="W523" s="3"/>
    </row>
    <row r="524" spans="23:23" ht="15.75" customHeight="1" x14ac:dyDescent="0.25">
      <c r="W524" s="3"/>
    </row>
    <row r="525" spans="23:23" ht="15.75" customHeight="1" x14ac:dyDescent="0.25">
      <c r="W525" s="3"/>
    </row>
    <row r="526" spans="23:23" ht="15.75" customHeight="1" x14ac:dyDescent="0.25">
      <c r="W526" s="3"/>
    </row>
    <row r="527" spans="23:23" ht="15.75" customHeight="1" x14ac:dyDescent="0.25">
      <c r="W527" s="3"/>
    </row>
    <row r="528" spans="23:23" ht="15.75" customHeight="1" x14ac:dyDescent="0.25">
      <c r="W528" s="3"/>
    </row>
    <row r="529" spans="23:23" ht="15.75" customHeight="1" x14ac:dyDescent="0.25">
      <c r="W529" s="3"/>
    </row>
    <row r="530" spans="23:23" ht="15.75" customHeight="1" x14ac:dyDescent="0.25">
      <c r="W530" s="3"/>
    </row>
    <row r="531" spans="23:23" ht="15.75" customHeight="1" x14ac:dyDescent="0.25">
      <c r="W531" s="3"/>
    </row>
    <row r="532" spans="23:23" ht="15.75" customHeight="1" x14ac:dyDescent="0.25">
      <c r="W532" s="3"/>
    </row>
    <row r="533" spans="23:23" ht="15.75" customHeight="1" x14ac:dyDescent="0.25">
      <c r="W533" s="3"/>
    </row>
    <row r="534" spans="23:23" ht="15.75" customHeight="1" x14ac:dyDescent="0.25">
      <c r="W534" s="3"/>
    </row>
    <row r="535" spans="23:23" ht="15.75" customHeight="1" x14ac:dyDescent="0.25">
      <c r="W535" s="3"/>
    </row>
    <row r="536" spans="23:23" ht="15.75" customHeight="1" x14ac:dyDescent="0.25">
      <c r="W536" s="3"/>
    </row>
    <row r="537" spans="23:23" ht="15.75" customHeight="1" x14ac:dyDescent="0.25">
      <c r="W537" s="3"/>
    </row>
    <row r="538" spans="23:23" ht="15.75" customHeight="1" x14ac:dyDescent="0.25">
      <c r="W538" s="3"/>
    </row>
    <row r="539" spans="23:23" ht="15.75" customHeight="1" x14ac:dyDescent="0.25">
      <c r="W539" s="3"/>
    </row>
    <row r="540" spans="23:23" ht="15.75" customHeight="1" x14ac:dyDescent="0.25">
      <c r="W540" s="3"/>
    </row>
    <row r="541" spans="23:23" ht="15.75" customHeight="1" x14ac:dyDescent="0.25">
      <c r="W541" s="3"/>
    </row>
    <row r="542" spans="23:23" ht="15.75" customHeight="1" x14ac:dyDescent="0.25">
      <c r="W542" s="3"/>
    </row>
    <row r="543" spans="23:23" ht="15.75" customHeight="1" x14ac:dyDescent="0.25">
      <c r="W543" s="3"/>
    </row>
    <row r="544" spans="23:23" ht="15.75" customHeight="1" x14ac:dyDescent="0.25">
      <c r="W544" s="3"/>
    </row>
    <row r="545" spans="23:23" ht="15.75" customHeight="1" x14ac:dyDescent="0.25">
      <c r="W545" s="3"/>
    </row>
    <row r="546" spans="23:23" ht="15.75" customHeight="1" x14ac:dyDescent="0.25">
      <c r="W546" s="3"/>
    </row>
    <row r="547" spans="23:23" ht="15.75" customHeight="1" x14ac:dyDescent="0.25">
      <c r="W547" s="3"/>
    </row>
    <row r="548" spans="23:23" ht="15.75" customHeight="1" x14ac:dyDescent="0.25">
      <c r="W548" s="3"/>
    </row>
    <row r="549" spans="23:23" ht="15.75" customHeight="1" x14ac:dyDescent="0.25">
      <c r="W549" s="3"/>
    </row>
    <row r="550" spans="23:23" ht="15.75" customHeight="1" x14ac:dyDescent="0.25">
      <c r="W550" s="3"/>
    </row>
    <row r="551" spans="23:23" ht="15.75" customHeight="1" x14ac:dyDescent="0.25">
      <c r="W551" s="3"/>
    </row>
    <row r="552" spans="23:23" ht="15.75" customHeight="1" x14ac:dyDescent="0.25">
      <c r="W552" s="3"/>
    </row>
    <row r="553" spans="23:23" ht="15.75" customHeight="1" x14ac:dyDescent="0.25">
      <c r="W553" s="3"/>
    </row>
    <row r="554" spans="23:23" ht="15.75" customHeight="1" x14ac:dyDescent="0.25">
      <c r="W554" s="3"/>
    </row>
    <row r="555" spans="23:23" ht="15.75" customHeight="1" x14ac:dyDescent="0.25">
      <c r="W555" s="3"/>
    </row>
    <row r="556" spans="23:23" ht="15.75" customHeight="1" x14ac:dyDescent="0.25">
      <c r="W556" s="3"/>
    </row>
    <row r="557" spans="23:23" ht="15.75" customHeight="1" x14ac:dyDescent="0.25">
      <c r="W557" s="3"/>
    </row>
    <row r="558" spans="23:23" ht="15.75" customHeight="1" x14ac:dyDescent="0.25">
      <c r="W558" s="3"/>
    </row>
    <row r="559" spans="23:23" ht="15.75" customHeight="1" x14ac:dyDescent="0.25">
      <c r="W559" s="3"/>
    </row>
    <row r="560" spans="23:23" ht="15.75" customHeight="1" x14ac:dyDescent="0.25">
      <c r="W560" s="3"/>
    </row>
    <row r="561" spans="23:23" ht="15.75" customHeight="1" x14ac:dyDescent="0.25">
      <c r="W561" s="3"/>
    </row>
    <row r="562" spans="23:23" ht="15.75" customHeight="1" x14ac:dyDescent="0.25">
      <c r="W562" s="3"/>
    </row>
    <row r="563" spans="23:23" ht="15.75" customHeight="1" x14ac:dyDescent="0.25">
      <c r="W563" s="3"/>
    </row>
    <row r="564" spans="23:23" ht="15.75" customHeight="1" x14ac:dyDescent="0.25">
      <c r="W564" s="3"/>
    </row>
    <row r="565" spans="23:23" ht="15.75" customHeight="1" x14ac:dyDescent="0.25">
      <c r="W565" s="3"/>
    </row>
    <row r="566" spans="23:23" ht="15.75" customHeight="1" x14ac:dyDescent="0.25">
      <c r="W566" s="3"/>
    </row>
    <row r="567" spans="23:23" ht="15.75" customHeight="1" x14ac:dyDescent="0.25">
      <c r="W567" s="3"/>
    </row>
    <row r="568" spans="23:23" ht="15.75" customHeight="1" x14ac:dyDescent="0.25">
      <c r="W568" s="3"/>
    </row>
    <row r="569" spans="23:23" ht="15.75" customHeight="1" x14ac:dyDescent="0.25">
      <c r="W569" s="3"/>
    </row>
    <row r="570" spans="23:23" ht="15.75" customHeight="1" x14ac:dyDescent="0.25">
      <c r="W570" s="3"/>
    </row>
    <row r="571" spans="23:23" ht="15.75" customHeight="1" x14ac:dyDescent="0.25">
      <c r="W571" s="3"/>
    </row>
    <row r="572" spans="23:23" ht="15.75" customHeight="1" x14ac:dyDescent="0.25">
      <c r="W572" s="3"/>
    </row>
    <row r="573" spans="23:23" ht="15.75" customHeight="1" x14ac:dyDescent="0.25">
      <c r="W573" s="3"/>
    </row>
    <row r="574" spans="23:23" ht="15.75" customHeight="1" x14ac:dyDescent="0.25">
      <c r="W574" s="3"/>
    </row>
    <row r="575" spans="23:23" ht="15.75" customHeight="1" x14ac:dyDescent="0.25">
      <c r="W575" s="3"/>
    </row>
    <row r="576" spans="23:23" ht="15.75" customHeight="1" x14ac:dyDescent="0.25">
      <c r="W576" s="3"/>
    </row>
    <row r="577" spans="23:23" ht="15.75" customHeight="1" x14ac:dyDescent="0.25">
      <c r="W577" s="3"/>
    </row>
    <row r="578" spans="23:23" ht="15.75" customHeight="1" x14ac:dyDescent="0.25">
      <c r="W578" s="3"/>
    </row>
    <row r="579" spans="23:23" ht="15.75" customHeight="1" x14ac:dyDescent="0.25">
      <c r="W579" s="3"/>
    </row>
    <row r="580" spans="23:23" ht="15.75" customHeight="1" x14ac:dyDescent="0.25">
      <c r="W580" s="3"/>
    </row>
    <row r="581" spans="23:23" ht="15.75" customHeight="1" x14ac:dyDescent="0.25">
      <c r="W581" s="3"/>
    </row>
    <row r="582" spans="23:23" ht="15.75" customHeight="1" x14ac:dyDescent="0.25">
      <c r="W582" s="3"/>
    </row>
    <row r="583" spans="23:23" ht="15.75" customHeight="1" x14ac:dyDescent="0.25">
      <c r="W583" s="3"/>
    </row>
    <row r="584" spans="23:23" ht="15.75" customHeight="1" x14ac:dyDescent="0.25">
      <c r="W584" s="3"/>
    </row>
    <row r="585" spans="23:23" ht="15.75" customHeight="1" x14ac:dyDescent="0.25">
      <c r="W585" s="3"/>
    </row>
    <row r="586" spans="23:23" ht="15.75" customHeight="1" x14ac:dyDescent="0.25">
      <c r="W586" s="3"/>
    </row>
    <row r="587" spans="23:23" ht="15.75" customHeight="1" x14ac:dyDescent="0.25">
      <c r="W587" s="3"/>
    </row>
    <row r="588" spans="23:23" ht="15.75" customHeight="1" x14ac:dyDescent="0.25">
      <c r="W588" s="3"/>
    </row>
    <row r="589" spans="23:23" ht="15.75" customHeight="1" x14ac:dyDescent="0.25">
      <c r="W589" s="3"/>
    </row>
    <row r="590" spans="23:23" ht="15.75" customHeight="1" x14ac:dyDescent="0.25">
      <c r="W590" s="3"/>
    </row>
    <row r="591" spans="23:23" ht="15.75" customHeight="1" x14ac:dyDescent="0.25">
      <c r="W591" s="3"/>
    </row>
    <row r="592" spans="23:23" ht="15.75" customHeight="1" x14ac:dyDescent="0.25">
      <c r="W592" s="3"/>
    </row>
    <row r="593" spans="23:23" ht="15.75" customHeight="1" x14ac:dyDescent="0.25">
      <c r="W593" s="3"/>
    </row>
    <row r="594" spans="23:23" ht="15.75" customHeight="1" x14ac:dyDescent="0.25">
      <c r="W594" s="3"/>
    </row>
    <row r="595" spans="23:23" ht="15.75" customHeight="1" x14ac:dyDescent="0.25">
      <c r="W595" s="3"/>
    </row>
    <row r="596" spans="23:23" ht="15.75" customHeight="1" x14ac:dyDescent="0.25">
      <c r="W596" s="3"/>
    </row>
    <row r="597" spans="23:23" ht="15.75" customHeight="1" x14ac:dyDescent="0.25">
      <c r="W597" s="3"/>
    </row>
    <row r="598" spans="23:23" ht="15.75" customHeight="1" x14ac:dyDescent="0.25">
      <c r="W598" s="3"/>
    </row>
    <row r="599" spans="23:23" ht="15.75" customHeight="1" x14ac:dyDescent="0.25">
      <c r="W599" s="3"/>
    </row>
    <row r="600" spans="23:23" ht="15.75" customHeight="1" x14ac:dyDescent="0.25">
      <c r="W600" s="3"/>
    </row>
    <row r="601" spans="23:23" ht="15.75" customHeight="1" x14ac:dyDescent="0.25">
      <c r="W601" s="3"/>
    </row>
    <row r="602" spans="23:23" ht="15.75" customHeight="1" x14ac:dyDescent="0.25">
      <c r="W602" s="3"/>
    </row>
    <row r="603" spans="23:23" ht="15.75" customHeight="1" x14ac:dyDescent="0.25">
      <c r="W603" s="3"/>
    </row>
    <row r="604" spans="23:23" ht="15.75" customHeight="1" x14ac:dyDescent="0.25">
      <c r="W604" s="3"/>
    </row>
    <row r="605" spans="23:23" ht="15.75" customHeight="1" x14ac:dyDescent="0.25">
      <c r="W605" s="3"/>
    </row>
    <row r="606" spans="23:23" ht="15.75" customHeight="1" x14ac:dyDescent="0.25">
      <c r="W606" s="3"/>
    </row>
    <row r="607" spans="23:23" ht="15.75" customHeight="1" x14ac:dyDescent="0.25">
      <c r="W607" s="3"/>
    </row>
    <row r="608" spans="23:23" ht="15.75" customHeight="1" x14ac:dyDescent="0.25">
      <c r="W608" s="3"/>
    </row>
    <row r="609" spans="23:23" ht="15.75" customHeight="1" x14ac:dyDescent="0.25">
      <c r="W609" s="3"/>
    </row>
    <row r="610" spans="23:23" ht="15.75" customHeight="1" x14ac:dyDescent="0.25">
      <c r="W610" s="3"/>
    </row>
    <row r="611" spans="23:23" ht="15.75" customHeight="1" x14ac:dyDescent="0.25">
      <c r="W611" s="3"/>
    </row>
    <row r="612" spans="23:23" ht="15.75" customHeight="1" x14ac:dyDescent="0.25">
      <c r="W612" s="3"/>
    </row>
    <row r="613" spans="23:23" ht="15.75" customHeight="1" x14ac:dyDescent="0.25">
      <c r="W613" s="3"/>
    </row>
    <row r="614" spans="23:23" ht="15.75" customHeight="1" x14ac:dyDescent="0.25">
      <c r="W614" s="3"/>
    </row>
    <row r="615" spans="23:23" ht="15.75" customHeight="1" x14ac:dyDescent="0.25">
      <c r="W615" s="3"/>
    </row>
    <row r="616" spans="23:23" ht="15.75" customHeight="1" x14ac:dyDescent="0.25">
      <c r="W616" s="3"/>
    </row>
    <row r="617" spans="23:23" ht="15.75" customHeight="1" x14ac:dyDescent="0.25">
      <c r="W617" s="3"/>
    </row>
    <row r="618" spans="23:23" ht="15.75" customHeight="1" x14ac:dyDescent="0.25">
      <c r="W618" s="3"/>
    </row>
    <row r="619" spans="23:23" ht="15.75" customHeight="1" x14ac:dyDescent="0.25">
      <c r="W619" s="3"/>
    </row>
    <row r="620" spans="23:23" ht="15.75" customHeight="1" x14ac:dyDescent="0.25">
      <c r="W620" s="3"/>
    </row>
    <row r="621" spans="23:23" ht="15.75" customHeight="1" x14ac:dyDescent="0.25">
      <c r="W621" s="3"/>
    </row>
    <row r="622" spans="23:23" ht="15.75" customHeight="1" x14ac:dyDescent="0.25">
      <c r="W622" s="3"/>
    </row>
    <row r="623" spans="23:23" ht="15.75" customHeight="1" x14ac:dyDescent="0.25">
      <c r="W623" s="3"/>
    </row>
    <row r="624" spans="23:23" ht="15.75" customHeight="1" x14ac:dyDescent="0.25">
      <c r="W624" s="3"/>
    </row>
    <row r="625" spans="23:23" ht="15.75" customHeight="1" x14ac:dyDescent="0.25">
      <c r="W625" s="3"/>
    </row>
    <row r="626" spans="23:23" ht="15.75" customHeight="1" x14ac:dyDescent="0.25">
      <c r="W626" s="3"/>
    </row>
    <row r="627" spans="23:23" ht="15.75" customHeight="1" x14ac:dyDescent="0.25">
      <c r="W627" s="3"/>
    </row>
    <row r="628" spans="23:23" ht="15.75" customHeight="1" x14ac:dyDescent="0.25">
      <c r="W628" s="3"/>
    </row>
    <row r="629" spans="23:23" ht="15.75" customHeight="1" x14ac:dyDescent="0.25">
      <c r="W629" s="3"/>
    </row>
    <row r="630" spans="23:23" ht="15.75" customHeight="1" x14ac:dyDescent="0.25">
      <c r="W630" s="3"/>
    </row>
    <row r="631" spans="23:23" ht="15.75" customHeight="1" x14ac:dyDescent="0.25">
      <c r="W631" s="3"/>
    </row>
    <row r="632" spans="23:23" ht="15.75" customHeight="1" x14ac:dyDescent="0.25">
      <c r="W632" s="3"/>
    </row>
    <row r="633" spans="23:23" ht="15.75" customHeight="1" x14ac:dyDescent="0.25">
      <c r="W633" s="3"/>
    </row>
    <row r="634" spans="23:23" ht="15.75" customHeight="1" x14ac:dyDescent="0.25">
      <c r="W634" s="3"/>
    </row>
    <row r="635" spans="23:23" ht="15.75" customHeight="1" x14ac:dyDescent="0.25">
      <c r="W635" s="3"/>
    </row>
    <row r="636" spans="23:23" ht="15.75" customHeight="1" x14ac:dyDescent="0.25">
      <c r="W636" s="3"/>
    </row>
    <row r="637" spans="23:23" ht="15.75" customHeight="1" x14ac:dyDescent="0.25">
      <c r="W637" s="3"/>
    </row>
    <row r="638" spans="23:23" ht="15.75" customHeight="1" x14ac:dyDescent="0.25">
      <c r="W638" s="3"/>
    </row>
    <row r="639" spans="23:23" ht="15.75" customHeight="1" x14ac:dyDescent="0.25">
      <c r="W639" s="3"/>
    </row>
    <row r="640" spans="23:23" ht="15.75" customHeight="1" x14ac:dyDescent="0.25">
      <c r="W640" s="3"/>
    </row>
    <row r="641" spans="23:23" ht="15.75" customHeight="1" x14ac:dyDescent="0.25">
      <c r="W641" s="3"/>
    </row>
    <row r="642" spans="23:23" ht="15.75" customHeight="1" x14ac:dyDescent="0.25">
      <c r="W642" s="3"/>
    </row>
    <row r="643" spans="23:23" ht="15.75" customHeight="1" x14ac:dyDescent="0.25">
      <c r="W643" s="3"/>
    </row>
    <row r="644" spans="23:23" ht="15.75" customHeight="1" x14ac:dyDescent="0.25">
      <c r="W644" s="3"/>
    </row>
    <row r="645" spans="23:23" ht="15.75" customHeight="1" x14ac:dyDescent="0.25">
      <c r="W645" s="3"/>
    </row>
    <row r="646" spans="23:23" ht="15.75" customHeight="1" x14ac:dyDescent="0.25">
      <c r="W646" s="3"/>
    </row>
    <row r="647" spans="23:23" ht="15.75" customHeight="1" x14ac:dyDescent="0.25">
      <c r="W647" s="3"/>
    </row>
    <row r="648" spans="23:23" ht="15.75" customHeight="1" x14ac:dyDescent="0.25">
      <c r="W648" s="3"/>
    </row>
    <row r="649" spans="23:23" ht="15.75" customHeight="1" x14ac:dyDescent="0.25">
      <c r="W649" s="3"/>
    </row>
    <row r="650" spans="23:23" ht="15.75" customHeight="1" x14ac:dyDescent="0.25">
      <c r="W650" s="3"/>
    </row>
    <row r="651" spans="23:23" ht="15.75" customHeight="1" x14ac:dyDescent="0.25">
      <c r="W651" s="3"/>
    </row>
    <row r="652" spans="23:23" ht="15.75" customHeight="1" x14ac:dyDescent="0.25">
      <c r="W652" s="3"/>
    </row>
    <row r="653" spans="23:23" ht="15.75" customHeight="1" x14ac:dyDescent="0.25">
      <c r="W653" s="3"/>
    </row>
    <row r="654" spans="23:23" ht="15.75" customHeight="1" x14ac:dyDescent="0.25">
      <c r="W654" s="3"/>
    </row>
    <row r="655" spans="23:23" ht="15.75" customHeight="1" x14ac:dyDescent="0.25">
      <c r="W655" s="3"/>
    </row>
    <row r="656" spans="23:23" ht="15.75" customHeight="1" x14ac:dyDescent="0.25">
      <c r="W656" s="3"/>
    </row>
    <row r="657" spans="23:23" ht="15.75" customHeight="1" x14ac:dyDescent="0.25">
      <c r="W657" s="3"/>
    </row>
    <row r="658" spans="23:23" ht="15.75" customHeight="1" x14ac:dyDescent="0.25">
      <c r="W658" s="3"/>
    </row>
    <row r="659" spans="23:23" ht="15.75" customHeight="1" x14ac:dyDescent="0.25">
      <c r="W659" s="3"/>
    </row>
    <row r="660" spans="23:23" ht="15.75" customHeight="1" x14ac:dyDescent="0.25">
      <c r="W660" s="3"/>
    </row>
    <row r="661" spans="23:23" ht="15.75" customHeight="1" x14ac:dyDescent="0.25">
      <c r="W661" s="3"/>
    </row>
    <row r="662" spans="23:23" ht="15.75" customHeight="1" x14ac:dyDescent="0.25">
      <c r="W662" s="3"/>
    </row>
    <row r="663" spans="23:23" ht="15.75" customHeight="1" x14ac:dyDescent="0.25">
      <c r="W663" s="3"/>
    </row>
    <row r="664" spans="23:23" ht="15.75" customHeight="1" x14ac:dyDescent="0.25">
      <c r="W664" s="3"/>
    </row>
    <row r="665" spans="23:23" ht="15.75" customHeight="1" x14ac:dyDescent="0.25">
      <c r="W665" s="3"/>
    </row>
    <row r="666" spans="23:23" ht="15.75" customHeight="1" x14ac:dyDescent="0.25">
      <c r="W666" s="3"/>
    </row>
    <row r="667" spans="23:23" ht="15.75" customHeight="1" x14ac:dyDescent="0.25">
      <c r="W667" s="3"/>
    </row>
    <row r="668" spans="23:23" ht="15.75" customHeight="1" x14ac:dyDescent="0.25">
      <c r="W668" s="3"/>
    </row>
    <row r="669" spans="23:23" ht="15.75" customHeight="1" x14ac:dyDescent="0.25">
      <c r="W669" s="3"/>
    </row>
    <row r="670" spans="23:23" ht="15.75" customHeight="1" x14ac:dyDescent="0.25">
      <c r="W670" s="3"/>
    </row>
    <row r="671" spans="23:23" ht="15.75" customHeight="1" x14ac:dyDescent="0.25">
      <c r="W671" s="3"/>
    </row>
    <row r="672" spans="23:23" ht="15.75" customHeight="1" x14ac:dyDescent="0.25">
      <c r="W672" s="3"/>
    </row>
    <row r="673" spans="23:23" ht="15.75" customHeight="1" x14ac:dyDescent="0.25">
      <c r="W673" s="3"/>
    </row>
    <row r="674" spans="23:23" ht="15.75" customHeight="1" x14ac:dyDescent="0.25">
      <c r="W674" s="3"/>
    </row>
    <row r="675" spans="23:23" ht="15.75" customHeight="1" x14ac:dyDescent="0.25">
      <c r="W675" s="3"/>
    </row>
    <row r="676" spans="23:23" ht="15.75" customHeight="1" x14ac:dyDescent="0.25">
      <c r="W676" s="3"/>
    </row>
    <row r="677" spans="23:23" ht="15.75" customHeight="1" x14ac:dyDescent="0.25">
      <c r="W677" s="3"/>
    </row>
    <row r="678" spans="23:23" ht="15.75" customHeight="1" x14ac:dyDescent="0.25">
      <c r="W678" s="3"/>
    </row>
    <row r="679" spans="23:23" ht="15.75" customHeight="1" x14ac:dyDescent="0.25">
      <c r="W679" s="3"/>
    </row>
    <row r="680" spans="23:23" ht="15.75" customHeight="1" x14ac:dyDescent="0.25">
      <c r="W680" s="3"/>
    </row>
    <row r="681" spans="23:23" ht="15.75" customHeight="1" x14ac:dyDescent="0.25">
      <c r="W681" s="3"/>
    </row>
    <row r="682" spans="23:23" ht="15.75" customHeight="1" x14ac:dyDescent="0.25">
      <c r="W682" s="3"/>
    </row>
    <row r="683" spans="23:23" ht="15.75" customHeight="1" x14ac:dyDescent="0.25">
      <c r="W683" s="3"/>
    </row>
    <row r="684" spans="23:23" ht="15.75" customHeight="1" x14ac:dyDescent="0.25">
      <c r="W684" s="3"/>
    </row>
    <row r="685" spans="23:23" ht="15.75" customHeight="1" x14ac:dyDescent="0.25">
      <c r="W685" s="3"/>
    </row>
    <row r="686" spans="23:23" ht="15.75" customHeight="1" x14ac:dyDescent="0.25">
      <c r="W686" s="3"/>
    </row>
    <row r="687" spans="23:23" ht="15.75" customHeight="1" x14ac:dyDescent="0.25">
      <c r="W687" s="3"/>
    </row>
    <row r="688" spans="23:23" ht="15.75" customHeight="1" x14ac:dyDescent="0.25">
      <c r="W688" s="3"/>
    </row>
    <row r="689" spans="23:23" ht="15.75" customHeight="1" x14ac:dyDescent="0.25">
      <c r="W689" s="3"/>
    </row>
    <row r="690" spans="23:23" ht="15.75" customHeight="1" x14ac:dyDescent="0.25">
      <c r="W690" s="3"/>
    </row>
    <row r="691" spans="23:23" ht="15.75" customHeight="1" x14ac:dyDescent="0.25">
      <c r="W691" s="3"/>
    </row>
    <row r="692" spans="23:23" ht="15.75" customHeight="1" x14ac:dyDescent="0.25">
      <c r="W692" s="3"/>
    </row>
    <row r="693" spans="23:23" ht="15.75" customHeight="1" x14ac:dyDescent="0.25">
      <c r="W693" s="3"/>
    </row>
    <row r="694" spans="23:23" ht="15.75" customHeight="1" x14ac:dyDescent="0.25">
      <c r="W694" s="3"/>
    </row>
    <row r="695" spans="23:23" ht="15.75" customHeight="1" x14ac:dyDescent="0.25">
      <c r="W695" s="3"/>
    </row>
    <row r="696" spans="23:23" ht="15.75" customHeight="1" x14ac:dyDescent="0.25">
      <c r="W696" s="3"/>
    </row>
    <row r="697" spans="23:23" ht="15.75" customHeight="1" x14ac:dyDescent="0.25">
      <c r="W697" s="3"/>
    </row>
    <row r="698" spans="23:23" ht="15.75" customHeight="1" x14ac:dyDescent="0.25">
      <c r="W698" s="3"/>
    </row>
    <row r="699" spans="23:23" ht="15.75" customHeight="1" x14ac:dyDescent="0.25">
      <c r="W699" s="3"/>
    </row>
    <row r="700" spans="23:23" ht="15.75" customHeight="1" x14ac:dyDescent="0.25">
      <c r="W700" s="3"/>
    </row>
    <row r="701" spans="23:23" ht="15.75" customHeight="1" x14ac:dyDescent="0.25">
      <c r="W701" s="3"/>
    </row>
    <row r="702" spans="23:23" ht="15.75" customHeight="1" x14ac:dyDescent="0.25">
      <c r="W702" s="3"/>
    </row>
    <row r="703" spans="23:23" ht="15.75" customHeight="1" x14ac:dyDescent="0.25">
      <c r="W703" s="3"/>
    </row>
    <row r="704" spans="23:23" ht="15.75" customHeight="1" x14ac:dyDescent="0.25">
      <c r="W704" s="3"/>
    </row>
    <row r="705" spans="23:23" ht="15.75" customHeight="1" x14ac:dyDescent="0.25">
      <c r="W705" s="3"/>
    </row>
    <row r="706" spans="23:23" ht="15.75" customHeight="1" x14ac:dyDescent="0.25">
      <c r="W706" s="3"/>
    </row>
    <row r="707" spans="23:23" ht="15.75" customHeight="1" x14ac:dyDescent="0.25">
      <c r="W707" s="3"/>
    </row>
    <row r="708" spans="23:23" ht="15.75" customHeight="1" x14ac:dyDescent="0.25">
      <c r="W708" s="3"/>
    </row>
    <row r="709" spans="23:23" ht="15.75" customHeight="1" x14ac:dyDescent="0.25">
      <c r="W709" s="3"/>
    </row>
    <row r="710" spans="23:23" ht="15.75" customHeight="1" x14ac:dyDescent="0.25">
      <c r="W710" s="3"/>
    </row>
    <row r="711" spans="23:23" ht="15.75" customHeight="1" x14ac:dyDescent="0.25">
      <c r="W711" s="3"/>
    </row>
    <row r="712" spans="23:23" ht="15.75" customHeight="1" x14ac:dyDescent="0.25">
      <c r="W712" s="3"/>
    </row>
    <row r="713" spans="23:23" ht="15.75" customHeight="1" x14ac:dyDescent="0.25">
      <c r="W713" s="3"/>
    </row>
    <row r="714" spans="23:23" ht="15.75" customHeight="1" x14ac:dyDescent="0.25">
      <c r="W714" s="3"/>
    </row>
    <row r="715" spans="23:23" ht="15.75" customHeight="1" x14ac:dyDescent="0.25">
      <c r="W715" s="3"/>
    </row>
    <row r="716" spans="23:23" ht="15.75" customHeight="1" x14ac:dyDescent="0.25">
      <c r="W716" s="3"/>
    </row>
    <row r="717" spans="23:23" ht="15.75" customHeight="1" x14ac:dyDescent="0.25">
      <c r="W717" s="3"/>
    </row>
    <row r="718" spans="23:23" ht="15.75" customHeight="1" x14ac:dyDescent="0.25">
      <c r="W718" s="3"/>
    </row>
    <row r="719" spans="23:23" ht="15.75" customHeight="1" x14ac:dyDescent="0.25">
      <c r="W719" s="3"/>
    </row>
    <row r="720" spans="23:23" ht="15.75" customHeight="1" x14ac:dyDescent="0.25">
      <c r="W720" s="3"/>
    </row>
    <row r="721" spans="23:23" ht="15.75" customHeight="1" x14ac:dyDescent="0.25">
      <c r="W721" s="3"/>
    </row>
    <row r="722" spans="23:23" ht="15.75" customHeight="1" x14ac:dyDescent="0.25">
      <c r="W722" s="3"/>
    </row>
    <row r="723" spans="23:23" ht="15.75" customHeight="1" x14ac:dyDescent="0.25">
      <c r="W723" s="3"/>
    </row>
    <row r="724" spans="23:23" ht="15.75" customHeight="1" x14ac:dyDescent="0.25">
      <c r="W724" s="3"/>
    </row>
    <row r="725" spans="23:23" ht="15.75" customHeight="1" x14ac:dyDescent="0.25">
      <c r="W725" s="3"/>
    </row>
    <row r="726" spans="23:23" ht="15.75" customHeight="1" x14ac:dyDescent="0.25">
      <c r="W726" s="3"/>
    </row>
    <row r="727" spans="23:23" ht="15.75" customHeight="1" x14ac:dyDescent="0.25">
      <c r="W727" s="3"/>
    </row>
    <row r="728" spans="23:23" ht="15.75" customHeight="1" x14ac:dyDescent="0.25">
      <c r="W728" s="3"/>
    </row>
    <row r="729" spans="23:23" ht="15.75" customHeight="1" x14ac:dyDescent="0.25">
      <c r="W729" s="3"/>
    </row>
    <row r="730" spans="23:23" ht="15.75" customHeight="1" x14ac:dyDescent="0.25">
      <c r="W730" s="3"/>
    </row>
    <row r="731" spans="23:23" ht="15.75" customHeight="1" x14ac:dyDescent="0.25">
      <c r="W731" s="3"/>
    </row>
    <row r="732" spans="23:23" ht="15.75" customHeight="1" x14ac:dyDescent="0.25">
      <c r="W732" s="3"/>
    </row>
    <row r="733" spans="23:23" ht="15.75" customHeight="1" x14ac:dyDescent="0.25">
      <c r="W733" s="3"/>
    </row>
    <row r="734" spans="23:23" ht="15.75" customHeight="1" x14ac:dyDescent="0.25">
      <c r="W734" s="3"/>
    </row>
    <row r="735" spans="23:23" ht="15.75" customHeight="1" x14ac:dyDescent="0.25">
      <c r="W735" s="3"/>
    </row>
    <row r="736" spans="23:23" ht="15.75" customHeight="1" x14ac:dyDescent="0.25">
      <c r="W736" s="3"/>
    </row>
    <row r="737" spans="23:23" ht="15.75" customHeight="1" x14ac:dyDescent="0.25">
      <c r="W737" s="3"/>
    </row>
    <row r="738" spans="23:23" ht="15.75" customHeight="1" x14ac:dyDescent="0.25">
      <c r="W738" s="3"/>
    </row>
    <row r="739" spans="23:23" ht="15.75" customHeight="1" x14ac:dyDescent="0.25">
      <c r="W739" s="3"/>
    </row>
    <row r="740" spans="23:23" ht="15.75" customHeight="1" x14ac:dyDescent="0.25">
      <c r="W740" s="3"/>
    </row>
    <row r="741" spans="23:23" ht="15.75" customHeight="1" x14ac:dyDescent="0.25">
      <c r="W741" s="3"/>
    </row>
    <row r="742" spans="23:23" ht="15.75" customHeight="1" x14ac:dyDescent="0.25">
      <c r="W742" s="3"/>
    </row>
    <row r="743" spans="23:23" ht="15.75" customHeight="1" x14ac:dyDescent="0.25">
      <c r="W743" s="3"/>
    </row>
    <row r="744" spans="23:23" ht="15.75" customHeight="1" x14ac:dyDescent="0.25">
      <c r="W744" s="3"/>
    </row>
    <row r="745" spans="23:23" ht="15.75" customHeight="1" x14ac:dyDescent="0.25">
      <c r="W745" s="3"/>
    </row>
    <row r="746" spans="23:23" ht="15.75" customHeight="1" x14ac:dyDescent="0.25">
      <c r="W746" s="3"/>
    </row>
    <row r="747" spans="23:23" ht="15.75" customHeight="1" x14ac:dyDescent="0.25">
      <c r="W747" s="3"/>
    </row>
    <row r="748" spans="23:23" ht="15.75" customHeight="1" x14ac:dyDescent="0.25">
      <c r="W748" s="3"/>
    </row>
    <row r="749" spans="23:23" ht="15.75" customHeight="1" x14ac:dyDescent="0.25">
      <c r="W749" s="3"/>
    </row>
    <row r="750" spans="23:23" ht="15.75" customHeight="1" x14ac:dyDescent="0.25">
      <c r="W750" s="3"/>
    </row>
    <row r="751" spans="23:23" ht="15.75" customHeight="1" x14ac:dyDescent="0.25">
      <c r="W751" s="3"/>
    </row>
    <row r="752" spans="23:23" ht="15.75" customHeight="1" x14ac:dyDescent="0.25">
      <c r="W752" s="3"/>
    </row>
    <row r="753" spans="23:23" ht="15.75" customHeight="1" x14ac:dyDescent="0.25">
      <c r="W753" s="3"/>
    </row>
    <row r="754" spans="23:23" ht="15.75" customHeight="1" x14ac:dyDescent="0.25">
      <c r="W754" s="3"/>
    </row>
    <row r="755" spans="23:23" ht="15.75" customHeight="1" x14ac:dyDescent="0.25">
      <c r="W755" s="3"/>
    </row>
    <row r="756" spans="23:23" ht="15.75" customHeight="1" x14ac:dyDescent="0.25">
      <c r="W756" s="3"/>
    </row>
    <row r="757" spans="23:23" ht="15.75" customHeight="1" x14ac:dyDescent="0.25">
      <c r="W757" s="3"/>
    </row>
    <row r="758" spans="23:23" ht="15.75" customHeight="1" x14ac:dyDescent="0.25">
      <c r="W758" s="3"/>
    </row>
    <row r="759" spans="23:23" ht="15.75" customHeight="1" x14ac:dyDescent="0.25">
      <c r="W759" s="3"/>
    </row>
    <row r="760" spans="23:23" ht="15.75" customHeight="1" x14ac:dyDescent="0.25">
      <c r="W760" s="3"/>
    </row>
    <row r="761" spans="23:23" ht="15.75" customHeight="1" x14ac:dyDescent="0.25">
      <c r="W761" s="3"/>
    </row>
    <row r="762" spans="23:23" ht="15.75" customHeight="1" x14ac:dyDescent="0.25">
      <c r="W762" s="3"/>
    </row>
    <row r="763" spans="23:23" ht="15.75" customHeight="1" x14ac:dyDescent="0.25">
      <c r="W763" s="3"/>
    </row>
    <row r="764" spans="23:23" ht="15.75" customHeight="1" x14ac:dyDescent="0.25">
      <c r="W764" s="3"/>
    </row>
    <row r="765" spans="23:23" ht="15.75" customHeight="1" x14ac:dyDescent="0.25">
      <c r="W765" s="3"/>
    </row>
    <row r="766" spans="23:23" ht="15.75" customHeight="1" x14ac:dyDescent="0.25">
      <c r="W766" s="3"/>
    </row>
    <row r="767" spans="23:23" ht="15.75" customHeight="1" x14ac:dyDescent="0.25">
      <c r="W767" s="3"/>
    </row>
    <row r="768" spans="23:23" ht="15.75" customHeight="1" x14ac:dyDescent="0.25">
      <c r="W768" s="3"/>
    </row>
    <row r="769" spans="23:23" ht="15.75" customHeight="1" x14ac:dyDescent="0.25">
      <c r="W769" s="3"/>
    </row>
    <row r="770" spans="23:23" ht="15.75" customHeight="1" x14ac:dyDescent="0.25">
      <c r="W770" s="3"/>
    </row>
    <row r="771" spans="23:23" ht="15.75" customHeight="1" x14ac:dyDescent="0.25">
      <c r="W771" s="3"/>
    </row>
    <row r="772" spans="23:23" ht="15.75" customHeight="1" x14ac:dyDescent="0.25">
      <c r="W772" s="3"/>
    </row>
    <row r="773" spans="23:23" ht="15.75" customHeight="1" x14ac:dyDescent="0.25">
      <c r="W773" s="3"/>
    </row>
    <row r="774" spans="23:23" ht="15.75" customHeight="1" x14ac:dyDescent="0.25">
      <c r="W774" s="3"/>
    </row>
    <row r="775" spans="23:23" ht="15.75" customHeight="1" x14ac:dyDescent="0.25">
      <c r="W775" s="3"/>
    </row>
    <row r="776" spans="23:23" ht="15.75" customHeight="1" x14ac:dyDescent="0.25">
      <c r="W776" s="3"/>
    </row>
    <row r="777" spans="23:23" ht="15.75" customHeight="1" x14ac:dyDescent="0.25">
      <c r="W777" s="3"/>
    </row>
    <row r="778" spans="23:23" ht="15.75" customHeight="1" x14ac:dyDescent="0.25">
      <c r="W778" s="3"/>
    </row>
    <row r="779" spans="23:23" ht="15.75" customHeight="1" x14ac:dyDescent="0.25">
      <c r="W779" s="3"/>
    </row>
    <row r="780" spans="23:23" ht="15.75" customHeight="1" x14ac:dyDescent="0.25">
      <c r="W780" s="3"/>
    </row>
    <row r="781" spans="23:23" ht="15.75" customHeight="1" x14ac:dyDescent="0.25">
      <c r="W781" s="3"/>
    </row>
    <row r="782" spans="23:23" ht="15.75" customHeight="1" x14ac:dyDescent="0.25">
      <c r="W782" s="3"/>
    </row>
    <row r="783" spans="23:23" ht="15.75" customHeight="1" x14ac:dyDescent="0.25">
      <c r="W783" s="3"/>
    </row>
    <row r="784" spans="23:23" ht="15.75" customHeight="1" x14ac:dyDescent="0.25">
      <c r="W784" s="3"/>
    </row>
    <row r="785" spans="23:23" ht="15.75" customHeight="1" x14ac:dyDescent="0.25">
      <c r="W785" s="3"/>
    </row>
    <row r="786" spans="23:23" ht="15.75" customHeight="1" x14ac:dyDescent="0.25">
      <c r="W786" s="3"/>
    </row>
    <row r="787" spans="23:23" ht="15.75" customHeight="1" x14ac:dyDescent="0.25">
      <c r="W787" s="3"/>
    </row>
    <row r="788" spans="23:23" ht="15.75" customHeight="1" x14ac:dyDescent="0.25">
      <c r="W788" s="3"/>
    </row>
    <row r="789" spans="23:23" ht="15.75" customHeight="1" x14ac:dyDescent="0.25">
      <c r="W789" s="3"/>
    </row>
    <row r="790" spans="23:23" ht="15.75" customHeight="1" x14ac:dyDescent="0.25">
      <c r="W790" s="3"/>
    </row>
    <row r="791" spans="23:23" ht="15.75" customHeight="1" x14ac:dyDescent="0.25">
      <c r="W791" s="3"/>
    </row>
    <row r="792" spans="23:23" ht="15.75" customHeight="1" x14ac:dyDescent="0.25">
      <c r="W792" s="3"/>
    </row>
    <row r="793" spans="23:23" ht="15.75" customHeight="1" x14ac:dyDescent="0.25">
      <c r="W793" s="3"/>
    </row>
    <row r="794" spans="23:23" ht="15.75" customHeight="1" x14ac:dyDescent="0.25">
      <c r="W794" s="3"/>
    </row>
    <row r="795" spans="23:23" ht="15.75" customHeight="1" x14ac:dyDescent="0.25">
      <c r="W795" s="3"/>
    </row>
    <row r="796" spans="23:23" ht="15.75" customHeight="1" x14ac:dyDescent="0.25">
      <c r="W796" s="3"/>
    </row>
    <row r="797" spans="23:23" ht="15.75" customHeight="1" x14ac:dyDescent="0.25">
      <c r="W797" s="3"/>
    </row>
    <row r="798" spans="23:23" ht="15.75" customHeight="1" x14ac:dyDescent="0.25">
      <c r="W798" s="3"/>
    </row>
    <row r="799" spans="23:23" ht="15.75" customHeight="1" x14ac:dyDescent="0.25">
      <c r="W799" s="3"/>
    </row>
    <row r="800" spans="23:23" ht="15.75" customHeight="1" x14ac:dyDescent="0.25">
      <c r="W800" s="3"/>
    </row>
    <row r="801" spans="23:23" ht="15.75" customHeight="1" x14ac:dyDescent="0.25">
      <c r="W801" s="3"/>
    </row>
    <row r="802" spans="23:23" ht="15.75" customHeight="1" x14ac:dyDescent="0.25">
      <c r="W802" s="3"/>
    </row>
    <row r="803" spans="23:23" ht="15.75" customHeight="1" x14ac:dyDescent="0.25">
      <c r="W803" s="3"/>
    </row>
    <row r="804" spans="23:23" ht="15.75" customHeight="1" x14ac:dyDescent="0.25">
      <c r="W804" s="3"/>
    </row>
    <row r="805" spans="23:23" ht="15.75" customHeight="1" x14ac:dyDescent="0.25">
      <c r="W805" s="3"/>
    </row>
    <row r="806" spans="23:23" ht="15.75" customHeight="1" x14ac:dyDescent="0.25">
      <c r="W806" s="3"/>
    </row>
    <row r="807" spans="23:23" ht="15.75" customHeight="1" x14ac:dyDescent="0.25">
      <c r="W807" s="3"/>
    </row>
    <row r="808" spans="23:23" ht="15.75" customHeight="1" x14ac:dyDescent="0.25">
      <c r="W808" s="3"/>
    </row>
    <row r="809" spans="23:23" ht="15.75" customHeight="1" x14ac:dyDescent="0.25">
      <c r="W809" s="3"/>
    </row>
    <row r="810" spans="23:23" ht="15.75" customHeight="1" x14ac:dyDescent="0.25">
      <c r="W810" s="3"/>
    </row>
    <row r="811" spans="23:23" ht="15.75" customHeight="1" x14ac:dyDescent="0.25">
      <c r="W811" s="3"/>
    </row>
    <row r="812" spans="23:23" ht="15.75" customHeight="1" x14ac:dyDescent="0.25">
      <c r="W812" s="3"/>
    </row>
    <row r="813" spans="23:23" ht="15.75" customHeight="1" x14ac:dyDescent="0.25">
      <c r="W813" s="3"/>
    </row>
    <row r="814" spans="23:23" ht="15.75" customHeight="1" x14ac:dyDescent="0.25">
      <c r="W814" s="3"/>
    </row>
    <row r="815" spans="23:23" ht="15.75" customHeight="1" x14ac:dyDescent="0.25">
      <c r="W815" s="3"/>
    </row>
    <row r="816" spans="23:23" ht="15.75" customHeight="1" x14ac:dyDescent="0.25">
      <c r="W816" s="3"/>
    </row>
    <row r="817" spans="23:23" ht="15.75" customHeight="1" x14ac:dyDescent="0.25">
      <c r="W817" s="3"/>
    </row>
    <row r="818" spans="23:23" ht="15.75" customHeight="1" x14ac:dyDescent="0.25">
      <c r="W818" s="3"/>
    </row>
    <row r="819" spans="23:23" ht="15.75" customHeight="1" x14ac:dyDescent="0.25">
      <c r="W819" s="3"/>
    </row>
    <row r="820" spans="23:23" ht="15.75" customHeight="1" x14ac:dyDescent="0.25">
      <c r="W820" s="3"/>
    </row>
    <row r="821" spans="23:23" ht="15.75" customHeight="1" x14ac:dyDescent="0.25">
      <c r="W821" s="3"/>
    </row>
    <row r="822" spans="23:23" ht="15.75" customHeight="1" x14ac:dyDescent="0.25">
      <c r="W822" s="3"/>
    </row>
    <row r="823" spans="23:23" ht="15.75" customHeight="1" x14ac:dyDescent="0.25">
      <c r="W823" s="3"/>
    </row>
    <row r="824" spans="23:23" ht="15.75" customHeight="1" x14ac:dyDescent="0.25">
      <c r="W824" s="3"/>
    </row>
    <row r="825" spans="23:23" ht="15.75" customHeight="1" x14ac:dyDescent="0.25">
      <c r="W825" s="3"/>
    </row>
    <row r="826" spans="23:23" ht="15.75" customHeight="1" x14ac:dyDescent="0.25">
      <c r="W826" s="3"/>
    </row>
    <row r="827" spans="23:23" ht="15.75" customHeight="1" x14ac:dyDescent="0.25">
      <c r="W827" s="3"/>
    </row>
    <row r="828" spans="23:23" ht="15.75" customHeight="1" x14ac:dyDescent="0.25">
      <c r="W828" s="3"/>
    </row>
    <row r="829" spans="23:23" ht="15.75" customHeight="1" x14ac:dyDescent="0.25">
      <c r="W829" s="3"/>
    </row>
    <row r="830" spans="23:23" ht="15.75" customHeight="1" x14ac:dyDescent="0.25">
      <c r="W830" s="3"/>
    </row>
    <row r="831" spans="23:23" ht="15.75" customHeight="1" x14ac:dyDescent="0.25">
      <c r="W831" s="3"/>
    </row>
    <row r="832" spans="23:23" ht="15.75" customHeight="1" x14ac:dyDescent="0.25">
      <c r="W832" s="3"/>
    </row>
    <row r="833" spans="23:23" ht="15.75" customHeight="1" x14ac:dyDescent="0.25">
      <c r="W833" s="3"/>
    </row>
    <row r="834" spans="23:23" ht="15.75" customHeight="1" x14ac:dyDescent="0.25">
      <c r="W834" s="3"/>
    </row>
    <row r="835" spans="23:23" ht="15.75" customHeight="1" x14ac:dyDescent="0.25">
      <c r="W835" s="3"/>
    </row>
    <row r="836" spans="23:23" ht="15.75" customHeight="1" x14ac:dyDescent="0.25">
      <c r="W836" s="3"/>
    </row>
    <row r="837" spans="23:23" ht="15.75" customHeight="1" x14ac:dyDescent="0.25">
      <c r="W837" s="3"/>
    </row>
    <row r="838" spans="23:23" ht="15.75" customHeight="1" x14ac:dyDescent="0.25">
      <c r="W838" s="3"/>
    </row>
    <row r="839" spans="23:23" ht="15.75" customHeight="1" x14ac:dyDescent="0.25">
      <c r="W839" s="3"/>
    </row>
    <row r="840" spans="23:23" ht="15.75" customHeight="1" x14ac:dyDescent="0.25">
      <c r="W840" s="3"/>
    </row>
    <row r="841" spans="23:23" ht="15.75" customHeight="1" x14ac:dyDescent="0.25">
      <c r="W841" s="3"/>
    </row>
    <row r="842" spans="23:23" ht="15.75" customHeight="1" x14ac:dyDescent="0.25">
      <c r="W842" s="3"/>
    </row>
    <row r="843" spans="23:23" ht="15.75" customHeight="1" x14ac:dyDescent="0.25">
      <c r="W843" s="3"/>
    </row>
    <row r="844" spans="23:23" ht="15.75" customHeight="1" x14ac:dyDescent="0.25">
      <c r="W844" s="3"/>
    </row>
    <row r="845" spans="23:23" ht="15.75" customHeight="1" x14ac:dyDescent="0.25">
      <c r="W845" s="3"/>
    </row>
    <row r="846" spans="23:23" ht="15.75" customHeight="1" x14ac:dyDescent="0.25">
      <c r="W846" s="3"/>
    </row>
    <row r="847" spans="23:23" ht="15.75" customHeight="1" x14ac:dyDescent="0.25">
      <c r="W847" s="3"/>
    </row>
    <row r="848" spans="23:23" ht="15.75" customHeight="1" x14ac:dyDescent="0.25">
      <c r="W848" s="3"/>
    </row>
    <row r="849" spans="23:23" ht="15.75" customHeight="1" x14ac:dyDescent="0.25">
      <c r="W849" s="3"/>
    </row>
    <row r="850" spans="23:23" ht="15.75" customHeight="1" x14ac:dyDescent="0.25">
      <c r="W850" s="3"/>
    </row>
    <row r="851" spans="23:23" ht="15.75" customHeight="1" x14ac:dyDescent="0.25">
      <c r="W851" s="3"/>
    </row>
    <row r="852" spans="23:23" ht="15.75" customHeight="1" x14ac:dyDescent="0.25">
      <c r="W852" s="3"/>
    </row>
    <row r="853" spans="23:23" ht="15.75" customHeight="1" x14ac:dyDescent="0.25">
      <c r="W853" s="3"/>
    </row>
    <row r="854" spans="23:23" ht="15.75" customHeight="1" x14ac:dyDescent="0.25">
      <c r="W854" s="3"/>
    </row>
    <row r="855" spans="23:23" ht="15.75" customHeight="1" x14ac:dyDescent="0.25">
      <c r="W855" s="3"/>
    </row>
    <row r="856" spans="23:23" ht="15.75" customHeight="1" x14ac:dyDescent="0.25">
      <c r="W856" s="3"/>
    </row>
    <row r="857" spans="23:23" ht="15.75" customHeight="1" x14ac:dyDescent="0.25">
      <c r="W857" s="3"/>
    </row>
    <row r="858" spans="23:23" ht="15.75" customHeight="1" x14ac:dyDescent="0.25">
      <c r="W858" s="3"/>
    </row>
    <row r="859" spans="23:23" ht="15.75" customHeight="1" x14ac:dyDescent="0.25">
      <c r="W859" s="3"/>
    </row>
    <row r="860" spans="23:23" ht="15.75" customHeight="1" x14ac:dyDescent="0.25">
      <c r="W860" s="3"/>
    </row>
    <row r="861" spans="23:23" ht="15.75" customHeight="1" x14ac:dyDescent="0.25">
      <c r="W861" s="3"/>
    </row>
    <row r="862" spans="23:23" ht="15.75" customHeight="1" x14ac:dyDescent="0.25">
      <c r="W862" s="3"/>
    </row>
    <row r="863" spans="23:23" ht="15.75" customHeight="1" x14ac:dyDescent="0.25">
      <c r="W863" s="3"/>
    </row>
    <row r="864" spans="23:23" ht="15.75" customHeight="1" x14ac:dyDescent="0.25">
      <c r="W864" s="3"/>
    </row>
    <row r="865" spans="23:23" ht="15.75" customHeight="1" x14ac:dyDescent="0.25">
      <c r="W865" s="3"/>
    </row>
    <row r="866" spans="23:23" ht="15.75" customHeight="1" x14ac:dyDescent="0.25">
      <c r="W866" s="3"/>
    </row>
    <row r="867" spans="23:23" ht="15.75" customHeight="1" x14ac:dyDescent="0.25">
      <c r="W867" s="3"/>
    </row>
    <row r="868" spans="23:23" ht="15.75" customHeight="1" x14ac:dyDescent="0.25">
      <c r="W868" s="3"/>
    </row>
    <row r="869" spans="23:23" ht="15.75" customHeight="1" x14ac:dyDescent="0.25">
      <c r="W869" s="3"/>
    </row>
    <row r="870" spans="23:23" ht="15.75" customHeight="1" x14ac:dyDescent="0.25">
      <c r="W870" s="3"/>
    </row>
    <row r="871" spans="23:23" ht="15.75" customHeight="1" x14ac:dyDescent="0.25">
      <c r="W871" s="3"/>
    </row>
    <row r="872" spans="23:23" ht="15.75" customHeight="1" x14ac:dyDescent="0.25">
      <c r="W872" s="3"/>
    </row>
    <row r="873" spans="23:23" ht="15.75" customHeight="1" x14ac:dyDescent="0.25">
      <c r="W873" s="3"/>
    </row>
    <row r="874" spans="23:23" ht="15.75" customHeight="1" x14ac:dyDescent="0.25">
      <c r="W874" s="3"/>
    </row>
    <row r="875" spans="23:23" ht="15.75" customHeight="1" x14ac:dyDescent="0.25">
      <c r="W875" s="3"/>
    </row>
    <row r="876" spans="23:23" ht="15.75" customHeight="1" x14ac:dyDescent="0.25">
      <c r="W876" s="3"/>
    </row>
    <row r="877" spans="23:23" ht="15.75" customHeight="1" x14ac:dyDescent="0.25">
      <c r="W877" s="3"/>
    </row>
    <row r="878" spans="23:23" ht="15.75" customHeight="1" x14ac:dyDescent="0.25">
      <c r="W878" s="3"/>
    </row>
    <row r="879" spans="23:23" ht="15.75" customHeight="1" x14ac:dyDescent="0.25">
      <c r="W879" s="3"/>
    </row>
    <row r="880" spans="23:23" ht="15.75" customHeight="1" x14ac:dyDescent="0.25">
      <c r="W880" s="3"/>
    </row>
    <row r="881" spans="23:23" ht="15.75" customHeight="1" x14ac:dyDescent="0.25">
      <c r="W881" s="3"/>
    </row>
    <row r="882" spans="23:23" ht="15.75" customHeight="1" x14ac:dyDescent="0.25">
      <c r="W882" s="3"/>
    </row>
    <row r="883" spans="23:23" ht="15.75" customHeight="1" x14ac:dyDescent="0.25">
      <c r="W883" s="3"/>
    </row>
    <row r="884" spans="23:23" ht="15.75" customHeight="1" x14ac:dyDescent="0.25">
      <c r="W884" s="3"/>
    </row>
    <row r="885" spans="23:23" ht="15.75" customHeight="1" x14ac:dyDescent="0.25">
      <c r="W885" s="3"/>
    </row>
    <row r="886" spans="23:23" ht="15.75" customHeight="1" x14ac:dyDescent="0.25">
      <c r="W886" s="3"/>
    </row>
    <row r="887" spans="23:23" ht="15.75" customHeight="1" x14ac:dyDescent="0.25">
      <c r="W887" s="3"/>
    </row>
    <row r="888" spans="23:23" ht="15.75" customHeight="1" x14ac:dyDescent="0.25">
      <c r="W888" s="3"/>
    </row>
    <row r="889" spans="23:23" ht="15.75" customHeight="1" x14ac:dyDescent="0.25">
      <c r="W889" s="3"/>
    </row>
    <row r="890" spans="23:23" ht="15.75" customHeight="1" x14ac:dyDescent="0.25">
      <c r="W890" s="3"/>
    </row>
    <row r="891" spans="23:23" ht="15.75" customHeight="1" x14ac:dyDescent="0.25">
      <c r="W891" s="3"/>
    </row>
    <row r="892" spans="23:23" ht="15.75" customHeight="1" x14ac:dyDescent="0.25">
      <c r="W892" s="3"/>
    </row>
    <row r="893" spans="23:23" ht="15.75" customHeight="1" x14ac:dyDescent="0.25">
      <c r="W893" s="3"/>
    </row>
    <row r="894" spans="23:23" ht="15.75" customHeight="1" x14ac:dyDescent="0.25">
      <c r="W894" s="3"/>
    </row>
    <row r="895" spans="23:23" ht="15.75" customHeight="1" x14ac:dyDescent="0.25">
      <c r="W895" s="3"/>
    </row>
    <row r="896" spans="23:23" ht="15.75" customHeight="1" x14ac:dyDescent="0.25">
      <c r="W896" s="3"/>
    </row>
    <row r="897" spans="23:23" ht="15.75" customHeight="1" x14ac:dyDescent="0.25">
      <c r="W897" s="3"/>
    </row>
    <row r="898" spans="23:23" ht="15.75" customHeight="1" x14ac:dyDescent="0.25">
      <c r="W898" s="3"/>
    </row>
    <row r="899" spans="23:23" ht="15.75" customHeight="1" x14ac:dyDescent="0.25">
      <c r="W899" s="3"/>
    </row>
    <row r="900" spans="23:23" ht="15.75" customHeight="1" x14ac:dyDescent="0.25">
      <c r="W900" s="3"/>
    </row>
    <row r="901" spans="23:23" ht="15.75" customHeight="1" x14ac:dyDescent="0.25">
      <c r="W901" s="3"/>
    </row>
    <row r="902" spans="23:23" ht="15.75" customHeight="1" x14ac:dyDescent="0.25">
      <c r="W902" s="3"/>
    </row>
    <row r="903" spans="23:23" ht="15.75" customHeight="1" x14ac:dyDescent="0.25">
      <c r="W903" s="3"/>
    </row>
    <row r="904" spans="23:23" ht="15.75" customHeight="1" x14ac:dyDescent="0.25">
      <c r="W904" s="3"/>
    </row>
    <row r="905" spans="23:23" ht="15.75" customHeight="1" x14ac:dyDescent="0.25">
      <c r="W905" s="3"/>
    </row>
    <row r="906" spans="23:23" ht="15.75" customHeight="1" x14ac:dyDescent="0.25">
      <c r="W906" s="3"/>
    </row>
    <row r="907" spans="23:23" ht="15.75" customHeight="1" x14ac:dyDescent="0.25">
      <c r="W907" s="3"/>
    </row>
    <row r="908" spans="23:23" ht="15.75" customHeight="1" x14ac:dyDescent="0.25">
      <c r="W908" s="3"/>
    </row>
    <row r="909" spans="23:23" ht="15.75" customHeight="1" x14ac:dyDescent="0.25">
      <c r="W909" s="3"/>
    </row>
    <row r="910" spans="23:23" ht="15.75" customHeight="1" x14ac:dyDescent="0.25">
      <c r="W910" s="3"/>
    </row>
    <row r="911" spans="23:23" ht="15.75" customHeight="1" x14ac:dyDescent="0.25">
      <c r="W911" s="3"/>
    </row>
    <row r="912" spans="23:23" ht="15.75" customHeight="1" x14ac:dyDescent="0.25">
      <c r="W912" s="3"/>
    </row>
    <row r="913" spans="23:23" ht="15.75" customHeight="1" x14ac:dyDescent="0.25">
      <c r="W913" s="3"/>
    </row>
    <row r="914" spans="23:23" ht="15.75" customHeight="1" x14ac:dyDescent="0.25">
      <c r="W914" s="3"/>
    </row>
    <row r="915" spans="23:23" ht="15.75" customHeight="1" x14ac:dyDescent="0.25">
      <c r="W915" s="3"/>
    </row>
    <row r="916" spans="23:23" ht="15.75" customHeight="1" x14ac:dyDescent="0.25">
      <c r="W916" s="3"/>
    </row>
    <row r="917" spans="23:23" ht="15.75" customHeight="1" x14ac:dyDescent="0.25">
      <c r="W917" s="3"/>
    </row>
    <row r="918" spans="23:23" ht="15.75" customHeight="1" x14ac:dyDescent="0.25">
      <c r="W918" s="3"/>
    </row>
    <row r="919" spans="23:23" ht="15.75" customHeight="1" x14ac:dyDescent="0.25">
      <c r="W919" s="3"/>
    </row>
    <row r="920" spans="23:23" ht="15.75" customHeight="1" x14ac:dyDescent="0.25">
      <c r="W920" s="3"/>
    </row>
    <row r="921" spans="23:23" ht="15.75" customHeight="1" x14ac:dyDescent="0.25">
      <c r="W921" s="3"/>
    </row>
    <row r="922" spans="23:23" ht="15.75" customHeight="1" x14ac:dyDescent="0.25">
      <c r="W922" s="3"/>
    </row>
    <row r="923" spans="23:23" ht="15.75" customHeight="1" x14ac:dyDescent="0.25">
      <c r="W923" s="3"/>
    </row>
    <row r="924" spans="23:23" ht="15.75" customHeight="1" x14ac:dyDescent="0.25">
      <c r="W924" s="3"/>
    </row>
    <row r="925" spans="23:23" ht="15.75" customHeight="1" x14ac:dyDescent="0.25">
      <c r="W925" s="3"/>
    </row>
    <row r="926" spans="23:23" ht="15.75" customHeight="1" x14ac:dyDescent="0.25">
      <c r="W926" s="3"/>
    </row>
    <row r="927" spans="23:23" ht="15.75" customHeight="1" x14ac:dyDescent="0.25">
      <c r="W927" s="3"/>
    </row>
    <row r="928" spans="23:23" ht="15.75" customHeight="1" x14ac:dyDescent="0.25">
      <c r="W928" s="3"/>
    </row>
    <row r="929" spans="23:23" ht="15.75" customHeight="1" x14ac:dyDescent="0.25">
      <c r="W929" s="3"/>
    </row>
    <row r="930" spans="23:23" ht="15.75" customHeight="1" x14ac:dyDescent="0.25">
      <c r="W930" s="3"/>
    </row>
    <row r="931" spans="23:23" ht="15.75" customHeight="1" x14ac:dyDescent="0.25">
      <c r="W931" s="3"/>
    </row>
    <row r="932" spans="23:23" ht="15.75" customHeight="1" x14ac:dyDescent="0.25">
      <c r="W932" s="3"/>
    </row>
    <row r="933" spans="23:23" ht="15.75" customHeight="1" x14ac:dyDescent="0.25">
      <c r="W933" s="3"/>
    </row>
    <row r="934" spans="23:23" ht="15.75" customHeight="1" x14ac:dyDescent="0.25">
      <c r="W934" s="3"/>
    </row>
    <row r="935" spans="23:23" ht="15.75" customHeight="1" x14ac:dyDescent="0.25">
      <c r="W935" s="3"/>
    </row>
    <row r="936" spans="23:23" ht="15.75" customHeight="1" x14ac:dyDescent="0.25">
      <c r="W936" s="3"/>
    </row>
    <row r="937" spans="23:23" ht="15.75" customHeight="1" x14ac:dyDescent="0.25">
      <c r="W937" s="3"/>
    </row>
    <row r="938" spans="23:23" ht="15.75" customHeight="1" x14ac:dyDescent="0.25">
      <c r="W938" s="3"/>
    </row>
    <row r="939" spans="23:23" ht="15.75" customHeight="1" x14ac:dyDescent="0.25">
      <c r="W939" s="3"/>
    </row>
    <row r="940" spans="23:23" ht="15.75" customHeight="1" x14ac:dyDescent="0.25">
      <c r="W940" s="3"/>
    </row>
    <row r="941" spans="23:23" ht="15.75" customHeight="1" x14ac:dyDescent="0.25">
      <c r="W941" s="3"/>
    </row>
    <row r="942" spans="23:23" ht="15.75" customHeight="1" x14ac:dyDescent="0.25">
      <c r="W942" s="3"/>
    </row>
    <row r="943" spans="23:23" ht="15.75" customHeight="1" x14ac:dyDescent="0.25">
      <c r="W943" s="3"/>
    </row>
    <row r="944" spans="23:23" ht="15.75" customHeight="1" x14ac:dyDescent="0.25">
      <c r="W944" s="3"/>
    </row>
    <row r="945" spans="23:23" ht="15.75" customHeight="1" x14ac:dyDescent="0.25">
      <c r="W945" s="3"/>
    </row>
    <row r="946" spans="23:23" ht="15.75" customHeight="1" x14ac:dyDescent="0.25">
      <c r="W946" s="3"/>
    </row>
    <row r="947" spans="23:23" ht="15.75" customHeight="1" x14ac:dyDescent="0.25">
      <c r="W947" s="3"/>
    </row>
    <row r="948" spans="23:23" ht="15.75" customHeight="1" x14ac:dyDescent="0.25">
      <c r="W948" s="3"/>
    </row>
    <row r="949" spans="23:23" ht="15.75" customHeight="1" x14ac:dyDescent="0.25">
      <c r="W949" s="3"/>
    </row>
    <row r="950" spans="23:23" ht="15.75" customHeight="1" x14ac:dyDescent="0.25">
      <c r="W950" s="3"/>
    </row>
    <row r="951" spans="23:23" ht="15.75" customHeight="1" x14ac:dyDescent="0.25">
      <c r="W951" s="3"/>
    </row>
    <row r="952" spans="23:23" ht="15.75" customHeight="1" x14ac:dyDescent="0.25">
      <c r="W952" s="3"/>
    </row>
    <row r="953" spans="23:23" ht="15.75" customHeight="1" x14ac:dyDescent="0.25">
      <c r="W953" s="3"/>
    </row>
    <row r="954" spans="23:23" ht="15.75" customHeight="1" x14ac:dyDescent="0.25">
      <c r="W954" s="3"/>
    </row>
    <row r="955" spans="23:23" ht="15.75" customHeight="1" x14ac:dyDescent="0.25">
      <c r="W955" s="3"/>
    </row>
    <row r="956" spans="23:23" ht="15.75" customHeight="1" x14ac:dyDescent="0.25">
      <c r="W956" s="3"/>
    </row>
    <row r="957" spans="23:23" ht="15.75" customHeight="1" x14ac:dyDescent="0.25">
      <c r="W957" s="3"/>
    </row>
    <row r="958" spans="23:23" ht="15.75" customHeight="1" x14ac:dyDescent="0.25">
      <c r="W958" s="3"/>
    </row>
    <row r="959" spans="23:23" ht="15.75" customHeight="1" x14ac:dyDescent="0.25">
      <c r="W959" s="3"/>
    </row>
    <row r="960" spans="23:23" ht="15.75" customHeight="1" x14ac:dyDescent="0.25">
      <c r="W960" s="3"/>
    </row>
    <row r="961" spans="23:23" ht="15.75" customHeight="1" x14ac:dyDescent="0.25">
      <c r="W961" s="3"/>
    </row>
    <row r="962" spans="23:23" ht="15.75" customHeight="1" x14ac:dyDescent="0.25">
      <c r="W962" s="3"/>
    </row>
    <row r="963" spans="23:23" ht="15.75" customHeight="1" x14ac:dyDescent="0.25">
      <c r="W963" s="3"/>
    </row>
    <row r="964" spans="23:23" ht="15.75" customHeight="1" x14ac:dyDescent="0.25">
      <c r="W964" s="3"/>
    </row>
    <row r="965" spans="23:23" ht="15.75" customHeight="1" x14ac:dyDescent="0.25">
      <c r="W965" s="3"/>
    </row>
    <row r="966" spans="23:23" ht="15.75" customHeight="1" x14ac:dyDescent="0.25">
      <c r="W966" s="3"/>
    </row>
    <row r="967" spans="23:23" ht="15.75" customHeight="1" x14ac:dyDescent="0.25">
      <c r="W967" s="3"/>
    </row>
    <row r="968" spans="23:23" ht="15.75" customHeight="1" x14ac:dyDescent="0.25">
      <c r="W968" s="3"/>
    </row>
    <row r="969" spans="23:23" ht="15.75" customHeight="1" x14ac:dyDescent="0.25">
      <c r="W969" s="3"/>
    </row>
    <row r="970" spans="23:23" ht="15.75" customHeight="1" x14ac:dyDescent="0.25">
      <c r="W970" s="3"/>
    </row>
    <row r="971" spans="23:23" ht="15.75" customHeight="1" x14ac:dyDescent="0.25">
      <c r="W971" s="3"/>
    </row>
    <row r="972" spans="23:23" ht="15.75" customHeight="1" x14ac:dyDescent="0.25">
      <c r="W972" s="3"/>
    </row>
    <row r="973" spans="23:23" ht="15.75" customHeight="1" x14ac:dyDescent="0.25">
      <c r="W973" s="3"/>
    </row>
    <row r="974" spans="23:23" ht="15.75" customHeight="1" x14ac:dyDescent="0.25">
      <c r="W974" s="3"/>
    </row>
    <row r="975" spans="23:23" ht="15.75" customHeight="1" x14ac:dyDescent="0.25">
      <c r="W975" s="3"/>
    </row>
    <row r="976" spans="23:23" ht="15.75" customHeight="1" x14ac:dyDescent="0.25">
      <c r="W976" s="3"/>
    </row>
    <row r="977" spans="23:23" ht="15.75" customHeight="1" x14ac:dyDescent="0.25">
      <c r="W977" s="3"/>
    </row>
    <row r="978" spans="23:23" ht="15.75" customHeight="1" x14ac:dyDescent="0.25">
      <c r="W978" s="3"/>
    </row>
    <row r="979" spans="23:23" ht="15.75" customHeight="1" x14ac:dyDescent="0.25">
      <c r="W979" s="3"/>
    </row>
    <row r="980" spans="23:23" ht="15.75" customHeight="1" x14ac:dyDescent="0.25">
      <c r="W980" s="3"/>
    </row>
    <row r="981" spans="23:23" ht="15.75" customHeight="1" x14ac:dyDescent="0.25">
      <c r="W981" s="3"/>
    </row>
    <row r="982" spans="23:23" ht="15.75" customHeight="1" x14ac:dyDescent="0.25">
      <c r="W982" s="3"/>
    </row>
    <row r="983" spans="23:23" ht="15.75" customHeight="1" x14ac:dyDescent="0.25">
      <c r="W983" s="3"/>
    </row>
    <row r="984" spans="23:23" ht="15.75" customHeight="1" x14ac:dyDescent="0.25">
      <c r="W984" s="3"/>
    </row>
    <row r="985" spans="23:23" ht="15.75" customHeight="1" x14ac:dyDescent="0.25">
      <c r="W985" s="3"/>
    </row>
    <row r="986" spans="23:23" ht="15.75" customHeight="1" x14ac:dyDescent="0.25">
      <c r="W986" s="3"/>
    </row>
    <row r="987" spans="23:23" ht="15.75" customHeight="1" x14ac:dyDescent="0.25">
      <c r="W987" s="3"/>
    </row>
    <row r="988" spans="23:23" ht="15.75" customHeight="1" x14ac:dyDescent="0.25">
      <c r="W988" s="3"/>
    </row>
    <row r="989" spans="23:23" ht="15.75" customHeight="1" x14ac:dyDescent="0.25">
      <c r="W989" s="3"/>
    </row>
    <row r="990" spans="23:23" ht="15.75" customHeight="1" x14ac:dyDescent="0.25">
      <c r="W990" s="3"/>
    </row>
    <row r="991" spans="23:23" ht="15.75" customHeight="1" x14ac:dyDescent="0.25">
      <c r="W991" s="3"/>
    </row>
    <row r="992" spans="23:23" ht="15.75" customHeight="1" x14ac:dyDescent="0.25">
      <c r="W992" s="3"/>
    </row>
    <row r="993" spans="23:23" ht="15.75" customHeight="1" x14ac:dyDescent="0.25">
      <c r="W993" s="3"/>
    </row>
    <row r="994" spans="23:23" ht="15.75" customHeight="1" x14ac:dyDescent="0.25">
      <c r="W994" s="3"/>
    </row>
    <row r="995" spans="23:23" ht="15.75" customHeight="1" x14ac:dyDescent="0.25">
      <c r="W995" s="3"/>
    </row>
    <row r="996" spans="23:23" ht="15.75" customHeight="1" x14ac:dyDescent="0.25">
      <c r="W996" s="3"/>
    </row>
    <row r="997" spans="23:23" ht="15.75" customHeight="1" x14ac:dyDescent="0.25">
      <c r="W997" s="3"/>
    </row>
    <row r="998" spans="23:23" ht="15.75" customHeight="1" x14ac:dyDescent="0.25">
      <c r="W998" s="3"/>
    </row>
    <row r="999" spans="23:23" ht="15.75" customHeight="1" x14ac:dyDescent="0.25">
      <c r="W999" s="3"/>
    </row>
    <row r="1000" spans="23:23" ht="15.75" customHeight="1" x14ac:dyDescent="0.25">
      <c r="W1000" s="3"/>
    </row>
    <row r="1001" spans="23:23" ht="15.75" customHeight="1" x14ac:dyDescent="0.25">
      <c r="W1001" s="3"/>
    </row>
    <row r="1002" spans="23:23" ht="15.75" customHeight="1" x14ac:dyDescent="0.25">
      <c r="W1002" s="3"/>
    </row>
  </sheetData>
  <sheetProtection selectLockedCells="1"/>
  <mergeCells count="11">
    <mergeCell ref="B9:E9"/>
    <mergeCell ref="F9:I9"/>
    <mergeCell ref="J9:M9"/>
    <mergeCell ref="G35:M35"/>
    <mergeCell ref="A37:M37"/>
    <mergeCell ref="B4:D4"/>
    <mergeCell ref="F4:H4"/>
    <mergeCell ref="K4:M4"/>
    <mergeCell ref="B5:D5"/>
    <mergeCell ref="F5:H5"/>
    <mergeCell ref="K5:M5"/>
  </mergeCells>
  <conditionalFormatting sqref="G35:M35">
    <cfRule type="expression" dxfId="7" priority="1">
      <formula>$M$32&gt;=30%</formula>
    </cfRule>
    <cfRule type="expression" dxfId="6" priority="2" stopIfTrue="1">
      <formula>$M$32&lt;10%</formula>
    </cfRule>
    <cfRule type="expression" dxfId="5" priority="3" stopIfTrue="1">
      <formula>$M$32&lt;20%</formula>
    </cfRule>
    <cfRule type="expression" dxfId="4" priority="4" stopIfTrue="1">
      <formula>$M$32&lt;30%</formula>
    </cfRule>
  </conditionalFormatting>
  <printOptions horizontalCentered="1"/>
  <pageMargins left="0.5" right="0.5" top="0.5" bottom="0.5" header="0.5" footer="0"/>
  <pageSetup orientation="landscape" r:id="rId1"/>
  <headerFooter>
    <oddFooter>&amp;CPage &amp;P of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6AA1-CFCB-432E-B4CB-2B27C46A5262}">
  <dimension ref="A1:X1002"/>
  <sheetViews>
    <sheetView zoomScaleNormal="100" workbookViewId="0">
      <pane ySplit="10" topLeftCell="A11" activePane="bottomLeft" state="frozen"/>
      <selection pane="bottomLeft" activeCell="A10" sqref="A10:A20"/>
    </sheetView>
  </sheetViews>
  <sheetFormatPr defaultColWidth="14.42578125" defaultRowHeight="15" customHeight="1" x14ac:dyDescent="0.25"/>
  <cols>
    <col min="1" max="1" width="10.85546875" customWidth="1"/>
    <col min="2" max="12" width="9.28515625" customWidth="1"/>
    <col min="13" max="13" width="9.5703125" customWidth="1"/>
    <col min="14" max="14" width="8" customWidth="1"/>
    <col min="15" max="15" width="11.5703125" customWidth="1"/>
    <col min="16" max="21" width="8" customWidth="1"/>
    <col min="22" max="22" width="8.85546875" customWidth="1"/>
    <col min="23" max="23" width="11.7109375" customWidth="1"/>
    <col min="24" max="24" width="7.85546875" bestFit="1" customWidth="1"/>
    <col min="25" max="26" width="8" customWidth="1"/>
  </cols>
  <sheetData>
    <row r="1" spans="1:24" x14ac:dyDescent="0.25">
      <c r="L1" s="2" t="s">
        <v>0</v>
      </c>
      <c r="M1" s="58">
        <v>3</v>
      </c>
      <c r="W1" s="3"/>
    </row>
    <row r="2" spans="1:24" x14ac:dyDescent="0.25">
      <c r="L2" s="2" t="s">
        <v>1</v>
      </c>
      <c r="M2" s="59">
        <v>3</v>
      </c>
      <c r="W2" s="3"/>
    </row>
    <row r="3" spans="1:24" x14ac:dyDescent="0.25">
      <c r="L3" s="2" t="s">
        <v>2</v>
      </c>
      <c r="M3" s="58">
        <v>10</v>
      </c>
      <c r="W3" s="3"/>
    </row>
    <row r="4" spans="1:24" ht="21" customHeight="1" x14ac:dyDescent="0.25">
      <c r="A4" s="4" t="s">
        <v>3</v>
      </c>
      <c r="B4" s="105">
        <v>8005571.0499999998</v>
      </c>
      <c r="C4" s="106"/>
      <c r="D4" s="107"/>
      <c r="E4" s="2" t="s">
        <v>4</v>
      </c>
      <c r="F4" s="105"/>
      <c r="G4" s="106"/>
      <c r="H4" s="107"/>
      <c r="J4" s="2" t="s">
        <v>5</v>
      </c>
      <c r="K4" s="108"/>
      <c r="L4" s="106"/>
      <c r="M4" s="107"/>
      <c r="W4" s="3"/>
    </row>
    <row r="5" spans="1:24" ht="20.25" customHeight="1" x14ac:dyDescent="0.25">
      <c r="A5" s="4" t="s">
        <v>6</v>
      </c>
      <c r="B5" s="109" t="s">
        <v>47</v>
      </c>
      <c r="C5" s="110"/>
      <c r="D5" s="111"/>
      <c r="E5" s="2" t="s">
        <v>7</v>
      </c>
      <c r="F5" s="109" t="s">
        <v>48</v>
      </c>
      <c r="G5" s="110"/>
      <c r="H5" s="111"/>
      <c r="J5" s="2" t="s">
        <v>8</v>
      </c>
      <c r="K5" s="109"/>
      <c r="L5" s="110"/>
      <c r="M5" s="111"/>
      <c r="W5" s="3"/>
    </row>
    <row r="6" spans="1:24" ht="7.5" customHeight="1" x14ac:dyDescent="0.25">
      <c r="W6" s="3"/>
    </row>
    <row r="7" spans="1:24" x14ac:dyDescent="0.25">
      <c r="A7" s="4" t="s">
        <v>9</v>
      </c>
      <c r="B7" s="5" t="s">
        <v>10</v>
      </c>
      <c r="C7" s="60"/>
      <c r="D7" s="6"/>
      <c r="E7" s="5" t="s">
        <v>11</v>
      </c>
      <c r="F7" s="60"/>
      <c r="G7" s="6"/>
      <c r="H7" s="5" t="s">
        <v>12</v>
      </c>
      <c r="I7" s="60"/>
      <c r="J7" s="6"/>
      <c r="K7" s="7" t="s">
        <v>13</v>
      </c>
      <c r="L7" s="1">
        <f>I7-C7</f>
        <v>0</v>
      </c>
      <c r="M7" s="6"/>
      <c r="W7" s="3"/>
    </row>
    <row r="8" spans="1:24" ht="8.25" customHeight="1" thickBot="1" x14ac:dyDescent="0.3">
      <c r="W8" s="3"/>
    </row>
    <row r="9" spans="1:24" ht="18" x14ac:dyDescent="0.35">
      <c r="B9" s="112" t="s">
        <v>14</v>
      </c>
      <c r="C9" s="97"/>
      <c r="D9" s="97"/>
      <c r="E9" s="98"/>
      <c r="F9" s="96" t="s">
        <v>15</v>
      </c>
      <c r="G9" s="97"/>
      <c r="H9" s="97"/>
      <c r="I9" s="98"/>
      <c r="J9" s="99" t="s">
        <v>16</v>
      </c>
      <c r="K9" s="100"/>
      <c r="L9" s="100"/>
      <c r="M9" s="101"/>
      <c r="W9" s="54" t="s">
        <v>43</v>
      </c>
      <c r="X9" s="55" t="s">
        <v>45</v>
      </c>
    </row>
    <row r="10" spans="1:24" x14ac:dyDescent="0.25">
      <c r="A10" s="8" t="s">
        <v>49</v>
      </c>
      <c r="B10" s="9" t="s">
        <v>17</v>
      </c>
      <c r="C10" s="10" t="s">
        <v>18</v>
      </c>
      <c r="D10" s="10" t="s">
        <v>19</v>
      </c>
      <c r="E10" s="11" t="s">
        <v>20</v>
      </c>
      <c r="F10" s="9" t="s">
        <v>17</v>
      </c>
      <c r="G10" s="10" t="s">
        <v>18</v>
      </c>
      <c r="H10" s="10" t="s">
        <v>19</v>
      </c>
      <c r="I10" s="11" t="s">
        <v>20</v>
      </c>
      <c r="J10" s="12" t="s">
        <v>17</v>
      </c>
      <c r="K10" s="13" t="s">
        <v>18</v>
      </c>
      <c r="L10" s="13" t="s">
        <v>19</v>
      </c>
      <c r="M10" s="32" t="s">
        <v>20</v>
      </c>
      <c r="W10" s="56">
        <f>C25</f>
        <v>0</v>
      </c>
      <c r="X10" s="57">
        <f>$F$25</f>
        <v>0</v>
      </c>
    </row>
    <row r="11" spans="1:24" x14ac:dyDescent="0.25">
      <c r="A11" s="14">
        <v>14</v>
      </c>
      <c r="B11" s="63"/>
      <c r="C11" s="61"/>
      <c r="D11" s="61"/>
      <c r="E11" s="30">
        <f t="shared" ref="E11:E20" si="0">MAX(B11:D11)-MIN(B11:D11)</f>
        <v>0</v>
      </c>
      <c r="F11" s="63"/>
      <c r="G11" s="61"/>
      <c r="H11" s="61"/>
      <c r="I11" s="30">
        <f t="shared" ref="I11:I20" si="1">MAX(F11:H11)-MIN(F11:H11)</f>
        <v>0</v>
      </c>
      <c r="J11" s="61"/>
      <c r="K11" s="61"/>
      <c r="L11" s="61"/>
      <c r="M11" s="30">
        <f t="shared" ref="M11:M20" si="2">MAX(J11:L11)-MIN(J11:L11)</f>
        <v>0</v>
      </c>
      <c r="W11" s="56">
        <f>$C$25</f>
        <v>0</v>
      </c>
      <c r="X11" s="57">
        <f t="shared" ref="X11:X19" si="3">$F$25</f>
        <v>0</v>
      </c>
    </row>
    <row r="12" spans="1:24" x14ac:dyDescent="0.25">
      <c r="A12" s="14">
        <v>15</v>
      </c>
      <c r="B12" s="63"/>
      <c r="C12" s="61"/>
      <c r="D12" s="61"/>
      <c r="E12" s="30">
        <f t="shared" si="0"/>
        <v>0</v>
      </c>
      <c r="F12" s="63"/>
      <c r="G12" s="61"/>
      <c r="H12" s="61"/>
      <c r="I12" s="30">
        <f t="shared" si="1"/>
        <v>0</v>
      </c>
      <c r="J12" s="61"/>
      <c r="K12" s="61"/>
      <c r="L12" s="61"/>
      <c r="M12" s="30">
        <f t="shared" si="2"/>
        <v>0</v>
      </c>
      <c r="W12" s="56">
        <f t="shared" ref="W12:W19" si="4">$C$25</f>
        <v>0</v>
      </c>
      <c r="X12" s="57">
        <f t="shared" si="3"/>
        <v>0</v>
      </c>
    </row>
    <row r="13" spans="1:24" x14ac:dyDescent="0.25">
      <c r="A13" s="14">
        <v>12</v>
      </c>
      <c r="B13" s="63"/>
      <c r="C13" s="61"/>
      <c r="D13" s="61"/>
      <c r="E13" s="30">
        <f t="shared" si="0"/>
        <v>0</v>
      </c>
      <c r="F13" s="63"/>
      <c r="G13" s="61"/>
      <c r="H13" s="61"/>
      <c r="I13" s="30">
        <f t="shared" si="1"/>
        <v>0</v>
      </c>
      <c r="J13" s="61"/>
      <c r="K13" s="61"/>
      <c r="L13" s="61"/>
      <c r="M13" s="30">
        <f t="shared" si="2"/>
        <v>0</v>
      </c>
      <c r="W13" s="56">
        <f t="shared" si="4"/>
        <v>0</v>
      </c>
      <c r="X13" s="57">
        <f t="shared" si="3"/>
        <v>0</v>
      </c>
    </row>
    <row r="14" spans="1:24" x14ac:dyDescent="0.25">
      <c r="A14" s="14">
        <v>11</v>
      </c>
      <c r="B14" s="63"/>
      <c r="C14" s="61"/>
      <c r="D14" s="61"/>
      <c r="E14" s="30">
        <f t="shared" si="0"/>
        <v>0</v>
      </c>
      <c r="F14" s="63"/>
      <c r="G14" s="61"/>
      <c r="H14" s="61"/>
      <c r="I14" s="30">
        <f t="shared" si="1"/>
        <v>0</v>
      </c>
      <c r="J14" s="61"/>
      <c r="K14" s="61"/>
      <c r="L14" s="61"/>
      <c r="M14" s="30">
        <f t="shared" si="2"/>
        <v>0</v>
      </c>
      <c r="W14" s="56">
        <f t="shared" si="4"/>
        <v>0</v>
      </c>
      <c r="X14" s="57">
        <f t="shared" si="3"/>
        <v>0</v>
      </c>
    </row>
    <row r="15" spans="1:24" x14ac:dyDescent="0.25">
      <c r="A15" s="14">
        <v>30</v>
      </c>
      <c r="B15" s="63"/>
      <c r="C15" s="61"/>
      <c r="D15" s="61"/>
      <c r="E15" s="30">
        <f t="shared" si="0"/>
        <v>0</v>
      </c>
      <c r="F15" s="63"/>
      <c r="G15" s="61"/>
      <c r="H15" s="61"/>
      <c r="I15" s="30">
        <f t="shared" si="1"/>
        <v>0</v>
      </c>
      <c r="J15" s="61"/>
      <c r="K15" s="61"/>
      <c r="L15" s="61"/>
      <c r="M15" s="30">
        <f t="shared" si="2"/>
        <v>0</v>
      </c>
      <c r="W15" s="56">
        <f t="shared" si="4"/>
        <v>0</v>
      </c>
      <c r="X15" s="57">
        <f t="shared" si="3"/>
        <v>0</v>
      </c>
    </row>
    <row r="16" spans="1:24" x14ac:dyDescent="0.25">
      <c r="A16" s="14">
        <v>31</v>
      </c>
      <c r="B16" s="63"/>
      <c r="C16" s="61"/>
      <c r="D16" s="61"/>
      <c r="E16" s="30">
        <f t="shared" si="0"/>
        <v>0</v>
      </c>
      <c r="F16" s="63"/>
      <c r="G16" s="61"/>
      <c r="H16" s="61"/>
      <c r="I16" s="30">
        <f t="shared" si="1"/>
        <v>0</v>
      </c>
      <c r="J16" s="61"/>
      <c r="K16" s="61"/>
      <c r="L16" s="61"/>
      <c r="M16" s="30">
        <f t="shared" si="2"/>
        <v>0</v>
      </c>
      <c r="W16" s="56">
        <f t="shared" si="4"/>
        <v>0</v>
      </c>
      <c r="X16" s="57">
        <f t="shared" si="3"/>
        <v>0</v>
      </c>
    </row>
    <row r="17" spans="1:24" x14ac:dyDescent="0.25">
      <c r="A17" s="14">
        <v>3</v>
      </c>
      <c r="B17" s="63"/>
      <c r="C17" s="61"/>
      <c r="D17" s="61"/>
      <c r="E17" s="30">
        <f t="shared" si="0"/>
        <v>0</v>
      </c>
      <c r="F17" s="63"/>
      <c r="G17" s="61"/>
      <c r="H17" s="61"/>
      <c r="I17" s="30">
        <f t="shared" si="1"/>
        <v>0</v>
      </c>
      <c r="J17" s="61"/>
      <c r="K17" s="61"/>
      <c r="L17" s="61"/>
      <c r="M17" s="30">
        <f t="shared" si="2"/>
        <v>0</v>
      </c>
      <c r="W17" s="56">
        <f t="shared" si="4"/>
        <v>0</v>
      </c>
      <c r="X17" s="57">
        <f t="shared" si="3"/>
        <v>0</v>
      </c>
    </row>
    <row r="18" spans="1:24" x14ac:dyDescent="0.25">
      <c r="A18" s="14">
        <v>2</v>
      </c>
      <c r="B18" s="63"/>
      <c r="C18" s="61"/>
      <c r="D18" s="61"/>
      <c r="E18" s="30">
        <f t="shared" si="0"/>
        <v>0</v>
      </c>
      <c r="F18" s="63"/>
      <c r="G18" s="61"/>
      <c r="H18" s="61"/>
      <c r="I18" s="30">
        <f t="shared" si="1"/>
        <v>0</v>
      </c>
      <c r="J18" s="61"/>
      <c r="K18" s="61"/>
      <c r="L18" s="61"/>
      <c r="M18" s="30">
        <f t="shared" si="2"/>
        <v>0</v>
      </c>
      <c r="W18" s="56">
        <f t="shared" si="4"/>
        <v>0</v>
      </c>
      <c r="X18" s="57">
        <f t="shared" si="3"/>
        <v>0</v>
      </c>
    </row>
    <row r="19" spans="1:24" x14ac:dyDescent="0.25">
      <c r="A19" s="14">
        <v>1</v>
      </c>
      <c r="B19" s="63"/>
      <c r="C19" s="61"/>
      <c r="D19" s="61"/>
      <c r="E19" s="30">
        <f t="shared" si="0"/>
        <v>0</v>
      </c>
      <c r="F19" s="63"/>
      <c r="G19" s="61"/>
      <c r="H19" s="61"/>
      <c r="I19" s="30">
        <f t="shared" si="1"/>
        <v>0</v>
      </c>
      <c r="J19" s="61"/>
      <c r="K19" s="61"/>
      <c r="L19" s="61"/>
      <c r="M19" s="30">
        <f t="shared" si="2"/>
        <v>0</v>
      </c>
      <c r="O19" s="15"/>
      <c r="W19" s="56">
        <f t="shared" si="4"/>
        <v>0</v>
      </c>
      <c r="X19" s="57">
        <f t="shared" si="3"/>
        <v>0</v>
      </c>
    </row>
    <row r="20" spans="1:24" ht="15.75" customHeight="1" thickBot="1" x14ac:dyDescent="0.3">
      <c r="A20" s="14">
        <v>29</v>
      </c>
      <c r="B20" s="64"/>
      <c r="C20" s="62"/>
      <c r="D20" s="62"/>
      <c r="E20" s="31">
        <f t="shared" si="0"/>
        <v>0</v>
      </c>
      <c r="F20" s="64"/>
      <c r="G20" s="62"/>
      <c r="H20" s="62"/>
      <c r="I20" s="31">
        <f t="shared" si="1"/>
        <v>0</v>
      </c>
      <c r="J20" s="62"/>
      <c r="K20" s="62"/>
      <c r="L20" s="62"/>
      <c r="M20" s="31">
        <f t="shared" si="2"/>
        <v>0</v>
      </c>
      <c r="O20" s="16"/>
      <c r="W20" s="3"/>
    </row>
    <row r="21" spans="1:24" ht="15.75" customHeight="1" x14ac:dyDescent="0.25">
      <c r="A21" s="4" t="s">
        <v>21</v>
      </c>
      <c r="B21" s="17">
        <f t="shared" ref="B21:M21" si="5">SUM(B11:B20)</f>
        <v>0</v>
      </c>
      <c r="C21" s="34">
        <f t="shared" si="5"/>
        <v>0</v>
      </c>
      <c r="D21" s="34">
        <f t="shared" si="5"/>
        <v>0</v>
      </c>
      <c r="E21" s="19">
        <f t="shared" si="5"/>
        <v>0</v>
      </c>
      <c r="F21" s="18">
        <f t="shared" si="5"/>
        <v>0</v>
      </c>
      <c r="G21" s="18">
        <f t="shared" si="5"/>
        <v>0</v>
      </c>
      <c r="H21" s="18">
        <f t="shared" si="5"/>
        <v>0</v>
      </c>
      <c r="I21" s="18">
        <f t="shared" si="5"/>
        <v>0</v>
      </c>
      <c r="J21" s="17">
        <f t="shared" si="5"/>
        <v>0</v>
      </c>
      <c r="K21" s="18">
        <f t="shared" si="5"/>
        <v>0</v>
      </c>
      <c r="L21" s="18">
        <f t="shared" si="5"/>
        <v>0</v>
      </c>
      <c r="M21" s="19">
        <f t="shared" si="5"/>
        <v>0</v>
      </c>
      <c r="W21" s="3"/>
    </row>
    <row r="22" spans="1:24" ht="14.25" customHeight="1" x14ac:dyDescent="0.25">
      <c r="B22" s="38" t="s">
        <v>38</v>
      </c>
      <c r="C22" s="40">
        <f>SUM(B21:D21)/(M2*M3)</f>
        <v>0</v>
      </c>
      <c r="D22" s="39" t="s">
        <v>39</v>
      </c>
      <c r="E22" s="33">
        <f>AVERAGE(SUM(E11:E20)/M3)</f>
        <v>0</v>
      </c>
      <c r="F22" s="38" t="s">
        <v>40</v>
      </c>
      <c r="G22" s="40">
        <f>SUM(F21:H21)/(M2*M3)</f>
        <v>0</v>
      </c>
      <c r="H22" s="39" t="s">
        <v>22</v>
      </c>
      <c r="I22" s="33">
        <f>AVERAGE(SUM(I11:I20)/M3)</f>
        <v>0</v>
      </c>
      <c r="J22" s="38" t="s">
        <v>41</v>
      </c>
      <c r="K22" s="40">
        <f>SUM(J21:L21)/(M2*M3)</f>
        <v>0</v>
      </c>
      <c r="L22" s="39" t="s">
        <v>23</v>
      </c>
      <c r="M22" s="33">
        <f>AVERAGE(SUM(M11:M20)/M3)</f>
        <v>0</v>
      </c>
      <c r="W22" s="3"/>
    </row>
    <row r="23" spans="1:24" ht="5.25" customHeight="1" thickBot="1" x14ac:dyDescent="0.3">
      <c r="B23" s="20"/>
      <c r="C23" s="21"/>
      <c r="D23" s="22"/>
      <c r="E23" s="23"/>
      <c r="F23" s="22"/>
      <c r="G23" s="21"/>
      <c r="H23" s="22"/>
      <c r="I23" s="24"/>
      <c r="J23" s="20"/>
      <c r="K23" s="21"/>
      <c r="L23" s="22"/>
      <c r="M23" s="25"/>
      <c r="W23" s="3"/>
    </row>
    <row r="24" spans="1:24" ht="6" customHeight="1" x14ac:dyDescent="0.25">
      <c r="W24" s="3"/>
    </row>
    <row r="25" spans="1:24" ht="15.75" customHeight="1" x14ac:dyDescent="0.25">
      <c r="B25" s="7" t="s">
        <v>42</v>
      </c>
      <c r="C25" s="35">
        <f>SUM((E22+I22+M22)/M1)</f>
        <v>0</v>
      </c>
      <c r="E25" s="7" t="s">
        <v>24</v>
      </c>
      <c r="F25" s="35">
        <f>C25*(IF(M2=2,3.27,IF(M2=3,2.58,"N/A")))</f>
        <v>0</v>
      </c>
      <c r="H25" s="37" t="s">
        <v>37</v>
      </c>
      <c r="I25" s="35">
        <f>MAX(C22,G22,K22)-(IF(M2=2,MIN(C22,G22),MIN(C22,G22,K22)))</f>
        <v>0</v>
      </c>
      <c r="J25" s="6"/>
      <c r="K25" s="6"/>
      <c r="L25" s="6"/>
      <c r="M25" s="6"/>
      <c r="W25" s="3"/>
    </row>
    <row r="26" spans="1:24" ht="6.75" customHeight="1" thickBot="1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P26" s="65" t="s">
        <v>46</v>
      </c>
      <c r="W26" s="3"/>
    </row>
    <row r="27" spans="1:24" ht="5.25" customHeight="1" x14ac:dyDescent="0.25">
      <c r="A27" s="26"/>
      <c r="W27" s="3"/>
    </row>
    <row r="28" spans="1:24" ht="15.75" customHeight="1" x14ac:dyDescent="0.25">
      <c r="A28" s="26" t="s">
        <v>25</v>
      </c>
      <c r="B28" s="6"/>
      <c r="C28" s="27"/>
      <c r="D28" s="6"/>
      <c r="E28" s="6"/>
      <c r="F28" s="7" t="s">
        <v>26</v>
      </c>
      <c r="G28" s="36">
        <f>C25*(IF(M2=2,4.56,IF(M2=3,3.05,"N/A")))</f>
        <v>0</v>
      </c>
      <c r="H28" s="6"/>
      <c r="I28" s="7" t="s">
        <v>27</v>
      </c>
      <c r="J28" s="36">
        <f>G28/5.15</f>
        <v>0</v>
      </c>
      <c r="K28" s="27"/>
      <c r="L28" s="7" t="s">
        <v>28</v>
      </c>
      <c r="M28" s="41" t="e">
        <f>(G28/L7)</f>
        <v>#DIV/0!</v>
      </c>
      <c r="W28" s="3"/>
    </row>
    <row r="29" spans="1:24" ht="8.25" customHeight="1" x14ac:dyDescent="0.25">
      <c r="A29" s="6"/>
      <c r="E29" s="6"/>
      <c r="G29" s="28"/>
      <c r="H29" s="6"/>
      <c r="J29" s="28"/>
      <c r="M29" s="27"/>
      <c r="W29" s="3"/>
    </row>
    <row r="30" spans="1:24" ht="15.75" customHeight="1" x14ac:dyDescent="0.25">
      <c r="A30" s="26" t="s">
        <v>29</v>
      </c>
      <c r="B30" s="6"/>
      <c r="C30" s="27"/>
      <c r="D30" s="6"/>
      <c r="E30" s="6"/>
      <c r="F30" s="7" t="s">
        <v>30</v>
      </c>
      <c r="G30" s="36">
        <f>SQRT((I25*(IF(M1=2,3.65,2.7)))^2-(G28^2/(M3*M2)))</f>
        <v>0</v>
      </c>
      <c r="H30" s="6"/>
      <c r="I30" s="7" t="s">
        <v>31</v>
      </c>
      <c r="J30" s="36">
        <f>G30/5.15</f>
        <v>0</v>
      </c>
      <c r="K30" s="27"/>
      <c r="L30" s="7" t="s">
        <v>32</v>
      </c>
      <c r="M30" s="41" t="e">
        <f>(G30/L7)</f>
        <v>#DIV/0!</v>
      </c>
      <c r="W30" s="3"/>
    </row>
    <row r="31" spans="1:24" ht="8.25" customHeight="1" thickBot="1" x14ac:dyDescent="0.3">
      <c r="A31" s="6"/>
      <c r="B31" s="6"/>
      <c r="C31" s="6"/>
      <c r="D31" s="6"/>
      <c r="E31" s="6"/>
      <c r="G31" s="28"/>
      <c r="H31" s="6"/>
      <c r="J31" s="28"/>
      <c r="M31" s="27"/>
      <c r="W31" s="3"/>
    </row>
    <row r="32" spans="1:24" ht="15.75" customHeight="1" thickTop="1" thickBot="1" x14ac:dyDescent="0.3">
      <c r="A32" s="26" t="s">
        <v>33</v>
      </c>
      <c r="B32" s="6"/>
      <c r="C32" s="27"/>
      <c r="D32" s="6"/>
      <c r="E32" s="6"/>
      <c r="F32" s="7" t="s">
        <v>34</v>
      </c>
      <c r="G32" s="36">
        <f>SQRT(G28^2+G30^2)</f>
        <v>0</v>
      </c>
      <c r="H32" s="6"/>
      <c r="I32" s="7" t="s">
        <v>35</v>
      </c>
      <c r="J32" s="36">
        <f>G32/5.15</f>
        <v>0</v>
      </c>
      <c r="K32" s="27"/>
      <c r="L32" s="42" t="s">
        <v>36</v>
      </c>
      <c r="M32" s="43" t="e">
        <f>(G32/L7)</f>
        <v>#DIV/0!</v>
      </c>
      <c r="W32" s="3"/>
    </row>
    <row r="33" spans="1:23" ht="6" customHeight="1" thickTop="1" thickBo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W33" s="3"/>
    </row>
    <row r="34" spans="1:23" ht="6.75" customHeight="1" thickTop="1" x14ac:dyDescent="0.25">
      <c r="A34" s="45"/>
      <c r="B34" s="46"/>
      <c r="C34" s="46"/>
      <c r="D34" s="46"/>
      <c r="E34" s="46"/>
      <c r="F34" s="46"/>
      <c r="G34" s="47"/>
      <c r="H34" s="47"/>
      <c r="I34" s="47"/>
      <c r="J34" s="47"/>
      <c r="K34" s="46"/>
      <c r="L34" s="46"/>
      <c r="M34" s="48"/>
      <c r="W34" s="3"/>
    </row>
    <row r="35" spans="1:23" ht="18" customHeight="1" x14ac:dyDescent="0.35">
      <c r="A35" s="49"/>
      <c r="F35" s="44" t="s">
        <v>44</v>
      </c>
      <c r="G35" s="113" t="e">
        <f>IF(M32&lt;10%,"EXCELLENT",IF(M32&lt;20%,"GOOD",IF(M32&lt;30%,"MARGINALLY ACCEPTABLE",IF(M32&gt;=30%,"UNACCEPTABLE","N/A"))))</f>
        <v>#DIV/0!</v>
      </c>
      <c r="H35" s="113"/>
      <c r="I35" s="113"/>
      <c r="J35" s="113"/>
      <c r="K35" s="113"/>
      <c r="L35" s="113"/>
      <c r="M35" s="114"/>
      <c r="W35" s="3"/>
    </row>
    <row r="36" spans="1:23" ht="6.6" customHeight="1" thickBot="1" x14ac:dyDescent="0.3">
      <c r="A36" s="50"/>
      <c r="B36" s="51"/>
      <c r="C36" s="51"/>
      <c r="D36" s="51"/>
      <c r="E36" s="51"/>
      <c r="F36" s="51"/>
      <c r="G36" s="52"/>
      <c r="H36" s="52"/>
      <c r="I36" s="52"/>
      <c r="J36" s="52"/>
      <c r="K36" s="51"/>
      <c r="L36" s="51"/>
      <c r="M36" s="53"/>
      <c r="W36" s="3"/>
    </row>
    <row r="37" spans="1:23" ht="71.45" customHeight="1" thickTop="1" thickBot="1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4"/>
      <c r="W37" s="3"/>
    </row>
    <row r="38" spans="1:23" ht="15.75" customHeigh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W38" s="3"/>
    </row>
    <row r="39" spans="1:23" ht="15.75" customHeigh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W39" s="3"/>
    </row>
    <row r="40" spans="1:23" ht="15.75" customHeight="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W40" s="3"/>
    </row>
    <row r="41" spans="1:23" ht="15.75" customHeight="1" x14ac:dyDescent="0.25">
      <c r="W41" s="3"/>
    </row>
    <row r="42" spans="1:23" ht="15.75" customHeight="1" x14ac:dyDescent="0.25">
      <c r="W42" s="3"/>
    </row>
    <row r="43" spans="1:23" ht="15.75" customHeight="1" x14ac:dyDescent="0.25">
      <c r="W43" s="3"/>
    </row>
    <row r="44" spans="1:23" ht="15.75" customHeight="1" x14ac:dyDescent="0.25">
      <c r="W44" s="3"/>
    </row>
    <row r="45" spans="1:23" ht="15.75" customHeight="1" x14ac:dyDescent="0.25">
      <c r="W45" s="3"/>
    </row>
    <row r="46" spans="1:23" ht="15.75" customHeight="1" x14ac:dyDescent="0.25">
      <c r="W46" s="3"/>
    </row>
    <row r="47" spans="1:23" ht="15.75" customHeight="1" x14ac:dyDescent="0.25">
      <c r="W47" s="3"/>
    </row>
    <row r="48" spans="1:23" ht="15.75" customHeight="1" x14ac:dyDescent="0.25">
      <c r="W48" s="3"/>
    </row>
    <row r="49" spans="23:23" ht="15.75" customHeight="1" x14ac:dyDescent="0.25">
      <c r="W49" s="3"/>
    </row>
    <row r="50" spans="23:23" ht="15.75" customHeight="1" x14ac:dyDescent="0.25">
      <c r="W50" s="3"/>
    </row>
    <row r="51" spans="23:23" ht="15.75" customHeight="1" x14ac:dyDescent="0.25">
      <c r="W51" s="3"/>
    </row>
    <row r="52" spans="23:23" ht="15.75" customHeight="1" x14ac:dyDescent="0.25">
      <c r="W52" s="3"/>
    </row>
    <row r="53" spans="23:23" ht="15.75" customHeight="1" x14ac:dyDescent="0.25">
      <c r="W53" s="3"/>
    </row>
    <row r="54" spans="23:23" ht="15.75" customHeight="1" x14ac:dyDescent="0.25">
      <c r="W54" s="3"/>
    </row>
    <row r="55" spans="23:23" ht="15.75" customHeight="1" x14ac:dyDescent="0.25">
      <c r="W55" s="3"/>
    </row>
    <row r="56" spans="23:23" ht="15.75" customHeight="1" x14ac:dyDescent="0.25">
      <c r="W56" s="3"/>
    </row>
    <row r="57" spans="23:23" ht="15.75" customHeight="1" x14ac:dyDescent="0.25">
      <c r="W57" s="3"/>
    </row>
    <row r="58" spans="23:23" ht="15.75" customHeight="1" x14ac:dyDescent="0.25">
      <c r="W58" s="3"/>
    </row>
    <row r="59" spans="23:23" ht="15.75" customHeight="1" x14ac:dyDescent="0.25">
      <c r="W59" s="3"/>
    </row>
    <row r="60" spans="23:23" ht="15.75" customHeight="1" x14ac:dyDescent="0.25">
      <c r="W60" s="3"/>
    </row>
    <row r="61" spans="23:23" ht="15.75" customHeight="1" x14ac:dyDescent="0.25">
      <c r="W61" s="3"/>
    </row>
    <row r="62" spans="23:23" ht="15.75" customHeight="1" x14ac:dyDescent="0.25">
      <c r="W62" s="3"/>
    </row>
    <row r="63" spans="23:23" ht="15.75" customHeight="1" x14ac:dyDescent="0.25">
      <c r="W63" s="3"/>
    </row>
    <row r="64" spans="23:23" ht="15.75" customHeight="1" x14ac:dyDescent="0.25">
      <c r="W64" s="3"/>
    </row>
    <row r="65" spans="23:23" ht="15.75" customHeight="1" x14ac:dyDescent="0.25">
      <c r="W65" s="3"/>
    </row>
    <row r="66" spans="23:23" ht="15.75" customHeight="1" x14ac:dyDescent="0.25">
      <c r="W66" s="3"/>
    </row>
    <row r="67" spans="23:23" ht="15.75" customHeight="1" x14ac:dyDescent="0.25">
      <c r="W67" s="3"/>
    </row>
    <row r="68" spans="23:23" ht="15.75" customHeight="1" x14ac:dyDescent="0.25">
      <c r="W68" s="3"/>
    </row>
    <row r="69" spans="23:23" ht="15.75" customHeight="1" x14ac:dyDescent="0.25">
      <c r="W69" s="3"/>
    </row>
    <row r="70" spans="23:23" ht="15.75" customHeight="1" x14ac:dyDescent="0.25">
      <c r="W70" s="3"/>
    </row>
    <row r="71" spans="23:23" ht="15.75" customHeight="1" x14ac:dyDescent="0.25">
      <c r="W71" s="3"/>
    </row>
    <row r="72" spans="23:23" ht="15.75" customHeight="1" x14ac:dyDescent="0.25">
      <c r="W72" s="3"/>
    </row>
    <row r="73" spans="23:23" ht="15.75" customHeight="1" x14ac:dyDescent="0.25">
      <c r="W73" s="3"/>
    </row>
    <row r="74" spans="23:23" ht="15.75" customHeight="1" x14ac:dyDescent="0.25">
      <c r="W74" s="3"/>
    </row>
    <row r="75" spans="23:23" ht="15.75" customHeight="1" x14ac:dyDescent="0.25">
      <c r="W75" s="3"/>
    </row>
    <row r="76" spans="23:23" ht="15.75" customHeight="1" x14ac:dyDescent="0.25">
      <c r="W76" s="3"/>
    </row>
    <row r="77" spans="23:23" ht="15.75" customHeight="1" x14ac:dyDescent="0.25">
      <c r="W77" s="3"/>
    </row>
    <row r="78" spans="23:23" ht="15.75" customHeight="1" x14ac:dyDescent="0.25">
      <c r="W78" s="3"/>
    </row>
    <row r="79" spans="23:23" ht="15.75" customHeight="1" x14ac:dyDescent="0.25">
      <c r="W79" s="3"/>
    </row>
    <row r="80" spans="23:23" ht="15.75" customHeight="1" x14ac:dyDescent="0.25">
      <c r="W80" s="3"/>
    </row>
    <row r="81" spans="23:23" ht="15.75" customHeight="1" x14ac:dyDescent="0.25">
      <c r="W81" s="3"/>
    </row>
    <row r="82" spans="23:23" ht="15.75" customHeight="1" x14ac:dyDescent="0.25">
      <c r="W82" s="3"/>
    </row>
    <row r="83" spans="23:23" ht="15.75" customHeight="1" x14ac:dyDescent="0.25">
      <c r="W83" s="3"/>
    </row>
    <row r="84" spans="23:23" ht="15.75" customHeight="1" x14ac:dyDescent="0.25">
      <c r="W84" s="3"/>
    </row>
    <row r="85" spans="23:23" ht="15.75" customHeight="1" x14ac:dyDescent="0.25">
      <c r="W85" s="3"/>
    </row>
    <row r="86" spans="23:23" ht="15.75" customHeight="1" x14ac:dyDescent="0.25">
      <c r="W86" s="3"/>
    </row>
    <row r="87" spans="23:23" ht="15.75" customHeight="1" x14ac:dyDescent="0.25">
      <c r="W87" s="3"/>
    </row>
    <row r="88" spans="23:23" ht="15.75" customHeight="1" x14ac:dyDescent="0.25">
      <c r="W88" s="3"/>
    </row>
    <row r="89" spans="23:23" ht="15.75" customHeight="1" x14ac:dyDescent="0.25">
      <c r="W89" s="3"/>
    </row>
    <row r="90" spans="23:23" ht="15.75" customHeight="1" x14ac:dyDescent="0.25">
      <c r="W90" s="3"/>
    </row>
    <row r="91" spans="23:23" ht="15.75" customHeight="1" x14ac:dyDescent="0.25">
      <c r="W91" s="3"/>
    </row>
    <row r="92" spans="23:23" ht="15.75" customHeight="1" x14ac:dyDescent="0.25">
      <c r="W92" s="3"/>
    </row>
    <row r="93" spans="23:23" ht="15.75" customHeight="1" x14ac:dyDescent="0.25">
      <c r="W93" s="3"/>
    </row>
    <row r="94" spans="23:23" ht="15.75" customHeight="1" x14ac:dyDescent="0.25">
      <c r="W94" s="3"/>
    </row>
    <row r="95" spans="23:23" ht="15.75" customHeight="1" x14ac:dyDescent="0.25">
      <c r="W95" s="3"/>
    </row>
    <row r="96" spans="23:23" ht="15.75" customHeight="1" x14ac:dyDescent="0.25">
      <c r="W96" s="3"/>
    </row>
    <row r="97" spans="23:23" ht="15.75" customHeight="1" x14ac:dyDescent="0.25">
      <c r="W97" s="3"/>
    </row>
    <row r="98" spans="23:23" ht="15.75" customHeight="1" x14ac:dyDescent="0.25">
      <c r="W98" s="3"/>
    </row>
    <row r="99" spans="23:23" ht="15.75" customHeight="1" x14ac:dyDescent="0.25">
      <c r="W99" s="3"/>
    </row>
    <row r="100" spans="23:23" ht="15.75" customHeight="1" x14ac:dyDescent="0.25">
      <c r="W100" s="3"/>
    </row>
    <row r="101" spans="23:23" ht="15.75" customHeight="1" x14ac:dyDescent="0.25">
      <c r="W101" s="3"/>
    </row>
    <row r="102" spans="23:23" ht="15.75" customHeight="1" x14ac:dyDescent="0.25">
      <c r="W102" s="3"/>
    </row>
    <row r="103" spans="23:23" ht="15.75" customHeight="1" x14ac:dyDescent="0.25">
      <c r="W103" s="3"/>
    </row>
    <row r="104" spans="23:23" ht="15.75" customHeight="1" x14ac:dyDescent="0.25">
      <c r="W104" s="3"/>
    </row>
    <row r="105" spans="23:23" ht="15.75" customHeight="1" x14ac:dyDescent="0.25">
      <c r="W105" s="3"/>
    </row>
    <row r="106" spans="23:23" ht="15.75" customHeight="1" x14ac:dyDescent="0.25">
      <c r="W106" s="3"/>
    </row>
    <row r="107" spans="23:23" ht="15.75" customHeight="1" x14ac:dyDescent="0.25">
      <c r="W107" s="3"/>
    </row>
    <row r="108" spans="23:23" ht="15.75" customHeight="1" x14ac:dyDescent="0.25">
      <c r="W108" s="3"/>
    </row>
    <row r="109" spans="23:23" ht="15.75" customHeight="1" x14ac:dyDescent="0.25">
      <c r="W109" s="3"/>
    </row>
    <row r="110" spans="23:23" ht="15.75" customHeight="1" x14ac:dyDescent="0.25">
      <c r="W110" s="3"/>
    </row>
    <row r="111" spans="23:23" ht="15.75" customHeight="1" x14ac:dyDescent="0.25">
      <c r="W111" s="3"/>
    </row>
    <row r="112" spans="23:23" ht="15.75" customHeight="1" x14ac:dyDescent="0.25">
      <c r="W112" s="3"/>
    </row>
    <row r="113" spans="23:23" ht="15.75" customHeight="1" x14ac:dyDescent="0.25">
      <c r="W113" s="3"/>
    </row>
    <row r="114" spans="23:23" ht="15.75" customHeight="1" x14ac:dyDescent="0.25">
      <c r="W114" s="3"/>
    </row>
    <row r="115" spans="23:23" ht="15.75" customHeight="1" x14ac:dyDescent="0.25">
      <c r="W115" s="3"/>
    </row>
    <row r="116" spans="23:23" ht="15.75" customHeight="1" x14ac:dyDescent="0.25">
      <c r="W116" s="3"/>
    </row>
    <row r="117" spans="23:23" ht="15.75" customHeight="1" x14ac:dyDescent="0.25">
      <c r="W117" s="3"/>
    </row>
    <row r="118" spans="23:23" ht="15.75" customHeight="1" x14ac:dyDescent="0.25">
      <c r="W118" s="3"/>
    </row>
    <row r="119" spans="23:23" ht="15.75" customHeight="1" x14ac:dyDescent="0.25">
      <c r="W119" s="3"/>
    </row>
    <row r="120" spans="23:23" ht="15.75" customHeight="1" x14ac:dyDescent="0.25">
      <c r="W120" s="3"/>
    </row>
    <row r="121" spans="23:23" ht="15.75" customHeight="1" x14ac:dyDescent="0.25">
      <c r="W121" s="3"/>
    </row>
    <row r="122" spans="23:23" ht="15.75" customHeight="1" x14ac:dyDescent="0.25">
      <c r="W122" s="3"/>
    </row>
    <row r="123" spans="23:23" ht="15.75" customHeight="1" x14ac:dyDescent="0.25">
      <c r="W123" s="3"/>
    </row>
    <row r="124" spans="23:23" ht="15.75" customHeight="1" x14ac:dyDescent="0.25">
      <c r="W124" s="3"/>
    </row>
    <row r="125" spans="23:23" ht="15.75" customHeight="1" x14ac:dyDescent="0.25">
      <c r="W125" s="3"/>
    </row>
    <row r="126" spans="23:23" ht="15.75" customHeight="1" x14ac:dyDescent="0.25">
      <c r="W126" s="3"/>
    </row>
    <row r="127" spans="23:23" ht="15.75" customHeight="1" x14ac:dyDescent="0.25">
      <c r="W127" s="3"/>
    </row>
    <row r="128" spans="23:23" ht="15.75" customHeight="1" x14ac:dyDescent="0.25">
      <c r="W128" s="3"/>
    </row>
    <row r="129" spans="23:23" ht="15.75" customHeight="1" x14ac:dyDescent="0.25">
      <c r="W129" s="3"/>
    </row>
    <row r="130" spans="23:23" ht="15.75" customHeight="1" x14ac:dyDescent="0.25">
      <c r="W130" s="3"/>
    </row>
    <row r="131" spans="23:23" ht="15.75" customHeight="1" x14ac:dyDescent="0.25">
      <c r="W131" s="3"/>
    </row>
    <row r="132" spans="23:23" ht="15.75" customHeight="1" x14ac:dyDescent="0.25">
      <c r="W132" s="3"/>
    </row>
    <row r="133" spans="23:23" ht="15.75" customHeight="1" x14ac:dyDescent="0.25">
      <c r="W133" s="3"/>
    </row>
    <row r="134" spans="23:23" ht="15.75" customHeight="1" x14ac:dyDescent="0.25">
      <c r="W134" s="3"/>
    </row>
    <row r="135" spans="23:23" ht="15.75" customHeight="1" x14ac:dyDescent="0.25">
      <c r="W135" s="3"/>
    </row>
    <row r="136" spans="23:23" ht="15.75" customHeight="1" x14ac:dyDescent="0.25">
      <c r="W136" s="3"/>
    </row>
    <row r="137" spans="23:23" ht="15.75" customHeight="1" x14ac:dyDescent="0.25">
      <c r="W137" s="3"/>
    </row>
    <row r="138" spans="23:23" ht="15.75" customHeight="1" x14ac:dyDescent="0.25">
      <c r="W138" s="3"/>
    </row>
    <row r="139" spans="23:23" ht="15.75" customHeight="1" x14ac:dyDescent="0.25">
      <c r="W139" s="3"/>
    </row>
    <row r="140" spans="23:23" ht="15.75" customHeight="1" x14ac:dyDescent="0.25">
      <c r="W140" s="3"/>
    </row>
    <row r="141" spans="23:23" ht="15.75" customHeight="1" x14ac:dyDescent="0.25">
      <c r="W141" s="3"/>
    </row>
    <row r="142" spans="23:23" ht="15.75" customHeight="1" x14ac:dyDescent="0.25">
      <c r="W142" s="3"/>
    </row>
    <row r="143" spans="23:23" ht="15.75" customHeight="1" x14ac:dyDescent="0.25">
      <c r="W143" s="3"/>
    </row>
    <row r="144" spans="23:23" ht="15.75" customHeight="1" x14ac:dyDescent="0.25">
      <c r="W144" s="3"/>
    </row>
    <row r="145" spans="23:23" ht="15.75" customHeight="1" x14ac:dyDescent="0.25">
      <c r="W145" s="3"/>
    </row>
    <row r="146" spans="23:23" ht="15.75" customHeight="1" x14ac:dyDescent="0.25">
      <c r="W146" s="3"/>
    </row>
    <row r="147" spans="23:23" ht="15.75" customHeight="1" x14ac:dyDescent="0.25">
      <c r="W147" s="3"/>
    </row>
    <row r="148" spans="23:23" ht="15.75" customHeight="1" x14ac:dyDescent="0.25">
      <c r="W148" s="3"/>
    </row>
    <row r="149" spans="23:23" ht="15.75" customHeight="1" x14ac:dyDescent="0.25">
      <c r="W149" s="3"/>
    </row>
    <row r="150" spans="23:23" ht="15.75" customHeight="1" x14ac:dyDescent="0.25">
      <c r="W150" s="3"/>
    </row>
    <row r="151" spans="23:23" ht="15.75" customHeight="1" x14ac:dyDescent="0.25">
      <c r="W151" s="3"/>
    </row>
    <row r="152" spans="23:23" ht="15.75" customHeight="1" x14ac:dyDescent="0.25">
      <c r="W152" s="3"/>
    </row>
    <row r="153" spans="23:23" ht="15.75" customHeight="1" x14ac:dyDescent="0.25">
      <c r="W153" s="3"/>
    </row>
    <row r="154" spans="23:23" ht="15.75" customHeight="1" x14ac:dyDescent="0.25">
      <c r="W154" s="3"/>
    </row>
    <row r="155" spans="23:23" ht="15.75" customHeight="1" x14ac:dyDescent="0.25">
      <c r="W155" s="3"/>
    </row>
    <row r="156" spans="23:23" ht="15.75" customHeight="1" x14ac:dyDescent="0.25">
      <c r="W156" s="3"/>
    </row>
    <row r="157" spans="23:23" ht="15.75" customHeight="1" x14ac:dyDescent="0.25">
      <c r="W157" s="3"/>
    </row>
    <row r="158" spans="23:23" ht="15.75" customHeight="1" x14ac:dyDescent="0.25">
      <c r="W158" s="3"/>
    </row>
    <row r="159" spans="23:23" ht="15.75" customHeight="1" x14ac:dyDescent="0.25">
      <c r="W159" s="3"/>
    </row>
    <row r="160" spans="23:23" ht="15.75" customHeight="1" x14ac:dyDescent="0.25">
      <c r="W160" s="3"/>
    </row>
    <row r="161" spans="23:23" ht="15.75" customHeight="1" x14ac:dyDescent="0.25">
      <c r="W161" s="3"/>
    </row>
    <row r="162" spans="23:23" ht="15.75" customHeight="1" x14ac:dyDescent="0.25">
      <c r="W162" s="3"/>
    </row>
    <row r="163" spans="23:23" ht="15.75" customHeight="1" x14ac:dyDescent="0.25">
      <c r="W163" s="3"/>
    </row>
    <row r="164" spans="23:23" ht="15.75" customHeight="1" x14ac:dyDescent="0.25">
      <c r="W164" s="3"/>
    </row>
    <row r="165" spans="23:23" ht="15.75" customHeight="1" x14ac:dyDescent="0.25">
      <c r="W165" s="3"/>
    </row>
    <row r="166" spans="23:23" ht="15.75" customHeight="1" x14ac:dyDescent="0.25">
      <c r="W166" s="3"/>
    </row>
    <row r="167" spans="23:23" ht="15.75" customHeight="1" x14ac:dyDescent="0.25">
      <c r="W167" s="3"/>
    </row>
    <row r="168" spans="23:23" ht="15.75" customHeight="1" x14ac:dyDescent="0.25">
      <c r="W168" s="3"/>
    </row>
    <row r="169" spans="23:23" ht="15.75" customHeight="1" x14ac:dyDescent="0.25">
      <c r="W169" s="3"/>
    </row>
    <row r="170" spans="23:23" ht="15.75" customHeight="1" x14ac:dyDescent="0.25">
      <c r="W170" s="3"/>
    </row>
    <row r="171" spans="23:23" ht="15.75" customHeight="1" x14ac:dyDescent="0.25">
      <c r="W171" s="3"/>
    </row>
    <row r="172" spans="23:23" ht="15.75" customHeight="1" x14ac:dyDescent="0.25">
      <c r="W172" s="3"/>
    </row>
    <row r="173" spans="23:23" ht="15.75" customHeight="1" x14ac:dyDescent="0.25">
      <c r="W173" s="3"/>
    </row>
    <row r="174" spans="23:23" ht="15.75" customHeight="1" x14ac:dyDescent="0.25">
      <c r="W174" s="3"/>
    </row>
    <row r="175" spans="23:23" ht="15.75" customHeight="1" x14ac:dyDescent="0.25">
      <c r="W175" s="3"/>
    </row>
    <row r="176" spans="23:23" ht="15.75" customHeight="1" x14ac:dyDescent="0.25">
      <c r="W176" s="3"/>
    </row>
    <row r="177" spans="23:23" ht="15.75" customHeight="1" x14ac:dyDescent="0.25">
      <c r="W177" s="3"/>
    </row>
    <row r="178" spans="23:23" ht="15.75" customHeight="1" x14ac:dyDescent="0.25">
      <c r="W178" s="3"/>
    </row>
    <row r="179" spans="23:23" ht="15.75" customHeight="1" x14ac:dyDescent="0.25">
      <c r="W179" s="3"/>
    </row>
    <row r="180" spans="23:23" ht="15.75" customHeight="1" x14ac:dyDescent="0.25">
      <c r="W180" s="3"/>
    </row>
    <row r="181" spans="23:23" ht="15.75" customHeight="1" x14ac:dyDescent="0.25">
      <c r="W181" s="3"/>
    </row>
    <row r="182" spans="23:23" ht="15.75" customHeight="1" x14ac:dyDescent="0.25">
      <c r="W182" s="3"/>
    </row>
    <row r="183" spans="23:23" ht="15.75" customHeight="1" x14ac:dyDescent="0.25">
      <c r="W183" s="3"/>
    </row>
    <row r="184" spans="23:23" ht="15.75" customHeight="1" x14ac:dyDescent="0.25">
      <c r="W184" s="3"/>
    </row>
    <row r="185" spans="23:23" ht="15.75" customHeight="1" x14ac:dyDescent="0.25">
      <c r="W185" s="3"/>
    </row>
    <row r="186" spans="23:23" ht="15.75" customHeight="1" x14ac:dyDescent="0.25">
      <c r="W186" s="3"/>
    </row>
    <row r="187" spans="23:23" ht="15.75" customHeight="1" x14ac:dyDescent="0.25">
      <c r="W187" s="3"/>
    </row>
    <row r="188" spans="23:23" ht="15.75" customHeight="1" x14ac:dyDescent="0.25">
      <c r="W188" s="3"/>
    </row>
    <row r="189" spans="23:23" ht="15.75" customHeight="1" x14ac:dyDescent="0.25">
      <c r="W189" s="3"/>
    </row>
    <row r="190" spans="23:23" ht="15.75" customHeight="1" x14ac:dyDescent="0.25">
      <c r="W190" s="3"/>
    </row>
    <row r="191" spans="23:23" ht="15.75" customHeight="1" x14ac:dyDescent="0.25">
      <c r="W191" s="3"/>
    </row>
    <row r="192" spans="23:23" ht="15.75" customHeight="1" x14ac:dyDescent="0.25">
      <c r="W192" s="3"/>
    </row>
    <row r="193" spans="23:23" ht="15.75" customHeight="1" x14ac:dyDescent="0.25">
      <c r="W193" s="3"/>
    </row>
    <row r="194" spans="23:23" ht="15.75" customHeight="1" x14ac:dyDescent="0.25">
      <c r="W194" s="3"/>
    </row>
    <row r="195" spans="23:23" ht="15.75" customHeight="1" x14ac:dyDescent="0.25">
      <c r="W195" s="3"/>
    </row>
    <row r="196" spans="23:23" ht="15.75" customHeight="1" x14ac:dyDescent="0.25">
      <c r="W196" s="3"/>
    </row>
    <row r="197" spans="23:23" ht="15.75" customHeight="1" x14ac:dyDescent="0.25">
      <c r="W197" s="3"/>
    </row>
    <row r="198" spans="23:23" ht="15.75" customHeight="1" x14ac:dyDescent="0.25">
      <c r="W198" s="3"/>
    </row>
    <row r="199" spans="23:23" ht="15.75" customHeight="1" x14ac:dyDescent="0.25">
      <c r="W199" s="3"/>
    </row>
    <row r="200" spans="23:23" ht="15.75" customHeight="1" x14ac:dyDescent="0.25">
      <c r="W200" s="3"/>
    </row>
    <row r="201" spans="23:23" ht="15.75" customHeight="1" x14ac:dyDescent="0.25">
      <c r="W201" s="3"/>
    </row>
    <row r="202" spans="23:23" ht="15.75" customHeight="1" x14ac:dyDescent="0.25">
      <c r="W202" s="3"/>
    </row>
    <row r="203" spans="23:23" ht="15.75" customHeight="1" x14ac:dyDescent="0.25">
      <c r="W203" s="3"/>
    </row>
    <row r="204" spans="23:23" ht="15.75" customHeight="1" x14ac:dyDescent="0.25">
      <c r="W204" s="3"/>
    </row>
    <row r="205" spans="23:23" ht="15.75" customHeight="1" x14ac:dyDescent="0.25">
      <c r="W205" s="3"/>
    </row>
    <row r="206" spans="23:23" ht="15.75" customHeight="1" x14ac:dyDescent="0.25">
      <c r="W206" s="3"/>
    </row>
    <row r="207" spans="23:23" ht="15.75" customHeight="1" x14ac:dyDescent="0.25">
      <c r="W207" s="3"/>
    </row>
    <row r="208" spans="23:23" ht="15.75" customHeight="1" x14ac:dyDescent="0.25">
      <c r="W208" s="3"/>
    </row>
    <row r="209" spans="23:23" ht="15.75" customHeight="1" x14ac:dyDescent="0.25">
      <c r="W209" s="3"/>
    </row>
    <row r="210" spans="23:23" ht="15.75" customHeight="1" x14ac:dyDescent="0.25">
      <c r="W210" s="3"/>
    </row>
    <row r="211" spans="23:23" ht="15.75" customHeight="1" x14ac:dyDescent="0.25">
      <c r="W211" s="3"/>
    </row>
    <row r="212" spans="23:23" ht="15.75" customHeight="1" x14ac:dyDescent="0.25">
      <c r="W212" s="3"/>
    </row>
    <row r="213" spans="23:23" ht="15.75" customHeight="1" x14ac:dyDescent="0.25">
      <c r="W213" s="3"/>
    </row>
    <row r="214" spans="23:23" ht="15.75" customHeight="1" x14ac:dyDescent="0.25">
      <c r="W214" s="3"/>
    </row>
    <row r="215" spans="23:23" ht="15.75" customHeight="1" x14ac:dyDescent="0.25">
      <c r="W215" s="3"/>
    </row>
    <row r="216" spans="23:23" ht="15.75" customHeight="1" x14ac:dyDescent="0.25">
      <c r="W216" s="3"/>
    </row>
    <row r="217" spans="23:23" ht="15.75" customHeight="1" x14ac:dyDescent="0.25">
      <c r="W217" s="3"/>
    </row>
    <row r="218" spans="23:23" ht="15.75" customHeight="1" x14ac:dyDescent="0.25">
      <c r="W218" s="3"/>
    </row>
    <row r="219" spans="23:23" ht="15.75" customHeight="1" x14ac:dyDescent="0.25">
      <c r="W219" s="3"/>
    </row>
    <row r="220" spans="23:23" ht="15.75" customHeight="1" x14ac:dyDescent="0.25">
      <c r="W220" s="3"/>
    </row>
    <row r="221" spans="23:23" ht="15.75" customHeight="1" x14ac:dyDescent="0.25">
      <c r="W221" s="3"/>
    </row>
    <row r="222" spans="23:23" ht="15.75" customHeight="1" x14ac:dyDescent="0.25">
      <c r="W222" s="3"/>
    </row>
    <row r="223" spans="23:23" ht="15.75" customHeight="1" x14ac:dyDescent="0.25">
      <c r="W223" s="3"/>
    </row>
    <row r="224" spans="23:23" ht="15.75" customHeight="1" x14ac:dyDescent="0.25">
      <c r="W224" s="3"/>
    </row>
    <row r="225" spans="23:23" ht="15.75" customHeight="1" x14ac:dyDescent="0.25">
      <c r="W225" s="3"/>
    </row>
    <row r="226" spans="23:23" ht="15.75" customHeight="1" x14ac:dyDescent="0.25">
      <c r="W226" s="3"/>
    </row>
    <row r="227" spans="23:23" ht="15.75" customHeight="1" x14ac:dyDescent="0.25">
      <c r="W227" s="3"/>
    </row>
    <row r="228" spans="23:23" ht="15.75" customHeight="1" x14ac:dyDescent="0.25">
      <c r="W228" s="3"/>
    </row>
    <row r="229" spans="23:23" ht="15.75" customHeight="1" x14ac:dyDescent="0.25">
      <c r="W229" s="3"/>
    </row>
    <row r="230" spans="23:23" ht="15.75" customHeight="1" x14ac:dyDescent="0.25">
      <c r="W230" s="3"/>
    </row>
    <row r="231" spans="23:23" ht="15.75" customHeight="1" x14ac:dyDescent="0.25">
      <c r="W231" s="3"/>
    </row>
    <row r="232" spans="23:23" ht="15.75" customHeight="1" x14ac:dyDescent="0.25">
      <c r="W232" s="3"/>
    </row>
    <row r="233" spans="23:23" ht="15.75" customHeight="1" x14ac:dyDescent="0.25">
      <c r="W233" s="3"/>
    </row>
    <row r="234" spans="23:23" ht="15.75" customHeight="1" x14ac:dyDescent="0.25">
      <c r="W234" s="3"/>
    </row>
    <row r="235" spans="23:23" ht="15.75" customHeight="1" x14ac:dyDescent="0.25">
      <c r="W235" s="3"/>
    </row>
    <row r="236" spans="23:23" ht="15.75" customHeight="1" x14ac:dyDescent="0.25">
      <c r="W236" s="3"/>
    </row>
    <row r="237" spans="23:23" ht="15.75" customHeight="1" x14ac:dyDescent="0.25">
      <c r="W237" s="3"/>
    </row>
    <row r="238" spans="23:23" ht="15.75" customHeight="1" x14ac:dyDescent="0.25">
      <c r="W238" s="3"/>
    </row>
    <row r="239" spans="23:23" ht="15.75" customHeight="1" x14ac:dyDescent="0.25">
      <c r="W239" s="3"/>
    </row>
    <row r="240" spans="23:23" ht="15.75" customHeight="1" x14ac:dyDescent="0.25">
      <c r="W240" s="3"/>
    </row>
    <row r="241" spans="23:23" ht="15.75" customHeight="1" x14ac:dyDescent="0.25">
      <c r="W241" s="3"/>
    </row>
    <row r="242" spans="23:23" ht="15.75" customHeight="1" x14ac:dyDescent="0.25">
      <c r="W242" s="3"/>
    </row>
    <row r="243" spans="23:23" ht="15.75" customHeight="1" x14ac:dyDescent="0.25">
      <c r="W243" s="3"/>
    </row>
    <row r="244" spans="23:23" ht="15.75" customHeight="1" x14ac:dyDescent="0.25">
      <c r="W244" s="3"/>
    </row>
    <row r="245" spans="23:23" ht="15.75" customHeight="1" x14ac:dyDescent="0.25">
      <c r="W245" s="3"/>
    </row>
    <row r="246" spans="23:23" ht="15.75" customHeight="1" x14ac:dyDescent="0.25">
      <c r="W246" s="3"/>
    </row>
    <row r="247" spans="23:23" ht="15.75" customHeight="1" x14ac:dyDescent="0.25">
      <c r="W247" s="3"/>
    </row>
    <row r="248" spans="23:23" ht="15.75" customHeight="1" x14ac:dyDescent="0.25">
      <c r="W248" s="3"/>
    </row>
    <row r="249" spans="23:23" ht="15.75" customHeight="1" x14ac:dyDescent="0.25">
      <c r="W249" s="3"/>
    </row>
    <row r="250" spans="23:23" ht="15.75" customHeight="1" x14ac:dyDescent="0.25">
      <c r="W250" s="3"/>
    </row>
    <row r="251" spans="23:23" ht="15.75" customHeight="1" x14ac:dyDescent="0.25">
      <c r="W251" s="3"/>
    </row>
    <row r="252" spans="23:23" ht="15.75" customHeight="1" x14ac:dyDescent="0.25">
      <c r="W252" s="3"/>
    </row>
    <row r="253" spans="23:23" ht="15.75" customHeight="1" x14ac:dyDescent="0.25">
      <c r="W253" s="3"/>
    </row>
    <row r="254" spans="23:23" ht="15.75" customHeight="1" x14ac:dyDescent="0.25">
      <c r="W254" s="3"/>
    </row>
    <row r="255" spans="23:23" ht="15.75" customHeight="1" x14ac:dyDescent="0.25">
      <c r="W255" s="3"/>
    </row>
    <row r="256" spans="23:23" ht="15.75" customHeight="1" x14ac:dyDescent="0.25">
      <c r="W256" s="3"/>
    </row>
    <row r="257" spans="23:23" ht="15.75" customHeight="1" x14ac:dyDescent="0.25">
      <c r="W257" s="3"/>
    </row>
    <row r="258" spans="23:23" ht="15.75" customHeight="1" x14ac:dyDescent="0.25">
      <c r="W258" s="3"/>
    </row>
    <row r="259" spans="23:23" ht="15.75" customHeight="1" x14ac:dyDescent="0.25">
      <c r="W259" s="3"/>
    </row>
    <row r="260" spans="23:23" ht="15.75" customHeight="1" x14ac:dyDescent="0.25">
      <c r="W260" s="3"/>
    </row>
    <row r="261" spans="23:23" ht="15.75" customHeight="1" x14ac:dyDescent="0.25">
      <c r="W261" s="3"/>
    </row>
    <row r="262" spans="23:23" ht="15.75" customHeight="1" x14ac:dyDescent="0.25">
      <c r="W262" s="3"/>
    </row>
    <row r="263" spans="23:23" ht="15.75" customHeight="1" x14ac:dyDescent="0.25">
      <c r="W263" s="3"/>
    </row>
    <row r="264" spans="23:23" ht="15.75" customHeight="1" x14ac:dyDescent="0.25">
      <c r="W264" s="3"/>
    </row>
    <row r="265" spans="23:23" ht="15.75" customHeight="1" x14ac:dyDescent="0.25">
      <c r="W265" s="3"/>
    </row>
    <row r="266" spans="23:23" ht="15.75" customHeight="1" x14ac:dyDescent="0.25">
      <c r="W266" s="3"/>
    </row>
    <row r="267" spans="23:23" ht="15.75" customHeight="1" x14ac:dyDescent="0.25">
      <c r="W267" s="3"/>
    </row>
    <row r="268" spans="23:23" ht="15.75" customHeight="1" x14ac:dyDescent="0.25">
      <c r="W268" s="3"/>
    </row>
    <row r="269" spans="23:23" ht="15.75" customHeight="1" x14ac:dyDescent="0.25">
      <c r="W269" s="3"/>
    </row>
    <row r="270" spans="23:23" ht="15.75" customHeight="1" x14ac:dyDescent="0.25">
      <c r="W270" s="3"/>
    </row>
    <row r="271" spans="23:23" ht="15.75" customHeight="1" x14ac:dyDescent="0.25">
      <c r="W271" s="3"/>
    </row>
    <row r="272" spans="23:23" ht="15.75" customHeight="1" x14ac:dyDescent="0.25">
      <c r="W272" s="3"/>
    </row>
    <row r="273" spans="23:23" ht="15.75" customHeight="1" x14ac:dyDescent="0.25">
      <c r="W273" s="3"/>
    </row>
    <row r="274" spans="23:23" ht="15.75" customHeight="1" x14ac:dyDescent="0.25">
      <c r="W274" s="3"/>
    </row>
    <row r="275" spans="23:23" ht="15.75" customHeight="1" x14ac:dyDescent="0.25">
      <c r="W275" s="3"/>
    </row>
    <row r="276" spans="23:23" ht="15.75" customHeight="1" x14ac:dyDescent="0.25">
      <c r="W276" s="3"/>
    </row>
    <row r="277" spans="23:23" ht="15.75" customHeight="1" x14ac:dyDescent="0.25">
      <c r="W277" s="3"/>
    </row>
    <row r="278" spans="23:23" ht="15.75" customHeight="1" x14ac:dyDescent="0.25">
      <c r="W278" s="3"/>
    </row>
    <row r="279" spans="23:23" ht="15.75" customHeight="1" x14ac:dyDescent="0.25">
      <c r="W279" s="3"/>
    </row>
    <row r="280" spans="23:23" ht="15.75" customHeight="1" x14ac:dyDescent="0.25">
      <c r="W280" s="3"/>
    </row>
    <row r="281" spans="23:23" ht="15.75" customHeight="1" x14ac:dyDescent="0.25">
      <c r="W281" s="3"/>
    </row>
    <row r="282" spans="23:23" ht="15.75" customHeight="1" x14ac:dyDescent="0.25">
      <c r="W282" s="3"/>
    </row>
    <row r="283" spans="23:23" ht="15.75" customHeight="1" x14ac:dyDescent="0.25">
      <c r="W283" s="3"/>
    </row>
    <row r="284" spans="23:23" ht="15.75" customHeight="1" x14ac:dyDescent="0.25">
      <c r="W284" s="3"/>
    </row>
    <row r="285" spans="23:23" ht="15.75" customHeight="1" x14ac:dyDescent="0.25">
      <c r="W285" s="3"/>
    </row>
    <row r="286" spans="23:23" ht="15.75" customHeight="1" x14ac:dyDescent="0.25">
      <c r="W286" s="3"/>
    </row>
    <row r="287" spans="23:23" ht="15.75" customHeight="1" x14ac:dyDescent="0.25">
      <c r="W287" s="3"/>
    </row>
    <row r="288" spans="23:23" ht="15.75" customHeight="1" x14ac:dyDescent="0.25">
      <c r="W288" s="3"/>
    </row>
    <row r="289" spans="23:23" ht="15.75" customHeight="1" x14ac:dyDescent="0.25">
      <c r="W289" s="3"/>
    </row>
    <row r="290" spans="23:23" ht="15.75" customHeight="1" x14ac:dyDescent="0.25">
      <c r="W290" s="3"/>
    </row>
    <row r="291" spans="23:23" ht="15.75" customHeight="1" x14ac:dyDescent="0.25">
      <c r="W291" s="3"/>
    </row>
    <row r="292" spans="23:23" ht="15.75" customHeight="1" x14ac:dyDescent="0.25">
      <c r="W292" s="3"/>
    </row>
    <row r="293" spans="23:23" ht="15.75" customHeight="1" x14ac:dyDescent="0.25">
      <c r="W293" s="3"/>
    </row>
    <row r="294" spans="23:23" ht="15.75" customHeight="1" x14ac:dyDescent="0.25">
      <c r="W294" s="3"/>
    </row>
    <row r="295" spans="23:23" ht="15.75" customHeight="1" x14ac:dyDescent="0.25">
      <c r="W295" s="3"/>
    </row>
    <row r="296" spans="23:23" ht="15.75" customHeight="1" x14ac:dyDescent="0.25">
      <c r="W296" s="3"/>
    </row>
    <row r="297" spans="23:23" ht="15.75" customHeight="1" x14ac:dyDescent="0.25">
      <c r="W297" s="3"/>
    </row>
    <row r="298" spans="23:23" ht="15.75" customHeight="1" x14ac:dyDescent="0.25">
      <c r="W298" s="3"/>
    </row>
    <row r="299" spans="23:23" ht="15.75" customHeight="1" x14ac:dyDescent="0.25">
      <c r="W299" s="3"/>
    </row>
    <row r="300" spans="23:23" ht="15.75" customHeight="1" x14ac:dyDescent="0.25">
      <c r="W300" s="3"/>
    </row>
    <row r="301" spans="23:23" ht="15.75" customHeight="1" x14ac:dyDescent="0.25">
      <c r="W301" s="3"/>
    </row>
    <row r="302" spans="23:23" ht="15.75" customHeight="1" x14ac:dyDescent="0.25">
      <c r="W302" s="3"/>
    </row>
    <row r="303" spans="23:23" ht="15.75" customHeight="1" x14ac:dyDescent="0.25">
      <c r="W303" s="3"/>
    </row>
    <row r="304" spans="23:23" ht="15.75" customHeight="1" x14ac:dyDescent="0.25">
      <c r="W304" s="3"/>
    </row>
    <row r="305" spans="23:23" ht="15.75" customHeight="1" x14ac:dyDescent="0.25">
      <c r="W305" s="3"/>
    </row>
    <row r="306" spans="23:23" ht="15.75" customHeight="1" x14ac:dyDescent="0.25">
      <c r="W306" s="3"/>
    </row>
    <row r="307" spans="23:23" ht="15.75" customHeight="1" x14ac:dyDescent="0.25">
      <c r="W307" s="3"/>
    </row>
    <row r="308" spans="23:23" ht="15.75" customHeight="1" x14ac:dyDescent="0.25">
      <c r="W308" s="3"/>
    </row>
    <row r="309" spans="23:23" ht="15.75" customHeight="1" x14ac:dyDescent="0.25">
      <c r="W309" s="3"/>
    </row>
    <row r="310" spans="23:23" ht="15.75" customHeight="1" x14ac:dyDescent="0.25">
      <c r="W310" s="3"/>
    </row>
    <row r="311" spans="23:23" ht="15.75" customHeight="1" x14ac:dyDescent="0.25">
      <c r="W311" s="3"/>
    </row>
    <row r="312" spans="23:23" ht="15.75" customHeight="1" x14ac:dyDescent="0.25">
      <c r="W312" s="3"/>
    </row>
    <row r="313" spans="23:23" ht="15.75" customHeight="1" x14ac:dyDescent="0.25">
      <c r="W313" s="3"/>
    </row>
    <row r="314" spans="23:23" ht="15.75" customHeight="1" x14ac:dyDescent="0.25">
      <c r="W314" s="3"/>
    </row>
    <row r="315" spans="23:23" ht="15.75" customHeight="1" x14ac:dyDescent="0.25">
      <c r="W315" s="3"/>
    </row>
    <row r="316" spans="23:23" ht="15.75" customHeight="1" x14ac:dyDescent="0.25">
      <c r="W316" s="3"/>
    </row>
    <row r="317" spans="23:23" ht="15.75" customHeight="1" x14ac:dyDescent="0.25">
      <c r="W317" s="3"/>
    </row>
    <row r="318" spans="23:23" ht="15.75" customHeight="1" x14ac:dyDescent="0.25">
      <c r="W318" s="3"/>
    </row>
    <row r="319" spans="23:23" ht="15.75" customHeight="1" x14ac:dyDescent="0.25">
      <c r="W319" s="3"/>
    </row>
    <row r="320" spans="23:23" ht="15.75" customHeight="1" x14ac:dyDescent="0.25">
      <c r="W320" s="3"/>
    </row>
    <row r="321" spans="23:23" ht="15.75" customHeight="1" x14ac:dyDescent="0.25">
      <c r="W321" s="3"/>
    </row>
    <row r="322" spans="23:23" ht="15.75" customHeight="1" x14ac:dyDescent="0.25">
      <c r="W322" s="3"/>
    </row>
    <row r="323" spans="23:23" ht="15.75" customHeight="1" x14ac:dyDescent="0.25">
      <c r="W323" s="3"/>
    </row>
    <row r="324" spans="23:23" ht="15.75" customHeight="1" x14ac:dyDescent="0.25">
      <c r="W324" s="3"/>
    </row>
    <row r="325" spans="23:23" ht="15.75" customHeight="1" x14ac:dyDescent="0.25">
      <c r="W325" s="3"/>
    </row>
    <row r="326" spans="23:23" ht="15.75" customHeight="1" x14ac:dyDescent="0.25">
      <c r="W326" s="3"/>
    </row>
    <row r="327" spans="23:23" ht="15.75" customHeight="1" x14ac:dyDescent="0.25">
      <c r="W327" s="3"/>
    </row>
    <row r="328" spans="23:23" ht="15.75" customHeight="1" x14ac:dyDescent="0.25">
      <c r="W328" s="3"/>
    </row>
    <row r="329" spans="23:23" ht="15.75" customHeight="1" x14ac:dyDescent="0.25">
      <c r="W329" s="3"/>
    </row>
    <row r="330" spans="23:23" ht="15.75" customHeight="1" x14ac:dyDescent="0.25">
      <c r="W330" s="3"/>
    </row>
    <row r="331" spans="23:23" ht="15.75" customHeight="1" x14ac:dyDescent="0.25">
      <c r="W331" s="3"/>
    </row>
    <row r="332" spans="23:23" ht="15.75" customHeight="1" x14ac:dyDescent="0.25">
      <c r="W332" s="3"/>
    </row>
    <row r="333" spans="23:23" ht="15.75" customHeight="1" x14ac:dyDescent="0.25">
      <c r="W333" s="3"/>
    </row>
    <row r="334" spans="23:23" ht="15.75" customHeight="1" x14ac:dyDescent="0.25">
      <c r="W334" s="3"/>
    </row>
    <row r="335" spans="23:23" ht="15.75" customHeight="1" x14ac:dyDescent="0.25">
      <c r="W335" s="3"/>
    </row>
    <row r="336" spans="23:23" ht="15.75" customHeight="1" x14ac:dyDescent="0.25">
      <c r="W336" s="3"/>
    </row>
    <row r="337" spans="23:23" ht="15.75" customHeight="1" x14ac:dyDescent="0.25">
      <c r="W337" s="3"/>
    </row>
    <row r="338" spans="23:23" ht="15.75" customHeight="1" x14ac:dyDescent="0.25">
      <c r="W338" s="3"/>
    </row>
    <row r="339" spans="23:23" ht="15.75" customHeight="1" x14ac:dyDescent="0.25">
      <c r="W339" s="3"/>
    </row>
    <row r="340" spans="23:23" ht="15.75" customHeight="1" x14ac:dyDescent="0.25">
      <c r="W340" s="3"/>
    </row>
    <row r="341" spans="23:23" ht="15.75" customHeight="1" x14ac:dyDescent="0.25">
      <c r="W341" s="3"/>
    </row>
    <row r="342" spans="23:23" ht="15.75" customHeight="1" x14ac:dyDescent="0.25">
      <c r="W342" s="3"/>
    </row>
    <row r="343" spans="23:23" ht="15.75" customHeight="1" x14ac:dyDescent="0.25">
      <c r="W343" s="3"/>
    </row>
    <row r="344" spans="23:23" ht="15.75" customHeight="1" x14ac:dyDescent="0.25">
      <c r="W344" s="3"/>
    </row>
    <row r="345" spans="23:23" ht="15.75" customHeight="1" x14ac:dyDescent="0.25">
      <c r="W345" s="3"/>
    </row>
    <row r="346" spans="23:23" ht="15.75" customHeight="1" x14ac:dyDescent="0.25">
      <c r="W346" s="3"/>
    </row>
    <row r="347" spans="23:23" ht="15.75" customHeight="1" x14ac:dyDescent="0.25">
      <c r="W347" s="3"/>
    </row>
    <row r="348" spans="23:23" ht="15.75" customHeight="1" x14ac:dyDescent="0.25">
      <c r="W348" s="3"/>
    </row>
    <row r="349" spans="23:23" ht="15.75" customHeight="1" x14ac:dyDescent="0.25">
      <c r="W349" s="3"/>
    </row>
    <row r="350" spans="23:23" ht="15.75" customHeight="1" x14ac:dyDescent="0.25">
      <c r="W350" s="3"/>
    </row>
    <row r="351" spans="23:23" ht="15.75" customHeight="1" x14ac:dyDescent="0.25">
      <c r="W351" s="3"/>
    </row>
    <row r="352" spans="23:23" ht="15.75" customHeight="1" x14ac:dyDescent="0.25">
      <c r="W352" s="3"/>
    </row>
    <row r="353" spans="23:23" ht="15.75" customHeight="1" x14ac:dyDescent="0.25">
      <c r="W353" s="3"/>
    </row>
    <row r="354" spans="23:23" ht="15.75" customHeight="1" x14ac:dyDescent="0.25">
      <c r="W354" s="3"/>
    </row>
    <row r="355" spans="23:23" ht="15.75" customHeight="1" x14ac:dyDescent="0.25">
      <c r="W355" s="3"/>
    </row>
    <row r="356" spans="23:23" ht="15.75" customHeight="1" x14ac:dyDescent="0.25">
      <c r="W356" s="3"/>
    </row>
    <row r="357" spans="23:23" ht="15.75" customHeight="1" x14ac:dyDescent="0.25">
      <c r="W357" s="3"/>
    </row>
    <row r="358" spans="23:23" ht="15.75" customHeight="1" x14ac:dyDescent="0.25">
      <c r="W358" s="3"/>
    </row>
    <row r="359" spans="23:23" ht="15.75" customHeight="1" x14ac:dyDescent="0.25">
      <c r="W359" s="3"/>
    </row>
    <row r="360" spans="23:23" ht="15.75" customHeight="1" x14ac:dyDescent="0.25">
      <c r="W360" s="3"/>
    </row>
    <row r="361" spans="23:23" ht="15.75" customHeight="1" x14ac:dyDescent="0.25">
      <c r="W361" s="3"/>
    </row>
    <row r="362" spans="23:23" ht="15.75" customHeight="1" x14ac:dyDescent="0.25">
      <c r="W362" s="3"/>
    </row>
    <row r="363" spans="23:23" ht="15.75" customHeight="1" x14ac:dyDescent="0.25">
      <c r="W363" s="3"/>
    </row>
    <row r="364" spans="23:23" ht="15.75" customHeight="1" x14ac:dyDescent="0.25">
      <c r="W364" s="3"/>
    </row>
    <row r="365" spans="23:23" ht="15.75" customHeight="1" x14ac:dyDescent="0.25">
      <c r="W365" s="3"/>
    </row>
    <row r="366" spans="23:23" ht="15.75" customHeight="1" x14ac:dyDescent="0.25">
      <c r="W366" s="3"/>
    </row>
    <row r="367" spans="23:23" ht="15.75" customHeight="1" x14ac:dyDescent="0.25">
      <c r="W367" s="3"/>
    </row>
    <row r="368" spans="23:23" ht="15.75" customHeight="1" x14ac:dyDescent="0.25">
      <c r="W368" s="3"/>
    </row>
    <row r="369" spans="23:23" ht="15.75" customHeight="1" x14ac:dyDescent="0.25">
      <c r="W369" s="3"/>
    </row>
    <row r="370" spans="23:23" ht="15.75" customHeight="1" x14ac:dyDescent="0.25">
      <c r="W370" s="3"/>
    </row>
    <row r="371" spans="23:23" ht="15.75" customHeight="1" x14ac:dyDescent="0.25">
      <c r="W371" s="3"/>
    </row>
    <row r="372" spans="23:23" ht="15.75" customHeight="1" x14ac:dyDescent="0.25">
      <c r="W372" s="3"/>
    </row>
    <row r="373" spans="23:23" ht="15.75" customHeight="1" x14ac:dyDescent="0.25">
      <c r="W373" s="3"/>
    </row>
    <row r="374" spans="23:23" ht="15.75" customHeight="1" x14ac:dyDescent="0.25">
      <c r="W374" s="3"/>
    </row>
    <row r="375" spans="23:23" ht="15.75" customHeight="1" x14ac:dyDescent="0.25">
      <c r="W375" s="3"/>
    </row>
    <row r="376" spans="23:23" ht="15.75" customHeight="1" x14ac:dyDescent="0.25">
      <c r="W376" s="3"/>
    </row>
    <row r="377" spans="23:23" ht="15.75" customHeight="1" x14ac:dyDescent="0.25">
      <c r="W377" s="3"/>
    </row>
    <row r="378" spans="23:23" ht="15.75" customHeight="1" x14ac:dyDescent="0.25">
      <c r="W378" s="3"/>
    </row>
    <row r="379" spans="23:23" ht="15.75" customHeight="1" x14ac:dyDescent="0.25">
      <c r="W379" s="3"/>
    </row>
    <row r="380" spans="23:23" ht="15.75" customHeight="1" x14ac:dyDescent="0.25">
      <c r="W380" s="3"/>
    </row>
    <row r="381" spans="23:23" ht="15.75" customHeight="1" x14ac:dyDescent="0.25">
      <c r="W381" s="3"/>
    </row>
    <row r="382" spans="23:23" ht="15.75" customHeight="1" x14ac:dyDescent="0.25">
      <c r="W382" s="3"/>
    </row>
    <row r="383" spans="23:23" ht="15.75" customHeight="1" x14ac:dyDescent="0.25">
      <c r="W383" s="3"/>
    </row>
    <row r="384" spans="23:23" ht="15.75" customHeight="1" x14ac:dyDescent="0.25">
      <c r="W384" s="3"/>
    </row>
    <row r="385" spans="23:23" ht="15.75" customHeight="1" x14ac:dyDescent="0.25">
      <c r="W385" s="3"/>
    </row>
    <row r="386" spans="23:23" ht="15.75" customHeight="1" x14ac:dyDescent="0.25">
      <c r="W386" s="3"/>
    </row>
    <row r="387" spans="23:23" ht="15.75" customHeight="1" x14ac:dyDescent="0.25">
      <c r="W387" s="3"/>
    </row>
    <row r="388" spans="23:23" ht="15.75" customHeight="1" x14ac:dyDescent="0.25">
      <c r="W388" s="3"/>
    </row>
    <row r="389" spans="23:23" ht="15.75" customHeight="1" x14ac:dyDescent="0.25">
      <c r="W389" s="3"/>
    </row>
    <row r="390" spans="23:23" ht="15.75" customHeight="1" x14ac:dyDescent="0.25">
      <c r="W390" s="3"/>
    </row>
    <row r="391" spans="23:23" ht="15.75" customHeight="1" x14ac:dyDescent="0.25">
      <c r="W391" s="3"/>
    </row>
    <row r="392" spans="23:23" ht="15.75" customHeight="1" x14ac:dyDescent="0.25">
      <c r="W392" s="3"/>
    </row>
    <row r="393" spans="23:23" ht="15.75" customHeight="1" x14ac:dyDescent="0.25">
      <c r="W393" s="3"/>
    </row>
    <row r="394" spans="23:23" ht="15.75" customHeight="1" x14ac:dyDescent="0.25">
      <c r="W394" s="3"/>
    </row>
    <row r="395" spans="23:23" ht="15.75" customHeight="1" x14ac:dyDescent="0.25">
      <c r="W395" s="3"/>
    </row>
    <row r="396" spans="23:23" ht="15.75" customHeight="1" x14ac:dyDescent="0.25">
      <c r="W396" s="3"/>
    </row>
    <row r="397" spans="23:23" ht="15.75" customHeight="1" x14ac:dyDescent="0.25">
      <c r="W397" s="3"/>
    </row>
    <row r="398" spans="23:23" ht="15.75" customHeight="1" x14ac:dyDescent="0.25">
      <c r="W398" s="3"/>
    </row>
    <row r="399" spans="23:23" ht="15.75" customHeight="1" x14ac:dyDescent="0.25">
      <c r="W399" s="3"/>
    </row>
    <row r="400" spans="23:23" ht="15.75" customHeight="1" x14ac:dyDescent="0.25">
      <c r="W400" s="3"/>
    </row>
    <row r="401" spans="23:23" ht="15.75" customHeight="1" x14ac:dyDescent="0.25">
      <c r="W401" s="3"/>
    </row>
    <row r="402" spans="23:23" ht="15.75" customHeight="1" x14ac:dyDescent="0.25">
      <c r="W402" s="3"/>
    </row>
    <row r="403" spans="23:23" ht="15.75" customHeight="1" x14ac:dyDescent="0.25">
      <c r="W403" s="3"/>
    </row>
    <row r="404" spans="23:23" ht="15.75" customHeight="1" x14ac:dyDescent="0.25">
      <c r="W404" s="3"/>
    </row>
    <row r="405" spans="23:23" ht="15.75" customHeight="1" x14ac:dyDescent="0.25">
      <c r="W405" s="3"/>
    </row>
    <row r="406" spans="23:23" ht="15.75" customHeight="1" x14ac:dyDescent="0.25">
      <c r="W406" s="3"/>
    </row>
    <row r="407" spans="23:23" ht="15.75" customHeight="1" x14ac:dyDescent="0.25">
      <c r="W407" s="3"/>
    </row>
    <row r="408" spans="23:23" ht="15.75" customHeight="1" x14ac:dyDescent="0.25">
      <c r="W408" s="3"/>
    </row>
    <row r="409" spans="23:23" ht="15.75" customHeight="1" x14ac:dyDescent="0.25">
      <c r="W409" s="3"/>
    </row>
    <row r="410" spans="23:23" ht="15.75" customHeight="1" x14ac:dyDescent="0.25">
      <c r="W410" s="3"/>
    </row>
    <row r="411" spans="23:23" ht="15.75" customHeight="1" x14ac:dyDescent="0.25">
      <c r="W411" s="3"/>
    </row>
    <row r="412" spans="23:23" ht="15.75" customHeight="1" x14ac:dyDescent="0.25">
      <c r="W412" s="3"/>
    </row>
    <row r="413" spans="23:23" ht="15.75" customHeight="1" x14ac:dyDescent="0.25">
      <c r="W413" s="3"/>
    </row>
    <row r="414" spans="23:23" ht="15.75" customHeight="1" x14ac:dyDescent="0.25">
      <c r="W414" s="3"/>
    </row>
    <row r="415" spans="23:23" ht="15.75" customHeight="1" x14ac:dyDescent="0.25">
      <c r="W415" s="3"/>
    </row>
    <row r="416" spans="23:23" ht="15.75" customHeight="1" x14ac:dyDescent="0.25">
      <c r="W416" s="3"/>
    </row>
    <row r="417" spans="23:23" ht="15.75" customHeight="1" x14ac:dyDescent="0.25">
      <c r="W417" s="3"/>
    </row>
    <row r="418" spans="23:23" ht="15.75" customHeight="1" x14ac:dyDescent="0.25">
      <c r="W418" s="3"/>
    </row>
    <row r="419" spans="23:23" ht="15.75" customHeight="1" x14ac:dyDescent="0.25">
      <c r="W419" s="3"/>
    </row>
    <row r="420" spans="23:23" ht="15.75" customHeight="1" x14ac:dyDescent="0.25">
      <c r="W420" s="3"/>
    </row>
    <row r="421" spans="23:23" ht="15.75" customHeight="1" x14ac:dyDescent="0.25">
      <c r="W421" s="3"/>
    </row>
    <row r="422" spans="23:23" ht="15.75" customHeight="1" x14ac:dyDescent="0.25">
      <c r="W422" s="3"/>
    </row>
    <row r="423" spans="23:23" ht="15.75" customHeight="1" x14ac:dyDescent="0.25">
      <c r="W423" s="3"/>
    </row>
    <row r="424" spans="23:23" ht="15.75" customHeight="1" x14ac:dyDescent="0.25">
      <c r="W424" s="3"/>
    </row>
    <row r="425" spans="23:23" ht="15.75" customHeight="1" x14ac:dyDescent="0.25">
      <c r="W425" s="3"/>
    </row>
    <row r="426" spans="23:23" ht="15.75" customHeight="1" x14ac:dyDescent="0.25">
      <c r="W426" s="3"/>
    </row>
    <row r="427" spans="23:23" ht="15.75" customHeight="1" x14ac:dyDescent="0.25">
      <c r="W427" s="3"/>
    </row>
    <row r="428" spans="23:23" ht="15.75" customHeight="1" x14ac:dyDescent="0.25">
      <c r="W428" s="3"/>
    </row>
    <row r="429" spans="23:23" ht="15.75" customHeight="1" x14ac:dyDescent="0.25">
      <c r="W429" s="3"/>
    </row>
    <row r="430" spans="23:23" ht="15.75" customHeight="1" x14ac:dyDescent="0.25">
      <c r="W430" s="3"/>
    </row>
    <row r="431" spans="23:23" ht="15.75" customHeight="1" x14ac:dyDescent="0.25">
      <c r="W431" s="3"/>
    </row>
    <row r="432" spans="23:23" ht="15.75" customHeight="1" x14ac:dyDescent="0.25">
      <c r="W432" s="3"/>
    </row>
    <row r="433" spans="23:23" ht="15.75" customHeight="1" x14ac:dyDescent="0.25">
      <c r="W433" s="3"/>
    </row>
    <row r="434" spans="23:23" ht="15.75" customHeight="1" x14ac:dyDescent="0.25">
      <c r="W434" s="3"/>
    </row>
    <row r="435" spans="23:23" ht="15.75" customHeight="1" x14ac:dyDescent="0.25">
      <c r="W435" s="3"/>
    </row>
    <row r="436" spans="23:23" ht="15.75" customHeight="1" x14ac:dyDescent="0.25">
      <c r="W436" s="3"/>
    </row>
    <row r="437" spans="23:23" ht="15.75" customHeight="1" x14ac:dyDescent="0.25">
      <c r="W437" s="3"/>
    </row>
    <row r="438" spans="23:23" ht="15.75" customHeight="1" x14ac:dyDescent="0.25">
      <c r="W438" s="3"/>
    </row>
    <row r="439" spans="23:23" ht="15.75" customHeight="1" x14ac:dyDescent="0.25">
      <c r="W439" s="3"/>
    </row>
    <row r="440" spans="23:23" ht="15.75" customHeight="1" x14ac:dyDescent="0.25">
      <c r="W440" s="3"/>
    </row>
    <row r="441" spans="23:23" ht="15.75" customHeight="1" x14ac:dyDescent="0.25">
      <c r="W441" s="3"/>
    </row>
    <row r="442" spans="23:23" ht="15.75" customHeight="1" x14ac:dyDescent="0.25">
      <c r="W442" s="3"/>
    </row>
    <row r="443" spans="23:23" ht="15.75" customHeight="1" x14ac:dyDescent="0.25">
      <c r="W443" s="3"/>
    </row>
    <row r="444" spans="23:23" ht="15.75" customHeight="1" x14ac:dyDescent="0.25">
      <c r="W444" s="3"/>
    </row>
    <row r="445" spans="23:23" ht="15.75" customHeight="1" x14ac:dyDescent="0.25">
      <c r="W445" s="3"/>
    </row>
    <row r="446" spans="23:23" ht="15.75" customHeight="1" x14ac:dyDescent="0.25">
      <c r="W446" s="3"/>
    </row>
    <row r="447" spans="23:23" ht="15.75" customHeight="1" x14ac:dyDescent="0.25">
      <c r="W447" s="3"/>
    </row>
    <row r="448" spans="23:23" ht="15.75" customHeight="1" x14ac:dyDescent="0.25">
      <c r="W448" s="3"/>
    </row>
    <row r="449" spans="23:23" ht="15.75" customHeight="1" x14ac:dyDescent="0.25">
      <c r="W449" s="3"/>
    </row>
    <row r="450" spans="23:23" ht="15.75" customHeight="1" x14ac:dyDescent="0.25">
      <c r="W450" s="3"/>
    </row>
    <row r="451" spans="23:23" ht="15.75" customHeight="1" x14ac:dyDescent="0.25">
      <c r="W451" s="3"/>
    </row>
    <row r="452" spans="23:23" ht="15.75" customHeight="1" x14ac:dyDescent="0.25">
      <c r="W452" s="3"/>
    </row>
    <row r="453" spans="23:23" ht="15.75" customHeight="1" x14ac:dyDescent="0.25">
      <c r="W453" s="3"/>
    </row>
    <row r="454" spans="23:23" ht="15.75" customHeight="1" x14ac:dyDescent="0.25">
      <c r="W454" s="3"/>
    </row>
    <row r="455" spans="23:23" ht="15.75" customHeight="1" x14ac:dyDescent="0.25">
      <c r="W455" s="3"/>
    </row>
    <row r="456" spans="23:23" ht="15.75" customHeight="1" x14ac:dyDescent="0.25">
      <c r="W456" s="3"/>
    </row>
    <row r="457" spans="23:23" ht="15.75" customHeight="1" x14ac:dyDescent="0.25">
      <c r="W457" s="3"/>
    </row>
    <row r="458" spans="23:23" ht="15.75" customHeight="1" x14ac:dyDescent="0.25">
      <c r="W458" s="3"/>
    </row>
    <row r="459" spans="23:23" ht="15.75" customHeight="1" x14ac:dyDescent="0.25">
      <c r="W459" s="3"/>
    </row>
    <row r="460" spans="23:23" ht="15.75" customHeight="1" x14ac:dyDescent="0.25">
      <c r="W460" s="3"/>
    </row>
    <row r="461" spans="23:23" ht="15.75" customHeight="1" x14ac:dyDescent="0.25">
      <c r="W461" s="3"/>
    </row>
    <row r="462" spans="23:23" ht="15.75" customHeight="1" x14ac:dyDescent="0.25">
      <c r="W462" s="3"/>
    </row>
    <row r="463" spans="23:23" ht="15.75" customHeight="1" x14ac:dyDescent="0.25">
      <c r="W463" s="3"/>
    </row>
    <row r="464" spans="23:23" ht="15.75" customHeight="1" x14ac:dyDescent="0.25">
      <c r="W464" s="3"/>
    </row>
    <row r="465" spans="23:23" ht="15.75" customHeight="1" x14ac:dyDescent="0.25">
      <c r="W465" s="3"/>
    </row>
    <row r="466" spans="23:23" ht="15.75" customHeight="1" x14ac:dyDescent="0.25">
      <c r="W466" s="3"/>
    </row>
    <row r="467" spans="23:23" ht="15.75" customHeight="1" x14ac:dyDescent="0.25">
      <c r="W467" s="3"/>
    </row>
    <row r="468" spans="23:23" ht="15.75" customHeight="1" x14ac:dyDescent="0.25">
      <c r="W468" s="3"/>
    </row>
    <row r="469" spans="23:23" ht="15.75" customHeight="1" x14ac:dyDescent="0.25">
      <c r="W469" s="3"/>
    </row>
    <row r="470" spans="23:23" ht="15.75" customHeight="1" x14ac:dyDescent="0.25">
      <c r="W470" s="3"/>
    </row>
    <row r="471" spans="23:23" ht="15.75" customHeight="1" x14ac:dyDescent="0.25">
      <c r="W471" s="3"/>
    </row>
    <row r="472" spans="23:23" ht="15.75" customHeight="1" x14ac:dyDescent="0.25">
      <c r="W472" s="3"/>
    </row>
    <row r="473" spans="23:23" ht="15.75" customHeight="1" x14ac:dyDescent="0.25">
      <c r="W473" s="3"/>
    </row>
    <row r="474" spans="23:23" ht="15.75" customHeight="1" x14ac:dyDescent="0.25">
      <c r="W474" s="3"/>
    </row>
    <row r="475" spans="23:23" ht="15.75" customHeight="1" x14ac:dyDescent="0.25">
      <c r="W475" s="3"/>
    </row>
    <row r="476" spans="23:23" ht="15.75" customHeight="1" x14ac:dyDescent="0.25">
      <c r="W476" s="3"/>
    </row>
    <row r="477" spans="23:23" ht="15.75" customHeight="1" x14ac:dyDescent="0.25">
      <c r="W477" s="3"/>
    </row>
    <row r="478" spans="23:23" ht="15.75" customHeight="1" x14ac:dyDescent="0.25">
      <c r="W478" s="3"/>
    </row>
    <row r="479" spans="23:23" ht="15.75" customHeight="1" x14ac:dyDescent="0.25">
      <c r="W479" s="3"/>
    </row>
    <row r="480" spans="23:23" ht="15.75" customHeight="1" x14ac:dyDescent="0.25">
      <c r="W480" s="3"/>
    </row>
    <row r="481" spans="23:23" ht="15.75" customHeight="1" x14ac:dyDescent="0.25">
      <c r="W481" s="3"/>
    </row>
    <row r="482" spans="23:23" ht="15.75" customHeight="1" x14ac:dyDescent="0.25">
      <c r="W482" s="3"/>
    </row>
    <row r="483" spans="23:23" ht="15.75" customHeight="1" x14ac:dyDescent="0.25">
      <c r="W483" s="3"/>
    </row>
    <row r="484" spans="23:23" ht="15.75" customHeight="1" x14ac:dyDescent="0.25">
      <c r="W484" s="3"/>
    </row>
    <row r="485" spans="23:23" ht="15.75" customHeight="1" x14ac:dyDescent="0.25">
      <c r="W485" s="3"/>
    </row>
    <row r="486" spans="23:23" ht="15.75" customHeight="1" x14ac:dyDescent="0.25">
      <c r="W486" s="3"/>
    </row>
    <row r="487" spans="23:23" ht="15.75" customHeight="1" x14ac:dyDescent="0.25">
      <c r="W487" s="3"/>
    </row>
    <row r="488" spans="23:23" ht="15.75" customHeight="1" x14ac:dyDescent="0.25">
      <c r="W488" s="3"/>
    </row>
    <row r="489" spans="23:23" ht="15.75" customHeight="1" x14ac:dyDescent="0.25">
      <c r="W489" s="3"/>
    </row>
    <row r="490" spans="23:23" ht="15.75" customHeight="1" x14ac:dyDescent="0.25">
      <c r="W490" s="3"/>
    </row>
    <row r="491" spans="23:23" ht="15.75" customHeight="1" x14ac:dyDescent="0.25">
      <c r="W491" s="3"/>
    </row>
    <row r="492" spans="23:23" ht="15.75" customHeight="1" x14ac:dyDescent="0.25">
      <c r="W492" s="3"/>
    </row>
    <row r="493" spans="23:23" ht="15.75" customHeight="1" x14ac:dyDescent="0.25">
      <c r="W493" s="3"/>
    </row>
    <row r="494" spans="23:23" ht="15.75" customHeight="1" x14ac:dyDescent="0.25">
      <c r="W494" s="3"/>
    </row>
    <row r="495" spans="23:23" ht="15.75" customHeight="1" x14ac:dyDescent="0.25">
      <c r="W495" s="3"/>
    </row>
    <row r="496" spans="23:23" ht="15.75" customHeight="1" x14ac:dyDescent="0.25">
      <c r="W496" s="3"/>
    </row>
    <row r="497" spans="23:23" ht="15.75" customHeight="1" x14ac:dyDescent="0.25">
      <c r="W497" s="3"/>
    </row>
    <row r="498" spans="23:23" ht="15.75" customHeight="1" x14ac:dyDescent="0.25">
      <c r="W498" s="3"/>
    </row>
    <row r="499" spans="23:23" ht="15.75" customHeight="1" x14ac:dyDescent="0.25">
      <c r="W499" s="3"/>
    </row>
    <row r="500" spans="23:23" ht="15.75" customHeight="1" x14ac:dyDescent="0.25">
      <c r="W500" s="3"/>
    </row>
    <row r="501" spans="23:23" ht="15.75" customHeight="1" x14ac:dyDescent="0.25">
      <c r="W501" s="3"/>
    </row>
    <row r="502" spans="23:23" ht="15.75" customHeight="1" x14ac:dyDescent="0.25">
      <c r="W502" s="3"/>
    </row>
    <row r="503" spans="23:23" ht="15.75" customHeight="1" x14ac:dyDescent="0.25">
      <c r="W503" s="3"/>
    </row>
    <row r="504" spans="23:23" ht="15.75" customHeight="1" x14ac:dyDescent="0.25">
      <c r="W504" s="3"/>
    </row>
    <row r="505" spans="23:23" ht="15.75" customHeight="1" x14ac:dyDescent="0.25">
      <c r="W505" s="3"/>
    </row>
    <row r="506" spans="23:23" ht="15.75" customHeight="1" x14ac:dyDescent="0.25">
      <c r="W506" s="3"/>
    </row>
    <row r="507" spans="23:23" ht="15.75" customHeight="1" x14ac:dyDescent="0.25">
      <c r="W507" s="3"/>
    </row>
    <row r="508" spans="23:23" ht="15.75" customHeight="1" x14ac:dyDescent="0.25">
      <c r="W508" s="3"/>
    </row>
    <row r="509" spans="23:23" ht="15.75" customHeight="1" x14ac:dyDescent="0.25">
      <c r="W509" s="3"/>
    </row>
    <row r="510" spans="23:23" ht="15.75" customHeight="1" x14ac:dyDescent="0.25">
      <c r="W510" s="3"/>
    </row>
    <row r="511" spans="23:23" ht="15.75" customHeight="1" x14ac:dyDescent="0.25">
      <c r="W511" s="3"/>
    </row>
    <row r="512" spans="23:23" ht="15.75" customHeight="1" x14ac:dyDescent="0.25">
      <c r="W512" s="3"/>
    </row>
    <row r="513" spans="23:23" ht="15.75" customHeight="1" x14ac:dyDescent="0.25">
      <c r="W513" s="3"/>
    </row>
    <row r="514" spans="23:23" ht="15.75" customHeight="1" x14ac:dyDescent="0.25">
      <c r="W514" s="3"/>
    </row>
    <row r="515" spans="23:23" ht="15.75" customHeight="1" x14ac:dyDescent="0.25">
      <c r="W515" s="3"/>
    </row>
    <row r="516" spans="23:23" ht="15.75" customHeight="1" x14ac:dyDescent="0.25">
      <c r="W516" s="3"/>
    </row>
    <row r="517" spans="23:23" ht="15.75" customHeight="1" x14ac:dyDescent="0.25">
      <c r="W517" s="3"/>
    </row>
    <row r="518" spans="23:23" ht="15.75" customHeight="1" x14ac:dyDescent="0.25">
      <c r="W518" s="3"/>
    </row>
    <row r="519" spans="23:23" ht="15.75" customHeight="1" x14ac:dyDescent="0.25">
      <c r="W519" s="3"/>
    </row>
    <row r="520" spans="23:23" ht="15.75" customHeight="1" x14ac:dyDescent="0.25">
      <c r="W520" s="3"/>
    </row>
    <row r="521" spans="23:23" ht="15.75" customHeight="1" x14ac:dyDescent="0.25">
      <c r="W521" s="3"/>
    </row>
    <row r="522" spans="23:23" ht="15.75" customHeight="1" x14ac:dyDescent="0.25">
      <c r="W522" s="3"/>
    </row>
    <row r="523" spans="23:23" ht="15.75" customHeight="1" x14ac:dyDescent="0.25">
      <c r="W523" s="3"/>
    </row>
    <row r="524" spans="23:23" ht="15.75" customHeight="1" x14ac:dyDescent="0.25">
      <c r="W524" s="3"/>
    </row>
    <row r="525" spans="23:23" ht="15.75" customHeight="1" x14ac:dyDescent="0.25">
      <c r="W525" s="3"/>
    </row>
    <row r="526" spans="23:23" ht="15.75" customHeight="1" x14ac:dyDescent="0.25">
      <c r="W526" s="3"/>
    </row>
    <row r="527" spans="23:23" ht="15.75" customHeight="1" x14ac:dyDescent="0.25">
      <c r="W527" s="3"/>
    </row>
    <row r="528" spans="23:23" ht="15.75" customHeight="1" x14ac:dyDescent="0.25">
      <c r="W528" s="3"/>
    </row>
    <row r="529" spans="23:23" ht="15.75" customHeight="1" x14ac:dyDescent="0.25">
      <c r="W529" s="3"/>
    </row>
    <row r="530" spans="23:23" ht="15.75" customHeight="1" x14ac:dyDescent="0.25">
      <c r="W530" s="3"/>
    </row>
    <row r="531" spans="23:23" ht="15.75" customHeight="1" x14ac:dyDescent="0.25">
      <c r="W531" s="3"/>
    </row>
    <row r="532" spans="23:23" ht="15.75" customHeight="1" x14ac:dyDescent="0.25">
      <c r="W532" s="3"/>
    </row>
    <row r="533" spans="23:23" ht="15.75" customHeight="1" x14ac:dyDescent="0.25">
      <c r="W533" s="3"/>
    </row>
    <row r="534" spans="23:23" ht="15.75" customHeight="1" x14ac:dyDescent="0.25">
      <c r="W534" s="3"/>
    </row>
    <row r="535" spans="23:23" ht="15.75" customHeight="1" x14ac:dyDescent="0.25">
      <c r="W535" s="3"/>
    </row>
    <row r="536" spans="23:23" ht="15.75" customHeight="1" x14ac:dyDescent="0.25">
      <c r="W536" s="3"/>
    </row>
    <row r="537" spans="23:23" ht="15.75" customHeight="1" x14ac:dyDescent="0.25">
      <c r="W537" s="3"/>
    </row>
    <row r="538" spans="23:23" ht="15.75" customHeight="1" x14ac:dyDescent="0.25">
      <c r="W538" s="3"/>
    </row>
    <row r="539" spans="23:23" ht="15.75" customHeight="1" x14ac:dyDescent="0.25">
      <c r="W539" s="3"/>
    </row>
    <row r="540" spans="23:23" ht="15.75" customHeight="1" x14ac:dyDescent="0.25">
      <c r="W540" s="3"/>
    </row>
    <row r="541" spans="23:23" ht="15.75" customHeight="1" x14ac:dyDescent="0.25">
      <c r="W541" s="3"/>
    </row>
    <row r="542" spans="23:23" ht="15.75" customHeight="1" x14ac:dyDescent="0.25">
      <c r="W542" s="3"/>
    </row>
    <row r="543" spans="23:23" ht="15.75" customHeight="1" x14ac:dyDescent="0.25">
      <c r="W543" s="3"/>
    </row>
    <row r="544" spans="23:23" ht="15.75" customHeight="1" x14ac:dyDescent="0.25">
      <c r="W544" s="3"/>
    </row>
    <row r="545" spans="23:23" ht="15.75" customHeight="1" x14ac:dyDescent="0.25">
      <c r="W545" s="3"/>
    </row>
    <row r="546" spans="23:23" ht="15.75" customHeight="1" x14ac:dyDescent="0.25">
      <c r="W546" s="3"/>
    </row>
    <row r="547" spans="23:23" ht="15.75" customHeight="1" x14ac:dyDescent="0.25">
      <c r="W547" s="3"/>
    </row>
    <row r="548" spans="23:23" ht="15.75" customHeight="1" x14ac:dyDescent="0.25">
      <c r="W548" s="3"/>
    </row>
    <row r="549" spans="23:23" ht="15.75" customHeight="1" x14ac:dyDescent="0.25">
      <c r="W549" s="3"/>
    </row>
    <row r="550" spans="23:23" ht="15.75" customHeight="1" x14ac:dyDescent="0.25">
      <c r="W550" s="3"/>
    </row>
    <row r="551" spans="23:23" ht="15.75" customHeight="1" x14ac:dyDescent="0.25">
      <c r="W551" s="3"/>
    </row>
    <row r="552" spans="23:23" ht="15.75" customHeight="1" x14ac:dyDescent="0.25">
      <c r="W552" s="3"/>
    </row>
    <row r="553" spans="23:23" ht="15.75" customHeight="1" x14ac:dyDescent="0.25">
      <c r="W553" s="3"/>
    </row>
    <row r="554" spans="23:23" ht="15.75" customHeight="1" x14ac:dyDescent="0.25">
      <c r="W554" s="3"/>
    </row>
    <row r="555" spans="23:23" ht="15.75" customHeight="1" x14ac:dyDescent="0.25">
      <c r="W555" s="3"/>
    </row>
    <row r="556" spans="23:23" ht="15.75" customHeight="1" x14ac:dyDescent="0.25">
      <c r="W556" s="3"/>
    </row>
    <row r="557" spans="23:23" ht="15.75" customHeight="1" x14ac:dyDescent="0.25">
      <c r="W557" s="3"/>
    </row>
    <row r="558" spans="23:23" ht="15.75" customHeight="1" x14ac:dyDescent="0.25">
      <c r="W558" s="3"/>
    </row>
    <row r="559" spans="23:23" ht="15.75" customHeight="1" x14ac:dyDescent="0.25">
      <c r="W559" s="3"/>
    </row>
    <row r="560" spans="23:23" ht="15.75" customHeight="1" x14ac:dyDescent="0.25">
      <c r="W560" s="3"/>
    </row>
    <row r="561" spans="23:23" ht="15.75" customHeight="1" x14ac:dyDescent="0.25">
      <c r="W561" s="3"/>
    </row>
    <row r="562" spans="23:23" ht="15.75" customHeight="1" x14ac:dyDescent="0.25">
      <c r="W562" s="3"/>
    </row>
    <row r="563" spans="23:23" ht="15.75" customHeight="1" x14ac:dyDescent="0.25">
      <c r="W563" s="3"/>
    </row>
    <row r="564" spans="23:23" ht="15.75" customHeight="1" x14ac:dyDescent="0.25">
      <c r="W564" s="3"/>
    </row>
    <row r="565" spans="23:23" ht="15.75" customHeight="1" x14ac:dyDescent="0.25">
      <c r="W565" s="3"/>
    </row>
    <row r="566" spans="23:23" ht="15.75" customHeight="1" x14ac:dyDescent="0.25">
      <c r="W566" s="3"/>
    </row>
    <row r="567" spans="23:23" ht="15.75" customHeight="1" x14ac:dyDescent="0.25">
      <c r="W567" s="3"/>
    </row>
    <row r="568" spans="23:23" ht="15.75" customHeight="1" x14ac:dyDescent="0.25">
      <c r="W568" s="3"/>
    </row>
    <row r="569" spans="23:23" ht="15.75" customHeight="1" x14ac:dyDescent="0.25">
      <c r="W569" s="3"/>
    </row>
    <row r="570" spans="23:23" ht="15.75" customHeight="1" x14ac:dyDescent="0.25">
      <c r="W570" s="3"/>
    </row>
    <row r="571" spans="23:23" ht="15.75" customHeight="1" x14ac:dyDescent="0.25">
      <c r="W571" s="3"/>
    </row>
    <row r="572" spans="23:23" ht="15.75" customHeight="1" x14ac:dyDescent="0.25">
      <c r="W572" s="3"/>
    </row>
    <row r="573" spans="23:23" ht="15.75" customHeight="1" x14ac:dyDescent="0.25">
      <c r="W573" s="3"/>
    </row>
    <row r="574" spans="23:23" ht="15.75" customHeight="1" x14ac:dyDescent="0.25">
      <c r="W574" s="3"/>
    </row>
    <row r="575" spans="23:23" ht="15.75" customHeight="1" x14ac:dyDescent="0.25">
      <c r="W575" s="3"/>
    </row>
    <row r="576" spans="23:23" ht="15.75" customHeight="1" x14ac:dyDescent="0.25">
      <c r="W576" s="3"/>
    </row>
    <row r="577" spans="23:23" ht="15.75" customHeight="1" x14ac:dyDescent="0.25">
      <c r="W577" s="3"/>
    </row>
    <row r="578" spans="23:23" ht="15.75" customHeight="1" x14ac:dyDescent="0.25">
      <c r="W578" s="3"/>
    </row>
    <row r="579" spans="23:23" ht="15.75" customHeight="1" x14ac:dyDescent="0.25">
      <c r="W579" s="3"/>
    </row>
    <row r="580" spans="23:23" ht="15.75" customHeight="1" x14ac:dyDescent="0.25">
      <c r="W580" s="3"/>
    </row>
    <row r="581" spans="23:23" ht="15.75" customHeight="1" x14ac:dyDescent="0.25">
      <c r="W581" s="3"/>
    </row>
    <row r="582" spans="23:23" ht="15.75" customHeight="1" x14ac:dyDescent="0.25">
      <c r="W582" s="3"/>
    </row>
    <row r="583" spans="23:23" ht="15.75" customHeight="1" x14ac:dyDescent="0.25">
      <c r="W583" s="3"/>
    </row>
    <row r="584" spans="23:23" ht="15.75" customHeight="1" x14ac:dyDescent="0.25">
      <c r="W584" s="3"/>
    </row>
    <row r="585" spans="23:23" ht="15.75" customHeight="1" x14ac:dyDescent="0.25">
      <c r="W585" s="3"/>
    </row>
    <row r="586" spans="23:23" ht="15.75" customHeight="1" x14ac:dyDescent="0.25">
      <c r="W586" s="3"/>
    </row>
    <row r="587" spans="23:23" ht="15.75" customHeight="1" x14ac:dyDescent="0.25">
      <c r="W587" s="3"/>
    </row>
    <row r="588" spans="23:23" ht="15.75" customHeight="1" x14ac:dyDescent="0.25">
      <c r="W588" s="3"/>
    </row>
    <row r="589" spans="23:23" ht="15.75" customHeight="1" x14ac:dyDescent="0.25">
      <c r="W589" s="3"/>
    </row>
    <row r="590" spans="23:23" ht="15.75" customHeight="1" x14ac:dyDescent="0.25">
      <c r="W590" s="3"/>
    </row>
    <row r="591" spans="23:23" ht="15.75" customHeight="1" x14ac:dyDescent="0.25">
      <c r="W591" s="3"/>
    </row>
    <row r="592" spans="23:23" ht="15.75" customHeight="1" x14ac:dyDescent="0.25">
      <c r="W592" s="3"/>
    </row>
    <row r="593" spans="23:23" ht="15.75" customHeight="1" x14ac:dyDescent="0.25">
      <c r="W593" s="3"/>
    </row>
    <row r="594" spans="23:23" ht="15.75" customHeight="1" x14ac:dyDescent="0.25">
      <c r="W594" s="3"/>
    </row>
    <row r="595" spans="23:23" ht="15.75" customHeight="1" x14ac:dyDescent="0.25">
      <c r="W595" s="3"/>
    </row>
    <row r="596" spans="23:23" ht="15.75" customHeight="1" x14ac:dyDescent="0.25">
      <c r="W596" s="3"/>
    </row>
    <row r="597" spans="23:23" ht="15.75" customHeight="1" x14ac:dyDescent="0.25">
      <c r="W597" s="3"/>
    </row>
    <row r="598" spans="23:23" ht="15.75" customHeight="1" x14ac:dyDescent="0.25">
      <c r="W598" s="3"/>
    </row>
    <row r="599" spans="23:23" ht="15.75" customHeight="1" x14ac:dyDescent="0.25">
      <c r="W599" s="3"/>
    </row>
    <row r="600" spans="23:23" ht="15.75" customHeight="1" x14ac:dyDescent="0.25">
      <c r="W600" s="3"/>
    </row>
    <row r="601" spans="23:23" ht="15.75" customHeight="1" x14ac:dyDescent="0.25">
      <c r="W601" s="3"/>
    </row>
    <row r="602" spans="23:23" ht="15.75" customHeight="1" x14ac:dyDescent="0.25">
      <c r="W602" s="3"/>
    </row>
    <row r="603" spans="23:23" ht="15.75" customHeight="1" x14ac:dyDescent="0.25">
      <c r="W603" s="3"/>
    </row>
    <row r="604" spans="23:23" ht="15.75" customHeight="1" x14ac:dyDescent="0.25">
      <c r="W604" s="3"/>
    </row>
    <row r="605" spans="23:23" ht="15.75" customHeight="1" x14ac:dyDescent="0.25">
      <c r="W605" s="3"/>
    </row>
    <row r="606" spans="23:23" ht="15.75" customHeight="1" x14ac:dyDescent="0.25">
      <c r="W606" s="3"/>
    </row>
    <row r="607" spans="23:23" ht="15.75" customHeight="1" x14ac:dyDescent="0.25">
      <c r="W607" s="3"/>
    </row>
    <row r="608" spans="23:23" ht="15.75" customHeight="1" x14ac:dyDescent="0.25">
      <c r="W608" s="3"/>
    </row>
    <row r="609" spans="23:23" ht="15.75" customHeight="1" x14ac:dyDescent="0.25">
      <c r="W609" s="3"/>
    </row>
    <row r="610" spans="23:23" ht="15.75" customHeight="1" x14ac:dyDescent="0.25">
      <c r="W610" s="3"/>
    </row>
    <row r="611" spans="23:23" ht="15.75" customHeight="1" x14ac:dyDescent="0.25">
      <c r="W611" s="3"/>
    </row>
    <row r="612" spans="23:23" ht="15.75" customHeight="1" x14ac:dyDescent="0.25">
      <c r="W612" s="3"/>
    </row>
    <row r="613" spans="23:23" ht="15.75" customHeight="1" x14ac:dyDescent="0.25">
      <c r="W613" s="3"/>
    </row>
    <row r="614" spans="23:23" ht="15.75" customHeight="1" x14ac:dyDescent="0.25">
      <c r="W614" s="3"/>
    </row>
    <row r="615" spans="23:23" ht="15.75" customHeight="1" x14ac:dyDescent="0.25">
      <c r="W615" s="3"/>
    </row>
    <row r="616" spans="23:23" ht="15.75" customHeight="1" x14ac:dyDescent="0.25">
      <c r="W616" s="3"/>
    </row>
    <row r="617" spans="23:23" ht="15.75" customHeight="1" x14ac:dyDescent="0.25">
      <c r="W617" s="3"/>
    </row>
    <row r="618" spans="23:23" ht="15.75" customHeight="1" x14ac:dyDescent="0.25">
      <c r="W618" s="3"/>
    </row>
    <row r="619" spans="23:23" ht="15.75" customHeight="1" x14ac:dyDescent="0.25">
      <c r="W619" s="3"/>
    </row>
    <row r="620" spans="23:23" ht="15.75" customHeight="1" x14ac:dyDescent="0.25">
      <c r="W620" s="3"/>
    </row>
    <row r="621" spans="23:23" ht="15.75" customHeight="1" x14ac:dyDescent="0.25">
      <c r="W621" s="3"/>
    </row>
    <row r="622" spans="23:23" ht="15.75" customHeight="1" x14ac:dyDescent="0.25">
      <c r="W622" s="3"/>
    </row>
    <row r="623" spans="23:23" ht="15.75" customHeight="1" x14ac:dyDescent="0.25">
      <c r="W623" s="3"/>
    </row>
    <row r="624" spans="23:23" ht="15.75" customHeight="1" x14ac:dyDescent="0.25">
      <c r="W624" s="3"/>
    </row>
    <row r="625" spans="23:23" ht="15.75" customHeight="1" x14ac:dyDescent="0.25">
      <c r="W625" s="3"/>
    </row>
    <row r="626" spans="23:23" ht="15.75" customHeight="1" x14ac:dyDescent="0.25">
      <c r="W626" s="3"/>
    </row>
    <row r="627" spans="23:23" ht="15.75" customHeight="1" x14ac:dyDescent="0.25">
      <c r="W627" s="3"/>
    </row>
    <row r="628" spans="23:23" ht="15.75" customHeight="1" x14ac:dyDescent="0.25">
      <c r="W628" s="3"/>
    </row>
    <row r="629" spans="23:23" ht="15.75" customHeight="1" x14ac:dyDescent="0.25">
      <c r="W629" s="3"/>
    </row>
    <row r="630" spans="23:23" ht="15.75" customHeight="1" x14ac:dyDescent="0.25">
      <c r="W630" s="3"/>
    </row>
    <row r="631" spans="23:23" ht="15.75" customHeight="1" x14ac:dyDescent="0.25">
      <c r="W631" s="3"/>
    </row>
    <row r="632" spans="23:23" ht="15.75" customHeight="1" x14ac:dyDescent="0.25">
      <c r="W632" s="3"/>
    </row>
    <row r="633" spans="23:23" ht="15.75" customHeight="1" x14ac:dyDescent="0.25">
      <c r="W633" s="3"/>
    </row>
    <row r="634" spans="23:23" ht="15.75" customHeight="1" x14ac:dyDescent="0.25">
      <c r="W634" s="3"/>
    </row>
    <row r="635" spans="23:23" ht="15.75" customHeight="1" x14ac:dyDescent="0.25">
      <c r="W635" s="3"/>
    </row>
    <row r="636" spans="23:23" ht="15.75" customHeight="1" x14ac:dyDescent="0.25">
      <c r="W636" s="3"/>
    </row>
    <row r="637" spans="23:23" ht="15.75" customHeight="1" x14ac:dyDescent="0.25">
      <c r="W637" s="3"/>
    </row>
    <row r="638" spans="23:23" ht="15.75" customHeight="1" x14ac:dyDescent="0.25">
      <c r="W638" s="3"/>
    </row>
    <row r="639" spans="23:23" ht="15.75" customHeight="1" x14ac:dyDescent="0.25">
      <c r="W639" s="3"/>
    </row>
    <row r="640" spans="23:23" ht="15.75" customHeight="1" x14ac:dyDescent="0.25">
      <c r="W640" s="3"/>
    </row>
    <row r="641" spans="23:23" ht="15.75" customHeight="1" x14ac:dyDescent="0.25">
      <c r="W641" s="3"/>
    </row>
    <row r="642" spans="23:23" ht="15.75" customHeight="1" x14ac:dyDescent="0.25">
      <c r="W642" s="3"/>
    </row>
    <row r="643" spans="23:23" ht="15.75" customHeight="1" x14ac:dyDescent="0.25">
      <c r="W643" s="3"/>
    </row>
    <row r="644" spans="23:23" ht="15.75" customHeight="1" x14ac:dyDescent="0.25">
      <c r="W644" s="3"/>
    </row>
    <row r="645" spans="23:23" ht="15.75" customHeight="1" x14ac:dyDescent="0.25">
      <c r="W645" s="3"/>
    </row>
    <row r="646" spans="23:23" ht="15.75" customHeight="1" x14ac:dyDescent="0.25">
      <c r="W646" s="3"/>
    </row>
    <row r="647" spans="23:23" ht="15.75" customHeight="1" x14ac:dyDescent="0.25">
      <c r="W647" s="3"/>
    </row>
    <row r="648" spans="23:23" ht="15.75" customHeight="1" x14ac:dyDescent="0.25">
      <c r="W648" s="3"/>
    </row>
    <row r="649" spans="23:23" ht="15.75" customHeight="1" x14ac:dyDescent="0.25">
      <c r="W649" s="3"/>
    </row>
    <row r="650" spans="23:23" ht="15.75" customHeight="1" x14ac:dyDescent="0.25">
      <c r="W650" s="3"/>
    </row>
    <row r="651" spans="23:23" ht="15.75" customHeight="1" x14ac:dyDescent="0.25">
      <c r="W651" s="3"/>
    </row>
    <row r="652" spans="23:23" ht="15.75" customHeight="1" x14ac:dyDescent="0.25">
      <c r="W652" s="3"/>
    </row>
    <row r="653" spans="23:23" ht="15.75" customHeight="1" x14ac:dyDescent="0.25">
      <c r="W653" s="3"/>
    </row>
    <row r="654" spans="23:23" ht="15.75" customHeight="1" x14ac:dyDescent="0.25">
      <c r="W654" s="3"/>
    </row>
    <row r="655" spans="23:23" ht="15.75" customHeight="1" x14ac:dyDescent="0.25">
      <c r="W655" s="3"/>
    </row>
    <row r="656" spans="23:23" ht="15.75" customHeight="1" x14ac:dyDescent="0.25">
      <c r="W656" s="3"/>
    </row>
    <row r="657" spans="23:23" ht="15.75" customHeight="1" x14ac:dyDescent="0.25">
      <c r="W657" s="3"/>
    </row>
    <row r="658" spans="23:23" ht="15.75" customHeight="1" x14ac:dyDescent="0.25">
      <c r="W658" s="3"/>
    </row>
    <row r="659" spans="23:23" ht="15.75" customHeight="1" x14ac:dyDescent="0.25">
      <c r="W659" s="3"/>
    </row>
    <row r="660" spans="23:23" ht="15.75" customHeight="1" x14ac:dyDescent="0.25">
      <c r="W660" s="3"/>
    </row>
    <row r="661" spans="23:23" ht="15.75" customHeight="1" x14ac:dyDescent="0.25">
      <c r="W661" s="3"/>
    </row>
    <row r="662" spans="23:23" ht="15.75" customHeight="1" x14ac:dyDescent="0.25">
      <c r="W662" s="3"/>
    </row>
    <row r="663" spans="23:23" ht="15.75" customHeight="1" x14ac:dyDescent="0.25">
      <c r="W663" s="3"/>
    </row>
    <row r="664" spans="23:23" ht="15.75" customHeight="1" x14ac:dyDescent="0.25">
      <c r="W664" s="3"/>
    </row>
    <row r="665" spans="23:23" ht="15.75" customHeight="1" x14ac:dyDescent="0.25">
      <c r="W665" s="3"/>
    </row>
    <row r="666" spans="23:23" ht="15.75" customHeight="1" x14ac:dyDescent="0.25">
      <c r="W666" s="3"/>
    </row>
    <row r="667" spans="23:23" ht="15.75" customHeight="1" x14ac:dyDescent="0.25">
      <c r="W667" s="3"/>
    </row>
    <row r="668" spans="23:23" ht="15.75" customHeight="1" x14ac:dyDescent="0.25">
      <c r="W668" s="3"/>
    </row>
    <row r="669" spans="23:23" ht="15.75" customHeight="1" x14ac:dyDescent="0.25">
      <c r="W669" s="3"/>
    </row>
    <row r="670" spans="23:23" ht="15.75" customHeight="1" x14ac:dyDescent="0.25">
      <c r="W670" s="3"/>
    </row>
    <row r="671" spans="23:23" ht="15.75" customHeight="1" x14ac:dyDescent="0.25">
      <c r="W671" s="3"/>
    </row>
    <row r="672" spans="23:23" ht="15.75" customHeight="1" x14ac:dyDescent="0.25">
      <c r="W672" s="3"/>
    </row>
    <row r="673" spans="23:23" ht="15.75" customHeight="1" x14ac:dyDescent="0.25">
      <c r="W673" s="3"/>
    </row>
    <row r="674" spans="23:23" ht="15.75" customHeight="1" x14ac:dyDescent="0.25">
      <c r="W674" s="3"/>
    </row>
    <row r="675" spans="23:23" ht="15.75" customHeight="1" x14ac:dyDescent="0.25">
      <c r="W675" s="3"/>
    </row>
    <row r="676" spans="23:23" ht="15.75" customHeight="1" x14ac:dyDescent="0.25">
      <c r="W676" s="3"/>
    </row>
    <row r="677" spans="23:23" ht="15.75" customHeight="1" x14ac:dyDescent="0.25">
      <c r="W677" s="3"/>
    </row>
    <row r="678" spans="23:23" ht="15.75" customHeight="1" x14ac:dyDescent="0.25">
      <c r="W678" s="3"/>
    </row>
    <row r="679" spans="23:23" ht="15.75" customHeight="1" x14ac:dyDescent="0.25">
      <c r="W679" s="3"/>
    </row>
    <row r="680" spans="23:23" ht="15.75" customHeight="1" x14ac:dyDescent="0.25">
      <c r="W680" s="3"/>
    </row>
    <row r="681" spans="23:23" ht="15.75" customHeight="1" x14ac:dyDescent="0.25">
      <c r="W681" s="3"/>
    </row>
    <row r="682" spans="23:23" ht="15.75" customHeight="1" x14ac:dyDescent="0.25">
      <c r="W682" s="3"/>
    </row>
    <row r="683" spans="23:23" ht="15.75" customHeight="1" x14ac:dyDescent="0.25">
      <c r="W683" s="3"/>
    </row>
    <row r="684" spans="23:23" ht="15.75" customHeight="1" x14ac:dyDescent="0.25">
      <c r="W684" s="3"/>
    </row>
    <row r="685" spans="23:23" ht="15.75" customHeight="1" x14ac:dyDescent="0.25">
      <c r="W685" s="3"/>
    </row>
    <row r="686" spans="23:23" ht="15.75" customHeight="1" x14ac:dyDescent="0.25">
      <c r="W686" s="3"/>
    </row>
    <row r="687" spans="23:23" ht="15.75" customHeight="1" x14ac:dyDescent="0.25">
      <c r="W687" s="3"/>
    </row>
    <row r="688" spans="23:23" ht="15.75" customHeight="1" x14ac:dyDescent="0.25">
      <c r="W688" s="3"/>
    </row>
    <row r="689" spans="23:23" ht="15.75" customHeight="1" x14ac:dyDescent="0.25">
      <c r="W689" s="3"/>
    </row>
    <row r="690" spans="23:23" ht="15.75" customHeight="1" x14ac:dyDescent="0.25">
      <c r="W690" s="3"/>
    </row>
    <row r="691" spans="23:23" ht="15.75" customHeight="1" x14ac:dyDescent="0.25">
      <c r="W691" s="3"/>
    </row>
    <row r="692" spans="23:23" ht="15.75" customHeight="1" x14ac:dyDescent="0.25">
      <c r="W692" s="3"/>
    </row>
    <row r="693" spans="23:23" ht="15.75" customHeight="1" x14ac:dyDescent="0.25">
      <c r="W693" s="3"/>
    </row>
    <row r="694" spans="23:23" ht="15.75" customHeight="1" x14ac:dyDescent="0.25">
      <c r="W694" s="3"/>
    </row>
    <row r="695" spans="23:23" ht="15.75" customHeight="1" x14ac:dyDescent="0.25">
      <c r="W695" s="3"/>
    </row>
    <row r="696" spans="23:23" ht="15.75" customHeight="1" x14ac:dyDescent="0.25">
      <c r="W696" s="3"/>
    </row>
    <row r="697" spans="23:23" ht="15.75" customHeight="1" x14ac:dyDescent="0.25">
      <c r="W697" s="3"/>
    </row>
    <row r="698" spans="23:23" ht="15.75" customHeight="1" x14ac:dyDescent="0.25">
      <c r="W698" s="3"/>
    </row>
    <row r="699" spans="23:23" ht="15.75" customHeight="1" x14ac:dyDescent="0.25">
      <c r="W699" s="3"/>
    </row>
    <row r="700" spans="23:23" ht="15.75" customHeight="1" x14ac:dyDescent="0.25">
      <c r="W700" s="3"/>
    </row>
    <row r="701" spans="23:23" ht="15.75" customHeight="1" x14ac:dyDescent="0.25">
      <c r="W701" s="3"/>
    </row>
    <row r="702" spans="23:23" ht="15.75" customHeight="1" x14ac:dyDescent="0.25">
      <c r="W702" s="3"/>
    </row>
    <row r="703" spans="23:23" ht="15.75" customHeight="1" x14ac:dyDescent="0.25">
      <c r="W703" s="3"/>
    </row>
    <row r="704" spans="23:23" ht="15.75" customHeight="1" x14ac:dyDescent="0.25">
      <c r="W704" s="3"/>
    </row>
    <row r="705" spans="23:23" ht="15.75" customHeight="1" x14ac:dyDescent="0.25">
      <c r="W705" s="3"/>
    </row>
    <row r="706" spans="23:23" ht="15.75" customHeight="1" x14ac:dyDescent="0.25">
      <c r="W706" s="3"/>
    </row>
    <row r="707" spans="23:23" ht="15.75" customHeight="1" x14ac:dyDescent="0.25">
      <c r="W707" s="3"/>
    </row>
    <row r="708" spans="23:23" ht="15.75" customHeight="1" x14ac:dyDescent="0.25">
      <c r="W708" s="3"/>
    </row>
    <row r="709" spans="23:23" ht="15.75" customHeight="1" x14ac:dyDescent="0.25">
      <c r="W709" s="3"/>
    </row>
    <row r="710" spans="23:23" ht="15.75" customHeight="1" x14ac:dyDescent="0.25">
      <c r="W710" s="3"/>
    </row>
    <row r="711" spans="23:23" ht="15.75" customHeight="1" x14ac:dyDescent="0.25">
      <c r="W711" s="3"/>
    </row>
    <row r="712" spans="23:23" ht="15.75" customHeight="1" x14ac:dyDescent="0.25">
      <c r="W712" s="3"/>
    </row>
    <row r="713" spans="23:23" ht="15.75" customHeight="1" x14ac:dyDescent="0.25">
      <c r="W713" s="3"/>
    </row>
    <row r="714" spans="23:23" ht="15.75" customHeight="1" x14ac:dyDescent="0.25">
      <c r="W714" s="3"/>
    </row>
    <row r="715" spans="23:23" ht="15.75" customHeight="1" x14ac:dyDescent="0.25">
      <c r="W715" s="3"/>
    </row>
    <row r="716" spans="23:23" ht="15.75" customHeight="1" x14ac:dyDescent="0.25">
      <c r="W716" s="3"/>
    </row>
    <row r="717" spans="23:23" ht="15.75" customHeight="1" x14ac:dyDescent="0.25">
      <c r="W717" s="3"/>
    </row>
    <row r="718" spans="23:23" ht="15.75" customHeight="1" x14ac:dyDescent="0.25">
      <c r="W718" s="3"/>
    </row>
    <row r="719" spans="23:23" ht="15.75" customHeight="1" x14ac:dyDescent="0.25">
      <c r="W719" s="3"/>
    </row>
    <row r="720" spans="23:23" ht="15.75" customHeight="1" x14ac:dyDescent="0.25">
      <c r="W720" s="3"/>
    </row>
    <row r="721" spans="23:23" ht="15.75" customHeight="1" x14ac:dyDescent="0.25">
      <c r="W721" s="3"/>
    </row>
    <row r="722" spans="23:23" ht="15.75" customHeight="1" x14ac:dyDescent="0.25">
      <c r="W722" s="3"/>
    </row>
    <row r="723" spans="23:23" ht="15.75" customHeight="1" x14ac:dyDescent="0.25">
      <c r="W723" s="3"/>
    </row>
    <row r="724" spans="23:23" ht="15.75" customHeight="1" x14ac:dyDescent="0.25">
      <c r="W724" s="3"/>
    </row>
    <row r="725" spans="23:23" ht="15.75" customHeight="1" x14ac:dyDescent="0.25">
      <c r="W725" s="3"/>
    </row>
    <row r="726" spans="23:23" ht="15.75" customHeight="1" x14ac:dyDescent="0.25">
      <c r="W726" s="3"/>
    </row>
    <row r="727" spans="23:23" ht="15.75" customHeight="1" x14ac:dyDescent="0.25">
      <c r="W727" s="3"/>
    </row>
    <row r="728" spans="23:23" ht="15.75" customHeight="1" x14ac:dyDescent="0.25">
      <c r="W728" s="3"/>
    </row>
    <row r="729" spans="23:23" ht="15.75" customHeight="1" x14ac:dyDescent="0.25">
      <c r="W729" s="3"/>
    </row>
    <row r="730" spans="23:23" ht="15.75" customHeight="1" x14ac:dyDescent="0.25">
      <c r="W730" s="3"/>
    </row>
    <row r="731" spans="23:23" ht="15.75" customHeight="1" x14ac:dyDescent="0.25">
      <c r="W731" s="3"/>
    </row>
    <row r="732" spans="23:23" ht="15.75" customHeight="1" x14ac:dyDescent="0.25">
      <c r="W732" s="3"/>
    </row>
    <row r="733" spans="23:23" ht="15.75" customHeight="1" x14ac:dyDescent="0.25">
      <c r="W733" s="3"/>
    </row>
    <row r="734" spans="23:23" ht="15.75" customHeight="1" x14ac:dyDescent="0.25">
      <c r="W734" s="3"/>
    </row>
    <row r="735" spans="23:23" ht="15.75" customHeight="1" x14ac:dyDescent="0.25">
      <c r="W735" s="3"/>
    </row>
    <row r="736" spans="23:23" ht="15.75" customHeight="1" x14ac:dyDescent="0.25">
      <c r="W736" s="3"/>
    </row>
    <row r="737" spans="23:23" ht="15.75" customHeight="1" x14ac:dyDescent="0.25">
      <c r="W737" s="3"/>
    </row>
    <row r="738" spans="23:23" ht="15.75" customHeight="1" x14ac:dyDescent="0.25">
      <c r="W738" s="3"/>
    </row>
    <row r="739" spans="23:23" ht="15.75" customHeight="1" x14ac:dyDescent="0.25">
      <c r="W739" s="3"/>
    </row>
    <row r="740" spans="23:23" ht="15.75" customHeight="1" x14ac:dyDescent="0.25">
      <c r="W740" s="3"/>
    </row>
    <row r="741" spans="23:23" ht="15.75" customHeight="1" x14ac:dyDescent="0.25">
      <c r="W741" s="3"/>
    </row>
    <row r="742" spans="23:23" ht="15.75" customHeight="1" x14ac:dyDescent="0.25">
      <c r="W742" s="3"/>
    </row>
    <row r="743" spans="23:23" ht="15.75" customHeight="1" x14ac:dyDescent="0.25">
      <c r="W743" s="3"/>
    </row>
    <row r="744" spans="23:23" ht="15.75" customHeight="1" x14ac:dyDescent="0.25">
      <c r="W744" s="3"/>
    </row>
    <row r="745" spans="23:23" ht="15.75" customHeight="1" x14ac:dyDescent="0.25">
      <c r="W745" s="3"/>
    </row>
    <row r="746" spans="23:23" ht="15.75" customHeight="1" x14ac:dyDescent="0.25">
      <c r="W746" s="3"/>
    </row>
    <row r="747" spans="23:23" ht="15.75" customHeight="1" x14ac:dyDescent="0.25">
      <c r="W747" s="3"/>
    </row>
    <row r="748" spans="23:23" ht="15.75" customHeight="1" x14ac:dyDescent="0.25">
      <c r="W748" s="3"/>
    </row>
    <row r="749" spans="23:23" ht="15.75" customHeight="1" x14ac:dyDescent="0.25">
      <c r="W749" s="3"/>
    </row>
    <row r="750" spans="23:23" ht="15.75" customHeight="1" x14ac:dyDescent="0.25">
      <c r="W750" s="3"/>
    </row>
    <row r="751" spans="23:23" ht="15.75" customHeight="1" x14ac:dyDescent="0.25">
      <c r="W751" s="3"/>
    </row>
    <row r="752" spans="23:23" ht="15.75" customHeight="1" x14ac:dyDescent="0.25">
      <c r="W752" s="3"/>
    </row>
    <row r="753" spans="23:23" ht="15.75" customHeight="1" x14ac:dyDescent="0.25">
      <c r="W753" s="3"/>
    </row>
    <row r="754" spans="23:23" ht="15.75" customHeight="1" x14ac:dyDescent="0.25">
      <c r="W754" s="3"/>
    </row>
    <row r="755" spans="23:23" ht="15.75" customHeight="1" x14ac:dyDescent="0.25">
      <c r="W755" s="3"/>
    </row>
    <row r="756" spans="23:23" ht="15.75" customHeight="1" x14ac:dyDescent="0.25">
      <c r="W756" s="3"/>
    </row>
    <row r="757" spans="23:23" ht="15.75" customHeight="1" x14ac:dyDescent="0.25">
      <c r="W757" s="3"/>
    </row>
    <row r="758" spans="23:23" ht="15.75" customHeight="1" x14ac:dyDescent="0.25">
      <c r="W758" s="3"/>
    </row>
    <row r="759" spans="23:23" ht="15.75" customHeight="1" x14ac:dyDescent="0.25">
      <c r="W759" s="3"/>
    </row>
    <row r="760" spans="23:23" ht="15.75" customHeight="1" x14ac:dyDescent="0.25">
      <c r="W760" s="3"/>
    </row>
    <row r="761" spans="23:23" ht="15.75" customHeight="1" x14ac:dyDescent="0.25">
      <c r="W761" s="3"/>
    </row>
    <row r="762" spans="23:23" ht="15.75" customHeight="1" x14ac:dyDescent="0.25">
      <c r="W762" s="3"/>
    </row>
    <row r="763" spans="23:23" ht="15.75" customHeight="1" x14ac:dyDescent="0.25">
      <c r="W763" s="3"/>
    </row>
    <row r="764" spans="23:23" ht="15.75" customHeight="1" x14ac:dyDescent="0.25">
      <c r="W764" s="3"/>
    </row>
    <row r="765" spans="23:23" ht="15.75" customHeight="1" x14ac:dyDescent="0.25">
      <c r="W765" s="3"/>
    </row>
    <row r="766" spans="23:23" ht="15.75" customHeight="1" x14ac:dyDescent="0.25">
      <c r="W766" s="3"/>
    </row>
    <row r="767" spans="23:23" ht="15.75" customHeight="1" x14ac:dyDescent="0.25">
      <c r="W767" s="3"/>
    </row>
    <row r="768" spans="23:23" ht="15.75" customHeight="1" x14ac:dyDescent="0.25">
      <c r="W768" s="3"/>
    </row>
    <row r="769" spans="23:23" ht="15.75" customHeight="1" x14ac:dyDescent="0.25">
      <c r="W769" s="3"/>
    </row>
    <row r="770" spans="23:23" ht="15.75" customHeight="1" x14ac:dyDescent="0.25">
      <c r="W770" s="3"/>
    </row>
    <row r="771" spans="23:23" ht="15.75" customHeight="1" x14ac:dyDescent="0.25">
      <c r="W771" s="3"/>
    </row>
    <row r="772" spans="23:23" ht="15.75" customHeight="1" x14ac:dyDescent="0.25">
      <c r="W772" s="3"/>
    </row>
    <row r="773" spans="23:23" ht="15.75" customHeight="1" x14ac:dyDescent="0.25">
      <c r="W773" s="3"/>
    </row>
    <row r="774" spans="23:23" ht="15.75" customHeight="1" x14ac:dyDescent="0.25">
      <c r="W774" s="3"/>
    </row>
    <row r="775" spans="23:23" ht="15.75" customHeight="1" x14ac:dyDescent="0.25">
      <c r="W775" s="3"/>
    </row>
    <row r="776" spans="23:23" ht="15.75" customHeight="1" x14ac:dyDescent="0.25">
      <c r="W776" s="3"/>
    </row>
    <row r="777" spans="23:23" ht="15.75" customHeight="1" x14ac:dyDescent="0.25">
      <c r="W777" s="3"/>
    </row>
    <row r="778" spans="23:23" ht="15.75" customHeight="1" x14ac:dyDescent="0.25">
      <c r="W778" s="3"/>
    </row>
    <row r="779" spans="23:23" ht="15.75" customHeight="1" x14ac:dyDescent="0.25">
      <c r="W779" s="3"/>
    </row>
    <row r="780" spans="23:23" ht="15.75" customHeight="1" x14ac:dyDescent="0.25">
      <c r="W780" s="3"/>
    </row>
    <row r="781" spans="23:23" ht="15.75" customHeight="1" x14ac:dyDescent="0.25">
      <c r="W781" s="3"/>
    </row>
    <row r="782" spans="23:23" ht="15.75" customHeight="1" x14ac:dyDescent="0.25">
      <c r="W782" s="3"/>
    </row>
    <row r="783" spans="23:23" ht="15.75" customHeight="1" x14ac:dyDescent="0.25">
      <c r="W783" s="3"/>
    </row>
    <row r="784" spans="23:23" ht="15.75" customHeight="1" x14ac:dyDescent="0.25">
      <c r="W784" s="3"/>
    </row>
    <row r="785" spans="23:23" ht="15.75" customHeight="1" x14ac:dyDescent="0.25">
      <c r="W785" s="3"/>
    </row>
    <row r="786" spans="23:23" ht="15.75" customHeight="1" x14ac:dyDescent="0.25">
      <c r="W786" s="3"/>
    </row>
    <row r="787" spans="23:23" ht="15.75" customHeight="1" x14ac:dyDescent="0.25">
      <c r="W787" s="3"/>
    </row>
    <row r="788" spans="23:23" ht="15.75" customHeight="1" x14ac:dyDescent="0.25">
      <c r="W788" s="3"/>
    </row>
    <row r="789" spans="23:23" ht="15.75" customHeight="1" x14ac:dyDescent="0.25">
      <c r="W789" s="3"/>
    </row>
    <row r="790" spans="23:23" ht="15.75" customHeight="1" x14ac:dyDescent="0.25">
      <c r="W790" s="3"/>
    </row>
    <row r="791" spans="23:23" ht="15.75" customHeight="1" x14ac:dyDescent="0.25">
      <c r="W791" s="3"/>
    </row>
    <row r="792" spans="23:23" ht="15.75" customHeight="1" x14ac:dyDescent="0.25">
      <c r="W792" s="3"/>
    </row>
    <row r="793" spans="23:23" ht="15.75" customHeight="1" x14ac:dyDescent="0.25">
      <c r="W793" s="3"/>
    </row>
    <row r="794" spans="23:23" ht="15.75" customHeight="1" x14ac:dyDescent="0.25">
      <c r="W794" s="3"/>
    </row>
    <row r="795" spans="23:23" ht="15.75" customHeight="1" x14ac:dyDescent="0.25">
      <c r="W795" s="3"/>
    </row>
    <row r="796" spans="23:23" ht="15.75" customHeight="1" x14ac:dyDescent="0.25">
      <c r="W796" s="3"/>
    </row>
    <row r="797" spans="23:23" ht="15.75" customHeight="1" x14ac:dyDescent="0.25">
      <c r="W797" s="3"/>
    </row>
    <row r="798" spans="23:23" ht="15.75" customHeight="1" x14ac:dyDescent="0.25">
      <c r="W798" s="3"/>
    </row>
    <row r="799" spans="23:23" ht="15.75" customHeight="1" x14ac:dyDescent="0.25">
      <c r="W799" s="3"/>
    </row>
    <row r="800" spans="23:23" ht="15.75" customHeight="1" x14ac:dyDescent="0.25">
      <c r="W800" s="3"/>
    </row>
    <row r="801" spans="23:23" ht="15.75" customHeight="1" x14ac:dyDescent="0.25">
      <c r="W801" s="3"/>
    </row>
    <row r="802" spans="23:23" ht="15.75" customHeight="1" x14ac:dyDescent="0.25">
      <c r="W802" s="3"/>
    </row>
    <row r="803" spans="23:23" ht="15.75" customHeight="1" x14ac:dyDescent="0.25">
      <c r="W803" s="3"/>
    </row>
    <row r="804" spans="23:23" ht="15.75" customHeight="1" x14ac:dyDescent="0.25">
      <c r="W804" s="3"/>
    </row>
    <row r="805" spans="23:23" ht="15.75" customHeight="1" x14ac:dyDescent="0.25">
      <c r="W805" s="3"/>
    </row>
    <row r="806" spans="23:23" ht="15.75" customHeight="1" x14ac:dyDescent="0.25">
      <c r="W806" s="3"/>
    </row>
    <row r="807" spans="23:23" ht="15.75" customHeight="1" x14ac:dyDescent="0.25">
      <c r="W807" s="3"/>
    </row>
    <row r="808" spans="23:23" ht="15.75" customHeight="1" x14ac:dyDescent="0.25">
      <c r="W808" s="3"/>
    </row>
    <row r="809" spans="23:23" ht="15.75" customHeight="1" x14ac:dyDescent="0.25">
      <c r="W809" s="3"/>
    </row>
    <row r="810" spans="23:23" ht="15.75" customHeight="1" x14ac:dyDescent="0.25">
      <c r="W810" s="3"/>
    </row>
    <row r="811" spans="23:23" ht="15.75" customHeight="1" x14ac:dyDescent="0.25">
      <c r="W811" s="3"/>
    </row>
    <row r="812" spans="23:23" ht="15.75" customHeight="1" x14ac:dyDescent="0.25">
      <c r="W812" s="3"/>
    </row>
    <row r="813" spans="23:23" ht="15.75" customHeight="1" x14ac:dyDescent="0.25">
      <c r="W813" s="3"/>
    </row>
    <row r="814" spans="23:23" ht="15.75" customHeight="1" x14ac:dyDescent="0.25">
      <c r="W814" s="3"/>
    </row>
    <row r="815" spans="23:23" ht="15.75" customHeight="1" x14ac:dyDescent="0.25">
      <c r="W815" s="3"/>
    </row>
    <row r="816" spans="23:23" ht="15.75" customHeight="1" x14ac:dyDescent="0.25">
      <c r="W816" s="3"/>
    </row>
    <row r="817" spans="23:23" ht="15.75" customHeight="1" x14ac:dyDescent="0.25">
      <c r="W817" s="3"/>
    </row>
    <row r="818" spans="23:23" ht="15.75" customHeight="1" x14ac:dyDescent="0.25">
      <c r="W818" s="3"/>
    </row>
    <row r="819" spans="23:23" ht="15.75" customHeight="1" x14ac:dyDescent="0.25">
      <c r="W819" s="3"/>
    </row>
    <row r="820" spans="23:23" ht="15.75" customHeight="1" x14ac:dyDescent="0.25">
      <c r="W820" s="3"/>
    </row>
    <row r="821" spans="23:23" ht="15.75" customHeight="1" x14ac:dyDescent="0.25">
      <c r="W821" s="3"/>
    </row>
    <row r="822" spans="23:23" ht="15.75" customHeight="1" x14ac:dyDescent="0.25">
      <c r="W822" s="3"/>
    </row>
    <row r="823" spans="23:23" ht="15.75" customHeight="1" x14ac:dyDescent="0.25">
      <c r="W823" s="3"/>
    </row>
    <row r="824" spans="23:23" ht="15.75" customHeight="1" x14ac:dyDescent="0.25">
      <c r="W824" s="3"/>
    </row>
    <row r="825" spans="23:23" ht="15.75" customHeight="1" x14ac:dyDescent="0.25">
      <c r="W825" s="3"/>
    </row>
    <row r="826" spans="23:23" ht="15.75" customHeight="1" x14ac:dyDescent="0.25">
      <c r="W826" s="3"/>
    </row>
    <row r="827" spans="23:23" ht="15.75" customHeight="1" x14ac:dyDescent="0.25">
      <c r="W827" s="3"/>
    </row>
    <row r="828" spans="23:23" ht="15.75" customHeight="1" x14ac:dyDescent="0.25">
      <c r="W828" s="3"/>
    </row>
    <row r="829" spans="23:23" ht="15.75" customHeight="1" x14ac:dyDescent="0.25">
      <c r="W829" s="3"/>
    </row>
    <row r="830" spans="23:23" ht="15.75" customHeight="1" x14ac:dyDescent="0.25">
      <c r="W830" s="3"/>
    </row>
    <row r="831" spans="23:23" ht="15.75" customHeight="1" x14ac:dyDescent="0.25">
      <c r="W831" s="3"/>
    </row>
    <row r="832" spans="23:23" ht="15.75" customHeight="1" x14ac:dyDescent="0.25">
      <c r="W832" s="3"/>
    </row>
    <row r="833" spans="23:23" ht="15.75" customHeight="1" x14ac:dyDescent="0.25">
      <c r="W833" s="3"/>
    </row>
    <row r="834" spans="23:23" ht="15.75" customHeight="1" x14ac:dyDescent="0.25">
      <c r="W834" s="3"/>
    </row>
    <row r="835" spans="23:23" ht="15.75" customHeight="1" x14ac:dyDescent="0.25">
      <c r="W835" s="3"/>
    </row>
    <row r="836" spans="23:23" ht="15.75" customHeight="1" x14ac:dyDescent="0.25">
      <c r="W836" s="3"/>
    </row>
    <row r="837" spans="23:23" ht="15.75" customHeight="1" x14ac:dyDescent="0.25">
      <c r="W837" s="3"/>
    </row>
    <row r="838" spans="23:23" ht="15.75" customHeight="1" x14ac:dyDescent="0.25">
      <c r="W838" s="3"/>
    </row>
    <row r="839" spans="23:23" ht="15.75" customHeight="1" x14ac:dyDescent="0.25">
      <c r="W839" s="3"/>
    </row>
    <row r="840" spans="23:23" ht="15.75" customHeight="1" x14ac:dyDescent="0.25">
      <c r="W840" s="3"/>
    </row>
    <row r="841" spans="23:23" ht="15.75" customHeight="1" x14ac:dyDescent="0.25">
      <c r="W841" s="3"/>
    </row>
    <row r="842" spans="23:23" ht="15.75" customHeight="1" x14ac:dyDescent="0.25">
      <c r="W842" s="3"/>
    </row>
    <row r="843" spans="23:23" ht="15.75" customHeight="1" x14ac:dyDescent="0.25">
      <c r="W843" s="3"/>
    </row>
    <row r="844" spans="23:23" ht="15.75" customHeight="1" x14ac:dyDescent="0.25">
      <c r="W844" s="3"/>
    </row>
    <row r="845" spans="23:23" ht="15.75" customHeight="1" x14ac:dyDescent="0.25">
      <c r="W845" s="3"/>
    </row>
    <row r="846" spans="23:23" ht="15.75" customHeight="1" x14ac:dyDescent="0.25">
      <c r="W846" s="3"/>
    </row>
    <row r="847" spans="23:23" ht="15.75" customHeight="1" x14ac:dyDescent="0.25">
      <c r="W847" s="3"/>
    </row>
    <row r="848" spans="23:23" ht="15.75" customHeight="1" x14ac:dyDescent="0.25">
      <c r="W848" s="3"/>
    </row>
    <row r="849" spans="23:23" ht="15.75" customHeight="1" x14ac:dyDescent="0.25">
      <c r="W849" s="3"/>
    </row>
    <row r="850" spans="23:23" ht="15.75" customHeight="1" x14ac:dyDescent="0.25">
      <c r="W850" s="3"/>
    </row>
    <row r="851" spans="23:23" ht="15.75" customHeight="1" x14ac:dyDescent="0.25">
      <c r="W851" s="3"/>
    </row>
    <row r="852" spans="23:23" ht="15.75" customHeight="1" x14ac:dyDescent="0.25">
      <c r="W852" s="3"/>
    </row>
    <row r="853" spans="23:23" ht="15.75" customHeight="1" x14ac:dyDescent="0.25">
      <c r="W853" s="3"/>
    </row>
    <row r="854" spans="23:23" ht="15.75" customHeight="1" x14ac:dyDescent="0.25">
      <c r="W854" s="3"/>
    </row>
    <row r="855" spans="23:23" ht="15.75" customHeight="1" x14ac:dyDescent="0.25">
      <c r="W855" s="3"/>
    </row>
    <row r="856" spans="23:23" ht="15.75" customHeight="1" x14ac:dyDescent="0.25">
      <c r="W856" s="3"/>
    </row>
    <row r="857" spans="23:23" ht="15.75" customHeight="1" x14ac:dyDescent="0.25">
      <c r="W857" s="3"/>
    </row>
    <row r="858" spans="23:23" ht="15.75" customHeight="1" x14ac:dyDescent="0.25">
      <c r="W858" s="3"/>
    </row>
    <row r="859" spans="23:23" ht="15.75" customHeight="1" x14ac:dyDescent="0.25">
      <c r="W859" s="3"/>
    </row>
    <row r="860" spans="23:23" ht="15.75" customHeight="1" x14ac:dyDescent="0.25">
      <c r="W860" s="3"/>
    </row>
    <row r="861" spans="23:23" ht="15.75" customHeight="1" x14ac:dyDescent="0.25">
      <c r="W861" s="3"/>
    </row>
    <row r="862" spans="23:23" ht="15.75" customHeight="1" x14ac:dyDescent="0.25">
      <c r="W862" s="3"/>
    </row>
    <row r="863" spans="23:23" ht="15.75" customHeight="1" x14ac:dyDescent="0.25">
      <c r="W863" s="3"/>
    </row>
    <row r="864" spans="23:23" ht="15.75" customHeight="1" x14ac:dyDescent="0.25">
      <c r="W864" s="3"/>
    </row>
    <row r="865" spans="23:23" ht="15.75" customHeight="1" x14ac:dyDescent="0.25">
      <c r="W865" s="3"/>
    </row>
    <row r="866" spans="23:23" ht="15.75" customHeight="1" x14ac:dyDescent="0.25">
      <c r="W866" s="3"/>
    </row>
    <row r="867" spans="23:23" ht="15.75" customHeight="1" x14ac:dyDescent="0.25">
      <c r="W867" s="3"/>
    </row>
    <row r="868" spans="23:23" ht="15.75" customHeight="1" x14ac:dyDescent="0.25">
      <c r="W868" s="3"/>
    </row>
    <row r="869" spans="23:23" ht="15.75" customHeight="1" x14ac:dyDescent="0.25">
      <c r="W869" s="3"/>
    </row>
    <row r="870" spans="23:23" ht="15.75" customHeight="1" x14ac:dyDescent="0.25">
      <c r="W870" s="3"/>
    </row>
    <row r="871" spans="23:23" ht="15.75" customHeight="1" x14ac:dyDescent="0.25">
      <c r="W871" s="3"/>
    </row>
    <row r="872" spans="23:23" ht="15.75" customHeight="1" x14ac:dyDescent="0.25">
      <c r="W872" s="3"/>
    </row>
    <row r="873" spans="23:23" ht="15.75" customHeight="1" x14ac:dyDescent="0.25">
      <c r="W873" s="3"/>
    </row>
    <row r="874" spans="23:23" ht="15.75" customHeight="1" x14ac:dyDescent="0.25">
      <c r="W874" s="3"/>
    </row>
    <row r="875" spans="23:23" ht="15.75" customHeight="1" x14ac:dyDescent="0.25">
      <c r="W875" s="3"/>
    </row>
    <row r="876" spans="23:23" ht="15.75" customHeight="1" x14ac:dyDescent="0.25">
      <c r="W876" s="3"/>
    </row>
    <row r="877" spans="23:23" ht="15.75" customHeight="1" x14ac:dyDescent="0.25">
      <c r="W877" s="3"/>
    </row>
    <row r="878" spans="23:23" ht="15.75" customHeight="1" x14ac:dyDescent="0.25">
      <c r="W878" s="3"/>
    </row>
    <row r="879" spans="23:23" ht="15.75" customHeight="1" x14ac:dyDescent="0.25">
      <c r="W879" s="3"/>
    </row>
    <row r="880" spans="23:23" ht="15.75" customHeight="1" x14ac:dyDescent="0.25">
      <c r="W880" s="3"/>
    </row>
    <row r="881" spans="23:23" ht="15.75" customHeight="1" x14ac:dyDescent="0.25">
      <c r="W881" s="3"/>
    </row>
    <row r="882" spans="23:23" ht="15.75" customHeight="1" x14ac:dyDescent="0.25">
      <c r="W882" s="3"/>
    </row>
    <row r="883" spans="23:23" ht="15.75" customHeight="1" x14ac:dyDescent="0.25">
      <c r="W883" s="3"/>
    </row>
    <row r="884" spans="23:23" ht="15.75" customHeight="1" x14ac:dyDescent="0.25">
      <c r="W884" s="3"/>
    </row>
    <row r="885" spans="23:23" ht="15.75" customHeight="1" x14ac:dyDescent="0.25">
      <c r="W885" s="3"/>
    </row>
    <row r="886" spans="23:23" ht="15.75" customHeight="1" x14ac:dyDescent="0.25">
      <c r="W886" s="3"/>
    </row>
    <row r="887" spans="23:23" ht="15.75" customHeight="1" x14ac:dyDescent="0.25">
      <c r="W887" s="3"/>
    </row>
    <row r="888" spans="23:23" ht="15.75" customHeight="1" x14ac:dyDescent="0.25">
      <c r="W888" s="3"/>
    </row>
    <row r="889" spans="23:23" ht="15.75" customHeight="1" x14ac:dyDescent="0.25">
      <c r="W889" s="3"/>
    </row>
    <row r="890" spans="23:23" ht="15.75" customHeight="1" x14ac:dyDescent="0.25">
      <c r="W890" s="3"/>
    </row>
    <row r="891" spans="23:23" ht="15.75" customHeight="1" x14ac:dyDescent="0.25">
      <c r="W891" s="3"/>
    </row>
    <row r="892" spans="23:23" ht="15.75" customHeight="1" x14ac:dyDescent="0.25">
      <c r="W892" s="3"/>
    </row>
    <row r="893" spans="23:23" ht="15.75" customHeight="1" x14ac:dyDescent="0.25">
      <c r="W893" s="3"/>
    </row>
    <row r="894" spans="23:23" ht="15.75" customHeight="1" x14ac:dyDescent="0.25">
      <c r="W894" s="3"/>
    </row>
    <row r="895" spans="23:23" ht="15.75" customHeight="1" x14ac:dyDescent="0.25">
      <c r="W895" s="3"/>
    </row>
    <row r="896" spans="23:23" ht="15.75" customHeight="1" x14ac:dyDescent="0.25">
      <c r="W896" s="3"/>
    </row>
    <row r="897" spans="23:23" ht="15.75" customHeight="1" x14ac:dyDescent="0.25">
      <c r="W897" s="3"/>
    </row>
    <row r="898" spans="23:23" ht="15.75" customHeight="1" x14ac:dyDescent="0.25">
      <c r="W898" s="3"/>
    </row>
    <row r="899" spans="23:23" ht="15.75" customHeight="1" x14ac:dyDescent="0.25">
      <c r="W899" s="3"/>
    </row>
    <row r="900" spans="23:23" ht="15.75" customHeight="1" x14ac:dyDescent="0.25">
      <c r="W900" s="3"/>
    </row>
    <row r="901" spans="23:23" ht="15.75" customHeight="1" x14ac:dyDescent="0.25">
      <c r="W901" s="3"/>
    </row>
    <row r="902" spans="23:23" ht="15.75" customHeight="1" x14ac:dyDescent="0.25">
      <c r="W902" s="3"/>
    </row>
    <row r="903" spans="23:23" ht="15.75" customHeight="1" x14ac:dyDescent="0.25">
      <c r="W903" s="3"/>
    </row>
    <row r="904" spans="23:23" ht="15.75" customHeight="1" x14ac:dyDescent="0.25">
      <c r="W904" s="3"/>
    </row>
    <row r="905" spans="23:23" ht="15.75" customHeight="1" x14ac:dyDescent="0.25">
      <c r="W905" s="3"/>
    </row>
    <row r="906" spans="23:23" ht="15.75" customHeight="1" x14ac:dyDescent="0.25">
      <c r="W906" s="3"/>
    </row>
    <row r="907" spans="23:23" ht="15.75" customHeight="1" x14ac:dyDescent="0.25">
      <c r="W907" s="3"/>
    </row>
    <row r="908" spans="23:23" ht="15.75" customHeight="1" x14ac:dyDescent="0.25">
      <c r="W908" s="3"/>
    </row>
    <row r="909" spans="23:23" ht="15.75" customHeight="1" x14ac:dyDescent="0.25">
      <c r="W909" s="3"/>
    </row>
    <row r="910" spans="23:23" ht="15.75" customHeight="1" x14ac:dyDescent="0.25">
      <c r="W910" s="3"/>
    </row>
    <row r="911" spans="23:23" ht="15.75" customHeight="1" x14ac:dyDescent="0.25">
      <c r="W911" s="3"/>
    </row>
    <row r="912" spans="23:23" ht="15.75" customHeight="1" x14ac:dyDescent="0.25">
      <c r="W912" s="3"/>
    </row>
    <row r="913" spans="23:23" ht="15.75" customHeight="1" x14ac:dyDescent="0.25">
      <c r="W913" s="3"/>
    </row>
    <row r="914" spans="23:23" ht="15.75" customHeight="1" x14ac:dyDescent="0.25">
      <c r="W914" s="3"/>
    </row>
    <row r="915" spans="23:23" ht="15.75" customHeight="1" x14ac:dyDescent="0.25">
      <c r="W915" s="3"/>
    </row>
    <row r="916" spans="23:23" ht="15.75" customHeight="1" x14ac:dyDescent="0.25">
      <c r="W916" s="3"/>
    </row>
    <row r="917" spans="23:23" ht="15.75" customHeight="1" x14ac:dyDescent="0.25">
      <c r="W917" s="3"/>
    </row>
    <row r="918" spans="23:23" ht="15.75" customHeight="1" x14ac:dyDescent="0.25">
      <c r="W918" s="3"/>
    </row>
    <row r="919" spans="23:23" ht="15.75" customHeight="1" x14ac:dyDescent="0.25">
      <c r="W919" s="3"/>
    </row>
    <row r="920" spans="23:23" ht="15.75" customHeight="1" x14ac:dyDescent="0.25">
      <c r="W920" s="3"/>
    </row>
    <row r="921" spans="23:23" ht="15.75" customHeight="1" x14ac:dyDescent="0.25">
      <c r="W921" s="3"/>
    </row>
    <row r="922" spans="23:23" ht="15.75" customHeight="1" x14ac:dyDescent="0.25">
      <c r="W922" s="3"/>
    </row>
    <row r="923" spans="23:23" ht="15.75" customHeight="1" x14ac:dyDescent="0.25">
      <c r="W923" s="3"/>
    </row>
    <row r="924" spans="23:23" ht="15.75" customHeight="1" x14ac:dyDescent="0.25">
      <c r="W924" s="3"/>
    </row>
    <row r="925" spans="23:23" ht="15.75" customHeight="1" x14ac:dyDescent="0.25">
      <c r="W925" s="3"/>
    </row>
    <row r="926" spans="23:23" ht="15.75" customHeight="1" x14ac:dyDescent="0.25">
      <c r="W926" s="3"/>
    </row>
    <row r="927" spans="23:23" ht="15.75" customHeight="1" x14ac:dyDescent="0.25">
      <c r="W927" s="3"/>
    </row>
    <row r="928" spans="23:23" ht="15.75" customHeight="1" x14ac:dyDescent="0.25">
      <c r="W928" s="3"/>
    </row>
    <row r="929" spans="23:23" ht="15.75" customHeight="1" x14ac:dyDescent="0.25">
      <c r="W929" s="3"/>
    </row>
    <row r="930" spans="23:23" ht="15.75" customHeight="1" x14ac:dyDescent="0.25">
      <c r="W930" s="3"/>
    </row>
    <row r="931" spans="23:23" ht="15.75" customHeight="1" x14ac:dyDescent="0.25">
      <c r="W931" s="3"/>
    </row>
    <row r="932" spans="23:23" ht="15.75" customHeight="1" x14ac:dyDescent="0.25">
      <c r="W932" s="3"/>
    </row>
    <row r="933" spans="23:23" ht="15.75" customHeight="1" x14ac:dyDescent="0.25">
      <c r="W933" s="3"/>
    </row>
    <row r="934" spans="23:23" ht="15.75" customHeight="1" x14ac:dyDescent="0.25">
      <c r="W934" s="3"/>
    </row>
    <row r="935" spans="23:23" ht="15.75" customHeight="1" x14ac:dyDescent="0.25">
      <c r="W935" s="3"/>
    </row>
    <row r="936" spans="23:23" ht="15.75" customHeight="1" x14ac:dyDescent="0.25">
      <c r="W936" s="3"/>
    </row>
    <row r="937" spans="23:23" ht="15.75" customHeight="1" x14ac:dyDescent="0.25">
      <c r="W937" s="3"/>
    </row>
    <row r="938" spans="23:23" ht="15.75" customHeight="1" x14ac:dyDescent="0.25">
      <c r="W938" s="3"/>
    </row>
    <row r="939" spans="23:23" ht="15.75" customHeight="1" x14ac:dyDescent="0.25">
      <c r="W939" s="3"/>
    </row>
    <row r="940" spans="23:23" ht="15.75" customHeight="1" x14ac:dyDescent="0.25">
      <c r="W940" s="3"/>
    </row>
    <row r="941" spans="23:23" ht="15.75" customHeight="1" x14ac:dyDescent="0.25">
      <c r="W941" s="3"/>
    </row>
    <row r="942" spans="23:23" ht="15.75" customHeight="1" x14ac:dyDescent="0.25">
      <c r="W942" s="3"/>
    </row>
    <row r="943" spans="23:23" ht="15.75" customHeight="1" x14ac:dyDescent="0.25">
      <c r="W943" s="3"/>
    </row>
    <row r="944" spans="23:23" ht="15.75" customHeight="1" x14ac:dyDescent="0.25">
      <c r="W944" s="3"/>
    </row>
    <row r="945" spans="23:23" ht="15.75" customHeight="1" x14ac:dyDescent="0.25">
      <c r="W945" s="3"/>
    </row>
    <row r="946" spans="23:23" ht="15.75" customHeight="1" x14ac:dyDescent="0.25">
      <c r="W946" s="3"/>
    </row>
    <row r="947" spans="23:23" ht="15.75" customHeight="1" x14ac:dyDescent="0.25">
      <c r="W947" s="3"/>
    </row>
    <row r="948" spans="23:23" ht="15.75" customHeight="1" x14ac:dyDescent="0.25">
      <c r="W948" s="3"/>
    </row>
    <row r="949" spans="23:23" ht="15.75" customHeight="1" x14ac:dyDescent="0.25">
      <c r="W949" s="3"/>
    </row>
    <row r="950" spans="23:23" ht="15.75" customHeight="1" x14ac:dyDescent="0.25">
      <c r="W950" s="3"/>
    </row>
    <row r="951" spans="23:23" ht="15.75" customHeight="1" x14ac:dyDescent="0.25">
      <c r="W951" s="3"/>
    </row>
    <row r="952" spans="23:23" ht="15.75" customHeight="1" x14ac:dyDescent="0.25">
      <c r="W952" s="3"/>
    </row>
    <row r="953" spans="23:23" ht="15.75" customHeight="1" x14ac:dyDescent="0.25">
      <c r="W953" s="3"/>
    </row>
    <row r="954" spans="23:23" ht="15.75" customHeight="1" x14ac:dyDescent="0.25">
      <c r="W954" s="3"/>
    </row>
    <row r="955" spans="23:23" ht="15.75" customHeight="1" x14ac:dyDescent="0.25">
      <c r="W955" s="3"/>
    </row>
    <row r="956" spans="23:23" ht="15.75" customHeight="1" x14ac:dyDescent="0.25">
      <c r="W956" s="3"/>
    </row>
    <row r="957" spans="23:23" ht="15.75" customHeight="1" x14ac:dyDescent="0.25">
      <c r="W957" s="3"/>
    </row>
    <row r="958" spans="23:23" ht="15.75" customHeight="1" x14ac:dyDescent="0.25">
      <c r="W958" s="3"/>
    </row>
    <row r="959" spans="23:23" ht="15.75" customHeight="1" x14ac:dyDescent="0.25">
      <c r="W959" s="3"/>
    </row>
    <row r="960" spans="23:23" ht="15.75" customHeight="1" x14ac:dyDescent="0.25">
      <c r="W960" s="3"/>
    </row>
    <row r="961" spans="23:23" ht="15.75" customHeight="1" x14ac:dyDescent="0.25">
      <c r="W961" s="3"/>
    </row>
    <row r="962" spans="23:23" ht="15.75" customHeight="1" x14ac:dyDescent="0.25">
      <c r="W962" s="3"/>
    </row>
    <row r="963" spans="23:23" ht="15.75" customHeight="1" x14ac:dyDescent="0.25">
      <c r="W963" s="3"/>
    </row>
    <row r="964" spans="23:23" ht="15.75" customHeight="1" x14ac:dyDescent="0.25">
      <c r="W964" s="3"/>
    </row>
    <row r="965" spans="23:23" ht="15.75" customHeight="1" x14ac:dyDescent="0.25">
      <c r="W965" s="3"/>
    </row>
    <row r="966" spans="23:23" ht="15.75" customHeight="1" x14ac:dyDescent="0.25">
      <c r="W966" s="3"/>
    </row>
    <row r="967" spans="23:23" ht="15.75" customHeight="1" x14ac:dyDescent="0.25">
      <c r="W967" s="3"/>
    </row>
    <row r="968" spans="23:23" ht="15.75" customHeight="1" x14ac:dyDescent="0.25">
      <c r="W968" s="3"/>
    </row>
    <row r="969" spans="23:23" ht="15.75" customHeight="1" x14ac:dyDescent="0.25">
      <c r="W969" s="3"/>
    </row>
    <row r="970" spans="23:23" ht="15.75" customHeight="1" x14ac:dyDescent="0.25">
      <c r="W970" s="3"/>
    </row>
    <row r="971" spans="23:23" ht="15.75" customHeight="1" x14ac:dyDescent="0.25">
      <c r="W971" s="3"/>
    </row>
    <row r="972" spans="23:23" ht="15.75" customHeight="1" x14ac:dyDescent="0.25">
      <c r="W972" s="3"/>
    </row>
    <row r="973" spans="23:23" ht="15.75" customHeight="1" x14ac:dyDescent="0.25">
      <c r="W973" s="3"/>
    </row>
    <row r="974" spans="23:23" ht="15.75" customHeight="1" x14ac:dyDescent="0.25">
      <c r="W974" s="3"/>
    </row>
    <row r="975" spans="23:23" ht="15.75" customHeight="1" x14ac:dyDescent="0.25">
      <c r="W975" s="3"/>
    </row>
    <row r="976" spans="23:23" ht="15.75" customHeight="1" x14ac:dyDescent="0.25">
      <c r="W976" s="3"/>
    </row>
    <row r="977" spans="23:23" ht="15.75" customHeight="1" x14ac:dyDescent="0.25">
      <c r="W977" s="3"/>
    </row>
    <row r="978" spans="23:23" ht="15.75" customHeight="1" x14ac:dyDescent="0.25">
      <c r="W978" s="3"/>
    </row>
    <row r="979" spans="23:23" ht="15.75" customHeight="1" x14ac:dyDescent="0.25">
      <c r="W979" s="3"/>
    </row>
    <row r="980" spans="23:23" ht="15.75" customHeight="1" x14ac:dyDescent="0.25">
      <c r="W980" s="3"/>
    </row>
    <row r="981" spans="23:23" ht="15.75" customHeight="1" x14ac:dyDescent="0.25">
      <c r="W981" s="3"/>
    </row>
    <row r="982" spans="23:23" ht="15.75" customHeight="1" x14ac:dyDescent="0.25">
      <c r="W982" s="3"/>
    </row>
    <row r="983" spans="23:23" ht="15.75" customHeight="1" x14ac:dyDescent="0.25">
      <c r="W983" s="3"/>
    </row>
    <row r="984" spans="23:23" ht="15.75" customHeight="1" x14ac:dyDescent="0.25">
      <c r="W984" s="3"/>
    </row>
    <row r="985" spans="23:23" ht="15.75" customHeight="1" x14ac:dyDescent="0.25">
      <c r="W985" s="3"/>
    </row>
    <row r="986" spans="23:23" ht="15.75" customHeight="1" x14ac:dyDescent="0.25">
      <c r="W986" s="3"/>
    </row>
    <row r="987" spans="23:23" ht="15.75" customHeight="1" x14ac:dyDescent="0.25">
      <c r="W987" s="3"/>
    </row>
    <row r="988" spans="23:23" ht="15.75" customHeight="1" x14ac:dyDescent="0.25">
      <c r="W988" s="3"/>
    </row>
    <row r="989" spans="23:23" ht="15.75" customHeight="1" x14ac:dyDescent="0.25">
      <c r="W989" s="3"/>
    </row>
    <row r="990" spans="23:23" ht="15.75" customHeight="1" x14ac:dyDescent="0.25">
      <c r="W990" s="3"/>
    </row>
    <row r="991" spans="23:23" ht="15.75" customHeight="1" x14ac:dyDescent="0.25">
      <c r="W991" s="3"/>
    </row>
    <row r="992" spans="23:23" ht="15.75" customHeight="1" x14ac:dyDescent="0.25">
      <c r="W992" s="3"/>
    </row>
    <row r="993" spans="23:23" ht="15.75" customHeight="1" x14ac:dyDescent="0.25">
      <c r="W993" s="3"/>
    </row>
    <row r="994" spans="23:23" ht="15.75" customHeight="1" x14ac:dyDescent="0.25">
      <c r="W994" s="3"/>
    </row>
    <row r="995" spans="23:23" ht="15.75" customHeight="1" x14ac:dyDescent="0.25">
      <c r="W995" s="3"/>
    </row>
    <row r="996" spans="23:23" ht="15.75" customHeight="1" x14ac:dyDescent="0.25">
      <c r="W996" s="3"/>
    </row>
    <row r="997" spans="23:23" ht="15.75" customHeight="1" x14ac:dyDescent="0.25">
      <c r="W997" s="3"/>
    </row>
    <row r="998" spans="23:23" ht="15.75" customHeight="1" x14ac:dyDescent="0.25">
      <c r="W998" s="3"/>
    </row>
    <row r="999" spans="23:23" ht="15.75" customHeight="1" x14ac:dyDescent="0.25">
      <c r="W999" s="3"/>
    </row>
    <row r="1000" spans="23:23" ht="15.75" customHeight="1" x14ac:dyDescent="0.25">
      <c r="W1000" s="3"/>
    </row>
    <row r="1001" spans="23:23" ht="15.75" customHeight="1" x14ac:dyDescent="0.25">
      <c r="W1001" s="3"/>
    </row>
    <row r="1002" spans="23:23" ht="15.75" customHeight="1" x14ac:dyDescent="0.25">
      <c r="W1002" s="3"/>
    </row>
  </sheetData>
  <sheetProtection selectLockedCells="1"/>
  <mergeCells count="11">
    <mergeCell ref="B9:E9"/>
    <mergeCell ref="F9:I9"/>
    <mergeCell ref="J9:M9"/>
    <mergeCell ref="G35:M35"/>
    <mergeCell ref="A37:M37"/>
    <mergeCell ref="B4:D4"/>
    <mergeCell ref="F4:H4"/>
    <mergeCell ref="K4:M4"/>
    <mergeCell ref="B5:D5"/>
    <mergeCell ref="F5:H5"/>
    <mergeCell ref="K5:M5"/>
  </mergeCells>
  <conditionalFormatting sqref="G35:M35">
    <cfRule type="expression" dxfId="3" priority="1">
      <formula>$M$32&gt;=30%</formula>
    </cfRule>
    <cfRule type="expression" dxfId="2" priority="2" stopIfTrue="1">
      <formula>$M$32&lt;10%</formula>
    </cfRule>
    <cfRule type="expression" dxfId="1" priority="3" stopIfTrue="1">
      <formula>$M$32&lt;20%</formula>
    </cfRule>
    <cfRule type="expression" dxfId="0" priority="4" stopIfTrue="1">
      <formula>$M$32&lt;30%</formula>
    </cfRule>
  </conditionalFormatting>
  <printOptions horizontalCentered="1"/>
  <pageMargins left="0.5" right="0.5" top="0.5" bottom="0.5" header="0.5" footer="0"/>
  <pageSetup orientation="landscape" r:id="rId1"/>
  <headerFooter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21C3-D27D-474F-93C2-DD3AF7E15A53}">
  <dimension ref="A1:X1002"/>
  <sheetViews>
    <sheetView zoomScaleNormal="100" workbookViewId="0">
      <pane ySplit="10" topLeftCell="A11" activePane="bottomLeft" state="frozen"/>
      <selection pane="bottomLeft" activeCell="J11" sqref="J11:L20"/>
    </sheetView>
  </sheetViews>
  <sheetFormatPr defaultColWidth="14.42578125" defaultRowHeight="15" customHeight="1" x14ac:dyDescent="0.25"/>
  <cols>
    <col min="1" max="1" width="10.85546875" customWidth="1"/>
    <col min="2" max="12" width="9.28515625" customWidth="1"/>
    <col min="13" max="13" width="9.5703125" customWidth="1"/>
    <col min="14" max="14" width="8" customWidth="1"/>
    <col min="15" max="15" width="11.5703125" customWidth="1"/>
    <col min="16" max="21" width="8" customWidth="1"/>
    <col min="22" max="22" width="8.85546875" customWidth="1"/>
    <col min="23" max="23" width="11.7109375" customWidth="1"/>
    <col min="24" max="24" width="7.85546875" bestFit="1" customWidth="1"/>
    <col min="25" max="26" width="8" customWidth="1"/>
  </cols>
  <sheetData>
    <row r="1" spans="1:24" x14ac:dyDescent="0.25">
      <c r="L1" s="2" t="s">
        <v>0</v>
      </c>
      <c r="M1" s="58">
        <v>3</v>
      </c>
      <c r="W1" s="3"/>
    </row>
    <row r="2" spans="1:24" x14ac:dyDescent="0.25">
      <c r="L2" s="2" t="s">
        <v>1</v>
      </c>
      <c r="M2" s="59">
        <v>3</v>
      </c>
      <c r="W2" s="3"/>
    </row>
    <row r="3" spans="1:24" x14ac:dyDescent="0.25">
      <c r="L3" s="2" t="s">
        <v>2</v>
      </c>
      <c r="M3" s="58">
        <v>10</v>
      </c>
      <c r="W3" s="3"/>
    </row>
    <row r="4" spans="1:24" ht="21" customHeight="1" x14ac:dyDescent="0.25">
      <c r="A4" s="4" t="s">
        <v>3</v>
      </c>
      <c r="B4" s="105">
        <v>8005571.0499999998</v>
      </c>
      <c r="C4" s="106"/>
      <c r="D4" s="107"/>
      <c r="E4" s="2" t="s">
        <v>4</v>
      </c>
      <c r="F4" s="105"/>
      <c r="G4" s="106"/>
      <c r="H4" s="107"/>
      <c r="J4" s="2" t="s">
        <v>5</v>
      </c>
      <c r="K4" s="108"/>
      <c r="L4" s="106"/>
      <c r="M4" s="107"/>
      <c r="W4" s="3"/>
    </row>
    <row r="5" spans="1:24" ht="20.25" customHeight="1" x14ac:dyDescent="0.25">
      <c r="A5" s="4" t="s">
        <v>6</v>
      </c>
      <c r="B5" s="109" t="s">
        <v>47</v>
      </c>
      <c r="C5" s="110"/>
      <c r="D5" s="111"/>
      <c r="E5" s="2" t="s">
        <v>7</v>
      </c>
      <c r="F5" s="109" t="s">
        <v>48</v>
      </c>
      <c r="G5" s="110"/>
      <c r="H5" s="111"/>
      <c r="J5" s="2" t="s">
        <v>8</v>
      </c>
      <c r="K5" s="109"/>
      <c r="L5" s="110"/>
      <c r="M5" s="111"/>
      <c r="W5" s="3"/>
    </row>
    <row r="6" spans="1:24" ht="7.5" customHeight="1" x14ac:dyDescent="0.25">
      <c r="W6" s="3"/>
    </row>
    <row r="7" spans="1:24" x14ac:dyDescent="0.25">
      <c r="A7" s="4" t="s">
        <v>9</v>
      </c>
      <c r="B7" s="5" t="s">
        <v>10</v>
      </c>
      <c r="C7" s="60">
        <v>197</v>
      </c>
      <c r="D7" s="6"/>
      <c r="E7" s="5" t="s">
        <v>11</v>
      </c>
      <c r="F7" s="60">
        <v>200</v>
      </c>
      <c r="G7" s="6"/>
      <c r="H7" s="5" t="s">
        <v>12</v>
      </c>
      <c r="I7" s="60">
        <v>203</v>
      </c>
      <c r="J7" s="6"/>
      <c r="K7" s="7" t="s">
        <v>13</v>
      </c>
      <c r="L7" s="1">
        <f>I7-C7</f>
        <v>6</v>
      </c>
      <c r="M7" s="6"/>
      <c r="W7" s="3"/>
    </row>
    <row r="8" spans="1:24" ht="8.25" customHeight="1" thickBot="1" x14ac:dyDescent="0.3">
      <c r="W8" s="3"/>
    </row>
    <row r="9" spans="1:24" ht="18" x14ac:dyDescent="0.35">
      <c r="B9" s="112" t="s">
        <v>14</v>
      </c>
      <c r="C9" s="97"/>
      <c r="D9" s="97"/>
      <c r="E9" s="98"/>
      <c r="F9" s="96" t="s">
        <v>15</v>
      </c>
      <c r="G9" s="97"/>
      <c r="H9" s="97"/>
      <c r="I9" s="98"/>
      <c r="J9" s="99" t="s">
        <v>16</v>
      </c>
      <c r="K9" s="100"/>
      <c r="L9" s="100"/>
      <c r="M9" s="101"/>
      <c r="W9" s="54" t="s">
        <v>43</v>
      </c>
      <c r="X9" s="55" t="s">
        <v>45</v>
      </c>
    </row>
    <row r="10" spans="1:24" x14ac:dyDescent="0.25">
      <c r="A10" s="8" t="s">
        <v>49</v>
      </c>
      <c r="B10" s="9" t="s">
        <v>17</v>
      </c>
      <c r="C10" s="10" t="s">
        <v>18</v>
      </c>
      <c r="D10" s="10" t="s">
        <v>19</v>
      </c>
      <c r="E10" s="11" t="s">
        <v>20</v>
      </c>
      <c r="F10" s="9" t="s">
        <v>17</v>
      </c>
      <c r="G10" s="10" t="s">
        <v>18</v>
      </c>
      <c r="H10" s="10" t="s">
        <v>19</v>
      </c>
      <c r="I10" s="11" t="s">
        <v>20</v>
      </c>
      <c r="J10" s="12" t="s">
        <v>17</v>
      </c>
      <c r="K10" s="13" t="s">
        <v>18</v>
      </c>
      <c r="L10" s="13" t="s">
        <v>19</v>
      </c>
      <c r="M10" s="32" t="s">
        <v>20</v>
      </c>
      <c r="W10" s="56">
        <f>C25</f>
        <v>0.20333333333333034</v>
      </c>
      <c r="X10" s="57">
        <f>$F$25</f>
        <v>0.52459999999999229</v>
      </c>
    </row>
    <row r="11" spans="1:24" x14ac:dyDescent="0.25">
      <c r="A11" s="14">
        <v>14</v>
      </c>
      <c r="B11" s="63">
        <v>200.1</v>
      </c>
      <c r="C11" s="61">
        <v>200.1</v>
      </c>
      <c r="D11" s="61">
        <v>200.1</v>
      </c>
      <c r="E11" s="30">
        <f t="shared" ref="E11:E20" si="0">MAX(B11:D11)-MIN(B11:D11)</f>
        <v>0</v>
      </c>
      <c r="F11" s="63">
        <v>200</v>
      </c>
      <c r="G11" s="61">
        <v>200.1</v>
      </c>
      <c r="H11" s="61">
        <v>200.1</v>
      </c>
      <c r="I11" s="30">
        <f t="shared" ref="I11:I20" si="1">MAX(F11:H11)-MIN(F11:H11)</f>
        <v>9.9999999999994316E-2</v>
      </c>
      <c r="J11" s="94">
        <v>200.4</v>
      </c>
      <c r="K11" s="94">
        <v>200.1</v>
      </c>
      <c r="L11" s="94">
        <v>200.1</v>
      </c>
      <c r="M11" s="30">
        <f t="shared" ref="M11:M20" si="2">MAX(J11:L11)-MIN(J11:L11)</f>
        <v>0.30000000000001137</v>
      </c>
      <c r="O11" s="95"/>
      <c r="P11" s="95"/>
      <c r="Q11" s="95"/>
      <c r="W11" s="56">
        <f>$C$25</f>
        <v>0.20333333333333034</v>
      </c>
      <c r="X11" s="57">
        <f t="shared" ref="X11:X19" si="3">$F$25</f>
        <v>0.52459999999999229</v>
      </c>
    </row>
    <row r="12" spans="1:24" x14ac:dyDescent="0.25">
      <c r="A12" s="14">
        <v>15</v>
      </c>
      <c r="B12" s="63">
        <v>200.1</v>
      </c>
      <c r="C12" s="61">
        <v>200.2</v>
      </c>
      <c r="D12" s="61">
        <v>200.1</v>
      </c>
      <c r="E12" s="30">
        <f t="shared" si="0"/>
        <v>9.9999999999994316E-2</v>
      </c>
      <c r="F12" s="63">
        <v>200</v>
      </c>
      <c r="G12" s="61">
        <v>200.1</v>
      </c>
      <c r="H12" s="61">
        <v>200.1</v>
      </c>
      <c r="I12" s="30">
        <f t="shared" si="1"/>
        <v>9.9999999999994316E-2</v>
      </c>
      <c r="J12" s="61">
        <v>200.5</v>
      </c>
      <c r="K12" s="61">
        <v>200.1</v>
      </c>
      <c r="L12" s="61">
        <v>200.1</v>
      </c>
      <c r="M12" s="30">
        <f t="shared" si="2"/>
        <v>0.40000000000000568</v>
      </c>
      <c r="O12" s="95"/>
      <c r="P12" s="95"/>
      <c r="Q12" s="95"/>
      <c r="W12" s="56">
        <f t="shared" ref="W12:W19" si="4">$C$25</f>
        <v>0.20333333333333034</v>
      </c>
      <c r="X12" s="57">
        <f t="shared" si="3"/>
        <v>0.52459999999999229</v>
      </c>
    </row>
    <row r="13" spans="1:24" x14ac:dyDescent="0.25">
      <c r="A13" s="14">
        <v>12</v>
      </c>
      <c r="B13" s="63">
        <v>200.8</v>
      </c>
      <c r="C13" s="61">
        <v>201</v>
      </c>
      <c r="D13" s="61">
        <v>201</v>
      </c>
      <c r="E13" s="30">
        <f t="shared" si="0"/>
        <v>0.19999999999998863</v>
      </c>
      <c r="F13" s="63">
        <v>201</v>
      </c>
      <c r="G13" s="61">
        <v>200.9</v>
      </c>
      <c r="H13" s="61">
        <v>200.9</v>
      </c>
      <c r="I13" s="30">
        <f t="shared" si="1"/>
        <v>9.9999999999994316E-2</v>
      </c>
      <c r="J13" s="61">
        <v>201.1</v>
      </c>
      <c r="K13" s="61">
        <v>200.9</v>
      </c>
      <c r="L13" s="61">
        <v>200.9</v>
      </c>
      <c r="M13" s="30">
        <f t="shared" si="2"/>
        <v>0.19999999999998863</v>
      </c>
      <c r="O13" s="95"/>
      <c r="P13" s="95"/>
      <c r="Q13" s="95"/>
      <c r="W13" s="56">
        <f t="shared" si="4"/>
        <v>0.20333333333333034</v>
      </c>
      <c r="X13" s="57">
        <f t="shared" si="3"/>
        <v>0.52459999999999229</v>
      </c>
    </row>
    <row r="14" spans="1:24" x14ac:dyDescent="0.25">
      <c r="A14" s="14">
        <v>11</v>
      </c>
      <c r="B14" s="63">
        <v>200.9</v>
      </c>
      <c r="C14" s="61">
        <v>201</v>
      </c>
      <c r="D14" s="61">
        <v>201</v>
      </c>
      <c r="E14" s="30">
        <f t="shared" si="0"/>
        <v>9.9999999999994316E-2</v>
      </c>
      <c r="F14" s="63">
        <v>201</v>
      </c>
      <c r="G14" s="63">
        <v>201</v>
      </c>
      <c r="H14" s="63">
        <v>201</v>
      </c>
      <c r="I14" s="30">
        <f t="shared" si="1"/>
        <v>0</v>
      </c>
      <c r="J14" s="61">
        <v>201.3</v>
      </c>
      <c r="K14" s="61">
        <v>201</v>
      </c>
      <c r="L14" s="61">
        <v>201</v>
      </c>
      <c r="M14" s="30">
        <f t="shared" si="2"/>
        <v>0.30000000000001137</v>
      </c>
      <c r="O14" s="95"/>
      <c r="P14" s="95"/>
      <c r="Q14" s="95"/>
      <c r="W14" s="56">
        <f t="shared" si="4"/>
        <v>0.20333333333333034</v>
      </c>
      <c r="X14" s="57">
        <f t="shared" si="3"/>
        <v>0.52459999999999229</v>
      </c>
    </row>
    <row r="15" spans="1:24" x14ac:dyDescent="0.25">
      <c r="A15" s="14">
        <v>30</v>
      </c>
      <c r="B15" s="63">
        <v>200.4</v>
      </c>
      <c r="C15" s="61">
        <v>200.2</v>
      </c>
      <c r="D15" s="61">
        <v>200.3</v>
      </c>
      <c r="E15" s="30">
        <f t="shared" si="0"/>
        <v>0.20000000000001705</v>
      </c>
      <c r="F15" s="63">
        <v>200</v>
      </c>
      <c r="G15" s="61">
        <v>200.2</v>
      </c>
      <c r="H15" s="61">
        <v>200.2</v>
      </c>
      <c r="I15" s="30">
        <f t="shared" si="1"/>
        <v>0.19999999999998863</v>
      </c>
      <c r="J15" s="61">
        <v>200.7</v>
      </c>
      <c r="K15" s="61">
        <v>200.4</v>
      </c>
      <c r="L15" s="61">
        <v>200.5</v>
      </c>
      <c r="M15" s="30">
        <f t="shared" si="2"/>
        <v>0.29999999999998295</v>
      </c>
      <c r="O15" s="95"/>
      <c r="P15" s="95"/>
      <c r="Q15" s="95"/>
      <c r="W15" s="56">
        <f t="shared" si="4"/>
        <v>0.20333333333333034</v>
      </c>
      <c r="X15" s="57">
        <f t="shared" si="3"/>
        <v>0.52459999999999229</v>
      </c>
    </row>
    <row r="16" spans="1:24" x14ac:dyDescent="0.25">
      <c r="A16" s="14">
        <v>31</v>
      </c>
      <c r="B16" s="63">
        <v>199.8</v>
      </c>
      <c r="C16" s="61">
        <v>200</v>
      </c>
      <c r="D16" s="61">
        <v>200</v>
      </c>
      <c r="E16" s="30">
        <f t="shared" si="0"/>
        <v>0.19999999999998863</v>
      </c>
      <c r="F16" s="63">
        <v>200</v>
      </c>
      <c r="G16" s="61">
        <v>199.9</v>
      </c>
      <c r="H16" s="61">
        <v>199.9</v>
      </c>
      <c r="I16" s="30">
        <f t="shared" si="1"/>
        <v>9.9999999999994316E-2</v>
      </c>
      <c r="J16" s="61">
        <v>200.2</v>
      </c>
      <c r="K16" s="61">
        <v>199.9</v>
      </c>
      <c r="L16" s="61">
        <v>199.9</v>
      </c>
      <c r="M16" s="30">
        <f t="shared" si="2"/>
        <v>0.29999999999998295</v>
      </c>
      <c r="O16" s="95"/>
      <c r="P16" s="95"/>
      <c r="Q16" s="95"/>
      <c r="W16" s="56">
        <f t="shared" si="4"/>
        <v>0.20333333333333034</v>
      </c>
      <c r="X16" s="57">
        <f t="shared" si="3"/>
        <v>0.52459999999999229</v>
      </c>
    </row>
    <row r="17" spans="1:24" x14ac:dyDescent="0.25">
      <c r="A17" s="14">
        <v>3</v>
      </c>
      <c r="B17" s="63">
        <v>200.8</v>
      </c>
      <c r="C17" s="61">
        <v>200.9</v>
      </c>
      <c r="D17" s="61">
        <v>200.9</v>
      </c>
      <c r="E17" s="30">
        <f t="shared" si="0"/>
        <v>9.9999999999994316E-2</v>
      </c>
      <c r="F17" s="63">
        <v>201</v>
      </c>
      <c r="G17" s="61">
        <v>200.8</v>
      </c>
      <c r="H17" s="61">
        <v>200.9</v>
      </c>
      <c r="I17" s="30">
        <f t="shared" si="1"/>
        <v>0.19999999999998863</v>
      </c>
      <c r="J17" s="61">
        <v>201.4</v>
      </c>
      <c r="K17" s="61">
        <v>200.8</v>
      </c>
      <c r="L17" s="61">
        <v>200.9</v>
      </c>
      <c r="M17" s="30">
        <f t="shared" si="2"/>
        <v>0.59999999999999432</v>
      </c>
      <c r="O17" s="95"/>
      <c r="P17" s="95"/>
      <c r="Q17" s="95"/>
      <c r="W17" s="56">
        <f t="shared" si="4"/>
        <v>0.20333333333333034</v>
      </c>
      <c r="X17" s="57">
        <f t="shared" si="3"/>
        <v>0.52459999999999229</v>
      </c>
    </row>
    <row r="18" spans="1:24" x14ac:dyDescent="0.25">
      <c r="A18" s="14">
        <v>2</v>
      </c>
      <c r="B18" s="63">
        <v>201</v>
      </c>
      <c r="C18" s="61">
        <v>201.1</v>
      </c>
      <c r="D18" s="61">
        <v>201.1</v>
      </c>
      <c r="E18" s="30">
        <f t="shared" si="0"/>
        <v>9.9999999999994316E-2</v>
      </c>
      <c r="F18" s="63">
        <v>201</v>
      </c>
      <c r="G18" s="61">
        <v>201.1</v>
      </c>
      <c r="H18" s="61">
        <v>201.1</v>
      </c>
      <c r="I18" s="30">
        <f t="shared" si="1"/>
        <v>9.9999999999994316E-2</v>
      </c>
      <c r="J18" s="61">
        <v>201.7</v>
      </c>
      <c r="K18" s="61">
        <v>201.1</v>
      </c>
      <c r="L18" s="61">
        <v>201.1</v>
      </c>
      <c r="M18" s="30">
        <f t="shared" si="2"/>
        <v>0.59999999999999432</v>
      </c>
      <c r="O18" s="95"/>
      <c r="P18" s="95"/>
      <c r="Q18" s="95"/>
      <c r="W18" s="56">
        <f t="shared" si="4"/>
        <v>0.20333333333333034</v>
      </c>
      <c r="X18" s="57">
        <f t="shared" si="3"/>
        <v>0.52459999999999229</v>
      </c>
    </row>
    <row r="19" spans="1:24" x14ac:dyDescent="0.25">
      <c r="A19" s="14">
        <v>1</v>
      </c>
      <c r="B19" s="63">
        <v>200.7</v>
      </c>
      <c r="C19" s="61">
        <v>200.7</v>
      </c>
      <c r="D19" s="61">
        <v>200.7</v>
      </c>
      <c r="E19" s="30">
        <f t="shared" si="0"/>
        <v>0</v>
      </c>
      <c r="F19" s="63">
        <v>201</v>
      </c>
      <c r="G19" s="61">
        <v>200.7</v>
      </c>
      <c r="H19" s="61">
        <v>200.7</v>
      </c>
      <c r="I19" s="30">
        <f t="shared" si="1"/>
        <v>0.30000000000001137</v>
      </c>
      <c r="J19" s="61">
        <v>201</v>
      </c>
      <c r="K19" s="61">
        <v>200.7</v>
      </c>
      <c r="L19" s="61">
        <v>200.7</v>
      </c>
      <c r="M19" s="30">
        <f t="shared" si="2"/>
        <v>0.30000000000001137</v>
      </c>
      <c r="O19" s="95"/>
      <c r="P19" s="95"/>
      <c r="Q19" s="95"/>
      <c r="W19" s="56">
        <f t="shared" si="4"/>
        <v>0.20333333333333034</v>
      </c>
      <c r="X19" s="57">
        <f t="shared" si="3"/>
        <v>0.52459999999999229</v>
      </c>
    </row>
    <row r="20" spans="1:24" ht="15.75" customHeight="1" thickBot="1" x14ac:dyDescent="0.3">
      <c r="A20" s="14">
        <v>29</v>
      </c>
      <c r="B20" s="64">
        <v>200.2</v>
      </c>
      <c r="C20" s="62">
        <v>200.2</v>
      </c>
      <c r="D20" s="62">
        <v>200.2</v>
      </c>
      <c r="E20" s="31">
        <f t="shared" si="0"/>
        <v>0</v>
      </c>
      <c r="F20" s="64">
        <v>200</v>
      </c>
      <c r="G20" s="62">
        <v>200.2</v>
      </c>
      <c r="H20" s="62">
        <v>200.2</v>
      </c>
      <c r="I20" s="31">
        <f t="shared" si="1"/>
        <v>0.19999999999998863</v>
      </c>
      <c r="J20" s="61">
        <v>200.6</v>
      </c>
      <c r="K20" s="61">
        <v>200.2</v>
      </c>
      <c r="L20" s="61">
        <v>200.2</v>
      </c>
      <c r="M20" s="31">
        <f t="shared" si="2"/>
        <v>0.40000000000000568</v>
      </c>
      <c r="O20" s="95"/>
      <c r="P20" s="95"/>
      <c r="Q20" s="95"/>
      <c r="W20" s="3"/>
    </row>
    <row r="21" spans="1:24" ht="15.75" customHeight="1" x14ac:dyDescent="0.25">
      <c r="A21" s="4" t="s">
        <v>21</v>
      </c>
      <c r="B21" s="17">
        <f t="shared" ref="B21:M21" si="5">SUM(B11:B20)</f>
        <v>2004.8</v>
      </c>
      <c r="C21" s="34">
        <f t="shared" si="5"/>
        <v>2005.4</v>
      </c>
      <c r="D21" s="34">
        <f t="shared" si="5"/>
        <v>2005.4</v>
      </c>
      <c r="E21" s="19">
        <f t="shared" si="5"/>
        <v>0.99999999999997158</v>
      </c>
      <c r="F21" s="18">
        <f t="shared" si="5"/>
        <v>2005</v>
      </c>
      <c r="G21" s="18">
        <f t="shared" si="5"/>
        <v>2005</v>
      </c>
      <c r="H21" s="18">
        <f t="shared" si="5"/>
        <v>2005.1000000000001</v>
      </c>
      <c r="I21" s="18">
        <f t="shared" si="5"/>
        <v>1.3999999999999488</v>
      </c>
      <c r="J21" s="17">
        <f t="shared" si="5"/>
        <v>2008.9</v>
      </c>
      <c r="K21" s="18">
        <f t="shared" si="5"/>
        <v>2005.2</v>
      </c>
      <c r="L21" s="18">
        <f t="shared" si="5"/>
        <v>2005.4</v>
      </c>
      <c r="M21" s="19">
        <f t="shared" si="5"/>
        <v>3.6999999999999886</v>
      </c>
      <c r="W21" s="3"/>
    </row>
    <row r="22" spans="1:24" ht="14.25" customHeight="1" x14ac:dyDescent="0.25">
      <c r="B22" s="38" t="s">
        <v>38</v>
      </c>
      <c r="C22" s="40">
        <f>SUM(B21:D21)/(M2*M3)</f>
        <v>200.52</v>
      </c>
      <c r="D22" s="39" t="s">
        <v>39</v>
      </c>
      <c r="E22" s="33">
        <f>AVERAGE(SUM(E11:E20)/M3)</f>
        <v>9.9999999999997161E-2</v>
      </c>
      <c r="F22" s="38" t="s">
        <v>40</v>
      </c>
      <c r="G22" s="40">
        <f>SUM(F21:H21)/(M2*M3)</f>
        <v>200.50333333333336</v>
      </c>
      <c r="H22" s="39" t="s">
        <v>22</v>
      </c>
      <c r="I22" s="33">
        <f>AVERAGE(SUM(I11:I20)/M3)</f>
        <v>0.13999999999999488</v>
      </c>
      <c r="J22" s="38" t="s">
        <v>41</v>
      </c>
      <c r="K22" s="40">
        <f>SUM(J21:L21)/(M2*M3)</f>
        <v>200.65</v>
      </c>
      <c r="L22" s="39" t="s">
        <v>23</v>
      </c>
      <c r="M22" s="33">
        <f>AVERAGE(SUM(M11:M20)/M3)</f>
        <v>0.36999999999999889</v>
      </c>
      <c r="W22" s="3"/>
    </row>
    <row r="23" spans="1:24" ht="5.25" customHeight="1" thickBot="1" x14ac:dyDescent="0.3">
      <c r="B23" s="20"/>
      <c r="C23" s="21"/>
      <c r="D23" s="22"/>
      <c r="E23" s="23"/>
      <c r="F23" s="22"/>
      <c r="G23" s="21"/>
      <c r="H23" s="22"/>
      <c r="I23" s="24"/>
      <c r="J23" s="20"/>
      <c r="K23" s="21"/>
      <c r="L23" s="22"/>
      <c r="M23" s="25"/>
      <c r="W23" s="3"/>
    </row>
    <row r="24" spans="1:24" ht="6" customHeight="1" x14ac:dyDescent="0.25">
      <c r="W24" s="3"/>
    </row>
    <row r="25" spans="1:24" ht="15.75" customHeight="1" x14ac:dyDescent="0.25">
      <c r="B25" s="7" t="s">
        <v>42</v>
      </c>
      <c r="C25" s="35">
        <f>SUM((E22+I22+M22)/M1)</f>
        <v>0.20333333333333034</v>
      </c>
      <c r="E25" s="7" t="s">
        <v>24</v>
      </c>
      <c r="F25" s="35">
        <f>C25*(IF(M2=2,3.27,IF(M2=3,2.58,"N/A")))</f>
        <v>0.52459999999999229</v>
      </c>
      <c r="H25" s="37" t="s">
        <v>37</v>
      </c>
      <c r="I25" s="35">
        <f>MAX(C22,G22,K22)-(IF(M2=2,MIN(C22,G22),MIN(C22,G22,K22)))</f>
        <v>0.14666666666664696</v>
      </c>
      <c r="J25" s="6"/>
      <c r="K25" s="6"/>
      <c r="L25" s="6"/>
      <c r="M25" s="6"/>
      <c r="W25" s="3"/>
    </row>
    <row r="26" spans="1:24" ht="6.75" customHeight="1" thickBot="1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P26" s="65" t="s">
        <v>46</v>
      </c>
      <c r="W26" s="3"/>
    </row>
    <row r="27" spans="1:24" ht="5.25" customHeight="1" x14ac:dyDescent="0.25">
      <c r="A27" s="26"/>
      <c r="W27" s="3"/>
    </row>
    <row r="28" spans="1:24" ht="15.75" customHeight="1" x14ac:dyDescent="0.25">
      <c r="A28" s="26" t="s">
        <v>25</v>
      </c>
      <c r="B28" s="6"/>
      <c r="C28" s="27"/>
      <c r="D28" s="6"/>
      <c r="E28" s="6"/>
      <c r="F28" s="7" t="s">
        <v>26</v>
      </c>
      <c r="G28" s="36">
        <f>C25*(IF(M2=2,4.56,IF(M2=3,3.05,"N/A")))</f>
        <v>0.62016666666665754</v>
      </c>
      <c r="H28" s="6"/>
      <c r="I28" s="7" t="s">
        <v>27</v>
      </c>
      <c r="J28" s="36">
        <f>G28/5.15</f>
        <v>0.12042071197410825</v>
      </c>
      <c r="K28" s="27"/>
      <c r="L28" s="7" t="s">
        <v>28</v>
      </c>
      <c r="M28" s="41">
        <f>(G28/L7)</f>
        <v>0.10336111111110959</v>
      </c>
      <c r="W28" s="3"/>
    </row>
    <row r="29" spans="1:24" ht="8.25" customHeight="1" x14ac:dyDescent="0.25">
      <c r="A29" s="6"/>
      <c r="E29" s="6"/>
      <c r="G29" s="28"/>
      <c r="H29" s="6"/>
      <c r="J29" s="28"/>
      <c r="M29" s="27"/>
      <c r="W29" s="3"/>
    </row>
    <row r="30" spans="1:24" ht="15.75" customHeight="1" x14ac:dyDescent="0.25">
      <c r="A30" s="26" t="s">
        <v>29</v>
      </c>
      <c r="B30" s="6"/>
      <c r="C30" s="27"/>
      <c r="D30" s="6"/>
      <c r="E30" s="6"/>
      <c r="F30" s="7" t="s">
        <v>30</v>
      </c>
      <c r="G30" s="36">
        <f>SQRT((I25*(IF(M1=2,3.65,2.7)))^2-(G28^2/(M3*M2)))</f>
        <v>0.37946775469308341</v>
      </c>
      <c r="H30" s="6"/>
      <c r="I30" s="7" t="s">
        <v>31</v>
      </c>
      <c r="J30" s="36">
        <f>G30/5.15</f>
        <v>7.3683059163705517E-2</v>
      </c>
      <c r="K30" s="27"/>
      <c r="L30" s="7" t="s">
        <v>32</v>
      </c>
      <c r="M30" s="41">
        <f>(G30/L7)</f>
        <v>6.3244625782180569E-2</v>
      </c>
      <c r="W30" s="3"/>
    </row>
    <row r="31" spans="1:24" ht="8.25" customHeight="1" thickBot="1" x14ac:dyDescent="0.3">
      <c r="A31" s="6"/>
      <c r="B31" s="6"/>
      <c r="C31" s="6"/>
      <c r="D31" s="6"/>
      <c r="E31" s="6"/>
      <c r="G31" s="28"/>
      <c r="H31" s="6"/>
      <c r="J31" s="28"/>
      <c r="M31" s="27"/>
      <c r="W31" s="3"/>
    </row>
    <row r="32" spans="1:24" ht="15.75" customHeight="1" thickTop="1" thickBot="1" x14ac:dyDescent="0.3">
      <c r="A32" s="26" t="s">
        <v>33</v>
      </c>
      <c r="B32" s="6"/>
      <c r="C32" s="27"/>
      <c r="D32" s="6"/>
      <c r="E32" s="6"/>
      <c r="F32" s="7" t="s">
        <v>34</v>
      </c>
      <c r="G32" s="36">
        <f>SQRT(G28^2+G30^2)</f>
        <v>0.72705052870914222</v>
      </c>
      <c r="H32" s="6"/>
      <c r="I32" s="7" t="s">
        <v>35</v>
      </c>
      <c r="J32" s="36">
        <f>G32/5.15</f>
        <v>0.14117485994352275</v>
      </c>
      <c r="K32" s="27"/>
      <c r="L32" s="42" t="s">
        <v>36</v>
      </c>
      <c r="M32" s="43">
        <f>(G32/L7)</f>
        <v>0.12117508811819037</v>
      </c>
      <c r="W32" s="3"/>
    </row>
    <row r="33" spans="1:23" ht="6" customHeight="1" thickTop="1" thickBo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W33" s="3"/>
    </row>
    <row r="34" spans="1:23" ht="6.75" customHeight="1" thickTop="1" x14ac:dyDescent="0.25">
      <c r="A34" s="45"/>
      <c r="B34" s="46"/>
      <c r="C34" s="46"/>
      <c r="D34" s="46"/>
      <c r="E34" s="46"/>
      <c r="F34" s="46"/>
      <c r="G34" s="47"/>
      <c r="H34" s="47"/>
      <c r="I34" s="47"/>
      <c r="J34" s="47"/>
      <c r="K34" s="46"/>
      <c r="L34" s="46"/>
      <c r="M34" s="48"/>
      <c r="W34" s="3"/>
    </row>
    <row r="35" spans="1:23" ht="18" customHeight="1" x14ac:dyDescent="0.35">
      <c r="A35" s="49"/>
      <c r="F35" s="44" t="s">
        <v>44</v>
      </c>
      <c r="G35" s="113" t="str">
        <f>IF(M32&lt;10%,"EXCELLENT",IF(M32&lt;20%,"GOOD",IF(M32&lt;30%,"MARGINALLY ACCEPTABLE",IF(M32&gt;=30%,"UNACCEPTABLE","N/A"))))</f>
        <v>GOOD</v>
      </c>
      <c r="H35" s="113"/>
      <c r="I35" s="113"/>
      <c r="J35" s="113"/>
      <c r="K35" s="113"/>
      <c r="L35" s="113"/>
      <c r="M35" s="114"/>
      <c r="W35" s="3"/>
    </row>
    <row r="36" spans="1:23" ht="6.6" customHeight="1" thickBot="1" x14ac:dyDescent="0.3">
      <c r="A36" s="50"/>
      <c r="B36" s="51"/>
      <c r="C36" s="51"/>
      <c r="D36" s="51"/>
      <c r="E36" s="51"/>
      <c r="F36" s="51"/>
      <c r="G36" s="52"/>
      <c r="H36" s="52"/>
      <c r="I36" s="52"/>
      <c r="J36" s="52"/>
      <c r="K36" s="51"/>
      <c r="L36" s="51"/>
      <c r="M36" s="53"/>
      <c r="W36" s="3"/>
    </row>
    <row r="37" spans="1:23" ht="71.45" customHeight="1" thickTop="1" thickBot="1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4"/>
      <c r="W37" s="3"/>
    </row>
    <row r="38" spans="1:23" ht="15.75" customHeigh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W38" s="3"/>
    </row>
    <row r="39" spans="1:23" ht="15.75" customHeigh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W39" s="3"/>
    </row>
    <row r="40" spans="1:23" ht="15.75" customHeight="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W40" s="3"/>
    </row>
    <row r="41" spans="1:23" ht="15.75" customHeight="1" x14ac:dyDescent="0.25">
      <c r="W41" s="3"/>
    </row>
    <row r="42" spans="1:23" ht="15.75" customHeight="1" x14ac:dyDescent="0.25">
      <c r="W42" s="3"/>
    </row>
    <row r="43" spans="1:23" ht="15.75" customHeight="1" x14ac:dyDescent="0.25">
      <c r="W43" s="3"/>
    </row>
    <row r="44" spans="1:23" ht="15.75" customHeight="1" x14ac:dyDescent="0.25">
      <c r="W44" s="3"/>
    </row>
    <row r="45" spans="1:23" ht="15.75" customHeight="1" x14ac:dyDescent="0.25">
      <c r="W45" s="3"/>
    </row>
    <row r="46" spans="1:23" ht="15.75" customHeight="1" x14ac:dyDescent="0.25">
      <c r="W46" s="3"/>
    </row>
    <row r="47" spans="1:23" ht="15.75" customHeight="1" x14ac:dyDescent="0.25">
      <c r="W47" s="3"/>
    </row>
    <row r="48" spans="1:23" ht="15.75" customHeight="1" x14ac:dyDescent="0.25">
      <c r="W48" s="3"/>
    </row>
    <row r="49" spans="23:23" ht="15.75" customHeight="1" x14ac:dyDescent="0.25">
      <c r="W49" s="3"/>
    </row>
    <row r="50" spans="23:23" ht="15.75" customHeight="1" x14ac:dyDescent="0.25">
      <c r="W50" s="3"/>
    </row>
    <row r="51" spans="23:23" ht="15.75" customHeight="1" x14ac:dyDescent="0.25">
      <c r="W51" s="3"/>
    </row>
    <row r="52" spans="23:23" ht="15.75" customHeight="1" x14ac:dyDescent="0.25">
      <c r="W52" s="3"/>
    </row>
    <row r="53" spans="23:23" ht="15.75" customHeight="1" x14ac:dyDescent="0.25">
      <c r="W53" s="3"/>
    </row>
    <row r="54" spans="23:23" ht="15.75" customHeight="1" x14ac:dyDescent="0.25">
      <c r="W54" s="3"/>
    </row>
    <row r="55" spans="23:23" ht="15.75" customHeight="1" x14ac:dyDescent="0.25">
      <c r="W55" s="3"/>
    </row>
    <row r="56" spans="23:23" ht="15.75" customHeight="1" x14ac:dyDescent="0.25">
      <c r="W56" s="3"/>
    </row>
    <row r="57" spans="23:23" ht="15.75" customHeight="1" x14ac:dyDescent="0.25">
      <c r="W57" s="3"/>
    </row>
    <row r="58" spans="23:23" ht="15.75" customHeight="1" x14ac:dyDescent="0.25">
      <c r="W58" s="3"/>
    </row>
    <row r="59" spans="23:23" ht="15.75" customHeight="1" x14ac:dyDescent="0.25">
      <c r="W59" s="3"/>
    </row>
    <row r="60" spans="23:23" ht="15.75" customHeight="1" x14ac:dyDescent="0.25">
      <c r="W60" s="3"/>
    </row>
    <row r="61" spans="23:23" ht="15.75" customHeight="1" x14ac:dyDescent="0.25">
      <c r="W61" s="3"/>
    </row>
    <row r="62" spans="23:23" ht="15.75" customHeight="1" x14ac:dyDescent="0.25">
      <c r="W62" s="3"/>
    </row>
    <row r="63" spans="23:23" ht="15.75" customHeight="1" x14ac:dyDescent="0.25">
      <c r="W63" s="3"/>
    </row>
    <row r="64" spans="23:23" ht="15.75" customHeight="1" x14ac:dyDescent="0.25">
      <c r="W64" s="3"/>
    </row>
    <row r="65" spans="23:23" ht="15.75" customHeight="1" x14ac:dyDescent="0.25">
      <c r="W65" s="3"/>
    </row>
    <row r="66" spans="23:23" ht="15.75" customHeight="1" x14ac:dyDescent="0.25">
      <c r="W66" s="3"/>
    </row>
    <row r="67" spans="23:23" ht="15.75" customHeight="1" x14ac:dyDescent="0.25">
      <c r="W67" s="3"/>
    </row>
    <row r="68" spans="23:23" ht="15.75" customHeight="1" x14ac:dyDescent="0.25">
      <c r="W68" s="3"/>
    </row>
    <row r="69" spans="23:23" ht="15.75" customHeight="1" x14ac:dyDescent="0.25">
      <c r="W69" s="3"/>
    </row>
    <row r="70" spans="23:23" ht="15.75" customHeight="1" x14ac:dyDescent="0.25">
      <c r="W70" s="3"/>
    </row>
    <row r="71" spans="23:23" ht="15.75" customHeight="1" x14ac:dyDescent="0.25">
      <c r="W71" s="3"/>
    </row>
    <row r="72" spans="23:23" ht="15.75" customHeight="1" x14ac:dyDescent="0.25">
      <c r="W72" s="3"/>
    </row>
    <row r="73" spans="23:23" ht="15.75" customHeight="1" x14ac:dyDescent="0.25">
      <c r="W73" s="3"/>
    </row>
    <row r="74" spans="23:23" ht="15.75" customHeight="1" x14ac:dyDescent="0.25">
      <c r="W74" s="3"/>
    </row>
    <row r="75" spans="23:23" ht="15.75" customHeight="1" x14ac:dyDescent="0.25">
      <c r="W75" s="3"/>
    </row>
    <row r="76" spans="23:23" ht="15.75" customHeight="1" x14ac:dyDescent="0.25">
      <c r="W76" s="3"/>
    </row>
    <row r="77" spans="23:23" ht="15.75" customHeight="1" x14ac:dyDescent="0.25">
      <c r="W77" s="3"/>
    </row>
    <row r="78" spans="23:23" ht="15.75" customHeight="1" x14ac:dyDescent="0.25">
      <c r="W78" s="3"/>
    </row>
    <row r="79" spans="23:23" ht="15.75" customHeight="1" x14ac:dyDescent="0.25">
      <c r="W79" s="3"/>
    </row>
    <row r="80" spans="23:23" ht="15.75" customHeight="1" x14ac:dyDescent="0.25">
      <c r="W80" s="3"/>
    </row>
    <row r="81" spans="23:23" ht="15.75" customHeight="1" x14ac:dyDescent="0.25">
      <c r="W81" s="3"/>
    </row>
    <row r="82" spans="23:23" ht="15.75" customHeight="1" x14ac:dyDescent="0.25">
      <c r="W82" s="3"/>
    </row>
    <row r="83" spans="23:23" ht="15.75" customHeight="1" x14ac:dyDescent="0.25">
      <c r="W83" s="3"/>
    </row>
    <row r="84" spans="23:23" ht="15.75" customHeight="1" x14ac:dyDescent="0.25">
      <c r="W84" s="3"/>
    </row>
    <row r="85" spans="23:23" ht="15.75" customHeight="1" x14ac:dyDescent="0.25">
      <c r="W85" s="3"/>
    </row>
    <row r="86" spans="23:23" ht="15.75" customHeight="1" x14ac:dyDescent="0.25">
      <c r="W86" s="3"/>
    </row>
    <row r="87" spans="23:23" ht="15.75" customHeight="1" x14ac:dyDescent="0.25">
      <c r="W87" s="3"/>
    </row>
    <row r="88" spans="23:23" ht="15.75" customHeight="1" x14ac:dyDescent="0.25">
      <c r="W88" s="3"/>
    </row>
    <row r="89" spans="23:23" ht="15.75" customHeight="1" x14ac:dyDescent="0.25">
      <c r="W89" s="3"/>
    </row>
    <row r="90" spans="23:23" ht="15.75" customHeight="1" x14ac:dyDescent="0.25">
      <c r="W90" s="3"/>
    </row>
    <row r="91" spans="23:23" ht="15.75" customHeight="1" x14ac:dyDescent="0.25">
      <c r="W91" s="3"/>
    </row>
    <row r="92" spans="23:23" ht="15.75" customHeight="1" x14ac:dyDescent="0.25">
      <c r="W92" s="3"/>
    </row>
    <row r="93" spans="23:23" ht="15.75" customHeight="1" x14ac:dyDescent="0.25">
      <c r="W93" s="3"/>
    </row>
    <row r="94" spans="23:23" ht="15.75" customHeight="1" x14ac:dyDescent="0.25">
      <c r="W94" s="3"/>
    </row>
    <row r="95" spans="23:23" ht="15.75" customHeight="1" x14ac:dyDescent="0.25">
      <c r="W95" s="3"/>
    </row>
    <row r="96" spans="23:23" ht="15.75" customHeight="1" x14ac:dyDescent="0.25">
      <c r="W96" s="3"/>
    </row>
    <row r="97" spans="23:23" ht="15.75" customHeight="1" x14ac:dyDescent="0.25">
      <c r="W97" s="3"/>
    </row>
    <row r="98" spans="23:23" ht="15.75" customHeight="1" x14ac:dyDescent="0.25">
      <c r="W98" s="3"/>
    </row>
    <row r="99" spans="23:23" ht="15.75" customHeight="1" x14ac:dyDescent="0.25">
      <c r="W99" s="3"/>
    </row>
    <row r="100" spans="23:23" ht="15.75" customHeight="1" x14ac:dyDescent="0.25">
      <c r="W100" s="3"/>
    </row>
    <row r="101" spans="23:23" ht="15.75" customHeight="1" x14ac:dyDescent="0.25">
      <c r="W101" s="3"/>
    </row>
    <row r="102" spans="23:23" ht="15.75" customHeight="1" x14ac:dyDescent="0.25">
      <c r="W102" s="3"/>
    </row>
    <row r="103" spans="23:23" ht="15.75" customHeight="1" x14ac:dyDescent="0.25">
      <c r="W103" s="3"/>
    </row>
    <row r="104" spans="23:23" ht="15.75" customHeight="1" x14ac:dyDescent="0.25">
      <c r="W104" s="3"/>
    </row>
    <row r="105" spans="23:23" ht="15.75" customHeight="1" x14ac:dyDescent="0.25">
      <c r="W105" s="3"/>
    </row>
    <row r="106" spans="23:23" ht="15.75" customHeight="1" x14ac:dyDescent="0.25">
      <c r="W106" s="3"/>
    </row>
    <row r="107" spans="23:23" ht="15.75" customHeight="1" x14ac:dyDescent="0.25">
      <c r="W107" s="3"/>
    </row>
    <row r="108" spans="23:23" ht="15.75" customHeight="1" x14ac:dyDescent="0.25">
      <c r="W108" s="3"/>
    </row>
    <row r="109" spans="23:23" ht="15.75" customHeight="1" x14ac:dyDescent="0.25">
      <c r="W109" s="3"/>
    </row>
    <row r="110" spans="23:23" ht="15.75" customHeight="1" x14ac:dyDescent="0.25">
      <c r="W110" s="3"/>
    </row>
    <row r="111" spans="23:23" ht="15.75" customHeight="1" x14ac:dyDescent="0.25">
      <c r="W111" s="3"/>
    </row>
    <row r="112" spans="23:23" ht="15.75" customHeight="1" x14ac:dyDescent="0.25">
      <c r="W112" s="3"/>
    </row>
    <row r="113" spans="23:23" ht="15.75" customHeight="1" x14ac:dyDescent="0.25">
      <c r="W113" s="3"/>
    </row>
    <row r="114" spans="23:23" ht="15.75" customHeight="1" x14ac:dyDescent="0.25">
      <c r="W114" s="3"/>
    </row>
    <row r="115" spans="23:23" ht="15.75" customHeight="1" x14ac:dyDescent="0.25">
      <c r="W115" s="3"/>
    </row>
    <row r="116" spans="23:23" ht="15.75" customHeight="1" x14ac:dyDescent="0.25">
      <c r="W116" s="3"/>
    </row>
    <row r="117" spans="23:23" ht="15.75" customHeight="1" x14ac:dyDescent="0.25">
      <c r="W117" s="3"/>
    </row>
    <row r="118" spans="23:23" ht="15.75" customHeight="1" x14ac:dyDescent="0.25">
      <c r="W118" s="3"/>
    </row>
    <row r="119" spans="23:23" ht="15.75" customHeight="1" x14ac:dyDescent="0.25">
      <c r="W119" s="3"/>
    </row>
    <row r="120" spans="23:23" ht="15.75" customHeight="1" x14ac:dyDescent="0.25">
      <c r="W120" s="3"/>
    </row>
    <row r="121" spans="23:23" ht="15.75" customHeight="1" x14ac:dyDescent="0.25">
      <c r="W121" s="3"/>
    </row>
    <row r="122" spans="23:23" ht="15.75" customHeight="1" x14ac:dyDescent="0.25">
      <c r="W122" s="3"/>
    </row>
    <row r="123" spans="23:23" ht="15.75" customHeight="1" x14ac:dyDescent="0.25">
      <c r="W123" s="3"/>
    </row>
    <row r="124" spans="23:23" ht="15.75" customHeight="1" x14ac:dyDescent="0.25">
      <c r="W124" s="3"/>
    </row>
    <row r="125" spans="23:23" ht="15.75" customHeight="1" x14ac:dyDescent="0.25">
      <c r="W125" s="3"/>
    </row>
    <row r="126" spans="23:23" ht="15.75" customHeight="1" x14ac:dyDescent="0.25">
      <c r="W126" s="3"/>
    </row>
    <row r="127" spans="23:23" ht="15.75" customHeight="1" x14ac:dyDescent="0.25">
      <c r="W127" s="3"/>
    </row>
    <row r="128" spans="23:23" ht="15.75" customHeight="1" x14ac:dyDescent="0.25">
      <c r="W128" s="3"/>
    </row>
    <row r="129" spans="23:23" ht="15.75" customHeight="1" x14ac:dyDescent="0.25">
      <c r="W129" s="3"/>
    </row>
    <row r="130" spans="23:23" ht="15.75" customHeight="1" x14ac:dyDescent="0.25">
      <c r="W130" s="3"/>
    </row>
    <row r="131" spans="23:23" ht="15.75" customHeight="1" x14ac:dyDescent="0.25">
      <c r="W131" s="3"/>
    </row>
    <row r="132" spans="23:23" ht="15.75" customHeight="1" x14ac:dyDescent="0.25">
      <c r="W132" s="3"/>
    </row>
    <row r="133" spans="23:23" ht="15.75" customHeight="1" x14ac:dyDescent="0.25">
      <c r="W133" s="3"/>
    </row>
    <row r="134" spans="23:23" ht="15.75" customHeight="1" x14ac:dyDescent="0.25">
      <c r="W134" s="3"/>
    </row>
    <row r="135" spans="23:23" ht="15.75" customHeight="1" x14ac:dyDescent="0.25">
      <c r="W135" s="3"/>
    </row>
    <row r="136" spans="23:23" ht="15.75" customHeight="1" x14ac:dyDescent="0.25">
      <c r="W136" s="3"/>
    </row>
    <row r="137" spans="23:23" ht="15.75" customHeight="1" x14ac:dyDescent="0.25">
      <c r="W137" s="3"/>
    </row>
    <row r="138" spans="23:23" ht="15.75" customHeight="1" x14ac:dyDescent="0.25">
      <c r="W138" s="3"/>
    </row>
    <row r="139" spans="23:23" ht="15.75" customHeight="1" x14ac:dyDescent="0.25">
      <c r="W139" s="3"/>
    </row>
    <row r="140" spans="23:23" ht="15.75" customHeight="1" x14ac:dyDescent="0.25">
      <c r="W140" s="3"/>
    </row>
    <row r="141" spans="23:23" ht="15.75" customHeight="1" x14ac:dyDescent="0.25">
      <c r="W141" s="3"/>
    </row>
    <row r="142" spans="23:23" ht="15.75" customHeight="1" x14ac:dyDescent="0.25">
      <c r="W142" s="3"/>
    </row>
    <row r="143" spans="23:23" ht="15.75" customHeight="1" x14ac:dyDescent="0.25">
      <c r="W143" s="3"/>
    </row>
    <row r="144" spans="23:23" ht="15.75" customHeight="1" x14ac:dyDescent="0.25">
      <c r="W144" s="3"/>
    </row>
    <row r="145" spans="23:23" ht="15.75" customHeight="1" x14ac:dyDescent="0.25">
      <c r="W145" s="3"/>
    </row>
    <row r="146" spans="23:23" ht="15.75" customHeight="1" x14ac:dyDescent="0.25">
      <c r="W146" s="3"/>
    </row>
    <row r="147" spans="23:23" ht="15.75" customHeight="1" x14ac:dyDescent="0.25">
      <c r="W147" s="3"/>
    </row>
    <row r="148" spans="23:23" ht="15.75" customHeight="1" x14ac:dyDescent="0.25">
      <c r="W148" s="3"/>
    </row>
    <row r="149" spans="23:23" ht="15.75" customHeight="1" x14ac:dyDescent="0.25">
      <c r="W149" s="3"/>
    </row>
    <row r="150" spans="23:23" ht="15.75" customHeight="1" x14ac:dyDescent="0.25">
      <c r="W150" s="3"/>
    </row>
    <row r="151" spans="23:23" ht="15.75" customHeight="1" x14ac:dyDescent="0.25">
      <c r="W151" s="3"/>
    </row>
    <row r="152" spans="23:23" ht="15.75" customHeight="1" x14ac:dyDescent="0.25">
      <c r="W152" s="3"/>
    </row>
    <row r="153" spans="23:23" ht="15.75" customHeight="1" x14ac:dyDescent="0.25">
      <c r="W153" s="3"/>
    </row>
    <row r="154" spans="23:23" ht="15.75" customHeight="1" x14ac:dyDescent="0.25">
      <c r="W154" s="3"/>
    </row>
    <row r="155" spans="23:23" ht="15.75" customHeight="1" x14ac:dyDescent="0.25">
      <c r="W155" s="3"/>
    </row>
    <row r="156" spans="23:23" ht="15.75" customHeight="1" x14ac:dyDescent="0.25">
      <c r="W156" s="3"/>
    </row>
    <row r="157" spans="23:23" ht="15.75" customHeight="1" x14ac:dyDescent="0.25">
      <c r="W157" s="3"/>
    </row>
    <row r="158" spans="23:23" ht="15.75" customHeight="1" x14ac:dyDescent="0.25">
      <c r="W158" s="3"/>
    </row>
    <row r="159" spans="23:23" ht="15.75" customHeight="1" x14ac:dyDescent="0.25">
      <c r="W159" s="3"/>
    </row>
    <row r="160" spans="23:23" ht="15.75" customHeight="1" x14ac:dyDescent="0.25">
      <c r="W160" s="3"/>
    </row>
    <row r="161" spans="23:23" ht="15.75" customHeight="1" x14ac:dyDescent="0.25">
      <c r="W161" s="3"/>
    </row>
    <row r="162" spans="23:23" ht="15.75" customHeight="1" x14ac:dyDescent="0.25">
      <c r="W162" s="3"/>
    </row>
    <row r="163" spans="23:23" ht="15.75" customHeight="1" x14ac:dyDescent="0.25">
      <c r="W163" s="3"/>
    </row>
    <row r="164" spans="23:23" ht="15.75" customHeight="1" x14ac:dyDescent="0.25">
      <c r="W164" s="3"/>
    </row>
    <row r="165" spans="23:23" ht="15.75" customHeight="1" x14ac:dyDescent="0.25">
      <c r="W165" s="3"/>
    </row>
    <row r="166" spans="23:23" ht="15.75" customHeight="1" x14ac:dyDescent="0.25">
      <c r="W166" s="3"/>
    </row>
    <row r="167" spans="23:23" ht="15.75" customHeight="1" x14ac:dyDescent="0.25">
      <c r="W167" s="3"/>
    </row>
    <row r="168" spans="23:23" ht="15.75" customHeight="1" x14ac:dyDescent="0.25">
      <c r="W168" s="3"/>
    </row>
    <row r="169" spans="23:23" ht="15.75" customHeight="1" x14ac:dyDescent="0.25">
      <c r="W169" s="3"/>
    </row>
    <row r="170" spans="23:23" ht="15.75" customHeight="1" x14ac:dyDescent="0.25">
      <c r="W170" s="3"/>
    </row>
    <row r="171" spans="23:23" ht="15.75" customHeight="1" x14ac:dyDescent="0.25">
      <c r="W171" s="3"/>
    </row>
    <row r="172" spans="23:23" ht="15.75" customHeight="1" x14ac:dyDescent="0.25">
      <c r="W172" s="3"/>
    </row>
    <row r="173" spans="23:23" ht="15.75" customHeight="1" x14ac:dyDescent="0.25">
      <c r="W173" s="3"/>
    </row>
    <row r="174" spans="23:23" ht="15.75" customHeight="1" x14ac:dyDescent="0.25">
      <c r="W174" s="3"/>
    </row>
    <row r="175" spans="23:23" ht="15.75" customHeight="1" x14ac:dyDescent="0.25">
      <c r="W175" s="3"/>
    </row>
    <row r="176" spans="23:23" ht="15.75" customHeight="1" x14ac:dyDescent="0.25">
      <c r="W176" s="3"/>
    </row>
    <row r="177" spans="23:23" ht="15.75" customHeight="1" x14ac:dyDescent="0.25">
      <c r="W177" s="3"/>
    </row>
    <row r="178" spans="23:23" ht="15.75" customHeight="1" x14ac:dyDescent="0.25">
      <c r="W178" s="3"/>
    </row>
    <row r="179" spans="23:23" ht="15.75" customHeight="1" x14ac:dyDescent="0.25">
      <c r="W179" s="3"/>
    </row>
    <row r="180" spans="23:23" ht="15.75" customHeight="1" x14ac:dyDescent="0.25">
      <c r="W180" s="3"/>
    </row>
    <row r="181" spans="23:23" ht="15.75" customHeight="1" x14ac:dyDescent="0.25">
      <c r="W181" s="3"/>
    </row>
    <row r="182" spans="23:23" ht="15.75" customHeight="1" x14ac:dyDescent="0.25">
      <c r="W182" s="3"/>
    </row>
    <row r="183" spans="23:23" ht="15.75" customHeight="1" x14ac:dyDescent="0.25">
      <c r="W183" s="3"/>
    </row>
    <row r="184" spans="23:23" ht="15.75" customHeight="1" x14ac:dyDescent="0.25">
      <c r="W184" s="3"/>
    </row>
    <row r="185" spans="23:23" ht="15.75" customHeight="1" x14ac:dyDescent="0.25">
      <c r="W185" s="3"/>
    </row>
    <row r="186" spans="23:23" ht="15.75" customHeight="1" x14ac:dyDescent="0.25">
      <c r="W186" s="3"/>
    </row>
    <row r="187" spans="23:23" ht="15.75" customHeight="1" x14ac:dyDescent="0.25">
      <c r="W187" s="3"/>
    </row>
    <row r="188" spans="23:23" ht="15.75" customHeight="1" x14ac:dyDescent="0.25">
      <c r="W188" s="3"/>
    </row>
    <row r="189" spans="23:23" ht="15.75" customHeight="1" x14ac:dyDescent="0.25">
      <c r="W189" s="3"/>
    </row>
    <row r="190" spans="23:23" ht="15.75" customHeight="1" x14ac:dyDescent="0.25">
      <c r="W190" s="3"/>
    </row>
    <row r="191" spans="23:23" ht="15.75" customHeight="1" x14ac:dyDescent="0.25">
      <c r="W191" s="3"/>
    </row>
    <row r="192" spans="23:23" ht="15.75" customHeight="1" x14ac:dyDescent="0.25">
      <c r="W192" s="3"/>
    </row>
    <row r="193" spans="23:23" ht="15.75" customHeight="1" x14ac:dyDescent="0.25">
      <c r="W193" s="3"/>
    </row>
    <row r="194" spans="23:23" ht="15.75" customHeight="1" x14ac:dyDescent="0.25">
      <c r="W194" s="3"/>
    </row>
    <row r="195" spans="23:23" ht="15.75" customHeight="1" x14ac:dyDescent="0.25">
      <c r="W195" s="3"/>
    </row>
    <row r="196" spans="23:23" ht="15.75" customHeight="1" x14ac:dyDescent="0.25">
      <c r="W196" s="3"/>
    </row>
    <row r="197" spans="23:23" ht="15.75" customHeight="1" x14ac:dyDescent="0.25">
      <c r="W197" s="3"/>
    </row>
    <row r="198" spans="23:23" ht="15.75" customHeight="1" x14ac:dyDescent="0.25">
      <c r="W198" s="3"/>
    </row>
    <row r="199" spans="23:23" ht="15.75" customHeight="1" x14ac:dyDescent="0.25">
      <c r="W199" s="3"/>
    </row>
    <row r="200" spans="23:23" ht="15.75" customHeight="1" x14ac:dyDescent="0.25">
      <c r="W200" s="3"/>
    </row>
    <row r="201" spans="23:23" ht="15.75" customHeight="1" x14ac:dyDescent="0.25">
      <c r="W201" s="3"/>
    </row>
    <row r="202" spans="23:23" ht="15.75" customHeight="1" x14ac:dyDescent="0.25">
      <c r="W202" s="3"/>
    </row>
    <row r="203" spans="23:23" ht="15.75" customHeight="1" x14ac:dyDescent="0.25">
      <c r="W203" s="3"/>
    </row>
    <row r="204" spans="23:23" ht="15.75" customHeight="1" x14ac:dyDescent="0.25">
      <c r="W204" s="3"/>
    </row>
    <row r="205" spans="23:23" ht="15.75" customHeight="1" x14ac:dyDescent="0.25">
      <c r="W205" s="3"/>
    </row>
    <row r="206" spans="23:23" ht="15.75" customHeight="1" x14ac:dyDescent="0.25">
      <c r="W206" s="3"/>
    </row>
    <row r="207" spans="23:23" ht="15.75" customHeight="1" x14ac:dyDescent="0.25">
      <c r="W207" s="3"/>
    </row>
    <row r="208" spans="23:23" ht="15.75" customHeight="1" x14ac:dyDescent="0.25">
      <c r="W208" s="3"/>
    </row>
    <row r="209" spans="23:23" ht="15.75" customHeight="1" x14ac:dyDescent="0.25">
      <c r="W209" s="3"/>
    </row>
    <row r="210" spans="23:23" ht="15.75" customHeight="1" x14ac:dyDescent="0.25">
      <c r="W210" s="3"/>
    </row>
    <row r="211" spans="23:23" ht="15.75" customHeight="1" x14ac:dyDescent="0.25">
      <c r="W211" s="3"/>
    </row>
    <row r="212" spans="23:23" ht="15.75" customHeight="1" x14ac:dyDescent="0.25">
      <c r="W212" s="3"/>
    </row>
    <row r="213" spans="23:23" ht="15.75" customHeight="1" x14ac:dyDescent="0.25">
      <c r="W213" s="3"/>
    </row>
    <row r="214" spans="23:23" ht="15.75" customHeight="1" x14ac:dyDescent="0.25">
      <c r="W214" s="3"/>
    </row>
    <row r="215" spans="23:23" ht="15.75" customHeight="1" x14ac:dyDescent="0.25">
      <c r="W215" s="3"/>
    </row>
    <row r="216" spans="23:23" ht="15.75" customHeight="1" x14ac:dyDescent="0.25">
      <c r="W216" s="3"/>
    </row>
    <row r="217" spans="23:23" ht="15.75" customHeight="1" x14ac:dyDescent="0.25">
      <c r="W217" s="3"/>
    </row>
    <row r="218" spans="23:23" ht="15.75" customHeight="1" x14ac:dyDescent="0.25">
      <c r="W218" s="3"/>
    </row>
    <row r="219" spans="23:23" ht="15.75" customHeight="1" x14ac:dyDescent="0.25">
      <c r="W219" s="3"/>
    </row>
    <row r="220" spans="23:23" ht="15.75" customHeight="1" x14ac:dyDescent="0.25">
      <c r="W220" s="3"/>
    </row>
    <row r="221" spans="23:23" ht="15.75" customHeight="1" x14ac:dyDescent="0.25">
      <c r="W221" s="3"/>
    </row>
    <row r="222" spans="23:23" ht="15.75" customHeight="1" x14ac:dyDescent="0.25">
      <c r="W222" s="3"/>
    </row>
    <row r="223" spans="23:23" ht="15.75" customHeight="1" x14ac:dyDescent="0.25">
      <c r="W223" s="3"/>
    </row>
    <row r="224" spans="23:23" ht="15.75" customHeight="1" x14ac:dyDescent="0.25">
      <c r="W224" s="3"/>
    </row>
    <row r="225" spans="23:23" ht="15.75" customHeight="1" x14ac:dyDescent="0.25">
      <c r="W225" s="3"/>
    </row>
    <row r="226" spans="23:23" ht="15.75" customHeight="1" x14ac:dyDescent="0.25">
      <c r="W226" s="3"/>
    </row>
    <row r="227" spans="23:23" ht="15.75" customHeight="1" x14ac:dyDescent="0.25">
      <c r="W227" s="3"/>
    </row>
    <row r="228" spans="23:23" ht="15.75" customHeight="1" x14ac:dyDescent="0.25">
      <c r="W228" s="3"/>
    </row>
    <row r="229" spans="23:23" ht="15.75" customHeight="1" x14ac:dyDescent="0.25">
      <c r="W229" s="3"/>
    </row>
    <row r="230" spans="23:23" ht="15.75" customHeight="1" x14ac:dyDescent="0.25">
      <c r="W230" s="3"/>
    </row>
    <row r="231" spans="23:23" ht="15.75" customHeight="1" x14ac:dyDescent="0.25">
      <c r="W231" s="3"/>
    </row>
    <row r="232" spans="23:23" ht="15.75" customHeight="1" x14ac:dyDescent="0.25">
      <c r="W232" s="3"/>
    </row>
    <row r="233" spans="23:23" ht="15.75" customHeight="1" x14ac:dyDescent="0.25">
      <c r="W233" s="3"/>
    </row>
    <row r="234" spans="23:23" ht="15.75" customHeight="1" x14ac:dyDescent="0.25">
      <c r="W234" s="3"/>
    </row>
    <row r="235" spans="23:23" ht="15.75" customHeight="1" x14ac:dyDescent="0.25">
      <c r="W235" s="3"/>
    </row>
    <row r="236" spans="23:23" ht="15.75" customHeight="1" x14ac:dyDescent="0.25">
      <c r="W236" s="3"/>
    </row>
    <row r="237" spans="23:23" ht="15.75" customHeight="1" x14ac:dyDescent="0.25">
      <c r="W237" s="3"/>
    </row>
    <row r="238" spans="23:23" ht="15.75" customHeight="1" x14ac:dyDescent="0.25">
      <c r="W238" s="3"/>
    </row>
    <row r="239" spans="23:23" ht="15.75" customHeight="1" x14ac:dyDescent="0.25">
      <c r="W239" s="3"/>
    </row>
    <row r="240" spans="23:23" ht="15.75" customHeight="1" x14ac:dyDescent="0.25">
      <c r="W240" s="3"/>
    </row>
    <row r="241" spans="23:23" ht="15.75" customHeight="1" x14ac:dyDescent="0.25">
      <c r="W241" s="3"/>
    </row>
    <row r="242" spans="23:23" ht="15.75" customHeight="1" x14ac:dyDescent="0.25">
      <c r="W242" s="3"/>
    </row>
    <row r="243" spans="23:23" ht="15.75" customHeight="1" x14ac:dyDescent="0.25">
      <c r="W243" s="3"/>
    </row>
    <row r="244" spans="23:23" ht="15.75" customHeight="1" x14ac:dyDescent="0.25">
      <c r="W244" s="3"/>
    </row>
    <row r="245" spans="23:23" ht="15.75" customHeight="1" x14ac:dyDescent="0.25">
      <c r="W245" s="3"/>
    </row>
    <row r="246" spans="23:23" ht="15.75" customHeight="1" x14ac:dyDescent="0.25">
      <c r="W246" s="3"/>
    </row>
    <row r="247" spans="23:23" ht="15.75" customHeight="1" x14ac:dyDescent="0.25">
      <c r="W247" s="3"/>
    </row>
    <row r="248" spans="23:23" ht="15.75" customHeight="1" x14ac:dyDescent="0.25">
      <c r="W248" s="3"/>
    </row>
    <row r="249" spans="23:23" ht="15.75" customHeight="1" x14ac:dyDescent="0.25">
      <c r="W249" s="3"/>
    </row>
    <row r="250" spans="23:23" ht="15.75" customHeight="1" x14ac:dyDescent="0.25">
      <c r="W250" s="3"/>
    </row>
    <row r="251" spans="23:23" ht="15.75" customHeight="1" x14ac:dyDescent="0.25">
      <c r="W251" s="3"/>
    </row>
    <row r="252" spans="23:23" ht="15.75" customHeight="1" x14ac:dyDescent="0.25">
      <c r="W252" s="3"/>
    </row>
    <row r="253" spans="23:23" ht="15.75" customHeight="1" x14ac:dyDescent="0.25">
      <c r="W253" s="3"/>
    </row>
    <row r="254" spans="23:23" ht="15.75" customHeight="1" x14ac:dyDescent="0.25">
      <c r="W254" s="3"/>
    </row>
    <row r="255" spans="23:23" ht="15.75" customHeight="1" x14ac:dyDescent="0.25">
      <c r="W255" s="3"/>
    </row>
    <row r="256" spans="23:23" ht="15.75" customHeight="1" x14ac:dyDescent="0.25">
      <c r="W256" s="3"/>
    </row>
    <row r="257" spans="23:23" ht="15.75" customHeight="1" x14ac:dyDescent="0.25">
      <c r="W257" s="3"/>
    </row>
    <row r="258" spans="23:23" ht="15.75" customHeight="1" x14ac:dyDescent="0.25">
      <c r="W258" s="3"/>
    </row>
    <row r="259" spans="23:23" ht="15.75" customHeight="1" x14ac:dyDescent="0.25">
      <c r="W259" s="3"/>
    </row>
    <row r="260" spans="23:23" ht="15.75" customHeight="1" x14ac:dyDescent="0.25">
      <c r="W260" s="3"/>
    </row>
    <row r="261" spans="23:23" ht="15.75" customHeight="1" x14ac:dyDescent="0.25">
      <c r="W261" s="3"/>
    </row>
    <row r="262" spans="23:23" ht="15.75" customHeight="1" x14ac:dyDescent="0.25">
      <c r="W262" s="3"/>
    </row>
    <row r="263" spans="23:23" ht="15.75" customHeight="1" x14ac:dyDescent="0.25">
      <c r="W263" s="3"/>
    </row>
    <row r="264" spans="23:23" ht="15.75" customHeight="1" x14ac:dyDescent="0.25">
      <c r="W264" s="3"/>
    </row>
    <row r="265" spans="23:23" ht="15.75" customHeight="1" x14ac:dyDescent="0.25">
      <c r="W265" s="3"/>
    </row>
    <row r="266" spans="23:23" ht="15.75" customHeight="1" x14ac:dyDescent="0.25">
      <c r="W266" s="3"/>
    </row>
    <row r="267" spans="23:23" ht="15.75" customHeight="1" x14ac:dyDescent="0.25">
      <c r="W267" s="3"/>
    </row>
    <row r="268" spans="23:23" ht="15.75" customHeight="1" x14ac:dyDescent="0.25">
      <c r="W268" s="3"/>
    </row>
    <row r="269" spans="23:23" ht="15.75" customHeight="1" x14ac:dyDescent="0.25">
      <c r="W269" s="3"/>
    </row>
    <row r="270" spans="23:23" ht="15.75" customHeight="1" x14ac:dyDescent="0.25">
      <c r="W270" s="3"/>
    </row>
    <row r="271" spans="23:23" ht="15.75" customHeight="1" x14ac:dyDescent="0.25">
      <c r="W271" s="3"/>
    </row>
    <row r="272" spans="23:23" ht="15.75" customHeight="1" x14ac:dyDescent="0.25">
      <c r="W272" s="3"/>
    </row>
    <row r="273" spans="23:23" ht="15.75" customHeight="1" x14ac:dyDescent="0.25">
      <c r="W273" s="3"/>
    </row>
    <row r="274" spans="23:23" ht="15.75" customHeight="1" x14ac:dyDescent="0.25">
      <c r="W274" s="3"/>
    </row>
    <row r="275" spans="23:23" ht="15.75" customHeight="1" x14ac:dyDescent="0.25">
      <c r="W275" s="3"/>
    </row>
    <row r="276" spans="23:23" ht="15.75" customHeight="1" x14ac:dyDescent="0.25">
      <c r="W276" s="3"/>
    </row>
    <row r="277" spans="23:23" ht="15.75" customHeight="1" x14ac:dyDescent="0.25">
      <c r="W277" s="3"/>
    </row>
    <row r="278" spans="23:23" ht="15.75" customHeight="1" x14ac:dyDescent="0.25">
      <c r="W278" s="3"/>
    </row>
    <row r="279" spans="23:23" ht="15.75" customHeight="1" x14ac:dyDescent="0.25">
      <c r="W279" s="3"/>
    </row>
    <row r="280" spans="23:23" ht="15.75" customHeight="1" x14ac:dyDescent="0.25">
      <c r="W280" s="3"/>
    </row>
    <row r="281" spans="23:23" ht="15.75" customHeight="1" x14ac:dyDescent="0.25">
      <c r="W281" s="3"/>
    </row>
    <row r="282" spans="23:23" ht="15.75" customHeight="1" x14ac:dyDescent="0.25">
      <c r="W282" s="3"/>
    </row>
    <row r="283" spans="23:23" ht="15.75" customHeight="1" x14ac:dyDescent="0.25">
      <c r="W283" s="3"/>
    </row>
    <row r="284" spans="23:23" ht="15.75" customHeight="1" x14ac:dyDescent="0.25">
      <c r="W284" s="3"/>
    </row>
    <row r="285" spans="23:23" ht="15.75" customHeight="1" x14ac:dyDescent="0.25">
      <c r="W285" s="3"/>
    </row>
    <row r="286" spans="23:23" ht="15.75" customHeight="1" x14ac:dyDescent="0.25">
      <c r="W286" s="3"/>
    </row>
    <row r="287" spans="23:23" ht="15.75" customHeight="1" x14ac:dyDescent="0.25">
      <c r="W287" s="3"/>
    </row>
    <row r="288" spans="23:23" ht="15.75" customHeight="1" x14ac:dyDescent="0.25">
      <c r="W288" s="3"/>
    </row>
    <row r="289" spans="23:23" ht="15.75" customHeight="1" x14ac:dyDescent="0.25">
      <c r="W289" s="3"/>
    </row>
    <row r="290" spans="23:23" ht="15.75" customHeight="1" x14ac:dyDescent="0.25">
      <c r="W290" s="3"/>
    </row>
    <row r="291" spans="23:23" ht="15.75" customHeight="1" x14ac:dyDescent="0.25">
      <c r="W291" s="3"/>
    </row>
    <row r="292" spans="23:23" ht="15.75" customHeight="1" x14ac:dyDescent="0.25">
      <c r="W292" s="3"/>
    </row>
    <row r="293" spans="23:23" ht="15.75" customHeight="1" x14ac:dyDescent="0.25">
      <c r="W293" s="3"/>
    </row>
    <row r="294" spans="23:23" ht="15.75" customHeight="1" x14ac:dyDescent="0.25">
      <c r="W294" s="3"/>
    </row>
    <row r="295" spans="23:23" ht="15.75" customHeight="1" x14ac:dyDescent="0.25">
      <c r="W295" s="3"/>
    </row>
    <row r="296" spans="23:23" ht="15.75" customHeight="1" x14ac:dyDescent="0.25">
      <c r="W296" s="3"/>
    </row>
    <row r="297" spans="23:23" ht="15.75" customHeight="1" x14ac:dyDescent="0.25">
      <c r="W297" s="3"/>
    </row>
    <row r="298" spans="23:23" ht="15.75" customHeight="1" x14ac:dyDescent="0.25">
      <c r="W298" s="3"/>
    </row>
    <row r="299" spans="23:23" ht="15.75" customHeight="1" x14ac:dyDescent="0.25">
      <c r="W299" s="3"/>
    </row>
    <row r="300" spans="23:23" ht="15.75" customHeight="1" x14ac:dyDescent="0.25">
      <c r="W300" s="3"/>
    </row>
    <row r="301" spans="23:23" ht="15.75" customHeight="1" x14ac:dyDescent="0.25">
      <c r="W301" s="3"/>
    </row>
    <row r="302" spans="23:23" ht="15.75" customHeight="1" x14ac:dyDescent="0.25">
      <c r="W302" s="3"/>
    </row>
    <row r="303" spans="23:23" ht="15.75" customHeight="1" x14ac:dyDescent="0.25">
      <c r="W303" s="3"/>
    </row>
    <row r="304" spans="23:23" ht="15.75" customHeight="1" x14ac:dyDescent="0.25">
      <c r="W304" s="3"/>
    </row>
    <row r="305" spans="23:23" ht="15.75" customHeight="1" x14ac:dyDescent="0.25">
      <c r="W305" s="3"/>
    </row>
    <row r="306" spans="23:23" ht="15.75" customHeight="1" x14ac:dyDescent="0.25">
      <c r="W306" s="3"/>
    </row>
    <row r="307" spans="23:23" ht="15.75" customHeight="1" x14ac:dyDescent="0.25">
      <c r="W307" s="3"/>
    </row>
    <row r="308" spans="23:23" ht="15.75" customHeight="1" x14ac:dyDescent="0.25">
      <c r="W308" s="3"/>
    </row>
    <row r="309" spans="23:23" ht="15.75" customHeight="1" x14ac:dyDescent="0.25">
      <c r="W309" s="3"/>
    </row>
    <row r="310" spans="23:23" ht="15.75" customHeight="1" x14ac:dyDescent="0.25">
      <c r="W310" s="3"/>
    </row>
    <row r="311" spans="23:23" ht="15.75" customHeight="1" x14ac:dyDescent="0.25">
      <c r="W311" s="3"/>
    </row>
    <row r="312" spans="23:23" ht="15.75" customHeight="1" x14ac:dyDescent="0.25">
      <c r="W312" s="3"/>
    </row>
    <row r="313" spans="23:23" ht="15.75" customHeight="1" x14ac:dyDescent="0.25">
      <c r="W313" s="3"/>
    </row>
    <row r="314" spans="23:23" ht="15.75" customHeight="1" x14ac:dyDescent="0.25">
      <c r="W314" s="3"/>
    </row>
    <row r="315" spans="23:23" ht="15.75" customHeight="1" x14ac:dyDescent="0.25">
      <c r="W315" s="3"/>
    </row>
    <row r="316" spans="23:23" ht="15.75" customHeight="1" x14ac:dyDescent="0.25">
      <c r="W316" s="3"/>
    </row>
    <row r="317" spans="23:23" ht="15.75" customHeight="1" x14ac:dyDescent="0.25">
      <c r="W317" s="3"/>
    </row>
    <row r="318" spans="23:23" ht="15.75" customHeight="1" x14ac:dyDescent="0.25">
      <c r="W318" s="3"/>
    </row>
    <row r="319" spans="23:23" ht="15.75" customHeight="1" x14ac:dyDescent="0.25">
      <c r="W319" s="3"/>
    </row>
    <row r="320" spans="23:23" ht="15.75" customHeight="1" x14ac:dyDescent="0.25">
      <c r="W320" s="3"/>
    </row>
    <row r="321" spans="23:23" ht="15.75" customHeight="1" x14ac:dyDescent="0.25">
      <c r="W321" s="3"/>
    </row>
    <row r="322" spans="23:23" ht="15.75" customHeight="1" x14ac:dyDescent="0.25">
      <c r="W322" s="3"/>
    </row>
    <row r="323" spans="23:23" ht="15.75" customHeight="1" x14ac:dyDescent="0.25">
      <c r="W323" s="3"/>
    </row>
    <row r="324" spans="23:23" ht="15.75" customHeight="1" x14ac:dyDescent="0.25">
      <c r="W324" s="3"/>
    </row>
    <row r="325" spans="23:23" ht="15.75" customHeight="1" x14ac:dyDescent="0.25">
      <c r="W325" s="3"/>
    </row>
    <row r="326" spans="23:23" ht="15.75" customHeight="1" x14ac:dyDescent="0.25">
      <c r="W326" s="3"/>
    </row>
    <row r="327" spans="23:23" ht="15.75" customHeight="1" x14ac:dyDescent="0.25">
      <c r="W327" s="3"/>
    </row>
    <row r="328" spans="23:23" ht="15.75" customHeight="1" x14ac:dyDescent="0.25">
      <c r="W328" s="3"/>
    </row>
    <row r="329" spans="23:23" ht="15.75" customHeight="1" x14ac:dyDescent="0.25">
      <c r="W329" s="3"/>
    </row>
    <row r="330" spans="23:23" ht="15.75" customHeight="1" x14ac:dyDescent="0.25">
      <c r="W330" s="3"/>
    </row>
    <row r="331" spans="23:23" ht="15.75" customHeight="1" x14ac:dyDescent="0.25">
      <c r="W331" s="3"/>
    </row>
    <row r="332" spans="23:23" ht="15.75" customHeight="1" x14ac:dyDescent="0.25">
      <c r="W332" s="3"/>
    </row>
    <row r="333" spans="23:23" ht="15.75" customHeight="1" x14ac:dyDescent="0.25">
      <c r="W333" s="3"/>
    </row>
    <row r="334" spans="23:23" ht="15.75" customHeight="1" x14ac:dyDescent="0.25">
      <c r="W334" s="3"/>
    </row>
    <row r="335" spans="23:23" ht="15.75" customHeight="1" x14ac:dyDescent="0.25">
      <c r="W335" s="3"/>
    </row>
    <row r="336" spans="23:23" ht="15.75" customHeight="1" x14ac:dyDescent="0.25">
      <c r="W336" s="3"/>
    </row>
    <row r="337" spans="23:23" ht="15.75" customHeight="1" x14ac:dyDescent="0.25">
      <c r="W337" s="3"/>
    </row>
    <row r="338" spans="23:23" ht="15.75" customHeight="1" x14ac:dyDescent="0.25">
      <c r="W338" s="3"/>
    </row>
    <row r="339" spans="23:23" ht="15.75" customHeight="1" x14ac:dyDescent="0.25">
      <c r="W339" s="3"/>
    </row>
    <row r="340" spans="23:23" ht="15.75" customHeight="1" x14ac:dyDescent="0.25">
      <c r="W340" s="3"/>
    </row>
    <row r="341" spans="23:23" ht="15.75" customHeight="1" x14ac:dyDescent="0.25">
      <c r="W341" s="3"/>
    </row>
    <row r="342" spans="23:23" ht="15.75" customHeight="1" x14ac:dyDescent="0.25">
      <c r="W342" s="3"/>
    </row>
    <row r="343" spans="23:23" ht="15.75" customHeight="1" x14ac:dyDescent="0.25">
      <c r="W343" s="3"/>
    </row>
    <row r="344" spans="23:23" ht="15.75" customHeight="1" x14ac:dyDescent="0.25">
      <c r="W344" s="3"/>
    </row>
    <row r="345" spans="23:23" ht="15.75" customHeight="1" x14ac:dyDescent="0.25">
      <c r="W345" s="3"/>
    </row>
    <row r="346" spans="23:23" ht="15.75" customHeight="1" x14ac:dyDescent="0.25">
      <c r="W346" s="3"/>
    </row>
    <row r="347" spans="23:23" ht="15.75" customHeight="1" x14ac:dyDescent="0.25">
      <c r="W347" s="3"/>
    </row>
    <row r="348" spans="23:23" ht="15.75" customHeight="1" x14ac:dyDescent="0.25">
      <c r="W348" s="3"/>
    </row>
    <row r="349" spans="23:23" ht="15.75" customHeight="1" x14ac:dyDescent="0.25">
      <c r="W349" s="3"/>
    </row>
    <row r="350" spans="23:23" ht="15.75" customHeight="1" x14ac:dyDescent="0.25">
      <c r="W350" s="3"/>
    </row>
    <row r="351" spans="23:23" ht="15.75" customHeight="1" x14ac:dyDescent="0.25">
      <c r="W351" s="3"/>
    </row>
    <row r="352" spans="23:23" ht="15.75" customHeight="1" x14ac:dyDescent="0.25">
      <c r="W352" s="3"/>
    </row>
    <row r="353" spans="23:23" ht="15.75" customHeight="1" x14ac:dyDescent="0.25">
      <c r="W353" s="3"/>
    </row>
    <row r="354" spans="23:23" ht="15.75" customHeight="1" x14ac:dyDescent="0.25">
      <c r="W354" s="3"/>
    </row>
    <row r="355" spans="23:23" ht="15.75" customHeight="1" x14ac:dyDescent="0.25">
      <c r="W355" s="3"/>
    </row>
    <row r="356" spans="23:23" ht="15.75" customHeight="1" x14ac:dyDescent="0.25">
      <c r="W356" s="3"/>
    </row>
    <row r="357" spans="23:23" ht="15.75" customHeight="1" x14ac:dyDescent="0.25">
      <c r="W357" s="3"/>
    </row>
    <row r="358" spans="23:23" ht="15.75" customHeight="1" x14ac:dyDescent="0.25">
      <c r="W358" s="3"/>
    </row>
    <row r="359" spans="23:23" ht="15.75" customHeight="1" x14ac:dyDescent="0.25">
      <c r="W359" s="3"/>
    </row>
    <row r="360" spans="23:23" ht="15.75" customHeight="1" x14ac:dyDescent="0.25">
      <c r="W360" s="3"/>
    </row>
    <row r="361" spans="23:23" ht="15.75" customHeight="1" x14ac:dyDescent="0.25">
      <c r="W361" s="3"/>
    </row>
    <row r="362" spans="23:23" ht="15.75" customHeight="1" x14ac:dyDescent="0.25">
      <c r="W362" s="3"/>
    </row>
    <row r="363" spans="23:23" ht="15.75" customHeight="1" x14ac:dyDescent="0.25">
      <c r="W363" s="3"/>
    </row>
    <row r="364" spans="23:23" ht="15.75" customHeight="1" x14ac:dyDescent="0.25">
      <c r="W364" s="3"/>
    </row>
    <row r="365" spans="23:23" ht="15.75" customHeight="1" x14ac:dyDescent="0.25">
      <c r="W365" s="3"/>
    </row>
    <row r="366" spans="23:23" ht="15.75" customHeight="1" x14ac:dyDescent="0.25">
      <c r="W366" s="3"/>
    </row>
    <row r="367" spans="23:23" ht="15.75" customHeight="1" x14ac:dyDescent="0.25">
      <c r="W367" s="3"/>
    </row>
    <row r="368" spans="23:23" ht="15.75" customHeight="1" x14ac:dyDescent="0.25">
      <c r="W368" s="3"/>
    </row>
    <row r="369" spans="23:23" ht="15.75" customHeight="1" x14ac:dyDescent="0.25">
      <c r="W369" s="3"/>
    </row>
    <row r="370" spans="23:23" ht="15.75" customHeight="1" x14ac:dyDescent="0.25">
      <c r="W370" s="3"/>
    </row>
    <row r="371" spans="23:23" ht="15.75" customHeight="1" x14ac:dyDescent="0.25">
      <c r="W371" s="3"/>
    </row>
    <row r="372" spans="23:23" ht="15.75" customHeight="1" x14ac:dyDescent="0.25">
      <c r="W372" s="3"/>
    </row>
    <row r="373" spans="23:23" ht="15.75" customHeight="1" x14ac:dyDescent="0.25">
      <c r="W373" s="3"/>
    </row>
    <row r="374" spans="23:23" ht="15.75" customHeight="1" x14ac:dyDescent="0.25">
      <c r="W374" s="3"/>
    </row>
    <row r="375" spans="23:23" ht="15.75" customHeight="1" x14ac:dyDescent="0.25">
      <c r="W375" s="3"/>
    </row>
    <row r="376" spans="23:23" ht="15.75" customHeight="1" x14ac:dyDescent="0.25">
      <c r="W376" s="3"/>
    </row>
    <row r="377" spans="23:23" ht="15.75" customHeight="1" x14ac:dyDescent="0.25">
      <c r="W377" s="3"/>
    </row>
    <row r="378" spans="23:23" ht="15.75" customHeight="1" x14ac:dyDescent="0.25">
      <c r="W378" s="3"/>
    </row>
    <row r="379" spans="23:23" ht="15.75" customHeight="1" x14ac:dyDescent="0.25">
      <c r="W379" s="3"/>
    </row>
    <row r="380" spans="23:23" ht="15.75" customHeight="1" x14ac:dyDescent="0.25">
      <c r="W380" s="3"/>
    </row>
    <row r="381" spans="23:23" ht="15.75" customHeight="1" x14ac:dyDescent="0.25">
      <c r="W381" s="3"/>
    </row>
    <row r="382" spans="23:23" ht="15.75" customHeight="1" x14ac:dyDescent="0.25">
      <c r="W382" s="3"/>
    </row>
    <row r="383" spans="23:23" ht="15.75" customHeight="1" x14ac:dyDescent="0.25">
      <c r="W383" s="3"/>
    </row>
    <row r="384" spans="23:23" ht="15.75" customHeight="1" x14ac:dyDescent="0.25">
      <c r="W384" s="3"/>
    </row>
    <row r="385" spans="23:23" ht="15.75" customHeight="1" x14ac:dyDescent="0.25">
      <c r="W385" s="3"/>
    </row>
    <row r="386" spans="23:23" ht="15.75" customHeight="1" x14ac:dyDescent="0.25">
      <c r="W386" s="3"/>
    </row>
    <row r="387" spans="23:23" ht="15.75" customHeight="1" x14ac:dyDescent="0.25">
      <c r="W387" s="3"/>
    </row>
    <row r="388" spans="23:23" ht="15.75" customHeight="1" x14ac:dyDescent="0.25">
      <c r="W388" s="3"/>
    </row>
    <row r="389" spans="23:23" ht="15.75" customHeight="1" x14ac:dyDescent="0.25">
      <c r="W389" s="3"/>
    </row>
    <row r="390" spans="23:23" ht="15.75" customHeight="1" x14ac:dyDescent="0.25">
      <c r="W390" s="3"/>
    </row>
    <row r="391" spans="23:23" ht="15.75" customHeight="1" x14ac:dyDescent="0.25">
      <c r="W391" s="3"/>
    </row>
    <row r="392" spans="23:23" ht="15.75" customHeight="1" x14ac:dyDescent="0.25">
      <c r="W392" s="3"/>
    </row>
    <row r="393" spans="23:23" ht="15.75" customHeight="1" x14ac:dyDescent="0.25">
      <c r="W393" s="3"/>
    </row>
    <row r="394" spans="23:23" ht="15.75" customHeight="1" x14ac:dyDescent="0.25">
      <c r="W394" s="3"/>
    </row>
    <row r="395" spans="23:23" ht="15.75" customHeight="1" x14ac:dyDescent="0.25">
      <c r="W395" s="3"/>
    </row>
    <row r="396" spans="23:23" ht="15.75" customHeight="1" x14ac:dyDescent="0.25">
      <c r="W396" s="3"/>
    </row>
    <row r="397" spans="23:23" ht="15.75" customHeight="1" x14ac:dyDescent="0.25">
      <c r="W397" s="3"/>
    </row>
    <row r="398" spans="23:23" ht="15.75" customHeight="1" x14ac:dyDescent="0.25">
      <c r="W398" s="3"/>
    </row>
    <row r="399" spans="23:23" ht="15.75" customHeight="1" x14ac:dyDescent="0.25">
      <c r="W399" s="3"/>
    </row>
    <row r="400" spans="23:23" ht="15.75" customHeight="1" x14ac:dyDescent="0.25">
      <c r="W400" s="3"/>
    </row>
    <row r="401" spans="23:23" ht="15.75" customHeight="1" x14ac:dyDescent="0.25">
      <c r="W401" s="3"/>
    </row>
    <row r="402" spans="23:23" ht="15.75" customHeight="1" x14ac:dyDescent="0.25">
      <c r="W402" s="3"/>
    </row>
    <row r="403" spans="23:23" ht="15.75" customHeight="1" x14ac:dyDescent="0.25">
      <c r="W403" s="3"/>
    </row>
    <row r="404" spans="23:23" ht="15.75" customHeight="1" x14ac:dyDescent="0.25">
      <c r="W404" s="3"/>
    </row>
    <row r="405" spans="23:23" ht="15.75" customHeight="1" x14ac:dyDescent="0.25">
      <c r="W405" s="3"/>
    </row>
    <row r="406" spans="23:23" ht="15.75" customHeight="1" x14ac:dyDescent="0.25">
      <c r="W406" s="3"/>
    </row>
    <row r="407" spans="23:23" ht="15.75" customHeight="1" x14ac:dyDescent="0.25">
      <c r="W407" s="3"/>
    </row>
    <row r="408" spans="23:23" ht="15.75" customHeight="1" x14ac:dyDescent="0.25">
      <c r="W408" s="3"/>
    </row>
    <row r="409" spans="23:23" ht="15.75" customHeight="1" x14ac:dyDescent="0.25">
      <c r="W409" s="3"/>
    </row>
    <row r="410" spans="23:23" ht="15.75" customHeight="1" x14ac:dyDescent="0.25">
      <c r="W410" s="3"/>
    </row>
    <row r="411" spans="23:23" ht="15.75" customHeight="1" x14ac:dyDescent="0.25">
      <c r="W411" s="3"/>
    </row>
    <row r="412" spans="23:23" ht="15.75" customHeight="1" x14ac:dyDescent="0.25">
      <c r="W412" s="3"/>
    </row>
    <row r="413" spans="23:23" ht="15.75" customHeight="1" x14ac:dyDescent="0.25">
      <c r="W413" s="3"/>
    </row>
    <row r="414" spans="23:23" ht="15.75" customHeight="1" x14ac:dyDescent="0.25">
      <c r="W414" s="3"/>
    </row>
    <row r="415" spans="23:23" ht="15.75" customHeight="1" x14ac:dyDescent="0.25">
      <c r="W415" s="3"/>
    </row>
    <row r="416" spans="23:23" ht="15.75" customHeight="1" x14ac:dyDescent="0.25">
      <c r="W416" s="3"/>
    </row>
    <row r="417" spans="23:23" ht="15.75" customHeight="1" x14ac:dyDescent="0.25">
      <c r="W417" s="3"/>
    </row>
    <row r="418" spans="23:23" ht="15.75" customHeight="1" x14ac:dyDescent="0.25">
      <c r="W418" s="3"/>
    </row>
    <row r="419" spans="23:23" ht="15.75" customHeight="1" x14ac:dyDescent="0.25">
      <c r="W419" s="3"/>
    </row>
    <row r="420" spans="23:23" ht="15.75" customHeight="1" x14ac:dyDescent="0.25">
      <c r="W420" s="3"/>
    </row>
    <row r="421" spans="23:23" ht="15.75" customHeight="1" x14ac:dyDescent="0.25">
      <c r="W421" s="3"/>
    </row>
    <row r="422" spans="23:23" ht="15.75" customHeight="1" x14ac:dyDescent="0.25">
      <c r="W422" s="3"/>
    </row>
    <row r="423" spans="23:23" ht="15.75" customHeight="1" x14ac:dyDescent="0.25">
      <c r="W423" s="3"/>
    </row>
    <row r="424" spans="23:23" ht="15.75" customHeight="1" x14ac:dyDescent="0.25">
      <c r="W424" s="3"/>
    </row>
    <row r="425" spans="23:23" ht="15.75" customHeight="1" x14ac:dyDescent="0.25">
      <c r="W425" s="3"/>
    </row>
    <row r="426" spans="23:23" ht="15.75" customHeight="1" x14ac:dyDescent="0.25">
      <c r="W426" s="3"/>
    </row>
    <row r="427" spans="23:23" ht="15.75" customHeight="1" x14ac:dyDescent="0.25">
      <c r="W427" s="3"/>
    </row>
    <row r="428" spans="23:23" ht="15.75" customHeight="1" x14ac:dyDescent="0.25">
      <c r="W428" s="3"/>
    </row>
    <row r="429" spans="23:23" ht="15.75" customHeight="1" x14ac:dyDescent="0.25">
      <c r="W429" s="3"/>
    </row>
    <row r="430" spans="23:23" ht="15.75" customHeight="1" x14ac:dyDescent="0.25">
      <c r="W430" s="3"/>
    </row>
    <row r="431" spans="23:23" ht="15.75" customHeight="1" x14ac:dyDescent="0.25">
      <c r="W431" s="3"/>
    </row>
    <row r="432" spans="23:23" ht="15.75" customHeight="1" x14ac:dyDescent="0.25">
      <c r="W432" s="3"/>
    </row>
    <row r="433" spans="23:23" ht="15.75" customHeight="1" x14ac:dyDescent="0.25">
      <c r="W433" s="3"/>
    </row>
    <row r="434" spans="23:23" ht="15.75" customHeight="1" x14ac:dyDescent="0.25">
      <c r="W434" s="3"/>
    </row>
    <row r="435" spans="23:23" ht="15.75" customHeight="1" x14ac:dyDescent="0.25">
      <c r="W435" s="3"/>
    </row>
    <row r="436" spans="23:23" ht="15.75" customHeight="1" x14ac:dyDescent="0.25">
      <c r="W436" s="3"/>
    </row>
    <row r="437" spans="23:23" ht="15.75" customHeight="1" x14ac:dyDescent="0.25">
      <c r="W437" s="3"/>
    </row>
    <row r="438" spans="23:23" ht="15.75" customHeight="1" x14ac:dyDescent="0.25">
      <c r="W438" s="3"/>
    </row>
    <row r="439" spans="23:23" ht="15.75" customHeight="1" x14ac:dyDescent="0.25">
      <c r="W439" s="3"/>
    </row>
    <row r="440" spans="23:23" ht="15.75" customHeight="1" x14ac:dyDescent="0.25">
      <c r="W440" s="3"/>
    </row>
    <row r="441" spans="23:23" ht="15.75" customHeight="1" x14ac:dyDescent="0.25">
      <c r="W441" s="3"/>
    </row>
    <row r="442" spans="23:23" ht="15.75" customHeight="1" x14ac:dyDescent="0.25">
      <c r="W442" s="3"/>
    </row>
    <row r="443" spans="23:23" ht="15.75" customHeight="1" x14ac:dyDescent="0.25">
      <c r="W443" s="3"/>
    </row>
    <row r="444" spans="23:23" ht="15.75" customHeight="1" x14ac:dyDescent="0.25">
      <c r="W444" s="3"/>
    </row>
    <row r="445" spans="23:23" ht="15.75" customHeight="1" x14ac:dyDescent="0.25">
      <c r="W445" s="3"/>
    </row>
    <row r="446" spans="23:23" ht="15.75" customHeight="1" x14ac:dyDescent="0.25">
      <c r="W446" s="3"/>
    </row>
    <row r="447" spans="23:23" ht="15.75" customHeight="1" x14ac:dyDescent="0.25">
      <c r="W447" s="3"/>
    </row>
    <row r="448" spans="23:23" ht="15.75" customHeight="1" x14ac:dyDescent="0.25">
      <c r="W448" s="3"/>
    </row>
    <row r="449" spans="23:23" ht="15.75" customHeight="1" x14ac:dyDescent="0.25">
      <c r="W449" s="3"/>
    </row>
    <row r="450" spans="23:23" ht="15.75" customHeight="1" x14ac:dyDescent="0.25">
      <c r="W450" s="3"/>
    </row>
    <row r="451" spans="23:23" ht="15.75" customHeight="1" x14ac:dyDescent="0.25">
      <c r="W451" s="3"/>
    </row>
    <row r="452" spans="23:23" ht="15.75" customHeight="1" x14ac:dyDescent="0.25">
      <c r="W452" s="3"/>
    </row>
    <row r="453" spans="23:23" ht="15.75" customHeight="1" x14ac:dyDescent="0.25">
      <c r="W453" s="3"/>
    </row>
    <row r="454" spans="23:23" ht="15.75" customHeight="1" x14ac:dyDescent="0.25">
      <c r="W454" s="3"/>
    </row>
    <row r="455" spans="23:23" ht="15.75" customHeight="1" x14ac:dyDescent="0.25">
      <c r="W455" s="3"/>
    </row>
    <row r="456" spans="23:23" ht="15.75" customHeight="1" x14ac:dyDescent="0.25">
      <c r="W456" s="3"/>
    </row>
    <row r="457" spans="23:23" ht="15.75" customHeight="1" x14ac:dyDescent="0.25">
      <c r="W457" s="3"/>
    </row>
    <row r="458" spans="23:23" ht="15.75" customHeight="1" x14ac:dyDescent="0.25">
      <c r="W458" s="3"/>
    </row>
    <row r="459" spans="23:23" ht="15.75" customHeight="1" x14ac:dyDescent="0.25">
      <c r="W459" s="3"/>
    </row>
    <row r="460" spans="23:23" ht="15.75" customHeight="1" x14ac:dyDescent="0.25">
      <c r="W460" s="3"/>
    </row>
    <row r="461" spans="23:23" ht="15.75" customHeight="1" x14ac:dyDescent="0.25">
      <c r="W461" s="3"/>
    </row>
    <row r="462" spans="23:23" ht="15.75" customHeight="1" x14ac:dyDescent="0.25">
      <c r="W462" s="3"/>
    </row>
    <row r="463" spans="23:23" ht="15.75" customHeight="1" x14ac:dyDescent="0.25">
      <c r="W463" s="3"/>
    </row>
    <row r="464" spans="23:23" ht="15.75" customHeight="1" x14ac:dyDescent="0.25">
      <c r="W464" s="3"/>
    </row>
    <row r="465" spans="23:23" ht="15.75" customHeight="1" x14ac:dyDescent="0.25">
      <c r="W465" s="3"/>
    </row>
    <row r="466" spans="23:23" ht="15.75" customHeight="1" x14ac:dyDescent="0.25">
      <c r="W466" s="3"/>
    </row>
    <row r="467" spans="23:23" ht="15.75" customHeight="1" x14ac:dyDescent="0.25">
      <c r="W467" s="3"/>
    </row>
    <row r="468" spans="23:23" ht="15.75" customHeight="1" x14ac:dyDescent="0.25">
      <c r="W468" s="3"/>
    </row>
    <row r="469" spans="23:23" ht="15.75" customHeight="1" x14ac:dyDescent="0.25">
      <c r="W469" s="3"/>
    </row>
    <row r="470" spans="23:23" ht="15.75" customHeight="1" x14ac:dyDescent="0.25">
      <c r="W470" s="3"/>
    </row>
    <row r="471" spans="23:23" ht="15.75" customHeight="1" x14ac:dyDescent="0.25">
      <c r="W471" s="3"/>
    </row>
    <row r="472" spans="23:23" ht="15.75" customHeight="1" x14ac:dyDescent="0.25">
      <c r="W472" s="3"/>
    </row>
    <row r="473" spans="23:23" ht="15.75" customHeight="1" x14ac:dyDescent="0.25">
      <c r="W473" s="3"/>
    </row>
    <row r="474" spans="23:23" ht="15.75" customHeight="1" x14ac:dyDescent="0.25">
      <c r="W474" s="3"/>
    </row>
    <row r="475" spans="23:23" ht="15.75" customHeight="1" x14ac:dyDescent="0.25">
      <c r="W475" s="3"/>
    </row>
    <row r="476" spans="23:23" ht="15.75" customHeight="1" x14ac:dyDescent="0.25">
      <c r="W476" s="3"/>
    </row>
    <row r="477" spans="23:23" ht="15.75" customHeight="1" x14ac:dyDescent="0.25">
      <c r="W477" s="3"/>
    </row>
    <row r="478" spans="23:23" ht="15.75" customHeight="1" x14ac:dyDescent="0.25">
      <c r="W478" s="3"/>
    </row>
    <row r="479" spans="23:23" ht="15.75" customHeight="1" x14ac:dyDescent="0.25">
      <c r="W479" s="3"/>
    </row>
    <row r="480" spans="23:23" ht="15.75" customHeight="1" x14ac:dyDescent="0.25">
      <c r="W480" s="3"/>
    </row>
    <row r="481" spans="23:23" ht="15.75" customHeight="1" x14ac:dyDescent="0.25">
      <c r="W481" s="3"/>
    </row>
    <row r="482" spans="23:23" ht="15.75" customHeight="1" x14ac:dyDescent="0.25">
      <c r="W482" s="3"/>
    </row>
    <row r="483" spans="23:23" ht="15.75" customHeight="1" x14ac:dyDescent="0.25">
      <c r="W483" s="3"/>
    </row>
    <row r="484" spans="23:23" ht="15.75" customHeight="1" x14ac:dyDescent="0.25">
      <c r="W484" s="3"/>
    </row>
    <row r="485" spans="23:23" ht="15.75" customHeight="1" x14ac:dyDescent="0.25">
      <c r="W485" s="3"/>
    </row>
    <row r="486" spans="23:23" ht="15.75" customHeight="1" x14ac:dyDescent="0.25">
      <c r="W486" s="3"/>
    </row>
    <row r="487" spans="23:23" ht="15.75" customHeight="1" x14ac:dyDescent="0.25">
      <c r="W487" s="3"/>
    </row>
    <row r="488" spans="23:23" ht="15.75" customHeight="1" x14ac:dyDescent="0.25">
      <c r="W488" s="3"/>
    </row>
    <row r="489" spans="23:23" ht="15.75" customHeight="1" x14ac:dyDescent="0.25">
      <c r="W489" s="3"/>
    </row>
    <row r="490" spans="23:23" ht="15.75" customHeight="1" x14ac:dyDescent="0.25">
      <c r="W490" s="3"/>
    </row>
    <row r="491" spans="23:23" ht="15.75" customHeight="1" x14ac:dyDescent="0.25">
      <c r="W491" s="3"/>
    </row>
    <row r="492" spans="23:23" ht="15.75" customHeight="1" x14ac:dyDescent="0.25">
      <c r="W492" s="3"/>
    </row>
    <row r="493" spans="23:23" ht="15.75" customHeight="1" x14ac:dyDescent="0.25">
      <c r="W493" s="3"/>
    </row>
    <row r="494" spans="23:23" ht="15.75" customHeight="1" x14ac:dyDescent="0.25">
      <c r="W494" s="3"/>
    </row>
    <row r="495" spans="23:23" ht="15.75" customHeight="1" x14ac:dyDescent="0.25">
      <c r="W495" s="3"/>
    </row>
    <row r="496" spans="23:23" ht="15.75" customHeight="1" x14ac:dyDescent="0.25">
      <c r="W496" s="3"/>
    </row>
    <row r="497" spans="23:23" ht="15.75" customHeight="1" x14ac:dyDescent="0.25">
      <c r="W497" s="3"/>
    </row>
    <row r="498" spans="23:23" ht="15.75" customHeight="1" x14ac:dyDescent="0.25">
      <c r="W498" s="3"/>
    </row>
    <row r="499" spans="23:23" ht="15.75" customHeight="1" x14ac:dyDescent="0.25">
      <c r="W499" s="3"/>
    </row>
    <row r="500" spans="23:23" ht="15.75" customHeight="1" x14ac:dyDescent="0.25">
      <c r="W500" s="3"/>
    </row>
    <row r="501" spans="23:23" ht="15.75" customHeight="1" x14ac:dyDescent="0.25">
      <c r="W501" s="3"/>
    </row>
    <row r="502" spans="23:23" ht="15.75" customHeight="1" x14ac:dyDescent="0.25">
      <c r="W502" s="3"/>
    </row>
    <row r="503" spans="23:23" ht="15.75" customHeight="1" x14ac:dyDescent="0.25">
      <c r="W503" s="3"/>
    </row>
    <row r="504" spans="23:23" ht="15.75" customHeight="1" x14ac:dyDescent="0.25">
      <c r="W504" s="3"/>
    </row>
    <row r="505" spans="23:23" ht="15.75" customHeight="1" x14ac:dyDescent="0.25">
      <c r="W505" s="3"/>
    </row>
    <row r="506" spans="23:23" ht="15.75" customHeight="1" x14ac:dyDescent="0.25">
      <c r="W506" s="3"/>
    </row>
    <row r="507" spans="23:23" ht="15.75" customHeight="1" x14ac:dyDescent="0.25">
      <c r="W507" s="3"/>
    </row>
    <row r="508" spans="23:23" ht="15.75" customHeight="1" x14ac:dyDescent="0.25">
      <c r="W508" s="3"/>
    </row>
    <row r="509" spans="23:23" ht="15.75" customHeight="1" x14ac:dyDescent="0.25">
      <c r="W509" s="3"/>
    </row>
    <row r="510" spans="23:23" ht="15.75" customHeight="1" x14ac:dyDescent="0.25">
      <c r="W510" s="3"/>
    </row>
    <row r="511" spans="23:23" ht="15.75" customHeight="1" x14ac:dyDescent="0.25">
      <c r="W511" s="3"/>
    </row>
    <row r="512" spans="23:23" ht="15.75" customHeight="1" x14ac:dyDescent="0.25">
      <c r="W512" s="3"/>
    </row>
    <row r="513" spans="23:23" ht="15.75" customHeight="1" x14ac:dyDescent="0.25">
      <c r="W513" s="3"/>
    </row>
    <row r="514" spans="23:23" ht="15.75" customHeight="1" x14ac:dyDescent="0.25">
      <c r="W514" s="3"/>
    </row>
    <row r="515" spans="23:23" ht="15.75" customHeight="1" x14ac:dyDescent="0.25">
      <c r="W515" s="3"/>
    </row>
    <row r="516" spans="23:23" ht="15.75" customHeight="1" x14ac:dyDescent="0.25">
      <c r="W516" s="3"/>
    </row>
    <row r="517" spans="23:23" ht="15.75" customHeight="1" x14ac:dyDescent="0.25">
      <c r="W517" s="3"/>
    </row>
    <row r="518" spans="23:23" ht="15.75" customHeight="1" x14ac:dyDescent="0.25">
      <c r="W518" s="3"/>
    </row>
    <row r="519" spans="23:23" ht="15.75" customHeight="1" x14ac:dyDescent="0.25">
      <c r="W519" s="3"/>
    </row>
    <row r="520" spans="23:23" ht="15.75" customHeight="1" x14ac:dyDescent="0.25">
      <c r="W520" s="3"/>
    </row>
    <row r="521" spans="23:23" ht="15.75" customHeight="1" x14ac:dyDescent="0.25">
      <c r="W521" s="3"/>
    </row>
    <row r="522" spans="23:23" ht="15.75" customHeight="1" x14ac:dyDescent="0.25">
      <c r="W522" s="3"/>
    </row>
    <row r="523" spans="23:23" ht="15.75" customHeight="1" x14ac:dyDescent="0.25">
      <c r="W523" s="3"/>
    </row>
    <row r="524" spans="23:23" ht="15.75" customHeight="1" x14ac:dyDescent="0.25">
      <c r="W524" s="3"/>
    </row>
    <row r="525" spans="23:23" ht="15.75" customHeight="1" x14ac:dyDescent="0.25">
      <c r="W525" s="3"/>
    </row>
    <row r="526" spans="23:23" ht="15.75" customHeight="1" x14ac:dyDescent="0.25">
      <c r="W526" s="3"/>
    </row>
    <row r="527" spans="23:23" ht="15.75" customHeight="1" x14ac:dyDescent="0.25">
      <c r="W527" s="3"/>
    </row>
    <row r="528" spans="23:23" ht="15.75" customHeight="1" x14ac:dyDescent="0.25">
      <c r="W528" s="3"/>
    </row>
    <row r="529" spans="23:23" ht="15.75" customHeight="1" x14ac:dyDescent="0.25">
      <c r="W529" s="3"/>
    </row>
    <row r="530" spans="23:23" ht="15.75" customHeight="1" x14ac:dyDescent="0.25">
      <c r="W530" s="3"/>
    </row>
    <row r="531" spans="23:23" ht="15.75" customHeight="1" x14ac:dyDescent="0.25">
      <c r="W531" s="3"/>
    </row>
    <row r="532" spans="23:23" ht="15.75" customHeight="1" x14ac:dyDescent="0.25">
      <c r="W532" s="3"/>
    </row>
    <row r="533" spans="23:23" ht="15.75" customHeight="1" x14ac:dyDescent="0.25">
      <c r="W533" s="3"/>
    </row>
    <row r="534" spans="23:23" ht="15.75" customHeight="1" x14ac:dyDescent="0.25">
      <c r="W534" s="3"/>
    </row>
    <row r="535" spans="23:23" ht="15.75" customHeight="1" x14ac:dyDescent="0.25">
      <c r="W535" s="3"/>
    </row>
    <row r="536" spans="23:23" ht="15.75" customHeight="1" x14ac:dyDescent="0.25">
      <c r="W536" s="3"/>
    </row>
    <row r="537" spans="23:23" ht="15.75" customHeight="1" x14ac:dyDescent="0.25">
      <c r="W537" s="3"/>
    </row>
    <row r="538" spans="23:23" ht="15.75" customHeight="1" x14ac:dyDescent="0.25">
      <c r="W538" s="3"/>
    </row>
    <row r="539" spans="23:23" ht="15.75" customHeight="1" x14ac:dyDescent="0.25">
      <c r="W539" s="3"/>
    </row>
    <row r="540" spans="23:23" ht="15.75" customHeight="1" x14ac:dyDescent="0.25">
      <c r="W540" s="3"/>
    </row>
    <row r="541" spans="23:23" ht="15.75" customHeight="1" x14ac:dyDescent="0.25">
      <c r="W541" s="3"/>
    </row>
    <row r="542" spans="23:23" ht="15.75" customHeight="1" x14ac:dyDescent="0.25">
      <c r="W542" s="3"/>
    </row>
    <row r="543" spans="23:23" ht="15.75" customHeight="1" x14ac:dyDescent="0.25">
      <c r="W543" s="3"/>
    </row>
    <row r="544" spans="23:23" ht="15.75" customHeight="1" x14ac:dyDescent="0.25">
      <c r="W544" s="3"/>
    </row>
    <row r="545" spans="23:23" ht="15.75" customHeight="1" x14ac:dyDescent="0.25">
      <c r="W545" s="3"/>
    </row>
    <row r="546" spans="23:23" ht="15.75" customHeight="1" x14ac:dyDescent="0.25">
      <c r="W546" s="3"/>
    </row>
    <row r="547" spans="23:23" ht="15.75" customHeight="1" x14ac:dyDescent="0.25">
      <c r="W547" s="3"/>
    </row>
    <row r="548" spans="23:23" ht="15.75" customHeight="1" x14ac:dyDescent="0.25">
      <c r="W548" s="3"/>
    </row>
    <row r="549" spans="23:23" ht="15.75" customHeight="1" x14ac:dyDescent="0.25">
      <c r="W549" s="3"/>
    </row>
    <row r="550" spans="23:23" ht="15.75" customHeight="1" x14ac:dyDescent="0.25">
      <c r="W550" s="3"/>
    </row>
    <row r="551" spans="23:23" ht="15.75" customHeight="1" x14ac:dyDescent="0.25">
      <c r="W551" s="3"/>
    </row>
    <row r="552" spans="23:23" ht="15.75" customHeight="1" x14ac:dyDescent="0.25">
      <c r="W552" s="3"/>
    </row>
    <row r="553" spans="23:23" ht="15.75" customHeight="1" x14ac:dyDescent="0.25">
      <c r="W553" s="3"/>
    </row>
    <row r="554" spans="23:23" ht="15.75" customHeight="1" x14ac:dyDescent="0.25">
      <c r="W554" s="3"/>
    </row>
    <row r="555" spans="23:23" ht="15.75" customHeight="1" x14ac:dyDescent="0.25">
      <c r="W555" s="3"/>
    </row>
    <row r="556" spans="23:23" ht="15.75" customHeight="1" x14ac:dyDescent="0.25">
      <c r="W556" s="3"/>
    </row>
    <row r="557" spans="23:23" ht="15.75" customHeight="1" x14ac:dyDescent="0.25">
      <c r="W557" s="3"/>
    </row>
    <row r="558" spans="23:23" ht="15.75" customHeight="1" x14ac:dyDescent="0.25">
      <c r="W558" s="3"/>
    </row>
    <row r="559" spans="23:23" ht="15.75" customHeight="1" x14ac:dyDescent="0.25">
      <c r="W559" s="3"/>
    </row>
    <row r="560" spans="23:23" ht="15.75" customHeight="1" x14ac:dyDescent="0.25">
      <c r="W560" s="3"/>
    </row>
    <row r="561" spans="23:23" ht="15.75" customHeight="1" x14ac:dyDescent="0.25">
      <c r="W561" s="3"/>
    </row>
    <row r="562" spans="23:23" ht="15.75" customHeight="1" x14ac:dyDescent="0.25">
      <c r="W562" s="3"/>
    </row>
    <row r="563" spans="23:23" ht="15.75" customHeight="1" x14ac:dyDescent="0.25">
      <c r="W563" s="3"/>
    </row>
    <row r="564" spans="23:23" ht="15.75" customHeight="1" x14ac:dyDescent="0.25">
      <c r="W564" s="3"/>
    </row>
    <row r="565" spans="23:23" ht="15.75" customHeight="1" x14ac:dyDescent="0.25">
      <c r="W565" s="3"/>
    </row>
    <row r="566" spans="23:23" ht="15.75" customHeight="1" x14ac:dyDescent="0.25">
      <c r="W566" s="3"/>
    </row>
    <row r="567" spans="23:23" ht="15.75" customHeight="1" x14ac:dyDescent="0.25">
      <c r="W567" s="3"/>
    </row>
    <row r="568" spans="23:23" ht="15.75" customHeight="1" x14ac:dyDescent="0.25">
      <c r="W568" s="3"/>
    </row>
    <row r="569" spans="23:23" ht="15.75" customHeight="1" x14ac:dyDescent="0.25">
      <c r="W569" s="3"/>
    </row>
    <row r="570" spans="23:23" ht="15.75" customHeight="1" x14ac:dyDescent="0.25">
      <c r="W570" s="3"/>
    </row>
    <row r="571" spans="23:23" ht="15.75" customHeight="1" x14ac:dyDescent="0.25">
      <c r="W571" s="3"/>
    </row>
    <row r="572" spans="23:23" ht="15.75" customHeight="1" x14ac:dyDescent="0.25">
      <c r="W572" s="3"/>
    </row>
    <row r="573" spans="23:23" ht="15.75" customHeight="1" x14ac:dyDescent="0.25">
      <c r="W573" s="3"/>
    </row>
    <row r="574" spans="23:23" ht="15.75" customHeight="1" x14ac:dyDescent="0.25">
      <c r="W574" s="3"/>
    </row>
    <row r="575" spans="23:23" ht="15.75" customHeight="1" x14ac:dyDescent="0.25">
      <c r="W575" s="3"/>
    </row>
    <row r="576" spans="23:23" ht="15.75" customHeight="1" x14ac:dyDescent="0.25">
      <c r="W576" s="3"/>
    </row>
    <row r="577" spans="23:23" ht="15.75" customHeight="1" x14ac:dyDescent="0.25">
      <c r="W577" s="3"/>
    </row>
    <row r="578" spans="23:23" ht="15.75" customHeight="1" x14ac:dyDescent="0.25">
      <c r="W578" s="3"/>
    </row>
    <row r="579" spans="23:23" ht="15.75" customHeight="1" x14ac:dyDescent="0.25">
      <c r="W579" s="3"/>
    </row>
    <row r="580" spans="23:23" ht="15.75" customHeight="1" x14ac:dyDescent="0.25">
      <c r="W580" s="3"/>
    </row>
    <row r="581" spans="23:23" ht="15.75" customHeight="1" x14ac:dyDescent="0.25">
      <c r="W581" s="3"/>
    </row>
    <row r="582" spans="23:23" ht="15.75" customHeight="1" x14ac:dyDescent="0.25">
      <c r="W582" s="3"/>
    </row>
    <row r="583" spans="23:23" ht="15.75" customHeight="1" x14ac:dyDescent="0.25">
      <c r="W583" s="3"/>
    </row>
    <row r="584" spans="23:23" ht="15.75" customHeight="1" x14ac:dyDescent="0.25">
      <c r="W584" s="3"/>
    </row>
    <row r="585" spans="23:23" ht="15.75" customHeight="1" x14ac:dyDescent="0.25">
      <c r="W585" s="3"/>
    </row>
    <row r="586" spans="23:23" ht="15.75" customHeight="1" x14ac:dyDescent="0.25">
      <c r="W586" s="3"/>
    </row>
    <row r="587" spans="23:23" ht="15.75" customHeight="1" x14ac:dyDescent="0.25">
      <c r="W587" s="3"/>
    </row>
    <row r="588" spans="23:23" ht="15.75" customHeight="1" x14ac:dyDescent="0.25">
      <c r="W588" s="3"/>
    </row>
    <row r="589" spans="23:23" ht="15.75" customHeight="1" x14ac:dyDescent="0.25">
      <c r="W589" s="3"/>
    </row>
    <row r="590" spans="23:23" ht="15.75" customHeight="1" x14ac:dyDescent="0.25">
      <c r="W590" s="3"/>
    </row>
    <row r="591" spans="23:23" ht="15.75" customHeight="1" x14ac:dyDescent="0.25">
      <c r="W591" s="3"/>
    </row>
    <row r="592" spans="23:23" ht="15.75" customHeight="1" x14ac:dyDescent="0.25">
      <c r="W592" s="3"/>
    </row>
    <row r="593" spans="23:23" ht="15.75" customHeight="1" x14ac:dyDescent="0.25">
      <c r="W593" s="3"/>
    </row>
    <row r="594" spans="23:23" ht="15.75" customHeight="1" x14ac:dyDescent="0.25">
      <c r="W594" s="3"/>
    </row>
    <row r="595" spans="23:23" ht="15.75" customHeight="1" x14ac:dyDescent="0.25">
      <c r="W595" s="3"/>
    </row>
    <row r="596" spans="23:23" ht="15.75" customHeight="1" x14ac:dyDescent="0.25">
      <c r="W596" s="3"/>
    </row>
    <row r="597" spans="23:23" ht="15.75" customHeight="1" x14ac:dyDescent="0.25">
      <c r="W597" s="3"/>
    </row>
    <row r="598" spans="23:23" ht="15.75" customHeight="1" x14ac:dyDescent="0.25">
      <c r="W598" s="3"/>
    </row>
    <row r="599" spans="23:23" ht="15.75" customHeight="1" x14ac:dyDescent="0.25">
      <c r="W599" s="3"/>
    </row>
    <row r="600" spans="23:23" ht="15.75" customHeight="1" x14ac:dyDescent="0.25">
      <c r="W600" s="3"/>
    </row>
    <row r="601" spans="23:23" ht="15.75" customHeight="1" x14ac:dyDescent="0.25">
      <c r="W601" s="3"/>
    </row>
    <row r="602" spans="23:23" ht="15.75" customHeight="1" x14ac:dyDescent="0.25">
      <c r="W602" s="3"/>
    </row>
    <row r="603" spans="23:23" ht="15.75" customHeight="1" x14ac:dyDescent="0.25">
      <c r="W603" s="3"/>
    </row>
    <row r="604" spans="23:23" ht="15.75" customHeight="1" x14ac:dyDescent="0.25">
      <c r="W604" s="3"/>
    </row>
    <row r="605" spans="23:23" ht="15.75" customHeight="1" x14ac:dyDescent="0.25">
      <c r="W605" s="3"/>
    </row>
    <row r="606" spans="23:23" ht="15.75" customHeight="1" x14ac:dyDescent="0.25">
      <c r="W606" s="3"/>
    </row>
    <row r="607" spans="23:23" ht="15.75" customHeight="1" x14ac:dyDescent="0.25">
      <c r="W607" s="3"/>
    </row>
    <row r="608" spans="23:23" ht="15.75" customHeight="1" x14ac:dyDescent="0.25">
      <c r="W608" s="3"/>
    </row>
    <row r="609" spans="23:23" ht="15.75" customHeight="1" x14ac:dyDescent="0.25">
      <c r="W609" s="3"/>
    </row>
    <row r="610" spans="23:23" ht="15.75" customHeight="1" x14ac:dyDescent="0.25">
      <c r="W610" s="3"/>
    </row>
    <row r="611" spans="23:23" ht="15.75" customHeight="1" x14ac:dyDescent="0.25">
      <c r="W611" s="3"/>
    </row>
    <row r="612" spans="23:23" ht="15.75" customHeight="1" x14ac:dyDescent="0.25">
      <c r="W612" s="3"/>
    </row>
    <row r="613" spans="23:23" ht="15.75" customHeight="1" x14ac:dyDescent="0.25">
      <c r="W613" s="3"/>
    </row>
    <row r="614" spans="23:23" ht="15.75" customHeight="1" x14ac:dyDescent="0.25">
      <c r="W614" s="3"/>
    </row>
    <row r="615" spans="23:23" ht="15.75" customHeight="1" x14ac:dyDescent="0.25">
      <c r="W615" s="3"/>
    </row>
    <row r="616" spans="23:23" ht="15.75" customHeight="1" x14ac:dyDescent="0.25">
      <c r="W616" s="3"/>
    </row>
    <row r="617" spans="23:23" ht="15.75" customHeight="1" x14ac:dyDescent="0.25">
      <c r="W617" s="3"/>
    </row>
    <row r="618" spans="23:23" ht="15.75" customHeight="1" x14ac:dyDescent="0.25">
      <c r="W618" s="3"/>
    </row>
    <row r="619" spans="23:23" ht="15.75" customHeight="1" x14ac:dyDescent="0.25">
      <c r="W619" s="3"/>
    </row>
    <row r="620" spans="23:23" ht="15.75" customHeight="1" x14ac:dyDescent="0.25">
      <c r="W620" s="3"/>
    </row>
    <row r="621" spans="23:23" ht="15.75" customHeight="1" x14ac:dyDescent="0.25">
      <c r="W621" s="3"/>
    </row>
    <row r="622" spans="23:23" ht="15.75" customHeight="1" x14ac:dyDescent="0.25">
      <c r="W622" s="3"/>
    </row>
    <row r="623" spans="23:23" ht="15.75" customHeight="1" x14ac:dyDescent="0.25">
      <c r="W623" s="3"/>
    </row>
    <row r="624" spans="23:23" ht="15.75" customHeight="1" x14ac:dyDescent="0.25">
      <c r="W624" s="3"/>
    </row>
    <row r="625" spans="23:23" ht="15.75" customHeight="1" x14ac:dyDescent="0.25">
      <c r="W625" s="3"/>
    </row>
    <row r="626" spans="23:23" ht="15.75" customHeight="1" x14ac:dyDescent="0.25">
      <c r="W626" s="3"/>
    </row>
    <row r="627" spans="23:23" ht="15.75" customHeight="1" x14ac:dyDescent="0.25">
      <c r="W627" s="3"/>
    </row>
    <row r="628" spans="23:23" ht="15.75" customHeight="1" x14ac:dyDescent="0.25">
      <c r="W628" s="3"/>
    </row>
    <row r="629" spans="23:23" ht="15.75" customHeight="1" x14ac:dyDescent="0.25">
      <c r="W629" s="3"/>
    </row>
    <row r="630" spans="23:23" ht="15.75" customHeight="1" x14ac:dyDescent="0.25">
      <c r="W630" s="3"/>
    </row>
    <row r="631" spans="23:23" ht="15.75" customHeight="1" x14ac:dyDescent="0.25">
      <c r="W631" s="3"/>
    </row>
    <row r="632" spans="23:23" ht="15.75" customHeight="1" x14ac:dyDescent="0.25">
      <c r="W632" s="3"/>
    </row>
    <row r="633" spans="23:23" ht="15.75" customHeight="1" x14ac:dyDescent="0.25">
      <c r="W633" s="3"/>
    </row>
    <row r="634" spans="23:23" ht="15.75" customHeight="1" x14ac:dyDescent="0.25">
      <c r="W634" s="3"/>
    </row>
    <row r="635" spans="23:23" ht="15.75" customHeight="1" x14ac:dyDescent="0.25">
      <c r="W635" s="3"/>
    </row>
    <row r="636" spans="23:23" ht="15.75" customHeight="1" x14ac:dyDescent="0.25">
      <c r="W636" s="3"/>
    </row>
    <row r="637" spans="23:23" ht="15.75" customHeight="1" x14ac:dyDescent="0.25">
      <c r="W637" s="3"/>
    </row>
    <row r="638" spans="23:23" ht="15.75" customHeight="1" x14ac:dyDescent="0.25">
      <c r="W638" s="3"/>
    </row>
    <row r="639" spans="23:23" ht="15.75" customHeight="1" x14ac:dyDescent="0.25">
      <c r="W639" s="3"/>
    </row>
    <row r="640" spans="23:23" ht="15.75" customHeight="1" x14ac:dyDescent="0.25">
      <c r="W640" s="3"/>
    </row>
    <row r="641" spans="23:23" ht="15.75" customHeight="1" x14ac:dyDescent="0.25">
      <c r="W641" s="3"/>
    </row>
    <row r="642" spans="23:23" ht="15.75" customHeight="1" x14ac:dyDescent="0.25">
      <c r="W642" s="3"/>
    </row>
    <row r="643" spans="23:23" ht="15.75" customHeight="1" x14ac:dyDescent="0.25">
      <c r="W643" s="3"/>
    </row>
    <row r="644" spans="23:23" ht="15.75" customHeight="1" x14ac:dyDescent="0.25">
      <c r="W644" s="3"/>
    </row>
    <row r="645" spans="23:23" ht="15.75" customHeight="1" x14ac:dyDescent="0.25">
      <c r="W645" s="3"/>
    </row>
    <row r="646" spans="23:23" ht="15.75" customHeight="1" x14ac:dyDescent="0.25">
      <c r="W646" s="3"/>
    </row>
    <row r="647" spans="23:23" ht="15.75" customHeight="1" x14ac:dyDescent="0.25">
      <c r="W647" s="3"/>
    </row>
    <row r="648" spans="23:23" ht="15.75" customHeight="1" x14ac:dyDescent="0.25">
      <c r="W648" s="3"/>
    </row>
    <row r="649" spans="23:23" ht="15.75" customHeight="1" x14ac:dyDescent="0.25">
      <c r="W649" s="3"/>
    </row>
    <row r="650" spans="23:23" ht="15.75" customHeight="1" x14ac:dyDescent="0.25">
      <c r="W650" s="3"/>
    </row>
    <row r="651" spans="23:23" ht="15.75" customHeight="1" x14ac:dyDescent="0.25">
      <c r="W651" s="3"/>
    </row>
    <row r="652" spans="23:23" ht="15.75" customHeight="1" x14ac:dyDescent="0.25">
      <c r="W652" s="3"/>
    </row>
    <row r="653" spans="23:23" ht="15.75" customHeight="1" x14ac:dyDescent="0.25">
      <c r="W653" s="3"/>
    </row>
    <row r="654" spans="23:23" ht="15.75" customHeight="1" x14ac:dyDescent="0.25">
      <c r="W654" s="3"/>
    </row>
    <row r="655" spans="23:23" ht="15.75" customHeight="1" x14ac:dyDescent="0.25">
      <c r="W655" s="3"/>
    </row>
    <row r="656" spans="23:23" ht="15.75" customHeight="1" x14ac:dyDescent="0.25">
      <c r="W656" s="3"/>
    </row>
    <row r="657" spans="23:23" ht="15.75" customHeight="1" x14ac:dyDescent="0.25">
      <c r="W657" s="3"/>
    </row>
    <row r="658" spans="23:23" ht="15.75" customHeight="1" x14ac:dyDescent="0.25">
      <c r="W658" s="3"/>
    </row>
    <row r="659" spans="23:23" ht="15.75" customHeight="1" x14ac:dyDescent="0.25">
      <c r="W659" s="3"/>
    </row>
    <row r="660" spans="23:23" ht="15.75" customHeight="1" x14ac:dyDescent="0.25">
      <c r="W660" s="3"/>
    </row>
    <row r="661" spans="23:23" ht="15.75" customHeight="1" x14ac:dyDescent="0.25">
      <c r="W661" s="3"/>
    </row>
    <row r="662" spans="23:23" ht="15.75" customHeight="1" x14ac:dyDescent="0.25">
      <c r="W662" s="3"/>
    </row>
    <row r="663" spans="23:23" ht="15.75" customHeight="1" x14ac:dyDescent="0.25">
      <c r="W663" s="3"/>
    </row>
    <row r="664" spans="23:23" ht="15.75" customHeight="1" x14ac:dyDescent="0.25">
      <c r="W664" s="3"/>
    </row>
    <row r="665" spans="23:23" ht="15.75" customHeight="1" x14ac:dyDescent="0.25">
      <c r="W665" s="3"/>
    </row>
    <row r="666" spans="23:23" ht="15.75" customHeight="1" x14ac:dyDescent="0.25">
      <c r="W666" s="3"/>
    </row>
    <row r="667" spans="23:23" ht="15.75" customHeight="1" x14ac:dyDescent="0.25">
      <c r="W667" s="3"/>
    </row>
    <row r="668" spans="23:23" ht="15.75" customHeight="1" x14ac:dyDescent="0.25">
      <c r="W668" s="3"/>
    </row>
    <row r="669" spans="23:23" ht="15.75" customHeight="1" x14ac:dyDescent="0.25">
      <c r="W669" s="3"/>
    </row>
    <row r="670" spans="23:23" ht="15.75" customHeight="1" x14ac:dyDescent="0.25">
      <c r="W670" s="3"/>
    </row>
    <row r="671" spans="23:23" ht="15.75" customHeight="1" x14ac:dyDescent="0.25">
      <c r="W671" s="3"/>
    </row>
    <row r="672" spans="23:23" ht="15.75" customHeight="1" x14ac:dyDescent="0.25">
      <c r="W672" s="3"/>
    </row>
    <row r="673" spans="23:23" ht="15.75" customHeight="1" x14ac:dyDescent="0.25">
      <c r="W673" s="3"/>
    </row>
    <row r="674" spans="23:23" ht="15.75" customHeight="1" x14ac:dyDescent="0.25">
      <c r="W674" s="3"/>
    </row>
    <row r="675" spans="23:23" ht="15.75" customHeight="1" x14ac:dyDescent="0.25">
      <c r="W675" s="3"/>
    </row>
    <row r="676" spans="23:23" ht="15.75" customHeight="1" x14ac:dyDescent="0.25">
      <c r="W676" s="3"/>
    </row>
    <row r="677" spans="23:23" ht="15.75" customHeight="1" x14ac:dyDescent="0.25">
      <c r="W677" s="3"/>
    </row>
    <row r="678" spans="23:23" ht="15.75" customHeight="1" x14ac:dyDescent="0.25">
      <c r="W678" s="3"/>
    </row>
    <row r="679" spans="23:23" ht="15.75" customHeight="1" x14ac:dyDescent="0.25">
      <c r="W679" s="3"/>
    </row>
    <row r="680" spans="23:23" ht="15.75" customHeight="1" x14ac:dyDescent="0.25">
      <c r="W680" s="3"/>
    </row>
    <row r="681" spans="23:23" ht="15.75" customHeight="1" x14ac:dyDescent="0.25">
      <c r="W681" s="3"/>
    </row>
    <row r="682" spans="23:23" ht="15.75" customHeight="1" x14ac:dyDescent="0.25">
      <c r="W682" s="3"/>
    </row>
    <row r="683" spans="23:23" ht="15.75" customHeight="1" x14ac:dyDescent="0.25">
      <c r="W683" s="3"/>
    </row>
    <row r="684" spans="23:23" ht="15.75" customHeight="1" x14ac:dyDescent="0.25">
      <c r="W684" s="3"/>
    </row>
    <row r="685" spans="23:23" ht="15.75" customHeight="1" x14ac:dyDescent="0.25">
      <c r="W685" s="3"/>
    </row>
    <row r="686" spans="23:23" ht="15.75" customHeight="1" x14ac:dyDescent="0.25">
      <c r="W686" s="3"/>
    </row>
    <row r="687" spans="23:23" ht="15.75" customHeight="1" x14ac:dyDescent="0.25">
      <c r="W687" s="3"/>
    </row>
    <row r="688" spans="23:23" ht="15.75" customHeight="1" x14ac:dyDescent="0.25">
      <c r="W688" s="3"/>
    </row>
    <row r="689" spans="23:23" ht="15.75" customHeight="1" x14ac:dyDescent="0.25">
      <c r="W689" s="3"/>
    </row>
    <row r="690" spans="23:23" ht="15.75" customHeight="1" x14ac:dyDescent="0.25">
      <c r="W690" s="3"/>
    </row>
    <row r="691" spans="23:23" ht="15.75" customHeight="1" x14ac:dyDescent="0.25">
      <c r="W691" s="3"/>
    </row>
    <row r="692" spans="23:23" ht="15.75" customHeight="1" x14ac:dyDescent="0.25">
      <c r="W692" s="3"/>
    </row>
    <row r="693" spans="23:23" ht="15.75" customHeight="1" x14ac:dyDescent="0.25">
      <c r="W693" s="3"/>
    </row>
    <row r="694" spans="23:23" ht="15.75" customHeight="1" x14ac:dyDescent="0.25">
      <c r="W694" s="3"/>
    </row>
    <row r="695" spans="23:23" ht="15.75" customHeight="1" x14ac:dyDescent="0.25">
      <c r="W695" s="3"/>
    </row>
    <row r="696" spans="23:23" ht="15.75" customHeight="1" x14ac:dyDescent="0.25">
      <c r="W696" s="3"/>
    </row>
    <row r="697" spans="23:23" ht="15.75" customHeight="1" x14ac:dyDescent="0.25">
      <c r="W697" s="3"/>
    </row>
    <row r="698" spans="23:23" ht="15.75" customHeight="1" x14ac:dyDescent="0.25">
      <c r="W698" s="3"/>
    </row>
    <row r="699" spans="23:23" ht="15.75" customHeight="1" x14ac:dyDescent="0.25">
      <c r="W699" s="3"/>
    </row>
    <row r="700" spans="23:23" ht="15.75" customHeight="1" x14ac:dyDescent="0.25">
      <c r="W700" s="3"/>
    </row>
    <row r="701" spans="23:23" ht="15.75" customHeight="1" x14ac:dyDescent="0.25">
      <c r="W701" s="3"/>
    </row>
    <row r="702" spans="23:23" ht="15.75" customHeight="1" x14ac:dyDescent="0.25">
      <c r="W702" s="3"/>
    </row>
    <row r="703" spans="23:23" ht="15.75" customHeight="1" x14ac:dyDescent="0.25">
      <c r="W703" s="3"/>
    </row>
    <row r="704" spans="23:23" ht="15.75" customHeight="1" x14ac:dyDescent="0.25">
      <c r="W704" s="3"/>
    </row>
    <row r="705" spans="23:23" ht="15.75" customHeight="1" x14ac:dyDescent="0.25">
      <c r="W705" s="3"/>
    </row>
    <row r="706" spans="23:23" ht="15.75" customHeight="1" x14ac:dyDescent="0.25">
      <c r="W706" s="3"/>
    </row>
    <row r="707" spans="23:23" ht="15.75" customHeight="1" x14ac:dyDescent="0.25">
      <c r="W707" s="3"/>
    </row>
    <row r="708" spans="23:23" ht="15.75" customHeight="1" x14ac:dyDescent="0.25">
      <c r="W708" s="3"/>
    </row>
    <row r="709" spans="23:23" ht="15.75" customHeight="1" x14ac:dyDescent="0.25">
      <c r="W709" s="3"/>
    </row>
    <row r="710" spans="23:23" ht="15.75" customHeight="1" x14ac:dyDescent="0.25">
      <c r="W710" s="3"/>
    </row>
    <row r="711" spans="23:23" ht="15.75" customHeight="1" x14ac:dyDescent="0.25">
      <c r="W711" s="3"/>
    </row>
    <row r="712" spans="23:23" ht="15.75" customHeight="1" x14ac:dyDescent="0.25">
      <c r="W712" s="3"/>
    </row>
    <row r="713" spans="23:23" ht="15.75" customHeight="1" x14ac:dyDescent="0.25">
      <c r="W713" s="3"/>
    </row>
    <row r="714" spans="23:23" ht="15.75" customHeight="1" x14ac:dyDescent="0.25">
      <c r="W714" s="3"/>
    </row>
    <row r="715" spans="23:23" ht="15.75" customHeight="1" x14ac:dyDescent="0.25">
      <c r="W715" s="3"/>
    </row>
    <row r="716" spans="23:23" ht="15.75" customHeight="1" x14ac:dyDescent="0.25">
      <c r="W716" s="3"/>
    </row>
    <row r="717" spans="23:23" ht="15.75" customHeight="1" x14ac:dyDescent="0.25">
      <c r="W717" s="3"/>
    </row>
    <row r="718" spans="23:23" ht="15.75" customHeight="1" x14ac:dyDescent="0.25">
      <c r="W718" s="3"/>
    </row>
    <row r="719" spans="23:23" ht="15.75" customHeight="1" x14ac:dyDescent="0.25">
      <c r="W719" s="3"/>
    </row>
    <row r="720" spans="23:23" ht="15.75" customHeight="1" x14ac:dyDescent="0.25">
      <c r="W720" s="3"/>
    </row>
    <row r="721" spans="23:23" ht="15.75" customHeight="1" x14ac:dyDescent="0.25">
      <c r="W721" s="3"/>
    </row>
    <row r="722" spans="23:23" ht="15.75" customHeight="1" x14ac:dyDescent="0.25">
      <c r="W722" s="3"/>
    </row>
    <row r="723" spans="23:23" ht="15.75" customHeight="1" x14ac:dyDescent="0.25">
      <c r="W723" s="3"/>
    </row>
    <row r="724" spans="23:23" ht="15.75" customHeight="1" x14ac:dyDescent="0.25">
      <c r="W724" s="3"/>
    </row>
    <row r="725" spans="23:23" ht="15.75" customHeight="1" x14ac:dyDescent="0.25">
      <c r="W725" s="3"/>
    </row>
    <row r="726" spans="23:23" ht="15.75" customHeight="1" x14ac:dyDescent="0.25">
      <c r="W726" s="3"/>
    </row>
    <row r="727" spans="23:23" ht="15.75" customHeight="1" x14ac:dyDescent="0.25">
      <c r="W727" s="3"/>
    </row>
    <row r="728" spans="23:23" ht="15.75" customHeight="1" x14ac:dyDescent="0.25">
      <c r="W728" s="3"/>
    </row>
    <row r="729" spans="23:23" ht="15.75" customHeight="1" x14ac:dyDescent="0.25">
      <c r="W729" s="3"/>
    </row>
    <row r="730" spans="23:23" ht="15.75" customHeight="1" x14ac:dyDescent="0.25">
      <c r="W730" s="3"/>
    </row>
    <row r="731" spans="23:23" ht="15.75" customHeight="1" x14ac:dyDescent="0.25">
      <c r="W731" s="3"/>
    </row>
    <row r="732" spans="23:23" ht="15.75" customHeight="1" x14ac:dyDescent="0.25">
      <c r="W732" s="3"/>
    </row>
    <row r="733" spans="23:23" ht="15.75" customHeight="1" x14ac:dyDescent="0.25">
      <c r="W733" s="3"/>
    </row>
    <row r="734" spans="23:23" ht="15.75" customHeight="1" x14ac:dyDescent="0.25">
      <c r="W734" s="3"/>
    </row>
    <row r="735" spans="23:23" ht="15.75" customHeight="1" x14ac:dyDescent="0.25">
      <c r="W735" s="3"/>
    </row>
    <row r="736" spans="23:23" ht="15.75" customHeight="1" x14ac:dyDescent="0.25">
      <c r="W736" s="3"/>
    </row>
    <row r="737" spans="23:23" ht="15.75" customHeight="1" x14ac:dyDescent="0.25">
      <c r="W737" s="3"/>
    </row>
    <row r="738" spans="23:23" ht="15.75" customHeight="1" x14ac:dyDescent="0.25">
      <c r="W738" s="3"/>
    </row>
    <row r="739" spans="23:23" ht="15.75" customHeight="1" x14ac:dyDescent="0.25">
      <c r="W739" s="3"/>
    </row>
    <row r="740" spans="23:23" ht="15.75" customHeight="1" x14ac:dyDescent="0.25">
      <c r="W740" s="3"/>
    </row>
    <row r="741" spans="23:23" ht="15.75" customHeight="1" x14ac:dyDescent="0.25">
      <c r="W741" s="3"/>
    </row>
    <row r="742" spans="23:23" ht="15.75" customHeight="1" x14ac:dyDescent="0.25">
      <c r="W742" s="3"/>
    </row>
    <row r="743" spans="23:23" ht="15.75" customHeight="1" x14ac:dyDescent="0.25">
      <c r="W743" s="3"/>
    </row>
    <row r="744" spans="23:23" ht="15.75" customHeight="1" x14ac:dyDescent="0.25">
      <c r="W744" s="3"/>
    </row>
    <row r="745" spans="23:23" ht="15.75" customHeight="1" x14ac:dyDescent="0.25">
      <c r="W745" s="3"/>
    </row>
    <row r="746" spans="23:23" ht="15.75" customHeight="1" x14ac:dyDescent="0.25">
      <c r="W746" s="3"/>
    </row>
    <row r="747" spans="23:23" ht="15.75" customHeight="1" x14ac:dyDescent="0.25">
      <c r="W747" s="3"/>
    </row>
    <row r="748" spans="23:23" ht="15.75" customHeight="1" x14ac:dyDescent="0.25">
      <c r="W748" s="3"/>
    </row>
    <row r="749" spans="23:23" ht="15.75" customHeight="1" x14ac:dyDescent="0.25">
      <c r="W749" s="3"/>
    </row>
    <row r="750" spans="23:23" ht="15.75" customHeight="1" x14ac:dyDescent="0.25">
      <c r="W750" s="3"/>
    </row>
    <row r="751" spans="23:23" ht="15.75" customHeight="1" x14ac:dyDescent="0.25">
      <c r="W751" s="3"/>
    </row>
    <row r="752" spans="23:23" ht="15.75" customHeight="1" x14ac:dyDescent="0.25">
      <c r="W752" s="3"/>
    </row>
    <row r="753" spans="23:23" ht="15.75" customHeight="1" x14ac:dyDescent="0.25">
      <c r="W753" s="3"/>
    </row>
    <row r="754" spans="23:23" ht="15.75" customHeight="1" x14ac:dyDescent="0.25">
      <c r="W754" s="3"/>
    </row>
    <row r="755" spans="23:23" ht="15.75" customHeight="1" x14ac:dyDescent="0.25">
      <c r="W755" s="3"/>
    </row>
    <row r="756" spans="23:23" ht="15.75" customHeight="1" x14ac:dyDescent="0.25">
      <c r="W756" s="3"/>
    </row>
    <row r="757" spans="23:23" ht="15.75" customHeight="1" x14ac:dyDescent="0.25">
      <c r="W757" s="3"/>
    </row>
    <row r="758" spans="23:23" ht="15.75" customHeight="1" x14ac:dyDescent="0.25">
      <c r="W758" s="3"/>
    </row>
    <row r="759" spans="23:23" ht="15.75" customHeight="1" x14ac:dyDescent="0.25">
      <c r="W759" s="3"/>
    </row>
    <row r="760" spans="23:23" ht="15.75" customHeight="1" x14ac:dyDescent="0.25">
      <c r="W760" s="3"/>
    </row>
    <row r="761" spans="23:23" ht="15.75" customHeight="1" x14ac:dyDescent="0.25">
      <c r="W761" s="3"/>
    </row>
    <row r="762" spans="23:23" ht="15.75" customHeight="1" x14ac:dyDescent="0.25">
      <c r="W762" s="3"/>
    </row>
    <row r="763" spans="23:23" ht="15.75" customHeight="1" x14ac:dyDescent="0.25">
      <c r="W763" s="3"/>
    </row>
    <row r="764" spans="23:23" ht="15.75" customHeight="1" x14ac:dyDescent="0.25">
      <c r="W764" s="3"/>
    </row>
    <row r="765" spans="23:23" ht="15.75" customHeight="1" x14ac:dyDescent="0.25">
      <c r="W765" s="3"/>
    </row>
    <row r="766" spans="23:23" ht="15.75" customHeight="1" x14ac:dyDescent="0.25">
      <c r="W766" s="3"/>
    </row>
    <row r="767" spans="23:23" ht="15.75" customHeight="1" x14ac:dyDescent="0.25">
      <c r="W767" s="3"/>
    </row>
    <row r="768" spans="23:23" ht="15.75" customHeight="1" x14ac:dyDescent="0.25">
      <c r="W768" s="3"/>
    </row>
    <row r="769" spans="23:23" ht="15.75" customHeight="1" x14ac:dyDescent="0.25">
      <c r="W769" s="3"/>
    </row>
    <row r="770" spans="23:23" ht="15.75" customHeight="1" x14ac:dyDescent="0.25">
      <c r="W770" s="3"/>
    </row>
    <row r="771" spans="23:23" ht="15.75" customHeight="1" x14ac:dyDescent="0.25">
      <c r="W771" s="3"/>
    </row>
    <row r="772" spans="23:23" ht="15.75" customHeight="1" x14ac:dyDescent="0.25">
      <c r="W772" s="3"/>
    </row>
    <row r="773" spans="23:23" ht="15.75" customHeight="1" x14ac:dyDescent="0.25">
      <c r="W773" s="3"/>
    </row>
    <row r="774" spans="23:23" ht="15.75" customHeight="1" x14ac:dyDescent="0.25">
      <c r="W774" s="3"/>
    </row>
    <row r="775" spans="23:23" ht="15.75" customHeight="1" x14ac:dyDescent="0.25">
      <c r="W775" s="3"/>
    </row>
    <row r="776" spans="23:23" ht="15.75" customHeight="1" x14ac:dyDescent="0.25">
      <c r="W776" s="3"/>
    </row>
    <row r="777" spans="23:23" ht="15.75" customHeight="1" x14ac:dyDescent="0.25">
      <c r="W777" s="3"/>
    </row>
    <row r="778" spans="23:23" ht="15.75" customHeight="1" x14ac:dyDescent="0.25">
      <c r="W778" s="3"/>
    </row>
    <row r="779" spans="23:23" ht="15.75" customHeight="1" x14ac:dyDescent="0.25">
      <c r="W779" s="3"/>
    </row>
    <row r="780" spans="23:23" ht="15.75" customHeight="1" x14ac:dyDescent="0.25">
      <c r="W780" s="3"/>
    </row>
    <row r="781" spans="23:23" ht="15.75" customHeight="1" x14ac:dyDescent="0.25">
      <c r="W781" s="3"/>
    </row>
    <row r="782" spans="23:23" ht="15.75" customHeight="1" x14ac:dyDescent="0.25">
      <c r="W782" s="3"/>
    </row>
    <row r="783" spans="23:23" ht="15.75" customHeight="1" x14ac:dyDescent="0.25">
      <c r="W783" s="3"/>
    </row>
    <row r="784" spans="23:23" ht="15.75" customHeight="1" x14ac:dyDescent="0.25">
      <c r="W784" s="3"/>
    </row>
    <row r="785" spans="23:23" ht="15.75" customHeight="1" x14ac:dyDescent="0.25">
      <c r="W785" s="3"/>
    </row>
    <row r="786" spans="23:23" ht="15.75" customHeight="1" x14ac:dyDescent="0.25">
      <c r="W786" s="3"/>
    </row>
    <row r="787" spans="23:23" ht="15.75" customHeight="1" x14ac:dyDescent="0.25">
      <c r="W787" s="3"/>
    </row>
    <row r="788" spans="23:23" ht="15.75" customHeight="1" x14ac:dyDescent="0.25">
      <c r="W788" s="3"/>
    </row>
    <row r="789" spans="23:23" ht="15.75" customHeight="1" x14ac:dyDescent="0.25">
      <c r="W789" s="3"/>
    </row>
    <row r="790" spans="23:23" ht="15.75" customHeight="1" x14ac:dyDescent="0.25">
      <c r="W790" s="3"/>
    </row>
    <row r="791" spans="23:23" ht="15.75" customHeight="1" x14ac:dyDescent="0.25">
      <c r="W791" s="3"/>
    </row>
    <row r="792" spans="23:23" ht="15.75" customHeight="1" x14ac:dyDescent="0.25">
      <c r="W792" s="3"/>
    </row>
    <row r="793" spans="23:23" ht="15.75" customHeight="1" x14ac:dyDescent="0.25">
      <c r="W793" s="3"/>
    </row>
    <row r="794" spans="23:23" ht="15.75" customHeight="1" x14ac:dyDescent="0.25">
      <c r="W794" s="3"/>
    </row>
    <row r="795" spans="23:23" ht="15.75" customHeight="1" x14ac:dyDescent="0.25">
      <c r="W795" s="3"/>
    </row>
    <row r="796" spans="23:23" ht="15.75" customHeight="1" x14ac:dyDescent="0.25">
      <c r="W796" s="3"/>
    </row>
    <row r="797" spans="23:23" ht="15.75" customHeight="1" x14ac:dyDescent="0.25">
      <c r="W797" s="3"/>
    </row>
    <row r="798" spans="23:23" ht="15.75" customHeight="1" x14ac:dyDescent="0.25">
      <c r="W798" s="3"/>
    </row>
    <row r="799" spans="23:23" ht="15.75" customHeight="1" x14ac:dyDescent="0.25">
      <c r="W799" s="3"/>
    </row>
    <row r="800" spans="23:23" ht="15.75" customHeight="1" x14ac:dyDescent="0.25">
      <c r="W800" s="3"/>
    </row>
    <row r="801" spans="23:23" ht="15.75" customHeight="1" x14ac:dyDescent="0.25">
      <c r="W801" s="3"/>
    </row>
    <row r="802" spans="23:23" ht="15.75" customHeight="1" x14ac:dyDescent="0.25">
      <c r="W802" s="3"/>
    </row>
    <row r="803" spans="23:23" ht="15.75" customHeight="1" x14ac:dyDescent="0.25">
      <c r="W803" s="3"/>
    </row>
    <row r="804" spans="23:23" ht="15.75" customHeight="1" x14ac:dyDescent="0.25">
      <c r="W804" s="3"/>
    </row>
    <row r="805" spans="23:23" ht="15.75" customHeight="1" x14ac:dyDescent="0.25">
      <c r="W805" s="3"/>
    </row>
    <row r="806" spans="23:23" ht="15.75" customHeight="1" x14ac:dyDescent="0.25">
      <c r="W806" s="3"/>
    </row>
    <row r="807" spans="23:23" ht="15.75" customHeight="1" x14ac:dyDescent="0.25">
      <c r="W807" s="3"/>
    </row>
    <row r="808" spans="23:23" ht="15.75" customHeight="1" x14ac:dyDescent="0.25">
      <c r="W808" s="3"/>
    </row>
    <row r="809" spans="23:23" ht="15.75" customHeight="1" x14ac:dyDescent="0.25">
      <c r="W809" s="3"/>
    </row>
    <row r="810" spans="23:23" ht="15.75" customHeight="1" x14ac:dyDescent="0.25">
      <c r="W810" s="3"/>
    </row>
    <row r="811" spans="23:23" ht="15.75" customHeight="1" x14ac:dyDescent="0.25">
      <c r="W811" s="3"/>
    </row>
    <row r="812" spans="23:23" ht="15.75" customHeight="1" x14ac:dyDescent="0.25">
      <c r="W812" s="3"/>
    </row>
    <row r="813" spans="23:23" ht="15.75" customHeight="1" x14ac:dyDescent="0.25">
      <c r="W813" s="3"/>
    </row>
    <row r="814" spans="23:23" ht="15.75" customHeight="1" x14ac:dyDescent="0.25">
      <c r="W814" s="3"/>
    </row>
    <row r="815" spans="23:23" ht="15.75" customHeight="1" x14ac:dyDescent="0.25">
      <c r="W815" s="3"/>
    </row>
    <row r="816" spans="23:23" ht="15.75" customHeight="1" x14ac:dyDescent="0.25">
      <c r="W816" s="3"/>
    </row>
    <row r="817" spans="23:23" ht="15.75" customHeight="1" x14ac:dyDescent="0.25">
      <c r="W817" s="3"/>
    </row>
    <row r="818" spans="23:23" ht="15.75" customHeight="1" x14ac:dyDescent="0.25">
      <c r="W818" s="3"/>
    </row>
    <row r="819" spans="23:23" ht="15.75" customHeight="1" x14ac:dyDescent="0.25">
      <c r="W819" s="3"/>
    </row>
    <row r="820" spans="23:23" ht="15.75" customHeight="1" x14ac:dyDescent="0.25">
      <c r="W820" s="3"/>
    </row>
    <row r="821" spans="23:23" ht="15.75" customHeight="1" x14ac:dyDescent="0.25">
      <c r="W821" s="3"/>
    </row>
    <row r="822" spans="23:23" ht="15.75" customHeight="1" x14ac:dyDescent="0.25">
      <c r="W822" s="3"/>
    </row>
    <row r="823" spans="23:23" ht="15.75" customHeight="1" x14ac:dyDescent="0.25">
      <c r="W823" s="3"/>
    </row>
    <row r="824" spans="23:23" ht="15.75" customHeight="1" x14ac:dyDescent="0.25">
      <c r="W824" s="3"/>
    </row>
    <row r="825" spans="23:23" ht="15.75" customHeight="1" x14ac:dyDescent="0.25">
      <c r="W825" s="3"/>
    </row>
    <row r="826" spans="23:23" ht="15.75" customHeight="1" x14ac:dyDescent="0.25">
      <c r="W826" s="3"/>
    </row>
    <row r="827" spans="23:23" ht="15.75" customHeight="1" x14ac:dyDescent="0.25">
      <c r="W827" s="3"/>
    </row>
    <row r="828" spans="23:23" ht="15.75" customHeight="1" x14ac:dyDescent="0.25">
      <c r="W828" s="3"/>
    </row>
    <row r="829" spans="23:23" ht="15.75" customHeight="1" x14ac:dyDescent="0.25">
      <c r="W829" s="3"/>
    </row>
    <row r="830" spans="23:23" ht="15.75" customHeight="1" x14ac:dyDescent="0.25">
      <c r="W830" s="3"/>
    </row>
    <row r="831" spans="23:23" ht="15.75" customHeight="1" x14ac:dyDescent="0.25">
      <c r="W831" s="3"/>
    </row>
    <row r="832" spans="23:23" ht="15.75" customHeight="1" x14ac:dyDescent="0.25">
      <c r="W832" s="3"/>
    </row>
    <row r="833" spans="23:23" ht="15.75" customHeight="1" x14ac:dyDescent="0.25">
      <c r="W833" s="3"/>
    </row>
    <row r="834" spans="23:23" ht="15.75" customHeight="1" x14ac:dyDescent="0.25">
      <c r="W834" s="3"/>
    </row>
    <row r="835" spans="23:23" ht="15.75" customHeight="1" x14ac:dyDescent="0.25">
      <c r="W835" s="3"/>
    </row>
    <row r="836" spans="23:23" ht="15.75" customHeight="1" x14ac:dyDescent="0.25">
      <c r="W836" s="3"/>
    </row>
    <row r="837" spans="23:23" ht="15.75" customHeight="1" x14ac:dyDescent="0.25">
      <c r="W837" s="3"/>
    </row>
    <row r="838" spans="23:23" ht="15.75" customHeight="1" x14ac:dyDescent="0.25">
      <c r="W838" s="3"/>
    </row>
    <row r="839" spans="23:23" ht="15.75" customHeight="1" x14ac:dyDescent="0.25">
      <c r="W839" s="3"/>
    </row>
    <row r="840" spans="23:23" ht="15.75" customHeight="1" x14ac:dyDescent="0.25">
      <c r="W840" s="3"/>
    </row>
    <row r="841" spans="23:23" ht="15.75" customHeight="1" x14ac:dyDescent="0.25">
      <c r="W841" s="3"/>
    </row>
    <row r="842" spans="23:23" ht="15.75" customHeight="1" x14ac:dyDescent="0.25">
      <c r="W842" s="3"/>
    </row>
    <row r="843" spans="23:23" ht="15.75" customHeight="1" x14ac:dyDescent="0.25">
      <c r="W843" s="3"/>
    </row>
    <row r="844" spans="23:23" ht="15.75" customHeight="1" x14ac:dyDescent="0.25">
      <c r="W844" s="3"/>
    </row>
    <row r="845" spans="23:23" ht="15.75" customHeight="1" x14ac:dyDescent="0.25">
      <c r="W845" s="3"/>
    </row>
    <row r="846" spans="23:23" ht="15.75" customHeight="1" x14ac:dyDescent="0.25">
      <c r="W846" s="3"/>
    </row>
    <row r="847" spans="23:23" ht="15.75" customHeight="1" x14ac:dyDescent="0.25">
      <c r="W847" s="3"/>
    </row>
    <row r="848" spans="23:23" ht="15.75" customHeight="1" x14ac:dyDescent="0.25">
      <c r="W848" s="3"/>
    </row>
    <row r="849" spans="23:23" ht="15.75" customHeight="1" x14ac:dyDescent="0.25">
      <c r="W849" s="3"/>
    </row>
    <row r="850" spans="23:23" ht="15.75" customHeight="1" x14ac:dyDescent="0.25">
      <c r="W850" s="3"/>
    </row>
    <row r="851" spans="23:23" ht="15.75" customHeight="1" x14ac:dyDescent="0.25">
      <c r="W851" s="3"/>
    </row>
    <row r="852" spans="23:23" ht="15.75" customHeight="1" x14ac:dyDescent="0.25">
      <c r="W852" s="3"/>
    </row>
    <row r="853" spans="23:23" ht="15.75" customHeight="1" x14ac:dyDescent="0.25">
      <c r="W853" s="3"/>
    </row>
    <row r="854" spans="23:23" ht="15.75" customHeight="1" x14ac:dyDescent="0.25">
      <c r="W854" s="3"/>
    </row>
    <row r="855" spans="23:23" ht="15.75" customHeight="1" x14ac:dyDescent="0.25">
      <c r="W855" s="3"/>
    </row>
    <row r="856" spans="23:23" ht="15.75" customHeight="1" x14ac:dyDescent="0.25">
      <c r="W856" s="3"/>
    </row>
    <row r="857" spans="23:23" ht="15.75" customHeight="1" x14ac:dyDescent="0.25">
      <c r="W857" s="3"/>
    </row>
    <row r="858" spans="23:23" ht="15.75" customHeight="1" x14ac:dyDescent="0.25">
      <c r="W858" s="3"/>
    </row>
    <row r="859" spans="23:23" ht="15.75" customHeight="1" x14ac:dyDescent="0.25">
      <c r="W859" s="3"/>
    </row>
    <row r="860" spans="23:23" ht="15.75" customHeight="1" x14ac:dyDescent="0.25">
      <c r="W860" s="3"/>
    </row>
    <row r="861" spans="23:23" ht="15.75" customHeight="1" x14ac:dyDescent="0.25">
      <c r="W861" s="3"/>
    </row>
    <row r="862" spans="23:23" ht="15.75" customHeight="1" x14ac:dyDescent="0.25">
      <c r="W862" s="3"/>
    </row>
    <row r="863" spans="23:23" ht="15.75" customHeight="1" x14ac:dyDescent="0.25">
      <c r="W863" s="3"/>
    </row>
    <row r="864" spans="23:23" ht="15.75" customHeight="1" x14ac:dyDescent="0.25">
      <c r="W864" s="3"/>
    </row>
    <row r="865" spans="23:23" ht="15.75" customHeight="1" x14ac:dyDescent="0.25">
      <c r="W865" s="3"/>
    </row>
    <row r="866" spans="23:23" ht="15.75" customHeight="1" x14ac:dyDescent="0.25">
      <c r="W866" s="3"/>
    </row>
    <row r="867" spans="23:23" ht="15.75" customHeight="1" x14ac:dyDescent="0.25">
      <c r="W867" s="3"/>
    </row>
    <row r="868" spans="23:23" ht="15.75" customHeight="1" x14ac:dyDescent="0.25">
      <c r="W868" s="3"/>
    </row>
    <row r="869" spans="23:23" ht="15.75" customHeight="1" x14ac:dyDescent="0.25">
      <c r="W869" s="3"/>
    </row>
    <row r="870" spans="23:23" ht="15.75" customHeight="1" x14ac:dyDescent="0.25">
      <c r="W870" s="3"/>
    </row>
    <row r="871" spans="23:23" ht="15.75" customHeight="1" x14ac:dyDescent="0.25">
      <c r="W871" s="3"/>
    </row>
    <row r="872" spans="23:23" ht="15.75" customHeight="1" x14ac:dyDescent="0.25">
      <c r="W872" s="3"/>
    </row>
    <row r="873" spans="23:23" ht="15.75" customHeight="1" x14ac:dyDescent="0.25">
      <c r="W873" s="3"/>
    </row>
    <row r="874" spans="23:23" ht="15.75" customHeight="1" x14ac:dyDescent="0.25">
      <c r="W874" s="3"/>
    </row>
    <row r="875" spans="23:23" ht="15.75" customHeight="1" x14ac:dyDescent="0.25">
      <c r="W875" s="3"/>
    </row>
    <row r="876" spans="23:23" ht="15.75" customHeight="1" x14ac:dyDescent="0.25">
      <c r="W876" s="3"/>
    </row>
    <row r="877" spans="23:23" ht="15.75" customHeight="1" x14ac:dyDescent="0.25">
      <c r="W877" s="3"/>
    </row>
    <row r="878" spans="23:23" ht="15.75" customHeight="1" x14ac:dyDescent="0.25">
      <c r="W878" s="3"/>
    </row>
    <row r="879" spans="23:23" ht="15.75" customHeight="1" x14ac:dyDescent="0.25">
      <c r="W879" s="3"/>
    </row>
    <row r="880" spans="23:23" ht="15.75" customHeight="1" x14ac:dyDescent="0.25">
      <c r="W880" s="3"/>
    </row>
    <row r="881" spans="23:23" ht="15.75" customHeight="1" x14ac:dyDescent="0.25">
      <c r="W881" s="3"/>
    </row>
    <row r="882" spans="23:23" ht="15.75" customHeight="1" x14ac:dyDescent="0.25">
      <c r="W882" s="3"/>
    </row>
    <row r="883" spans="23:23" ht="15.75" customHeight="1" x14ac:dyDescent="0.25">
      <c r="W883" s="3"/>
    </row>
    <row r="884" spans="23:23" ht="15.75" customHeight="1" x14ac:dyDescent="0.25">
      <c r="W884" s="3"/>
    </row>
    <row r="885" spans="23:23" ht="15.75" customHeight="1" x14ac:dyDescent="0.25">
      <c r="W885" s="3"/>
    </row>
    <row r="886" spans="23:23" ht="15.75" customHeight="1" x14ac:dyDescent="0.25">
      <c r="W886" s="3"/>
    </row>
    <row r="887" spans="23:23" ht="15.75" customHeight="1" x14ac:dyDescent="0.25">
      <c r="W887" s="3"/>
    </row>
    <row r="888" spans="23:23" ht="15.75" customHeight="1" x14ac:dyDescent="0.25">
      <c r="W888" s="3"/>
    </row>
    <row r="889" spans="23:23" ht="15.75" customHeight="1" x14ac:dyDescent="0.25">
      <c r="W889" s="3"/>
    </row>
    <row r="890" spans="23:23" ht="15.75" customHeight="1" x14ac:dyDescent="0.25">
      <c r="W890" s="3"/>
    </row>
    <row r="891" spans="23:23" ht="15.75" customHeight="1" x14ac:dyDescent="0.25">
      <c r="W891" s="3"/>
    </row>
    <row r="892" spans="23:23" ht="15.75" customHeight="1" x14ac:dyDescent="0.25">
      <c r="W892" s="3"/>
    </row>
    <row r="893" spans="23:23" ht="15.75" customHeight="1" x14ac:dyDescent="0.25">
      <c r="W893" s="3"/>
    </row>
    <row r="894" spans="23:23" ht="15.75" customHeight="1" x14ac:dyDescent="0.25">
      <c r="W894" s="3"/>
    </row>
    <row r="895" spans="23:23" ht="15.75" customHeight="1" x14ac:dyDescent="0.25">
      <c r="W895" s="3"/>
    </row>
    <row r="896" spans="23:23" ht="15.75" customHeight="1" x14ac:dyDescent="0.25">
      <c r="W896" s="3"/>
    </row>
    <row r="897" spans="23:23" ht="15.75" customHeight="1" x14ac:dyDescent="0.25">
      <c r="W897" s="3"/>
    </row>
    <row r="898" spans="23:23" ht="15.75" customHeight="1" x14ac:dyDescent="0.25">
      <c r="W898" s="3"/>
    </row>
    <row r="899" spans="23:23" ht="15.75" customHeight="1" x14ac:dyDescent="0.25">
      <c r="W899" s="3"/>
    </row>
    <row r="900" spans="23:23" ht="15.75" customHeight="1" x14ac:dyDescent="0.25">
      <c r="W900" s="3"/>
    </row>
    <row r="901" spans="23:23" ht="15.75" customHeight="1" x14ac:dyDescent="0.25">
      <c r="W901" s="3"/>
    </row>
    <row r="902" spans="23:23" ht="15.75" customHeight="1" x14ac:dyDescent="0.25">
      <c r="W902" s="3"/>
    </row>
    <row r="903" spans="23:23" ht="15.75" customHeight="1" x14ac:dyDescent="0.25">
      <c r="W903" s="3"/>
    </row>
    <row r="904" spans="23:23" ht="15.75" customHeight="1" x14ac:dyDescent="0.25">
      <c r="W904" s="3"/>
    </row>
    <row r="905" spans="23:23" ht="15.75" customHeight="1" x14ac:dyDescent="0.25">
      <c r="W905" s="3"/>
    </row>
    <row r="906" spans="23:23" ht="15.75" customHeight="1" x14ac:dyDescent="0.25">
      <c r="W906" s="3"/>
    </row>
    <row r="907" spans="23:23" ht="15.75" customHeight="1" x14ac:dyDescent="0.25">
      <c r="W907" s="3"/>
    </row>
    <row r="908" spans="23:23" ht="15.75" customHeight="1" x14ac:dyDescent="0.25">
      <c r="W908" s="3"/>
    </row>
    <row r="909" spans="23:23" ht="15.75" customHeight="1" x14ac:dyDescent="0.25">
      <c r="W909" s="3"/>
    </row>
    <row r="910" spans="23:23" ht="15.75" customHeight="1" x14ac:dyDescent="0.25">
      <c r="W910" s="3"/>
    </row>
    <row r="911" spans="23:23" ht="15.75" customHeight="1" x14ac:dyDescent="0.25">
      <c r="W911" s="3"/>
    </row>
    <row r="912" spans="23:23" ht="15.75" customHeight="1" x14ac:dyDescent="0.25">
      <c r="W912" s="3"/>
    </row>
    <row r="913" spans="23:23" ht="15.75" customHeight="1" x14ac:dyDescent="0.25">
      <c r="W913" s="3"/>
    </row>
    <row r="914" spans="23:23" ht="15.75" customHeight="1" x14ac:dyDescent="0.25">
      <c r="W914" s="3"/>
    </row>
    <row r="915" spans="23:23" ht="15.75" customHeight="1" x14ac:dyDescent="0.25">
      <c r="W915" s="3"/>
    </row>
    <row r="916" spans="23:23" ht="15.75" customHeight="1" x14ac:dyDescent="0.25">
      <c r="W916" s="3"/>
    </row>
    <row r="917" spans="23:23" ht="15.75" customHeight="1" x14ac:dyDescent="0.25">
      <c r="W917" s="3"/>
    </row>
    <row r="918" spans="23:23" ht="15.75" customHeight="1" x14ac:dyDescent="0.25">
      <c r="W918" s="3"/>
    </row>
    <row r="919" spans="23:23" ht="15.75" customHeight="1" x14ac:dyDescent="0.25">
      <c r="W919" s="3"/>
    </row>
    <row r="920" spans="23:23" ht="15.75" customHeight="1" x14ac:dyDescent="0.25">
      <c r="W920" s="3"/>
    </row>
    <row r="921" spans="23:23" ht="15.75" customHeight="1" x14ac:dyDescent="0.25">
      <c r="W921" s="3"/>
    </row>
    <row r="922" spans="23:23" ht="15.75" customHeight="1" x14ac:dyDescent="0.25">
      <c r="W922" s="3"/>
    </row>
    <row r="923" spans="23:23" ht="15.75" customHeight="1" x14ac:dyDescent="0.25">
      <c r="W923" s="3"/>
    </row>
    <row r="924" spans="23:23" ht="15.75" customHeight="1" x14ac:dyDescent="0.25">
      <c r="W924" s="3"/>
    </row>
    <row r="925" spans="23:23" ht="15.75" customHeight="1" x14ac:dyDescent="0.25">
      <c r="W925" s="3"/>
    </row>
    <row r="926" spans="23:23" ht="15.75" customHeight="1" x14ac:dyDescent="0.25">
      <c r="W926" s="3"/>
    </row>
    <row r="927" spans="23:23" ht="15.75" customHeight="1" x14ac:dyDescent="0.25">
      <c r="W927" s="3"/>
    </row>
    <row r="928" spans="23:23" ht="15.75" customHeight="1" x14ac:dyDescent="0.25">
      <c r="W928" s="3"/>
    </row>
    <row r="929" spans="23:23" ht="15.75" customHeight="1" x14ac:dyDescent="0.25">
      <c r="W929" s="3"/>
    </row>
    <row r="930" spans="23:23" ht="15.75" customHeight="1" x14ac:dyDescent="0.25">
      <c r="W930" s="3"/>
    </row>
    <row r="931" spans="23:23" ht="15.75" customHeight="1" x14ac:dyDescent="0.25">
      <c r="W931" s="3"/>
    </row>
    <row r="932" spans="23:23" ht="15.75" customHeight="1" x14ac:dyDescent="0.25">
      <c r="W932" s="3"/>
    </row>
    <row r="933" spans="23:23" ht="15.75" customHeight="1" x14ac:dyDescent="0.25">
      <c r="W933" s="3"/>
    </row>
    <row r="934" spans="23:23" ht="15.75" customHeight="1" x14ac:dyDescent="0.25">
      <c r="W934" s="3"/>
    </row>
    <row r="935" spans="23:23" ht="15.75" customHeight="1" x14ac:dyDescent="0.25">
      <c r="W935" s="3"/>
    </row>
    <row r="936" spans="23:23" ht="15.75" customHeight="1" x14ac:dyDescent="0.25">
      <c r="W936" s="3"/>
    </row>
    <row r="937" spans="23:23" ht="15.75" customHeight="1" x14ac:dyDescent="0.25">
      <c r="W937" s="3"/>
    </row>
    <row r="938" spans="23:23" ht="15.75" customHeight="1" x14ac:dyDescent="0.25">
      <c r="W938" s="3"/>
    </row>
    <row r="939" spans="23:23" ht="15.75" customHeight="1" x14ac:dyDescent="0.25">
      <c r="W939" s="3"/>
    </row>
    <row r="940" spans="23:23" ht="15.75" customHeight="1" x14ac:dyDescent="0.25">
      <c r="W940" s="3"/>
    </row>
    <row r="941" spans="23:23" ht="15.75" customHeight="1" x14ac:dyDescent="0.25">
      <c r="W941" s="3"/>
    </row>
    <row r="942" spans="23:23" ht="15.75" customHeight="1" x14ac:dyDescent="0.25">
      <c r="W942" s="3"/>
    </row>
    <row r="943" spans="23:23" ht="15.75" customHeight="1" x14ac:dyDescent="0.25">
      <c r="W943" s="3"/>
    </row>
    <row r="944" spans="23:23" ht="15.75" customHeight="1" x14ac:dyDescent="0.25">
      <c r="W944" s="3"/>
    </row>
    <row r="945" spans="23:23" ht="15.75" customHeight="1" x14ac:dyDescent="0.25">
      <c r="W945" s="3"/>
    </row>
    <row r="946" spans="23:23" ht="15.75" customHeight="1" x14ac:dyDescent="0.25">
      <c r="W946" s="3"/>
    </row>
    <row r="947" spans="23:23" ht="15.75" customHeight="1" x14ac:dyDescent="0.25">
      <c r="W947" s="3"/>
    </row>
    <row r="948" spans="23:23" ht="15.75" customHeight="1" x14ac:dyDescent="0.25">
      <c r="W948" s="3"/>
    </row>
    <row r="949" spans="23:23" ht="15.75" customHeight="1" x14ac:dyDescent="0.25">
      <c r="W949" s="3"/>
    </row>
    <row r="950" spans="23:23" ht="15.75" customHeight="1" x14ac:dyDescent="0.25">
      <c r="W950" s="3"/>
    </row>
    <row r="951" spans="23:23" ht="15.75" customHeight="1" x14ac:dyDescent="0.25">
      <c r="W951" s="3"/>
    </row>
    <row r="952" spans="23:23" ht="15.75" customHeight="1" x14ac:dyDescent="0.25">
      <c r="W952" s="3"/>
    </row>
    <row r="953" spans="23:23" ht="15.75" customHeight="1" x14ac:dyDescent="0.25">
      <c r="W953" s="3"/>
    </row>
    <row r="954" spans="23:23" ht="15.75" customHeight="1" x14ac:dyDescent="0.25">
      <c r="W954" s="3"/>
    </row>
    <row r="955" spans="23:23" ht="15.75" customHeight="1" x14ac:dyDescent="0.25">
      <c r="W955" s="3"/>
    </row>
    <row r="956" spans="23:23" ht="15.75" customHeight="1" x14ac:dyDescent="0.25">
      <c r="W956" s="3"/>
    </row>
    <row r="957" spans="23:23" ht="15.75" customHeight="1" x14ac:dyDescent="0.25">
      <c r="W957" s="3"/>
    </row>
    <row r="958" spans="23:23" ht="15.75" customHeight="1" x14ac:dyDescent="0.25">
      <c r="W958" s="3"/>
    </row>
    <row r="959" spans="23:23" ht="15.75" customHeight="1" x14ac:dyDescent="0.25">
      <c r="W959" s="3"/>
    </row>
    <row r="960" spans="23:23" ht="15.75" customHeight="1" x14ac:dyDescent="0.25">
      <c r="W960" s="3"/>
    </row>
    <row r="961" spans="23:23" ht="15.75" customHeight="1" x14ac:dyDescent="0.25">
      <c r="W961" s="3"/>
    </row>
    <row r="962" spans="23:23" ht="15.75" customHeight="1" x14ac:dyDescent="0.25">
      <c r="W962" s="3"/>
    </row>
    <row r="963" spans="23:23" ht="15.75" customHeight="1" x14ac:dyDescent="0.25">
      <c r="W963" s="3"/>
    </row>
    <row r="964" spans="23:23" ht="15.75" customHeight="1" x14ac:dyDescent="0.25">
      <c r="W964" s="3"/>
    </row>
    <row r="965" spans="23:23" ht="15.75" customHeight="1" x14ac:dyDescent="0.25">
      <c r="W965" s="3"/>
    </row>
    <row r="966" spans="23:23" ht="15.75" customHeight="1" x14ac:dyDescent="0.25">
      <c r="W966" s="3"/>
    </row>
    <row r="967" spans="23:23" ht="15.75" customHeight="1" x14ac:dyDescent="0.25">
      <c r="W967" s="3"/>
    </row>
    <row r="968" spans="23:23" ht="15.75" customHeight="1" x14ac:dyDescent="0.25">
      <c r="W968" s="3"/>
    </row>
    <row r="969" spans="23:23" ht="15.75" customHeight="1" x14ac:dyDescent="0.25">
      <c r="W969" s="3"/>
    </row>
    <row r="970" spans="23:23" ht="15.75" customHeight="1" x14ac:dyDescent="0.25">
      <c r="W970" s="3"/>
    </row>
    <row r="971" spans="23:23" ht="15.75" customHeight="1" x14ac:dyDescent="0.25">
      <c r="W971" s="3"/>
    </row>
    <row r="972" spans="23:23" ht="15.75" customHeight="1" x14ac:dyDescent="0.25">
      <c r="W972" s="3"/>
    </row>
    <row r="973" spans="23:23" ht="15.75" customHeight="1" x14ac:dyDescent="0.25">
      <c r="W973" s="3"/>
    </row>
    <row r="974" spans="23:23" ht="15.75" customHeight="1" x14ac:dyDescent="0.25">
      <c r="W974" s="3"/>
    </row>
    <row r="975" spans="23:23" ht="15.75" customHeight="1" x14ac:dyDescent="0.25">
      <c r="W975" s="3"/>
    </row>
    <row r="976" spans="23:23" ht="15.75" customHeight="1" x14ac:dyDescent="0.25">
      <c r="W976" s="3"/>
    </row>
    <row r="977" spans="23:23" ht="15.75" customHeight="1" x14ac:dyDescent="0.25">
      <c r="W977" s="3"/>
    </row>
    <row r="978" spans="23:23" ht="15.75" customHeight="1" x14ac:dyDescent="0.25">
      <c r="W978" s="3"/>
    </row>
    <row r="979" spans="23:23" ht="15.75" customHeight="1" x14ac:dyDescent="0.25">
      <c r="W979" s="3"/>
    </row>
    <row r="980" spans="23:23" ht="15.75" customHeight="1" x14ac:dyDescent="0.25">
      <c r="W980" s="3"/>
    </row>
    <row r="981" spans="23:23" ht="15.75" customHeight="1" x14ac:dyDescent="0.25">
      <c r="W981" s="3"/>
    </row>
    <row r="982" spans="23:23" ht="15.75" customHeight="1" x14ac:dyDescent="0.25">
      <c r="W982" s="3"/>
    </row>
    <row r="983" spans="23:23" ht="15.75" customHeight="1" x14ac:dyDescent="0.25">
      <c r="W983" s="3"/>
    </row>
    <row r="984" spans="23:23" ht="15.75" customHeight="1" x14ac:dyDescent="0.25">
      <c r="W984" s="3"/>
    </row>
    <row r="985" spans="23:23" ht="15.75" customHeight="1" x14ac:dyDescent="0.25">
      <c r="W985" s="3"/>
    </row>
    <row r="986" spans="23:23" ht="15.75" customHeight="1" x14ac:dyDescent="0.25">
      <c r="W986" s="3"/>
    </row>
    <row r="987" spans="23:23" ht="15.75" customHeight="1" x14ac:dyDescent="0.25">
      <c r="W987" s="3"/>
    </row>
    <row r="988" spans="23:23" ht="15.75" customHeight="1" x14ac:dyDescent="0.25">
      <c r="W988" s="3"/>
    </row>
    <row r="989" spans="23:23" ht="15.75" customHeight="1" x14ac:dyDescent="0.25">
      <c r="W989" s="3"/>
    </row>
    <row r="990" spans="23:23" ht="15.75" customHeight="1" x14ac:dyDescent="0.25">
      <c r="W990" s="3"/>
    </row>
    <row r="991" spans="23:23" ht="15.75" customHeight="1" x14ac:dyDescent="0.25">
      <c r="W991" s="3"/>
    </row>
    <row r="992" spans="23:23" ht="15.75" customHeight="1" x14ac:dyDescent="0.25">
      <c r="W992" s="3"/>
    </row>
    <row r="993" spans="23:23" ht="15.75" customHeight="1" x14ac:dyDescent="0.25">
      <c r="W993" s="3"/>
    </row>
    <row r="994" spans="23:23" ht="15.75" customHeight="1" x14ac:dyDescent="0.25">
      <c r="W994" s="3"/>
    </row>
    <row r="995" spans="23:23" ht="15.75" customHeight="1" x14ac:dyDescent="0.25">
      <c r="W995" s="3"/>
    </row>
    <row r="996" spans="23:23" ht="15.75" customHeight="1" x14ac:dyDescent="0.25">
      <c r="W996" s="3"/>
    </row>
    <row r="997" spans="23:23" ht="15.75" customHeight="1" x14ac:dyDescent="0.25">
      <c r="W997" s="3"/>
    </row>
    <row r="998" spans="23:23" ht="15.75" customHeight="1" x14ac:dyDescent="0.25">
      <c r="W998" s="3"/>
    </row>
    <row r="999" spans="23:23" ht="15.75" customHeight="1" x14ac:dyDescent="0.25">
      <c r="W999" s="3"/>
    </row>
    <row r="1000" spans="23:23" ht="15.75" customHeight="1" x14ac:dyDescent="0.25">
      <c r="W1000" s="3"/>
    </row>
    <row r="1001" spans="23:23" ht="15.75" customHeight="1" x14ac:dyDescent="0.25">
      <c r="W1001" s="3"/>
    </row>
    <row r="1002" spans="23:23" ht="15.75" customHeight="1" x14ac:dyDescent="0.25">
      <c r="W1002" s="3"/>
    </row>
  </sheetData>
  <sheetProtection selectLockedCells="1"/>
  <mergeCells count="11">
    <mergeCell ref="B9:E9"/>
    <mergeCell ref="F9:I9"/>
    <mergeCell ref="J9:M9"/>
    <mergeCell ref="G35:M35"/>
    <mergeCell ref="A37:M37"/>
    <mergeCell ref="B4:D4"/>
    <mergeCell ref="F4:H4"/>
    <mergeCell ref="K4:M4"/>
    <mergeCell ref="B5:D5"/>
    <mergeCell ref="F5:H5"/>
    <mergeCell ref="K5:M5"/>
  </mergeCells>
  <conditionalFormatting sqref="G35:M35">
    <cfRule type="expression" dxfId="43" priority="1">
      <formula>$M$32&gt;=30%</formula>
    </cfRule>
    <cfRule type="expression" dxfId="42" priority="2" stopIfTrue="1">
      <formula>$M$32&lt;10%</formula>
    </cfRule>
    <cfRule type="expression" dxfId="41" priority="3" stopIfTrue="1">
      <formula>$M$32&lt;20%</formula>
    </cfRule>
    <cfRule type="expression" dxfId="40" priority="4" stopIfTrue="1">
      <formula>$M$32&lt;30%</formula>
    </cfRule>
  </conditionalFormatting>
  <printOptions horizontalCentered="1"/>
  <pageMargins left="0.5" right="0.5" top="0.5" bottom="0.5" header="0.5" footer="0"/>
  <pageSetup orientation="landscape" r:id="rId1"/>
  <headerFooter>
    <oddFooter>&amp;CPage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8A8F-5F29-4B0F-AA83-7D8ACBD85013}">
  <dimension ref="A1:X1002"/>
  <sheetViews>
    <sheetView zoomScaleNormal="100" workbookViewId="0">
      <pane ySplit="10" topLeftCell="A11" activePane="bottomLeft" state="frozen"/>
      <selection pane="bottomLeft" activeCell="J11" sqref="J11:L20"/>
    </sheetView>
  </sheetViews>
  <sheetFormatPr defaultColWidth="14.42578125" defaultRowHeight="15" customHeight="1" x14ac:dyDescent="0.25"/>
  <cols>
    <col min="1" max="1" width="10.85546875" customWidth="1"/>
    <col min="2" max="12" width="9.28515625" customWidth="1"/>
    <col min="13" max="13" width="9.5703125" customWidth="1"/>
    <col min="14" max="14" width="8" customWidth="1"/>
    <col min="15" max="15" width="11.5703125" customWidth="1"/>
    <col min="16" max="21" width="8" customWidth="1"/>
    <col min="22" max="22" width="8.85546875" customWidth="1"/>
    <col min="23" max="23" width="11.7109375" customWidth="1"/>
    <col min="24" max="24" width="7.85546875" bestFit="1" customWidth="1"/>
    <col min="25" max="26" width="8" customWidth="1"/>
  </cols>
  <sheetData>
    <row r="1" spans="1:24" x14ac:dyDescent="0.25">
      <c r="L1" s="2" t="s">
        <v>0</v>
      </c>
      <c r="M1" s="58">
        <v>3</v>
      </c>
      <c r="W1" s="3"/>
    </row>
    <row r="2" spans="1:24" x14ac:dyDescent="0.25">
      <c r="L2" s="2" t="s">
        <v>1</v>
      </c>
      <c r="M2" s="59">
        <v>3</v>
      </c>
      <c r="W2" s="3"/>
    </row>
    <row r="3" spans="1:24" x14ac:dyDescent="0.25">
      <c r="L3" s="2" t="s">
        <v>2</v>
      </c>
      <c r="M3" s="58">
        <v>10</v>
      </c>
      <c r="W3" s="3"/>
    </row>
    <row r="4" spans="1:24" ht="21" customHeight="1" x14ac:dyDescent="0.25">
      <c r="A4" s="4" t="s">
        <v>3</v>
      </c>
      <c r="B4" s="105">
        <v>8005571.0499999998</v>
      </c>
      <c r="C4" s="106"/>
      <c r="D4" s="107"/>
      <c r="E4" s="2" t="s">
        <v>4</v>
      </c>
      <c r="F4" s="105"/>
      <c r="G4" s="106"/>
      <c r="H4" s="107"/>
      <c r="J4" s="2" t="s">
        <v>5</v>
      </c>
      <c r="K4" s="108"/>
      <c r="L4" s="106"/>
      <c r="M4" s="107"/>
      <c r="W4" s="3"/>
    </row>
    <row r="5" spans="1:24" ht="20.25" customHeight="1" x14ac:dyDescent="0.25">
      <c r="A5" s="4" t="s">
        <v>6</v>
      </c>
      <c r="B5" s="109" t="s">
        <v>47</v>
      </c>
      <c r="C5" s="110"/>
      <c r="D5" s="111"/>
      <c r="E5" s="2" t="s">
        <v>7</v>
      </c>
      <c r="F5" s="109" t="s">
        <v>48</v>
      </c>
      <c r="G5" s="110"/>
      <c r="H5" s="111"/>
      <c r="J5" s="2" t="s">
        <v>8</v>
      </c>
      <c r="K5" s="109"/>
      <c r="L5" s="110"/>
      <c r="M5" s="111"/>
      <c r="W5" s="3"/>
    </row>
    <row r="6" spans="1:24" ht="7.5" customHeight="1" x14ac:dyDescent="0.25">
      <c r="W6" s="3"/>
    </row>
    <row r="7" spans="1:24" x14ac:dyDescent="0.25">
      <c r="A7" s="4" t="s">
        <v>9</v>
      </c>
      <c r="B7" s="5" t="s">
        <v>10</v>
      </c>
      <c r="C7" s="60">
        <v>296</v>
      </c>
      <c r="D7" s="6"/>
      <c r="E7" s="5" t="s">
        <v>11</v>
      </c>
      <c r="F7" s="60">
        <v>300</v>
      </c>
      <c r="G7" s="6"/>
      <c r="H7" s="5" t="s">
        <v>12</v>
      </c>
      <c r="I7" s="60">
        <v>304</v>
      </c>
      <c r="J7" s="6"/>
      <c r="K7" s="7" t="s">
        <v>13</v>
      </c>
      <c r="L7" s="1">
        <f>I7-C7</f>
        <v>8</v>
      </c>
      <c r="M7" s="6"/>
      <c r="W7" s="3"/>
    </row>
    <row r="8" spans="1:24" ht="8.25" customHeight="1" thickBot="1" x14ac:dyDescent="0.3">
      <c r="W8" s="3"/>
    </row>
    <row r="9" spans="1:24" ht="18" x14ac:dyDescent="0.35">
      <c r="B9" s="112" t="s">
        <v>14</v>
      </c>
      <c r="C9" s="97"/>
      <c r="D9" s="97"/>
      <c r="E9" s="98"/>
      <c r="F9" s="96" t="s">
        <v>15</v>
      </c>
      <c r="G9" s="97"/>
      <c r="H9" s="97"/>
      <c r="I9" s="98"/>
      <c r="J9" s="99" t="s">
        <v>16</v>
      </c>
      <c r="K9" s="100"/>
      <c r="L9" s="100"/>
      <c r="M9" s="101"/>
      <c r="W9" s="54" t="s">
        <v>43</v>
      </c>
      <c r="X9" s="55" t="s">
        <v>45</v>
      </c>
    </row>
    <row r="10" spans="1:24" x14ac:dyDescent="0.25">
      <c r="A10" s="8" t="s">
        <v>49</v>
      </c>
      <c r="B10" s="9" t="s">
        <v>17</v>
      </c>
      <c r="C10" s="10" t="s">
        <v>18</v>
      </c>
      <c r="D10" s="10" t="s">
        <v>19</v>
      </c>
      <c r="E10" s="11" t="s">
        <v>20</v>
      </c>
      <c r="F10" s="9" t="s">
        <v>17</v>
      </c>
      <c r="G10" s="10" t="s">
        <v>18</v>
      </c>
      <c r="H10" s="10" t="s">
        <v>19</v>
      </c>
      <c r="I10" s="11" t="s">
        <v>20</v>
      </c>
      <c r="J10" s="12" t="s">
        <v>17</v>
      </c>
      <c r="K10" s="13" t="s">
        <v>18</v>
      </c>
      <c r="L10" s="13" t="s">
        <v>19</v>
      </c>
      <c r="M10" s="32" t="s">
        <v>20</v>
      </c>
      <c r="W10" s="56">
        <f>C25</f>
        <v>0.22000000000000264</v>
      </c>
      <c r="X10" s="57">
        <f>$F$25</f>
        <v>0.56760000000000688</v>
      </c>
    </row>
    <row r="11" spans="1:24" x14ac:dyDescent="0.25">
      <c r="A11" s="14">
        <v>14</v>
      </c>
      <c r="B11" s="63">
        <v>300</v>
      </c>
      <c r="C11" s="61">
        <v>300</v>
      </c>
      <c r="D11" s="61">
        <v>300</v>
      </c>
      <c r="E11" s="30">
        <f t="shared" ref="E11:E20" si="0">MAX(B11:D11)-MIN(B11:D11)</f>
        <v>0</v>
      </c>
      <c r="F11" s="63">
        <v>300</v>
      </c>
      <c r="G11" s="63">
        <v>300</v>
      </c>
      <c r="H11" s="63">
        <v>300</v>
      </c>
      <c r="I11" s="30">
        <f t="shared" ref="I11:I20" si="1">MAX(F11:H11)-MIN(F11:H11)</f>
        <v>0</v>
      </c>
      <c r="J11" s="94">
        <v>300.39999999999998</v>
      </c>
      <c r="K11" s="94">
        <v>300</v>
      </c>
      <c r="L11" s="94">
        <v>300</v>
      </c>
      <c r="M11" s="30">
        <f t="shared" ref="M11:M20" si="2">MAX(J11:L11)-MIN(J11:L11)</f>
        <v>0.39999999999997726</v>
      </c>
      <c r="O11" s="95"/>
      <c r="P11" s="95"/>
      <c r="Q11" s="95"/>
      <c r="W11" s="56">
        <f>$C$25</f>
        <v>0.22000000000000264</v>
      </c>
      <c r="X11" s="57">
        <f t="shared" ref="X11:X19" si="3">$F$25</f>
        <v>0.56760000000000688</v>
      </c>
    </row>
    <row r="12" spans="1:24" x14ac:dyDescent="0.25">
      <c r="A12" s="14">
        <v>15</v>
      </c>
      <c r="B12" s="63">
        <v>300.2</v>
      </c>
      <c r="C12" s="61">
        <v>300.3</v>
      </c>
      <c r="D12" s="61">
        <v>300.2</v>
      </c>
      <c r="E12" s="30">
        <f t="shared" si="0"/>
        <v>0.10000000000002274</v>
      </c>
      <c r="F12" s="63">
        <v>300</v>
      </c>
      <c r="G12" s="61">
        <v>300.2</v>
      </c>
      <c r="H12" s="61">
        <v>300.2</v>
      </c>
      <c r="I12" s="30">
        <f t="shared" si="1"/>
        <v>0.19999999999998863</v>
      </c>
      <c r="J12" s="61">
        <v>300.60000000000002</v>
      </c>
      <c r="K12" s="61">
        <v>300.2</v>
      </c>
      <c r="L12" s="61">
        <v>300.2</v>
      </c>
      <c r="M12" s="30">
        <f t="shared" si="2"/>
        <v>0.40000000000003411</v>
      </c>
      <c r="O12" s="95"/>
      <c r="P12" s="95"/>
      <c r="Q12" s="95"/>
      <c r="W12" s="56">
        <f t="shared" ref="W12:W19" si="4">$C$25</f>
        <v>0.22000000000000264</v>
      </c>
      <c r="X12" s="57">
        <f t="shared" si="3"/>
        <v>0.56760000000000688</v>
      </c>
    </row>
    <row r="13" spans="1:24" x14ac:dyDescent="0.25">
      <c r="A13" s="14">
        <v>12</v>
      </c>
      <c r="B13" s="63">
        <v>301</v>
      </c>
      <c r="C13" s="61">
        <v>301.2</v>
      </c>
      <c r="D13" s="61">
        <v>301.2</v>
      </c>
      <c r="E13" s="30">
        <f t="shared" si="0"/>
        <v>0.19999999999998863</v>
      </c>
      <c r="F13" s="63">
        <v>301</v>
      </c>
      <c r="G13" s="61">
        <v>301.10000000000002</v>
      </c>
      <c r="H13" s="61">
        <v>301.10000000000002</v>
      </c>
      <c r="I13" s="30">
        <f t="shared" si="1"/>
        <v>0.10000000000002274</v>
      </c>
      <c r="J13" s="61">
        <v>301.2</v>
      </c>
      <c r="K13" s="61">
        <v>301.10000000000002</v>
      </c>
      <c r="L13" s="61">
        <v>301.10000000000002</v>
      </c>
      <c r="M13" s="30">
        <f t="shared" si="2"/>
        <v>9.9999999999965894E-2</v>
      </c>
      <c r="O13" s="95"/>
      <c r="P13" s="95"/>
      <c r="Q13" s="95"/>
      <c r="W13" s="56">
        <f t="shared" si="4"/>
        <v>0.22000000000000264</v>
      </c>
      <c r="X13" s="57">
        <f t="shared" si="3"/>
        <v>0.56760000000000688</v>
      </c>
    </row>
    <row r="14" spans="1:24" x14ac:dyDescent="0.25">
      <c r="A14" s="14">
        <v>11</v>
      </c>
      <c r="B14" s="63">
        <v>301.2</v>
      </c>
      <c r="C14" s="61">
        <v>301.39999999999998</v>
      </c>
      <c r="D14" s="61">
        <v>301.39999999999998</v>
      </c>
      <c r="E14" s="30">
        <f t="shared" si="0"/>
        <v>0.19999999999998863</v>
      </c>
      <c r="F14" s="63">
        <v>301</v>
      </c>
      <c r="G14" s="61">
        <v>301.3</v>
      </c>
      <c r="H14" s="61">
        <v>301.3</v>
      </c>
      <c r="I14" s="30">
        <f t="shared" si="1"/>
        <v>0.30000000000001137</v>
      </c>
      <c r="J14" s="61">
        <v>301.60000000000002</v>
      </c>
      <c r="K14" s="61">
        <v>301.3</v>
      </c>
      <c r="L14" s="61">
        <v>301.39999999999998</v>
      </c>
      <c r="M14" s="30">
        <f t="shared" si="2"/>
        <v>0.30000000000001137</v>
      </c>
      <c r="O14" s="95"/>
      <c r="P14" s="95"/>
      <c r="Q14" s="95"/>
      <c r="W14" s="56">
        <f t="shared" si="4"/>
        <v>0.22000000000000264</v>
      </c>
      <c r="X14" s="57">
        <f t="shared" si="3"/>
        <v>0.56760000000000688</v>
      </c>
    </row>
    <row r="15" spans="1:24" x14ac:dyDescent="0.25">
      <c r="A15" s="14">
        <v>30</v>
      </c>
      <c r="B15" s="63">
        <v>299.60000000000002</v>
      </c>
      <c r="C15" s="61">
        <v>299.7</v>
      </c>
      <c r="D15" s="61">
        <v>299.7</v>
      </c>
      <c r="E15" s="30">
        <f t="shared" si="0"/>
        <v>9.9999999999965894E-2</v>
      </c>
      <c r="F15" s="63">
        <v>300</v>
      </c>
      <c r="G15" s="61">
        <v>299.7</v>
      </c>
      <c r="H15" s="61">
        <v>299.60000000000002</v>
      </c>
      <c r="I15" s="30">
        <f t="shared" si="1"/>
        <v>0.39999999999997726</v>
      </c>
      <c r="J15" s="61">
        <v>300</v>
      </c>
      <c r="K15" s="61">
        <v>299.7</v>
      </c>
      <c r="L15" s="61">
        <v>299.7</v>
      </c>
      <c r="M15" s="30">
        <f t="shared" si="2"/>
        <v>0.30000000000001137</v>
      </c>
      <c r="O15" s="95"/>
      <c r="P15" s="95"/>
      <c r="Q15" s="95"/>
      <c r="W15" s="56">
        <f t="shared" si="4"/>
        <v>0.22000000000000264</v>
      </c>
      <c r="X15" s="57">
        <f t="shared" si="3"/>
        <v>0.56760000000000688</v>
      </c>
    </row>
    <row r="16" spans="1:24" x14ac:dyDescent="0.25">
      <c r="A16" s="14">
        <v>31</v>
      </c>
      <c r="B16" s="63">
        <v>299.89999999999998</v>
      </c>
      <c r="C16" s="61">
        <v>300</v>
      </c>
      <c r="D16" s="61">
        <v>300</v>
      </c>
      <c r="E16" s="30">
        <f t="shared" si="0"/>
        <v>0.10000000000002274</v>
      </c>
      <c r="F16" s="63">
        <v>300</v>
      </c>
      <c r="G16" s="61">
        <v>299.89999999999998</v>
      </c>
      <c r="H16" s="61">
        <v>299.89999999999998</v>
      </c>
      <c r="I16" s="30">
        <f t="shared" si="1"/>
        <v>0.10000000000002274</v>
      </c>
      <c r="J16" s="61">
        <v>300.2</v>
      </c>
      <c r="K16" s="61">
        <v>299.89999999999998</v>
      </c>
      <c r="L16" s="61">
        <v>299.89999999999998</v>
      </c>
      <c r="M16" s="30">
        <f t="shared" si="2"/>
        <v>0.30000000000001137</v>
      </c>
      <c r="O16" s="95"/>
      <c r="P16" s="95"/>
      <c r="Q16" s="95"/>
      <c r="W16" s="56">
        <f t="shared" si="4"/>
        <v>0.22000000000000264</v>
      </c>
      <c r="X16" s="57">
        <f t="shared" si="3"/>
        <v>0.56760000000000688</v>
      </c>
    </row>
    <row r="17" spans="1:24" x14ac:dyDescent="0.25">
      <c r="A17" s="14">
        <v>3</v>
      </c>
      <c r="B17" s="63">
        <v>300.89999999999998</v>
      </c>
      <c r="C17" s="61">
        <v>301.10000000000002</v>
      </c>
      <c r="D17" s="61">
        <v>301</v>
      </c>
      <c r="E17" s="30">
        <f t="shared" si="0"/>
        <v>0.20000000000004547</v>
      </c>
      <c r="F17" s="63">
        <v>301</v>
      </c>
      <c r="G17" s="63">
        <v>301</v>
      </c>
      <c r="H17" s="63">
        <v>301</v>
      </c>
      <c r="I17" s="30">
        <f t="shared" si="1"/>
        <v>0</v>
      </c>
      <c r="J17" s="61">
        <v>301.60000000000002</v>
      </c>
      <c r="K17" s="61">
        <v>301.10000000000002</v>
      </c>
      <c r="L17" s="61">
        <v>301</v>
      </c>
      <c r="M17" s="30">
        <f t="shared" si="2"/>
        <v>0.60000000000002274</v>
      </c>
      <c r="O17" s="95"/>
      <c r="P17" s="95"/>
      <c r="Q17" s="95"/>
      <c r="W17" s="56">
        <f t="shared" si="4"/>
        <v>0.22000000000000264</v>
      </c>
      <c r="X17" s="57">
        <f t="shared" si="3"/>
        <v>0.56760000000000688</v>
      </c>
    </row>
    <row r="18" spans="1:24" x14ac:dyDescent="0.25">
      <c r="A18" s="14">
        <v>2</v>
      </c>
      <c r="B18" s="63">
        <v>301.2</v>
      </c>
      <c r="C18" s="61">
        <v>301.3</v>
      </c>
      <c r="D18" s="61">
        <v>301.3</v>
      </c>
      <c r="E18" s="30">
        <f t="shared" si="0"/>
        <v>0.10000000000002274</v>
      </c>
      <c r="F18" s="63">
        <v>301</v>
      </c>
      <c r="G18" s="61">
        <v>301.3</v>
      </c>
      <c r="H18" s="61">
        <v>301.3</v>
      </c>
      <c r="I18" s="30">
        <f t="shared" si="1"/>
        <v>0.30000000000001137</v>
      </c>
      <c r="J18" s="61">
        <v>302</v>
      </c>
      <c r="K18" s="61">
        <v>301.3</v>
      </c>
      <c r="L18" s="61">
        <v>301.3</v>
      </c>
      <c r="M18" s="30">
        <f t="shared" si="2"/>
        <v>0.69999999999998863</v>
      </c>
      <c r="O18" s="95"/>
      <c r="P18" s="95"/>
      <c r="Q18" s="95"/>
      <c r="W18" s="56">
        <f t="shared" si="4"/>
        <v>0.22000000000000264</v>
      </c>
      <c r="X18" s="57">
        <f t="shared" si="3"/>
        <v>0.56760000000000688</v>
      </c>
    </row>
    <row r="19" spans="1:24" x14ac:dyDescent="0.25">
      <c r="A19" s="14">
        <v>1</v>
      </c>
      <c r="B19" s="63">
        <v>300.7</v>
      </c>
      <c r="C19" s="61">
        <v>300.7</v>
      </c>
      <c r="D19" s="61">
        <v>300.7</v>
      </c>
      <c r="E19" s="30">
        <f t="shared" si="0"/>
        <v>0</v>
      </c>
      <c r="F19" s="63">
        <v>301</v>
      </c>
      <c r="G19" s="61">
        <v>300.7</v>
      </c>
      <c r="H19" s="61">
        <v>300.7</v>
      </c>
      <c r="I19" s="30">
        <f t="shared" si="1"/>
        <v>0.30000000000001137</v>
      </c>
      <c r="J19" s="61">
        <v>300.89999999999998</v>
      </c>
      <c r="K19" s="61">
        <v>300.7</v>
      </c>
      <c r="L19" s="61">
        <v>300.7</v>
      </c>
      <c r="M19" s="30">
        <f t="shared" si="2"/>
        <v>0.19999999999998863</v>
      </c>
      <c r="O19" s="95"/>
      <c r="P19" s="95"/>
      <c r="Q19" s="95"/>
      <c r="W19" s="56">
        <f t="shared" si="4"/>
        <v>0.22000000000000264</v>
      </c>
      <c r="X19" s="57">
        <f t="shared" si="3"/>
        <v>0.56760000000000688</v>
      </c>
    </row>
    <row r="20" spans="1:24" ht="15.75" customHeight="1" thickBot="1" x14ac:dyDescent="0.3">
      <c r="A20" s="14">
        <v>29</v>
      </c>
      <c r="B20" s="64">
        <v>300.10000000000002</v>
      </c>
      <c r="C20" s="62">
        <v>300.2</v>
      </c>
      <c r="D20" s="62">
        <v>300.10000000000002</v>
      </c>
      <c r="E20" s="31">
        <f t="shared" si="0"/>
        <v>9.9999999999965894E-2</v>
      </c>
      <c r="F20" s="64">
        <v>300</v>
      </c>
      <c r="G20" s="62">
        <v>300.2</v>
      </c>
      <c r="H20" s="62">
        <v>300.2</v>
      </c>
      <c r="I20" s="31">
        <f t="shared" si="1"/>
        <v>0.19999999999998863</v>
      </c>
      <c r="J20" s="61">
        <v>300.5</v>
      </c>
      <c r="K20" s="61">
        <v>300.2</v>
      </c>
      <c r="L20" s="61">
        <v>300.2</v>
      </c>
      <c r="M20" s="31">
        <f t="shared" si="2"/>
        <v>0.30000000000001137</v>
      </c>
      <c r="O20" s="95"/>
      <c r="P20" s="95"/>
      <c r="Q20" s="95"/>
      <c r="W20" s="3"/>
    </row>
    <row r="21" spans="1:24" ht="15.75" customHeight="1" x14ac:dyDescent="0.25">
      <c r="A21" s="4" t="s">
        <v>21</v>
      </c>
      <c r="B21" s="17">
        <f t="shared" ref="B21:M21" si="5">SUM(B11:B20)</f>
        <v>3004.7999999999997</v>
      </c>
      <c r="C21" s="34">
        <f t="shared" si="5"/>
        <v>3005.9</v>
      </c>
      <c r="D21" s="34">
        <f t="shared" si="5"/>
        <v>3005.6</v>
      </c>
      <c r="E21" s="19">
        <f t="shared" si="5"/>
        <v>1.1000000000000227</v>
      </c>
      <c r="F21" s="18">
        <f t="shared" si="5"/>
        <v>3005</v>
      </c>
      <c r="G21" s="18">
        <f t="shared" si="5"/>
        <v>3005.4</v>
      </c>
      <c r="H21" s="18">
        <f t="shared" si="5"/>
        <v>3005.3</v>
      </c>
      <c r="I21" s="18">
        <f t="shared" si="5"/>
        <v>1.9000000000000341</v>
      </c>
      <c r="J21" s="17">
        <f t="shared" si="5"/>
        <v>3009.0000000000005</v>
      </c>
      <c r="K21" s="18">
        <f t="shared" si="5"/>
        <v>3005.5</v>
      </c>
      <c r="L21" s="18">
        <f t="shared" si="5"/>
        <v>3005.5</v>
      </c>
      <c r="M21" s="19">
        <f t="shared" si="5"/>
        <v>3.6000000000000227</v>
      </c>
      <c r="W21" s="3"/>
    </row>
    <row r="22" spans="1:24" ht="14.25" customHeight="1" x14ac:dyDescent="0.25">
      <c r="B22" s="38" t="s">
        <v>38</v>
      </c>
      <c r="C22" s="40">
        <f>SUM(B21:D21)/(M2*M3)</f>
        <v>300.54333333333329</v>
      </c>
      <c r="D22" s="39" t="s">
        <v>39</v>
      </c>
      <c r="E22" s="33">
        <f>AVERAGE(SUM(E11:E20)/M3)</f>
        <v>0.11000000000000228</v>
      </c>
      <c r="F22" s="38" t="s">
        <v>40</v>
      </c>
      <c r="G22" s="40">
        <f>SUM(F21:H21)/(M2*M3)</f>
        <v>300.52333333333337</v>
      </c>
      <c r="H22" s="39" t="s">
        <v>22</v>
      </c>
      <c r="I22" s="33">
        <f>AVERAGE(SUM(I11:I20)/M3)</f>
        <v>0.19000000000000342</v>
      </c>
      <c r="J22" s="38" t="s">
        <v>41</v>
      </c>
      <c r="K22" s="40">
        <f>SUM(J21:L21)/(M2*M3)</f>
        <v>300.66666666666669</v>
      </c>
      <c r="L22" s="39" t="s">
        <v>23</v>
      </c>
      <c r="M22" s="33">
        <f>AVERAGE(SUM(M11:M20)/M3)</f>
        <v>0.36000000000000226</v>
      </c>
      <c r="W22" s="3"/>
    </row>
    <row r="23" spans="1:24" ht="5.25" customHeight="1" thickBot="1" x14ac:dyDescent="0.3">
      <c r="B23" s="20"/>
      <c r="C23" s="21"/>
      <c r="D23" s="22"/>
      <c r="E23" s="23"/>
      <c r="F23" s="22"/>
      <c r="G23" s="21"/>
      <c r="H23" s="22"/>
      <c r="I23" s="24"/>
      <c r="J23" s="20"/>
      <c r="K23" s="21"/>
      <c r="L23" s="22"/>
      <c r="M23" s="25"/>
      <c r="W23" s="3"/>
    </row>
    <row r="24" spans="1:24" ht="6" customHeight="1" x14ac:dyDescent="0.25">
      <c r="W24" s="3"/>
    </row>
    <row r="25" spans="1:24" ht="15.75" customHeight="1" x14ac:dyDescent="0.25">
      <c r="B25" s="7" t="s">
        <v>42</v>
      </c>
      <c r="C25" s="35">
        <f>SUM((E22+I22+M22)/M1)</f>
        <v>0.22000000000000264</v>
      </c>
      <c r="E25" s="7" t="s">
        <v>24</v>
      </c>
      <c r="F25" s="35">
        <f>C25*(IF(M2=2,3.27,IF(M2=3,2.58,"N/A")))</f>
        <v>0.56760000000000688</v>
      </c>
      <c r="H25" s="37" t="s">
        <v>37</v>
      </c>
      <c r="I25" s="35">
        <f>MAX(C22,G22,K22)-(IF(M2=2,MIN(C22,G22),MIN(C22,G22,K22)))</f>
        <v>0.14333333333331666</v>
      </c>
      <c r="J25" s="6"/>
      <c r="K25" s="6"/>
      <c r="L25" s="6"/>
      <c r="M25" s="6"/>
      <c r="W25" s="3"/>
    </row>
    <row r="26" spans="1:24" ht="6.75" customHeight="1" thickBot="1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P26" s="65" t="s">
        <v>46</v>
      </c>
      <c r="W26" s="3"/>
    </row>
    <row r="27" spans="1:24" ht="5.25" customHeight="1" x14ac:dyDescent="0.25">
      <c r="A27" s="26"/>
      <c r="W27" s="3"/>
    </row>
    <row r="28" spans="1:24" ht="15.75" customHeight="1" x14ac:dyDescent="0.25">
      <c r="A28" s="26" t="s">
        <v>25</v>
      </c>
      <c r="B28" s="6"/>
      <c r="C28" s="27"/>
      <c r="D28" s="6"/>
      <c r="E28" s="6"/>
      <c r="F28" s="7" t="s">
        <v>26</v>
      </c>
      <c r="G28" s="36">
        <f>C25*(IF(M2=2,4.56,IF(M2=3,3.05,"N/A")))</f>
        <v>0.67100000000000803</v>
      </c>
      <c r="H28" s="6"/>
      <c r="I28" s="7" t="s">
        <v>27</v>
      </c>
      <c r="J28" s="36">
        <f>G28/5.15</f>
        <v>0.13029126213592387</v>
      </c>
      <c r="K28" s="27"/>
      <c r="L28" s="7" t="s">
        <v>28</v>
      </c>
      <c r="M28" s="41">
        <f>(G28/L7)</f>
        <v>8.3875000000001004E-2</v>
      </c>
      <c r="W28" s="3"/>
    </row>
    <row r="29" spans="1:24" ht="8.25" customHeight="1" x14ac:dyDescent="0.25">
      <c r="A29" s="6"/>
      <c r="E29" s="6"/>
      <c r="G29" s="28"/>
      <c r="H29" s="6"/>
      <c r="J29" s="28"/>
      <c r="M29" s="27"/>
      <c r="W29" s="3"/>
    </row>
    <row r="30" spans="1:24" ht="15.75" customHeight="1" x14ac:dyDescent="0.25">
      <c r="A30" s="26" t="s">
        <v>29</v>
      </c>
      <c r="B30" s="6"/>
      <c r="C30" s="27"/>
      <c r="D30" s="6"/>
      <c r="E30" s="6"/>
      <c r="F30" s="7" t="s">
        <v>30</v>
      </c>
      <c r="G30" s="36">
        <f>SQRT((I25*(IF(M1=2,3.65,2.7)))^2-(G28^2/(M3*M2)))</f>
        <v>0.36709803413615749</v>
      </c>
      <c r="H30" s="6"/>
      <c r="I30" s="7" t="s">
        <v>31</v>
      </c>
      <c r="J30" s="36">
        <f>G30/5.15</f>
        <v>7.1281171676923785E-2</v>
      </c>
      <c r="K30" s="27"/>
      <c r="L30" s="7" t="s">
        <v>32</v>
      </c>
      <c r="M30" s="41">
        <f>(G30/L7)</f>
        <v>4.5887254267019686E-2</v>
      </c>
      <c r="W30" s="3"/>
    </row>
    <row r="31" spans="1:24" ht="8.25" customHeight="1" thickBot="1" x14ac:dyDescent="0.3">
      <c r="A31" s="6"/>
      <c r="B31" s="6"/>
      <c r="C31" s="6"/>
      <c r="D31" s="6"/>
      <c r="E31" s="6"/>
      <c r="G31" s="28"/>
      <c r="H31" s="6"/>
      <c r="J31" s="28"/>
      <c r="M31" s="27"/>
      <c r="W31" s="3"/>
    </row>
    <row r="32" spans="1:24" ht="15.75" customHeight="1" thickTop="1" thickBot="1" x14ac:dyDescent="0.3">
      <c r="A32" s="26" t="s">
        <v>33</v>
      </c>
      <c r="B32" s="6"/>
      <c r="C32" s="27"/>
      <c r="D32" s="6"/>
      <c r="E32" s="6"/>
      <c r="F32" s="7" t="s">
        <v>34</v>
      </c>
      <c r="G32" s="36">
        <f>SQRT(G28^2+G30^2)</f>
        <v>0.76485421268804044</v>
      </c>
      <c r="H32" s="6"/>
      <c r="I32" s="7" t="s">
        <v>35</v>
      </c>
      <c r="J32" s="36">
        <f>G32/5.15</f>
        <v>0.14851538110447385</v>
      </c>
      <c r="K32" s="27"/>
      <c r="L32" s="42" t="s">
        <v>36</v>
      </c>
      <c r="M32" s="43">
        <f>(G32/L7)</f>
        <v>9.5606776586005054E-2</v>
      </c>
      <c r="W32" s="3"/>
    </row>
    <row r="33" spans="1:23" ht="6" customHeight="1" thickTop="1" thickBo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W33" s="3"/>
    </row>
    <row r="34" spans="1:23" ht="6.75" customHeight="1" thickTop="1" x14ac:dyDescent="0.25">
      <c r="A34" s="45"/>
      <c r="B34" s="46"/>
      <c r="C34" s="46"/>
      <c r="D34" s="46"/>
      <c r="E34" s="46"/>
      <c r="F34" s="46"/>
      <c r="G34" s="47"/>
      <c r="H34" s="47"/>
      <c r="I34" s="47"/>
      <c r="J34" s="47"/>
      <c r="K34" s="46"/>
      <c r="L34" s="46"/>
      <c r="M34" s="48"/>
      <c r="W34" s="3"/>
    </row>
    <row r="35" spans="1:23" ht="18" customHeight="1" x14ac:dyDescent="0.35">
      <c r="A35" s="49"/>
      <c r="F35" s="44" t="s">
        <v>44</v>
      </c>
      <c r="G35" s="113" t="str">
        <f>IF(M32&lt;10%,"EXCELLENT",IF(M32&lt;20%,"GOOD",IF(M32&lt;30%,"MARGINALLY ACCEPTABLE",IF(M32&gt;=30%,"UNACCEPTABLE","N/A"))))</f>
        <v>EXCELLENT</v>
      </c>
      <c r="H35" s="113"/>
      <c r="I35" s="113"/>
      <c r="J35" s="113"/>
      <c r="K35" s="113"/>
      <c r="L35" s="113"/>
      <c r="M35" s="114"/>
      <c r="W35" s="3"/>
    </row>
    <row r="36" spans="1:23" ht="6.6" customHeight="1" thickBot="1" x14ac:dyDescent="0.3">
      <c r="A36" s="50"/>
      <c r="B36" s="51"/>
      <c r="C36" s="51"/>
      <c r="D36" s="51"/>
      <c r="E36" s="51"/>
      <c r="F36" s="51"/>
      <c r="G36" s="52"/>
      <c r="H36" s="52"/>
      <c r="I36" s="52"/>
      <c r="J36" s="52"/>
      <c r="K36" s="51"/>
      <c r="L36" s="51"/>
      <c r="M36" s="53"/>
      <c r="W36" s="3"/>
    </row>
    <row r="37" spans="1:23" ht="71.45" customHeight="1" thickTop="1" thickBot="1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4"/>
      <c r="W37" s="3"/>
    </row>
    <row r="38" spans="1:23" ht="15.75" customHeigh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W38" s="3"/>
    </row>
    <row r="39" spans="1:23" ht="15.75" customHeigh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W39" s="3"/>
    </row>
    <row r="40" spans="1:23" ht="15.75" customHeight="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W40" s="3"/>
    </row>
    <row r="41" spans="1:23" ht="15.75" customHeight="1" x14ac:dyDescent="0.25">
      <c r="W41" s="3"/>
    </row>
    <row r="42" spans="1:23" ht="15.75" customHeight="1" x14ac:dyDescent="0.25">
      <c r="W42" s="3"/>
    </row>
    <row r="43" spans="1:23" ht="15.75" customHeight="1" x14ac:dyDescent="0.25">
      <c r="W43" s="3"/>
    </row>
    <row r="44" spans="1:23" ht="15.75" customHeight="1" x14ac:dyDescent="0.25">
      <c r="W44" s="3"/>
    </row>
    <row r="45" spans="1:23" ht="15.75" customHeight="1" x14ac:dyDescent="0.25">
      <c r="W45" s="3"/>
    </row>
    <row r="46" spans="1:23" ht="15.75" customHeight="1" x14ac:dyDescent="0.25">
      <c r="W46" s="3"/>
    </row>
    <row r="47" spans="1:23" ht="15.75" customHeight="1" x14ac:dyDescent="0.25">
      <c r="W47" s="3"/>
    </row>
    <row r="48" spans="1:23" ht="15.75" customHeight="1" x14ac:dyDescent="0.25">
      <c r="W48" s="3"/>
    </row>
    <row r="49" spans="23:23" ht="15.75" customHeight="1" x14ac:dyDescent="0.25">
      <c r="W49" s="3"/>
    </row>
    <row r="50" spans="23:23" ht="15.75" customHeight="1" x14ac:dyDescent="0.25">
      <c r="W50" s="3"/>
    </row>
    <row r="51" spans="23:23" ht="15.75" customHeight="1" x14ac:dyDescent="0.25">
      <c r="W51" s="3"/>
    </row>
    <row r="52" spans="23:23" ht="15.75" customHeight="1" x14ac:dyDescent="0.25">
      <c r="W52" s="3"/>
    </row>
    <row r="53" spans="23:23" ht="15.75" customHeight="1" x14ac:dyDescent="0.25">
      <c r="W53" s="3"/>
    </row>
    <row r="54" spans="23:23" ht="15.75" customHeight="1" x14ac:dyDescent="0.25">
      <c r="W54" s="3"/>
    </row>
    <row r="55" spans="23:23" ht="15.75" customHeight="1" x14ac:dyDescent="0.25">
      <c r="W55" s="3"/>
    </row>
    <row r="56" spans="23:23" ht="15.75" customHeight="1" x14ac:dyDescent="0.25">
      <c r="W56" s="3"/>
    </row>
    <row r="57" spans="23:23" ht="15.75" customHeight="1" x14ac:dyDescent="0.25">
      <c r="W57" s="3"/>
    </row>
    <row r="58" spans="23:23" ht="15.75" customHeight="1" x14ac:dyDescent="0.25">
      <c r="W58" s="3"/>
    </row>
    <row r="59" spans="23:23" ht="15.75" customHeight="1" x14ac:dyDescent="0.25">
      <c r="W59" s="3"/>
    </row>
    <row r="60" spans="23:23" ht="15.75" customHeight="1" x14ac:dyDescent="0.25">
      <c r="W60" s="3"/>
    </row>
    <row r="61" spans="23:23" ht="15.75" customHeight="1" x14ac:dyDescent="0.25">
      <c r="W61" s="3"/>
    </row>
    <row r="62" spans="23:23" ht="15.75" customHeight="1" x14ac:dyDescent="0.25">
      <c r="W62" s="3"/>
    </row>
    <row r="63" spans="23:23" ht="15.75" customHeight="1" x14ac:dyDescent="0.25">
      <c r="W63" s="3"/>
    </row>
    <row r="64" spans="23:23" ht="15.75" customHeight="1" x14ac:dyDescent="0.25">
      <c r="W64" s="3"/>
    </row>
    <row r="65" spans="23:23" ht="15.75" customHeight="1" x14ac:dyDescent="0.25">
      <c r="W65" s="3"/>
    </row>
    <row r="66" spans="23:23" ht="15.75" customHeight="1" x14ac:dyDescent="0.25">
      <c r="W66" s="3"/>
    </row>
    <row r="67" spans="23:23" ht="15.75" customHeight="1" x14ac:dyDescent="0.25">
      <c r="W67" s="3"/>
    </row>
    <row r="68" spans="23:23" ht="15.75" customHeight="1" x14ac:dyDescent="0.25">
      <c r="W68" s="3"/>
    </row>
    <row r="69" spans="23:23" ht="15.75" customHeight="1" x14ac:dyDescent="0.25">
      <c r="W69" s="3"/>
    </row>
    <row r="70" spans="23:23" ht="15.75" customHeight="1" x14ac:dyDescent="0.25">
      <c r="W70" s="3"/>
    </row>
    <row r="71" spans="23:23" ht="15.75" customHeight="1" x14ac:dyDescent="0.25">
      <c r="W71" s="3"/>
    </row>
    <row r="72" spans="23:23" ht="15.75" customHeight="1" x14ac:dyDescent="0.25">
      <c r="W72" s="3"/>
    </row>
    <row r="73" spans="23:23" ht="15.75" customHeight="1" x14ac:dyDescent="0.25">
      <c r="W73" s="3"/>
    </row>
    <row r="74" spans="23:23" ht="15.75" customHeight="1" x14ac:dyDescent="0.25">
      <c r="W74" s="3"/>
    </row>
    <row r="75" spans="23:23" ht="15.75" customHeight="1" x14ac:dyDescent="0.25">
      <c r="W75" s="3"/>
    </row>
    <row r="76" spans="23:23" ht="15.75" customHeight="1" x14ac:dyDescent="0.25">
      <c r="W76" s="3"/>
    </row>
    <row r="77" spans="23:23" ht="15.75" customHeight="1" x14ac:dyDescent="0.25">
      <c r="W77" s="3"/>
    </row>
    <row r="78" spans="23:23" ht="15.75" customHeight="1" x14ac:dyDescent="0.25">
      <c r="W78" s="3"/>
    </row>
    <row r="79" spans="23:23" ht="15.75" customHeight="1" x14ac:dyDescent="0.25">
      <c r="W79" s="3"/>
    </row>
    <row r="80" spans="23:23" ht="15.75" customHeight="1" x14ac:dyDescent="0.25">
      <c r="W80" s="3"/>
    </row>
    <row r="81" spans="23:23" ht="15.75" customHeight="1" x14ac:dyDescent="0.25">
      <c r="W81" s="3"/>
    </row>
    <row r="82" spans="23:23" ht="15.75" customHeight="1" x14ac:dyDescent="0.25">
      <c r="W82" s="3"/>
    </row>
    <row r="83" spans="23:23" ht="15.75" customHeight="1" x14ac:dyDescent="0.25">
      <c r="W83" s="3"/>
    </row>
    <row r="84" spans="23:23" ht="15.75" customHeight="1" x14ac:dyDescent="0.25">
      <c r="W84" s="3"/>
    </row>
    <row r="85" spans="23:23" ht="15.75" customHeight="1" x14ac:dyDescent="0.25">
      <c r="W85" s="3"/>
    </row>
    <row r="86" spans="23:23" ht="15.75" customHeight="1" x14ac:dyDescent="0.25">
      <c r="W86" s="3"/>
    </row>
    <row r="87" spans="23:23" ht="15.75" customHeight="1" x14ac:dyDescent="0.25">
      <c r="W87" s="3"/>
    </row>
    <row r="88" spans="23:23" ht="15.75" customHeight="1" x14ac:dyDescent="0.25">
      <c r="W88" s="3"/>
    </row>
    <row r="89" spans="23:23" ht="15.75" customHeight="1" x14ac:dyDescent="0.25">
      <c r="W89" s="3"/>
    </row>
    <row r="90" spans="23:23" ht="15.75" customHeight="1" x14ac:dyDescent="0.25">
      <c r="W90" s="3"/>
    </row>
    <row r="91" spans="23:23" ht="15.75" customHeight="1" x14ac:dyDescent="0.25">
      <c r="W91" s="3"/>
    </row>
    <row r="92" spans="23:23" ht="15.75" customHeight="1" x14ac:dyDescent="0.25">
      <c r="W92" s="3"/>
    </row>
    <row r="93" spans="23:23" ht="15.75" customHeight="1" x14ac:dyDescent="0.25">
      <c r="W93" s="3"/>
    </row>
    <row r="94" spans="23:23" ht="15.75" customHeight="1" x14ac:dyDescent="0.25">
      <c r="W94" s="3"/>
    </row>
    <row r="95" spans="23:23" ht="15.75" customHeight="1" x14ac:dyDescent="0.25">
      <c r="W95" s="3"/>
    </row>
    <row r="96" spans="23:23" ht="15.75" customHeight="1" x14ac:dyDescent="0.25">
      <c r="W96" s="3"/>
    </row>
    <row r="97" spans="23:23" ht="15.75" customHeight="1" x14ac:dyDescent="0.25">
      <c r="W97" s="3"/>
    </row>
    <row r="98" spans="23:23" ht="15.75" customHeight="1" x14ac:dyDescent="0.25">
      <c r="W98" s="3"/>
    </row>
    <row r="99" spans="23:23" ht="15.75" customHeight="1" x14ac:dyDescent="0.25">
      <c r="W99" s="3"/>
    </row>
    <row r="100" spans="23:23" ht="15.75" customHeight="1" x14ac:dyDescent="0.25">
      <c r="W100" s="3"/>
    </row>
    <row r="101" spans="23:23" ht="15.75" customHeight="1" x14ac:dyDescent="0.25">
      <c r="W101" s="3"/>
    </row>
    <row r="102" spans="23:23" ht="15.75" customHeight="1" x14ac:dyDescent="0.25">
      <c r="W102" s="3"/>
    </row>
    <row r="103" spans="23:23" ht="15.75" customHeight="1" x14ac:dyDescent="0.25">
      <c r="W103" s="3"/>
    </row>
    <row r="104" spans="23:23" ht="15.75" customHeight="1" x14ac:dyDescent="0.25">
      <c r="W104" s="3"/>
    </row>
    <row r="105" spans="23:23" ht="15.75" customHeight="1" x14ac:dyDescent="0.25">
      <c r="W105" s="3"/>
    </row>
    <row r="106" spans="23:23" ht="15.75" customHeight="1" x14ac:dyDescent="0.25">
      <c r="W106" s="3"/>
    </row>
    <row r="107" spans="23:23" ht="15.75" customHeight="1" x14ac:dyDescent="0.25">
      <c r="W107" s="3"/>
    </row>
    <row r="108" spans="23:23" ht="15.75" customHeight="1" x14ac:dyDescent="0.25">
      <c r="W108" s="3"/>
    </row>
    <row r="109" spans="23:23" ht="15.75" customHeight="1" x14ac:dyDescent="0.25">
      <c r="W109" s="3"/>
    </row>
    <row r="110" spans="23:23" ht="15.75" customHeight="1" x14ac:dyDescent="0.25">
      <c r="W110" s="3"/>
    </row>
    <row r="111" spans="23:23" ht="15.75" customHeight="1" x14ac:dyDescent="0.25">
      <c r="W111" s="3"/>
    </row>
    <row r="112" spans="23:23" ht="15.75" customHeight="1" x14ac:dyDescent="0.25">
      <c r="W112" s="3"/>
    </row>
    <row r="113" spans="23:23" ht="15.75" customHeight="1" x14ac:dyDescent="0.25">
      <c r="W113" s="3"/>
    </row>
    <row r="114" spans="23:23" ht="15.75" customHeight="1" x14ac:dyDescent="0.25">
      <c r="W114" s="3"/>
    </row>
    <row r="115" spans="23:23" ht="15.75" customHeight="1" x14ac:dyDescent="0.25">
      <c r="W115" s="3"/>
    </row>
    <row r="116" spans="23:23" ht="15.75" customHeight="1" x14ac:dyDescent="0.25">
      <c r="W116" s="3"/>
    </row>
    <row r="117" spans="23:23" ht="15.75" customHeight="1" x14ac:dyDescent="0.25">
      <c r="W117" s="3"/>
    </row>
    <row r="118" spans="23:23" ht="15.75" customHeight="1" x14ac:dyDescent="0.25">
      <c r="W118" s="3"/>
    </row>
    <row r="119" spans="23:23" ht="15.75" customHeight="1" x14ac:dyDescent="0.25">
      <c r="W119" s="3"/>
    </row>
    <row r="120" spans="23:23" ht="15.75" customHeight="1" x14ac:dyDescent="0.25">
      <c r="W120" s="3"/>
    </row>
    <row r="121" spans="23:23" ht="15.75" customHeight="1" x14ac:dyDescent="0.25">
      <c r="W121" s="3"/>
    </row>
    <row r="122" spans="23:23" ht="15.75" customHeight="1" x14ac:dyDescent="0.25">
      <c r="W122" s="3"/>
    </row>
    <row r="123" spans="23:23" ht="15.75" customHeight="1" x14ac:dyDescent="0.25">
      <c r="W123" s="3"/>
    </row>
    <row r="124" spans="23:23" ht="15.75" customHeight="1" x14ac:dyDescent="0.25">
      <c r="W124" s="3"/>
    </row>
    <row r="125" spans="23:23" ht="15.75" customHeight="1" x14ac:dyDescent="0.25">
      <c r="W125" s="3"/>
    </row>
    <row r="126" spans="23:23" ht="15.75" customHeight="1" x14ac:dyDescent="0.25">
      <c r="W126" s="3"/>
    </row>
    <row r="127" spans="23:23" ht="15.75" customHeight="1" x14ac:dyDescent="0.25">
      <c r="W127" s="3"/>
    </row>
    <row r="128" spans="23:23" ht="15.75" customHeight="1" x14ac:dyDescent="0.25">
      <c r="W128" s="3"/>
    </row>
    <row r="129" spans="23:23" ht="15.75" customHeight="1" x14ac:dyDescent="0.25">
      <c r="W129" s="3"/>
    </row>
    <row r="130" spans="23:23" ht="15.75" customHeight="1" x14ac:dyDescent="0.25">
      <c r="W130" s="3"/>
    </row>
    <row r="131" spans="23:23" ht="15.75" customHeight="1" x14ac:dyDescent="0.25">
      <c r="W131" s="3"/>
    </row>
    <row r="132" spans="23:23" ht="15.75" customHeight="1" x14ac:dyDescent="0.25">
      <c r="W132" s="3"/>
    </row>
    <row r="133" spans="23:23" ht="15.75" customHeight="1" x14ac:dyDescent="0.25">
      <c r="W133" s="3"/>
    </row>
    <row r="134" spans="23:23" ht="15.75" customHeight="1" x14ac:dyDescent="0.25">
      <c r="W134" s="3"/>
    </row>
    <row r="135" spans="23:23" ht="15.75" customHeight="1" x14ac:dyDescent="0.25">
      <c r="W135" s="3"/>
    </row>
    <row r="136" spans="23:23" ht="15.75" customHeight="1" x14ac:dyDescent="0.25">
      <c r="W136" s="3"/>
    </row>
    <row r="137" spans="23:23" ht="15.75" customHeight="1" x14ac:dyDescent="0.25">
      <c r="W137" s="3"/>
    </row>
    <row r="138" spans="23:23" ht="15.75" customHeight="1" x14ac:dyDescent="0.25">
      <c r="W138" s="3"/>
    </row>
    <row r="139" spans="23:23" ht="15.75" customHeight="1" x14ac:dyDescent="0.25">
      <c r="W139" s="3"/>
    </row>
    <row r="140" spans="23:23" ht="15.75" customHeight="1" x14ac:dyDescent="0.25">
      <c r="W140" s="3"/>
    </row>
    <row r="141" spans="23:23" ht="15.75" customHeight="1" x14ac:dyDescent="0.25">
      <c r="W141" s="3"/>
    </row>
    <row r="142" spans="23:23" ht="15.75" customHeight="1" x14ac:dyDescent="0.25">
      <c r="W142" s="3"/>
    </row>
    <row r="143" spans="23:23" ht="15.75" customHeight="1" x14ac:dyDescent="0.25">
      <c r="W143" s="3"/>
    </row>
    <row r="144" spans="23:23" ht="15.75" customHeight="1" x14ac:dyDescent="0.25">
      <c r="W144" s="3"/>
    </row>
    <row r="145" spans="23:23" ht="15.75" customHeight="1" x14ac:dyDescent="0.25">
      <c r="W145" s="3"/>
    </row>
    <row r="146" spans="23:23" ht="15.75" customHeight="1" x14ac:dyDescent="0.25">
      <c r="W146" s="3"/>
    </row>
    <row r="147" spans="23:23" ht="15.75" customHeight="1" x14ac:dyDescent="0.25">
      <c r="W147" s="3"/>
    </row>
    <row r="148" spans="23:23" ht="15.75" customHeight="1" x14ac:dyDescent="0.25">
      <c r="W148" s="3"/>
    </row>
    <row r="149" spans="23:23" ht="15.75" customHeight="1" x14ac:dyDescent="0.25">
      <c r="W149" s="3"/>
    </row>
    <row r="150" spans="23:23" ht="15.75" customHeight="1" x14ac:dyDescent="0.25">
      <c r="W150" s="3"/>
    </row>
    <row r="151" spans="23:23" ht="15.75" customHeight="1" x14ac:dyDescent="0.25">
      <c r="W151" s="3"/>
    </row>
    <row r="152" spans="23:23" ht="15.75" customHeight="1" x14ac:dyDescent="0.25">
      <c r="W152" s="3"/>
    </row>
    <row r="153" spans="23:23" ht="15.75" customHeight="1" x14ac:dyDescent="0.25">
      <c r="W153" s="3"/>
    </row>
    <row r="154" spans="23:23" ht="15.75" customHeight="1" x14ac:dyDescent="0.25">
      <c r="W154" s="3"/>
    </row>
    <row r="155" spans="23:23" ht="15.75" customHeight="1" x14ac:dyDescent="0.25">
      <c r="W155" s="3"/>
    </row>
    <row r="156" spans="23:23" ht="15.75" customHeight="1" x14ac:dyDescent="0.25">
      <c r="W156" s="3"/>
    </row>
    <row r="157" spans="23:23" ht="15.75" customHeight="1" x14ac:dyDescent="0.25">
      <c r="W157" s="3"/>
    </row>
    <row r="158" spans="23:23" ht="15.75" customHeight="1" x14ac:dyDescent="0.25">
      <c r="W158" s="3"/>
    </row>
    <row r="159" spans="23:23" ht="15.75" customHeight="1" x14ac:dyDescent="0.25">
      <c r="W159" s="3"/>
    </row>
    <row r="160" spans="23:23" ht="15.75" customHeight="1" x14ac:dyDescent="0.25">
      <c r="W160" s="3"/>
    </row>
    <row r="161" spans="23:23" ht="15.75" customHeight="1" x14ac:dyDescent="0.25">
      <c r="W161" s="3"/>
    </row>
    <row r="162" spans="23:23" ht="15.75" customHeight="1" x14ac:dyDescent="0.25">
      <c r="W162" s="3"/>
    </row>
    <row r="163" spans="23:23" ht="15.75" customHeight="1" x14ac:dyDescent="0.25">
      <c r="W163" s="3"/>
    </row>
    <row r="164" spans="23:23" ht="15.75" customHeight="1" x14ac:dyDescent="0.25">
      <c r="W164" s="3"/>
    </row>
    <row r="165" spans="23:23" ht="15.75" customHeight="1" x14ac:dyDescent="0.25">
      <c r="W165" s="3"/>
    </row>
    <row r="166" spans="23:23" ht="15.75" customHeight="1" x14ac:dyDescent="0.25">
      <c r="W166" s="3"/>
    </row>
    <row r="167" spans="23:23" ht="15.75" customHeight="1" x14ac:dyDescent="0.25">
      <c r="W167" s="3"/>
    </row>
    <row r="168" spans="23:23" ht="15.75" customHeight="1" x14ac:dyDescent="0.25">
      <c r="W168" s="3"/>
    </row>
    <row r="169" spans="23:23" ht="15.75" customHeight="1" x14ac:dyDescent="0.25">
      <c r="W169" s="3"/>
    </row>
    <row r="170" spans="23:23" ht="15.75" customHeight="1" x14ac:dyDescent="0.25">
      <c r="W170" s="3"/>
    </row>
    <row r="171" spans="23:23" ht="15.75" customHeight="1" x14ac:dyDescent="0.25">
      <c r="W171" s="3"/>
    </row>
    <row r="172" spans="23:23" ht="15.75" customHeight="1" x14ac:dyDescent="0.25">
      <c r="W172" s="3"/>
    </row>
    <row r="173" spans="23:23" ht="15.75" customHeight="1" x14ac:dyDescent="0.25">
      <c r="W173" s="3"/>
    </row>
    <row r="174" spans="23:23" ht="15.75" customHeight="1" x14ac:dyDescent="0.25">
      <c r="W174" s="3"/>
    </row>
    <row r="175" spans="23:23" ht="15.75" customHeight="1" x14ac:dyDescent="0.25">
      <c r="W175" s="3"/>
    </row>
    <row r="176" spans="23:23" ht="15.75" customHeight="1" x14ac:dyDescent="0.25">
      <c r="W176" s="3"/>
    </row>
    <row r="177" spans="23:23" ht="15.75" customHeight="1" x14ac:dyDescent="0.25">
      <c r="W177" s="3"/>
    </row>
    <row r="178" spans="23:23" ht="15.75" customHeight="1" x14ac:dyDescent="0.25">
      <c r="W178" s="3"/>
    </row>
    <row r="179" spans="23:23" ht="15.75" customHeight="1" x14ac:dyDescent="0.25">
      <c r="W179" s="3"/>
    </row>
    <row r="180" spans="23:23" ht="15.75" customHeight="1" x14ac:dyDescent="0.25">
      <c r="W180" s="3"/>
    </row>
    <row r="181" spans="23:23" ht="15.75" customHeight="1" x14ac:dyDescent="0.25">
      <c r="W181" s="3"/>
    </row>
    <row r="182" spans="23:23" ht="15.75" customHeight="1" x14ac:dyDescent="0.25">
      <c r="W182" s="3"/>
    </row>
    <row r="183" spans="23:23" ht="15.75" customHeight="1" x14ac:dyDescent="0.25">
      <c r="W183" s="3"/>
    </row>
    <row r="184" spans="23:23" ht="15.75" customHeight="1" x14ac:dyDescent="0.25">
      <c r="W184" s="3"/>
    </row>
    <row r="185" spans="23:23" ht="15.75" customHeight="1" x14ac:dyDescent="0.25">
      <c r="W185" s="3"/>
    </row>
    <row r="186" spans="23:23" ht="15.75" customHeight="1" x14ac:dyDescent="0.25">
      <c r="W186" s="3"/>
    </row>
    <row r="187" spans="23:23" ht="15.75" customHeight="1" x14ac:dyDescent="0.25">
      <c r="W187" s="3"/>
    </row>
    <row r="188" spans="23:23" ht="15.75" customHeight="1" x14ac:dyDescent="0.25">
      <c r="W188" s="3"/>
    </row>
    <row r="189" spans="23:23" ht="15.75" customHeight="1" x14ac:dyDescent="0.25">
      <c r="W189" s="3"/>
    </row>
    <row r="190" spans="23:23" ht="15.75" customHeight="1" x14ac:dyDescent="0.25">
      <c r="W190" s="3"/>
    </row>
    <row r="191" spans="23:23" ht="15.75" customHeight="1" x14ac:dyDescent="0.25">
      <c r="W191" s="3"/>
    </row>
    <row r="192" spans="23:23" ht="15.75" customHeight="1" x14ac:dyDescent="0.25">
      <c r="W192" s="3"/>
    </row>
    <row r="193" spans="23:23" ht="15.75" customHeight="1" x14ac:dyDescent="0.25">
      <c r="W193" s="3"/>
    </row>
    <row r="194" spans="23:23" ht="15.75" customHeight="1" x14ac:dyDescent="0.25">
      <c r="W194" s="3"/>
    </row>
    <row r="195" spans="23:23" ht="15.75" customHeight="1" x14ac:dyDescent="0.25">
      <c r="W195" s="3"/>
    </row>
    <row r="196" spans="23:23" ht="15.75" customHeight="1" x14ac:dyDescent="0.25">
      <c r="W196" s="3"/>
    </row>
    <row r="197" spans="23:23" ht="15.75" customHeight="1" x14ac:dyDescent="0.25">
      <c r="W197" s="3"/>
    </row>
    <row r="198" spans="23:23" ht="15.75" customHeight="1" x14ac:dyDescent="0.25">
      <c r="W198" s="3"/>
    </row>
    <row r="199" spans="23:23" ht="15.75" customHeight="1" x14ac:dyDescent="0.25">
      <c r="W199" s="3"/>
    </row>
    <row r="200" spans="23:23" ht="15.75" customHeight="1" x14ac:dyDescent="0.25">
      <c r="W200" s="3"/>
    </row>
    <row r="201" spans="23:23" ht="15.75" customHeight="1" x14ac:dyDescent="0.25">
      <c r="W201" s="3"/>
    </row>
    <row r="202" spans="23:23" ht="15.75" customHeight="1" x14ac:dyDescent="0.25">
      <c r="W202" s="3"/>
    </row>
    <row r="203" spans="23:23" ht="15.75" customHeight="1" x14ac:dyDescent="0.25">
      <c r="W203" s="3"/>
    </row>
    <row r="204" spans="23:23" ht="15.75" customHeight="1" x14ac:dyDescent="0.25">
      <c r="W204" s="3"/>
    </row>
    <row r="205" spans="23:23" ht="15.75" customHeight="1" x14ac:dyDescent="0.25">
      <c r="W205" s="3"/>
    </row>
    <row r="206" spans="23:23" ht="15.75" customHeight="1" x14ac:dyDescent="0.25">
      <c r="W206" s="3"/>
    </row>
    <row r="207" spans="23:23" ht="15.75" customHeight="1" x14ac:dyDescent="0.25">
      <c r="W207" s="3"/>
    </row>
    <row r="208" spans="23:23" ht="15.75" customHeight="1" x14ac:dyDescent="0.25">
      <c r="W208" s="3"/>
    </row>
    <row r="209" spans="23:23" ht="15.75" customHeight="1" x14ac:dyDescent="0.25">
      <c r="W209" s="3"/>
    </row>
    <row r="210" spans="23:23" ht="15.75" customHeight="1" x14ac:dyDescent="0.25">
      <c r="W210" s="3"/>
    </row>
    <row r="211" spans="23:23" ht="15.75" customHeight="1" x14ac:dyDescent="0.25">
      <c r="W211" s="3"/>
    </row>
    <row r="212" spans="23:23" ht="15.75" customHeight="1" x14ac:dyDescent="0.25">
      <c r="W212" s="3"/>
    </row>
    <row r="213" spans="23:23" ht="15.75" customHeight="1" x14ac:dyDescent="0.25">
      <c r="W213" s="3"/>
    </row>
    <row r="214" spans="23:23" ht="15.75" customHeight="1" x14ac:dyDescent="0.25">
      <c r="W214" s="3"/>
    </row>
    <row r="215" spans="23:23" ht="15.75" customHeight="1" x14ac:dyDescent="0.25">
      <c r="W215" s="3"/>
    </row>
    <row r="216" spans="23:23" ht="15.75" customHeight="1" x14ac:dyDescent="0.25">
      <c r="W216" s="3"/>
    </row>
    <row r="217" spans="23:23" ht="15.75" customHeight="1" x14ac:dyDescent="0.25">
      <c r="W217" s="3"/>
    </row>
    <row r="218" spans="23:23" ht="15.75" customHeight="1" x14ac:dyDescent="0.25">
      <c r="W218" s="3"/>
    </row>
    <row r="219" spans="23:23" ht="15.75" customHeight="1" x14ac:dyDescent="0.25">
      <c r="W219" s="3"/>
    </row>
    <row r="220" spans="23:23" ht="15.75" customHeight="1" x14ac:dyDescent="0.25">
      <c r="W220" s="3"/>
    </row>
    <row r="221" spans="23:23" ht="15.75" customHeight="1" x14ac:dyDescent="0.25">
      <c r="W221" s="3"/>
    </row>
    <row r="222" spans="23:23" ht="15.75" customHeight="1" x14ac:dyDescent="0.25">
      <c r="W222" s="3"/>
    </row>
    <row r="223" spans="23:23" ht="15.75" customHeight="1" x14ac:dyDescent="0.25">
      <c r="W223" s="3"/>
    </row>
    <row r="224" spans="23:23" ht="15.75" customHeight="1" x14ac:dyDescent="0.25">
      <c r="W224" s="3"/>
    </row>
    <row r="225" spans="23:23" ht="15.75" customHeight="1" x14ac:dyDescent="0.25">
      <c r="W225" s="3"/>
    </row>
    <row r="226" spans="23:23" ht="15.75" customHeight="1" x14ac:dyDescent="0.25">
      <c r="W226" s="3"/>
    </row>
    <row r="227" spans="23:23" ht="15.75" customHeight="1" x14ac:dyDescent="0.25">
      <c r="W227" s="3"/>
    </row>
    <row r="228" spans="23:23" ht="15.75" customHeight="1" x14ac:dyDescent="0.25">
      <c r="W228" s="3"/>
    </row>
    <row r="229" spans="23:23" ht="15.75" customHeight="1" x14ac:dyDescent="0.25">
      <c r="W229" s="3"/>
    </row>
    <row r="230" spans="23:23" ht="15.75" customHeight="1" x14ac:dyDescent="0.25">
      <c r="W230" s="3"/>
    </row>
    <row r="231" spans="23:23" ht="15.75" customHeight="1" x14ac:dyDescent="0.25">
      <c r="W231" s="3"/>
    </row>
    <row r="232" spans="23:23" ht="15.75" customHeight="1" x14ac:dyDescent="0.25">
      <c r="W232" s="3"/>
    </row>
    <row r="233" spans="23:23" ht="15.75" customHeight="1" x14ac:dyDescent="0.25">
      <c r="W233" s="3"/>
    </row>
    <row r="234" spans="23:23" ht="15.75" customHeight="1" x14ac:dyDescent="0.25">
      <c r="W234" s="3"/>
    </row>
    <row r="235" spans="23:23" ht="15.75" customHeight="1" x14ac:dyDescent="0.25">
      <c r="W235" s="3"/>
    </row>
    <row r="236" spans="23:23" ht="15.75" customHeight="1" x14ac:dyDescent="0.25">
      <c r="W236" s="3"/>
    </row>
    <row r="237" spans="23:23" ht="15.75" customHeight="1" x14ac:dyDescent="0.25">
      <c r="W237" s="3"/>
    </row>
    <row r="238" spans="23:23" ht="15.75" customHeight="1" x14ac:dyDescent="0.25">
      <c r="W238" s="3"/>
    </row>
    <row r="239" spans="23:23" ht="15.75" customHeight="1" x14ac:dyDescent="0.25">
      <c r="W239" s="3"/>
    </row>
    <row r="240" spans="23:23" ht="15.75" customHeight="1" x14ac:dyDescent="0.25">
      <c r="W240" s="3"/>
    </row>
    <row r="241" spans="23:23" ht="15.75" customHeight="1" x14ac:dyDescent="0.25">
      <c r="W241" s="3"/>
    </row>
    <row r="242" spans="23:23" ht="15.75" customHeight="1" x14ac:dyDescent="0.25">
      <c r="W242" s="3"/>
    </row>
    <row r="243" spans="23:23" ht="15.75" customHeight="1" x14ac:dyDescent="0.25">
      <c r="W243" s="3"/>
    </row>
    <row r="244" spans="23:23" ht="15.75" customHeight="1" x14ac:dyDescent="0.25">
      <c r="W244" s="3"/>
    </row>
    <row r="245" spans="23:23" ht="15.75" customHeight="1" x14ac:dyDescent="0.25">
      <c r="W245" s="3"/>
    </row>
    <row r="246" spans="23:23" ht="15.75" customHeight="1" x14ac:dyDescent="0.25">
      <c r="W246" s="3"/>
    </row>
    <row r="247" spans="23:23" ht="15.75" customHeight="1" x14ac:dyDescent="0.25">
      <c r="W247" s="3"/>
    </row>
    <row r="248" spans="23:23" ht="15.75" customHeight="1" x14ac:dyDescent="0.25">
      <c r="W248" s="3"/>
    </row>
    <row r="249" spans="23:23" ht="15.75" customHeight="1" x14ac:dyDescent="0.25">
      <c r="W249" s="3"/>
    </row>
    <row r="250" spans="23:23" ht="15.75" customHeight="1" x14ac:dyDescent="0.25">
      <c r="W250" s="3"/>
    </row>
    <row r="251" spans="23:23" ht="15.75" customHeight="1" x14ac:dyDescent="0.25">
      <c r="W251" s="3"/>
    </row>
    <row r="252" spans="23:23" ht="15.75" customHeight="1" x14ac:dyDescent="0.25">
      <c r="W252" s="3"/>
    </row>
    <row r="253" spans="23:23" ht="15.75" customHeight="1" x14ac:dyDescent="0.25">
      <c r="W253" s="3"/>
    </row>
    <row r="254" spans="23:23" ht="15.75" customHeight="1" x14ac:dyDescent="0.25">
      <c r="W254" s="3"/>
    </row>
    <row r="255" spans="23:23" ht="15.75" customHeight="1" x14ac:dyDescent="0.25">
      <c r="W255" s="3"/>
    </row>
    <row r="256" spans="23:23" ht="15.75" customHeight="1" x14ac:dyDescent="0.25">
      <c r="W256" s="3"/>
    </row>
    <row r="257" spans="23:23" ht="15.75" customHeight="1" x14ac:dyDescent="0.25">
      <c r="W257" s="3"/>
    </row>
    <row r="258" spans="23:23" ht="15.75" customHeight="1" x14ac:dyDescent="0.25">
      <c r="W258" s="3"/>
    </row>
    <row r="259" spans="23:23" ht="15.75" customHeight="1" x14ac:dyDescent="0.25">
      <c r="W259" s="3"/>
    </row>
    <row r="260" spans="23:23" ht="15.75" customHeight="1" x14ac:dyDescent="0.25">
      <c r="W260" s="3"/>
    </row>
    <row r="261" spans="23:23" ht="15.75" customHeight="1" x14ac:dyDescent="0.25">
      <c r="W261" s="3"/>
    </row>
    <row r="262" spans="23:23" ht="15.75" customHeight="1" x14ac:dyDescent="0.25">
      <c r="W262" s="3"/>
    </row>
    <row r="263" spans="23:23" ht="15.75" customHeight="1" x14ac:dyDescent="0.25">
      <c r="W263" s="3"/>
    </row>
    <row r="264" spans="23:23" ht="15.75" customHeight="1" x14ac:dyDescent="0.25">
      <c r="W264" s="3"/>
    </row>
    <row r="265" spans="23:23" ht="15.75" customHeight="1" x14ac:dyDescent="0.25">
      <c r="W265" s="3"/>
    </row>
    <row r="266" spans="23:23" ht="15.75" customHeight="1" x14ac:dyDescent="0.25">
      <c r="W266" s="3"/>
    </row>
    <row r="267" spans="23:23" ht="15.75" customHeight="1" x14ac:dyDescent="0.25">
      <c r="W267" s="3"/>
    </row>
    <row r="268" spans="23:23" ht="15.75" customHeight="1" x14ac:dyDescent="0.25">
      <c r="W268" s="3"/>
    </row>
    <row r="269" spans="23:23" ht="15.75" customHeight="1" x14ac:dyDescent="0.25">
      <c r="W269" s="3"/>
    </row>
    <row r="270" spans="23:23" ht="15.75" customHeight="1" x14ac:dyDescent="0.25">
      <c r="W270" s="3"/>
    </row>
    <row r="271" spans="23:23" ht="15.75" customHeight="1" x14ac:dyDescent="0.25">
      <c r="W271" s="3"/>
    </row>
    <row r="272" spans="23:23" ht="15.75" customHeight="1" x14ac:dyDescent="0.25">
      <c r="W272" s="3"/>
    </row>
    <row r="273" spans="23:23" ht="15.75" customHeight="1" x14ac:dyDescent="0.25">
      <c r="W273" s="3"/>
    </row>
    <row r="274" spans="23:23" ht="15.75" customHeight="1" x14ac:dyDescent="0.25">
      <c r="W274" s="3"/>
    </row>
    <row r="275" spans="23:23" ht="15.75" customHeight="1" x14ac:dyDescent="0.25">
      <c r="W275" s="3"/>
    </row>
    <row r="276" spans="23:23" ht="15.75" customHeight="1" x14ac:dyDescent="0.25">
      <c r="W276" s="3"/>
    </row>
    <row r="277" spans="23:23" ht="15.75" customHeight="1" x14ac:dyDescent="0.25">
      <c r="W277" s="3"/>
    </row>
    <row r="278" spans="23:23" ht="15.75" customHeight="1" x14ac:dyDescent="0.25">
      <c r="W278" s="3"/>
    </row>
    <row r="279" spans="23:23" ht="15.75" customHeight="1" x14ac:dyDescent="0.25">
      <c r="W279" s="3"/>
    </row>
    <row r="280" spans="23:23" ht="15.75" customHeight="1" x14ac:dyDescent="0.25">
      <c r="W280" s="3"/>
    </row>
    <row r="281" spans="23:23" ht="15.75" customHeight="1" x14ac:dyDescent="0.25">
      <c r="W281" s="3"/>
    </row>
    <row r="282" spans="23:23" ht="15.75" customHeight="1" x14ac:dyDescent="0.25">
      <c r="W282" s="3"/>
    </row>
    <row r="283" spans="23:23" ht="15.75" customHeight="1" x14ac:dyDescent="0.25">
      <c r="W283" s="3"/>
    </row>
    <row r="284" spans="23:23" ht="15.75" customHeight="1" x14ac:dyDescent="0.25">
      <c r="W284" s="3"/>
    </row>
    <row r="285" spans="23:23" ht="15.75" customHeight="1" x14ac:dyDescent="0.25">
      <c r="W285" s="3"/>
    </row>
    <row r="286" spans="23:23" ht="15.75" customHeight="1" x14ac:dyDescent="0.25">
      <c r="W286" s="3"/>
    </row>
    <row r="287" spans="23:23" ht="15.75" customHeight="1" x14ac:dyDescent="0.25">
      <c r="W287" s="3"/>
    </row>
    <row r="288" spans="23:23" ht="15.75" customHeight="1" x14ac:dyDescent="0.25">
      <c r="W288" s="3"/>
    </row>
    <row r="289" spans="23:23" ht="15.75" customHeight="1" x14ac:dyDescent="0.25">
      <c r="W289" s="3"/>
    </row>
    <row r="290" spans="23:23" ht="15.75" customHeight="1" x14ac:dyDescent="0.25">
      <c r="W290" s="3"/>
    </row>
    <row r="291" spans="23:23" ht="15.75" customHeight="1" x14ac:dyDescent="0.25">
      <c r="W291" s="3"/>
    </row>
    <row r="292" spans="23:23" ht="15.75" customHeight="1" x14ac:dyDescent="0.25">
      <c r="W292" s="3"/>
    </row>
    <row r="293" spans="23:23" ht="15.75" customHeight="1" x14ac:dyDescent="0.25">
      <c r="W293" s="3"/>
    </row>
    <row r="294" spans="23:23" ht="15.75" customHeight="1" x14ac:dyDescent="0.25">
      <c r="W294" s="3"/>
    </row>
    <row r="295" spans="23:23" ht="15.75" customHeight="1" x14ac:dyDescent="0.25">
      <c r="W295" s="3"/>
    </row>
    <row r="296" spans="23:23" ht="15.75" customHeight="1" x14ac:dyDescent="0.25">
      <c r="W296" s="3"/>
    </row>
    <row r="297" spans="23:23" ht="15.75" customHeight="1" x14ac:dyDescent="0.25">
      <c r="W297" s="3"/>
    </row>
    <row r="298" spans="23:23" ht="15.75" customHeight="1" x14ac:dyDescent="0.25">
      <c r="W298" s="3"/>
    </row>
    <row r="299" spans="23:23" ht="15.75" customHeight="1" x14ac:dyDescent="0.25">
      <c r="W299" s="3"/>
    </row>
    <row r="300" spans="23:23" ht="15.75" customHeight="1" x14ac:dyDescent="0.25">
      <c r="W300" s="3"/>
    </row>
    <row r="301" spans="23:23" ht="15.75" customHeight="1" x14ac:dyDescent="0.25">
      <c r="W301" s="3"/>
    </row>
    <row r="302" spans="23:23" ht="15.75" customHeight="1" x14ac:dyDescent="0.25">
      <c r="W302" s="3"/>
    </row>
    <row r="303" spans="23:23" ht="15.75" customHeight="1" x14ac:dyDescent="0.25">
      <c r="W303" s="3"/>
    </row>
    <row r="304" spans="23:23" ht="15.75" customHeight="1" x14ac:dyDescent="0.25">
      <c r="W304" s="3"/>
    </row>
    <row r="305" spans="23:23" ht="15.75" customHeight="1" x14ac:dyDescent="0.25">
      <c r="W305" s="3"/>
    </row>
    <row r="306" spans="23:23" ht="15.75" customHeight="1" x14ac:dyDescent="0.25">
      <c r="W306" s="3"/>
    </row>
    <row r="307" spans="23:23" ht="15.75" customHeight="1" x14ac:dyDescent="0.25">
      <c r="W307" s="3"/>
    </row>
    <row r="308" spans="23:23" ht="15.75" customHeight="1" x14ac:dyDescent="0.25">
      <c r="W308" s="3"/>
    </row>
    <row r="309" spans="23:23" ht="15.75" customHeight="1" x14ac:dyDescent="0.25">
      <c r="W309" s="3"/>
    </row>
    <row r="310" spans="23:23" ht="15.75" customHeight="1" x14ac:dyDescent="0.25">
      <c r="W310" s="3"/>
    </row>
    <row r="311" spans="23:23" ht="15.75" customHeight="1" x14ac:dyDescent="0.25">
      <c r="W311" s="3"/>
    </row>
    <row r="312" spans="23:23" ht="15.75" customHeight="1" x14ac:dyDescent="0.25">
      <c r="W312" s="3"/>
    </row>
    <row r="313" spans="23:23" ht="15.75" customHeight="1" x14ac:dyDescent="0.25">
      <c r="W313" s="3"/>
    </row>
    <row r="314" spans="23:23" ht="15.75" customHeight="1" x14ac:dyDescent="0.25">
      <c r="W314" s="3"/>
    </row>
    <row r="315" spans="23:23" ht="15.75" customHeight="1" x14ac:dyDescent="0.25">
      <c r="W315" s="3"/>
    </row>
    <row r="316" spans="23:23" ht="15.75" customHeight="1" x14ac:dyDescent="0.25">
      <c r="W316" s="3"/>
    </row>
    <row r="317" spans="23:23" ht="15.75" customHeight="1" x14ac:dyDescent="0.25">
      <c r="W317" s="3"/>
    </row>
    <row r="318" spans="23:23" ht="15.75" customHeight="1" x14ac:dyDescent="0.25">
      <c r="W318" s="3"/>
    </row>
    <row r="319" spans="23:23" ht="15.75" customHeight="1" x14ac:dyDescent="0.25">
      <c r="W319" s="3"/>
    </row>
    <row r="320" spans="23:23" ht="15.75" customHeight="1" x14ac:dyDescent="0.25">
      <c r="W320" s="3"/>
    </row>
    <row r="321" spans="23:23" ht="15.75" customHeight="1" x14ac:dyDescent="0.25">
      <c r="W321" s="3"/>
    </row>
    <row r="322" spans="23:23" ht="15.75" customHeight="1" x14ac:dyDescent="0.25">
      <c r="W322" s="3"/>
    </row>
    <row r="323" spans="23:23" ht="15.75" customHeight="1" x14ac:dyDescent="0.25">
      <c r="W323" s="3"/>
    </row>
    <row r="324" spans="23:23" ht="15.75" customHeight="1" x14ac:dyDescent="0.25">
      <c r="W324" s="3"/>
    </row>
    <row r="325" spans="23:23" ht="15.75" customHeight="1" x14ac:dyDescent="0.25">
      <c r="W325" s="3"/>
    </row>
    <row r="326" spans="23:23" ht="15.75" customHeight="1" x14ac:dyDescent="0.25">
      <c r="W326" s="3"/>
    </row>
    <row r="327" spans="23:23" ht="15.75" customHeight="1" x14ac:dyDescent="0.25">
      <c r="W327" s="3"/>
    </row>
    <row r="328" spans="23:23" ht="15.75" customHeight="1" x14ac:dyDescent="0.25">
      <c r="W328" s="3"/>
    </row>
    <row r="329" spans="23:23" ht="15.75" customHeight="1" x14ac:dyDescent="0.25">
      <c r="W329" s="3"/>
    </row>
    <row r="330" spans="23:23" ht="15.75" customHeight="1" x14ac:dyDescent="0.25">
      <c r="W330" s="3"/>
    </row>
    <row r="331" spans="23:23" ht="15.75" customHeight="1" x14ac:dyDescent="0.25">
      <c r="W331" s="3"/>
    </row>
    <row r="332" spans="23:23" ht="15.75" customHeight="1" x14ac:dyDescent="0.25">
      <c r="W332" s="3"/>
    </row>
    <row r="333" spans="23:23" ht="15.75" customHeight="1" x14ac:dyDescent="0.25">
      <c r="W333" s="3"/>
    </row>
    <row r="334" spans="23:23" ht="15.75" customHeight="1" x14ac:dyDescent="0.25">
      <c r="W334" s="3"/>
    </row>
    <row r="335" spans="23:23" ht="15.75" customHeight="1" x14ac:dyDescent="0.25">
      <c r="W335" s="3"/>
    </row>
    <row r="336" spans="23:23" ht="15.75" customHeight="1" x14ac:dyDescent="0.25">
      <c r="W336" s="3"/>
    </row>
    <row r="337" spans="23:23" ht="15.75" customHeight="1" x14ac:dyDescent="0.25">
      <c r="W337" s="3"/>
    </row>
    <row r="338" spans="23:23" ht="15.75" customHeight="1" x14ac:dyDescent="0.25">
      <c r="W338" s="3"/>
    </row>
    <row r="339" spans="23:23" ht="15.75" customHeight="1" x14ac:dyDescent="0.25">
      <c r="W339" s="3"/>
    </row>
    <row r="340" spans="23:23" ht="15.75" customHeight="1" x14ac:dyDescent="0.25">
      <c r="W340" s="3"/>
    </row>
    <row r="341" spans="23:23" ht="15.75" customHeight="1" x14ac:dyDescent="0.25">
      <c r="W341" s="3"/>
    </row>
    <row r="342" spans="23:23" ht="15.75" customHeight="1" x14ac:dyDescent="0.25">
      <c r="W342" s="3"/>
    </row>
    <row r="343" spans="23:23" ht="15.75" customHeight="1" x14ac:dyDescent="0.25">
      <c r="W343" s="3"/>
    </row>
    <row r="344" spans="23:23" ht="15.75" customHeight="1" x14ac:dyDescent="0.25">
      <c r="W344" s="3"/>
    </row>
    <row r="345" spans="23:23" ht="15.75" customHeight="1" x14ac:dyDescent="0.25">
      <c r="W345" s="3"/>
    </row>
    <row r="346" spans="23:23" ht="15.75" customHeight="1" x14ac:dyDescent="0.25">
      <c r="W346" s="3"/>
    </row>
    <row r="347" spans="23:23" ht="15.75" customHeight="1" x14ac:dyDescent="0.25">
      <c r="W347" s="3"/>
    </row>
    <row r="348" spans="23:23" ht="15.75" customHeight="1" x14ac:dyDescent="0.25">
      <c r="W348" s="3"/>
    </row>
    <row r="349" spans="23:23" ht="15.75" customHeight="1" x14ac:dyDescent="0.25">
      <c r="W349" s="3"/>
    </row>
    <row r="350" spans="23:23" ht="15.75" customHeight="1" x14ac:dyDescent="0.25">
      <c r="W350" s="3"/>
    </row>
    <row r="351" spans="23:23" ht="15.75" customHeight="1" x14ac:dyDescent="0.25">
      <c r="W351" s="3"/>
    </row>
    <row r="352" spans="23:23" ht="15.75" customHeight="1" x14ac:dyDescent="0.25">
      <c r="W352" s="3"/>
    </row>
    <row r="353" spans="23:23" ht="15.75" customHeight="1" x14ac:dyDescent="0.25">
      <c r="W353" s="3"/>
    </row>
    <row r="354" spans="23:23" ht="15.75" customHeight="1" x14ac:dyDescent="0.25">
      <c r="W354" s="3"/>
    </row>
    <row r="355" spans="23:23" ht="15.75" customHeight="1" x14ac:dyDescent="0.25">
      <c r="W355" s="3"/>
    </row>
    <row r="356" spans="23:23" ht="15.75" customHeight="1" x14ac:dyDescent="0.25">
      <c r="W356" s="3"/>
    </row>
    <row r="357" spans="23:23" ht="15.75" customHeight="1" x14ac:dyDescent="0.25">
      <c r="W357" s="3"/>
    </row>
    <row r="358" spans="23:23" ht="15.75" customHeight="1" x14ac:dyDescent="0.25">
      <c r="W358" s="3"/>
    </row>
    <row r="359" spans="23:23" ht="15.75" customHeight="1" x14ac:dyDescent="0.25">
      <c r="W359" s="3"/>
    </row>
    <row r="360" spans="23:23" ht="15.75" customHeight="1" x14ac:dyDescent="0.25">
      <c r="W360" s="3"/>
    </row>
    <row r="361" spans="23:23" ht="15.75" customHeight="1" x14ac:dyDescent="0.25">
      <c r="W361" s="3"/>
    </row>
    <row r="362" spans="23:23" ht="15.75" customHeight="1" x14ac:dyDescent="0.25">
      <c r="W362" s="3"/>
    </row>
    <row r="363" spans="23:23" ht="15.75" customHeight="1" x14ac:dyDescent="0.25">
      <c r="W363" s="3"/>
    </row>
    <row r="364" spans="23:23" ht="15.75" customHeight="1" x14ac:dyDescent="0.25">
      <c r="W364" s="3"/>
    </row>
    <row r="365" spans="23:23" ht="15.75" customHeight="1" x14ac:dyDescent="0.25">
      <c r="W365" s="3"/>
    </row>
    <row r="366" spans="23:23" ht="15.75" customHeight="1" x14ac:dyDescent="0.25">
      <c r="W366" s="3"/>
    </row>
    <row r="367" spans="23:23" ht="15.75" customHeight="1" x14ac:dyDescent="0.25">
      <c r="W367" s="3"/>
    </row>
    <row r="368" spans="23:23" ht="15.75" customHeight="1" x14ac:dyDescent="0.25">
      <c r="W368" s="3"/>
    </row>
    <row r="369" spans="23:23" ht="15.75" customHeight="1" x14ac:dyDescent="0.25">
      <c r="W369" s="3"/>
    </row>
    <row r="370" spans="23:23" ht="15.75" customHeight="1" x14ac:dyDescent="0.25">
      <c r="W370" s="3"/>
    </row>
    <row r="371" spans="23:23" ht="15.75" customHeight="1" x14ac:dyDescent="0.25">
      <c r="W371" s="3"/>
    </row>
    <row r="372" spans="23:23" ht="15.75" customHeight="1" x14ac:dyDescent="0.25">
      <c r="W372" s="3"/>
    </row>
    <row r="373" spans="23:23" ht="15.75" customHeight="1" x14ac:dyDescent="0.25">
      <c r="W373" s="3"/>
    </row>
    <row r="374" spans="23:23" ht="15.75" customHeight="1" x14ac:dyDescent="0.25">
      <c r="W374" s="3"/>
    </row>
    <row r="375" spans="23:23" ht="15.75" customHeight="1" x14ac:dyDescent="0.25">
      <c r="W375" s="3"/>
    </row>
    <row r="376" spans="23:23" ht="15.75" customHeight="1" x14ac:dyDescent="0.25">
      <c r="W376" s="3"/>
    </row>
    <row r="377" spans="23:23" ht="15.75" customHeight="1" x14ac:dyDescent="0.25">
      <c r="W377" s="3"/>
    </row>
    <row r="378" spans="23:23" ht="15.75" customHeight="1" x14ac:dyDescent="0.25">
      <c r="W378" s="3"/>
    </row>
    <row r="379" spans="23:23" ht="15.75" customHeight="1" x14ac:dyDescent="0.25">
      <c r="W379" s="3"/>
    </row>
    <row r="380" spans="23:23" ht="15.75" customHeight="1" x14ac:dyDescent="0.25">
      <c r="W380" s="3"/>
    </row>
    <row r="381" spans="23:23" ht="15.75" customHeight="1" x14ac:dyDescent="0.25">
      <c r="W381" s="3"/>
    </row>
    <row r="382" spans="23:23" ht="15.75" customHeight="1" x14ac:dyDescent="0.25">
      <c r="W382" s="3"/>
    </row>
    <row r="383" spans="23:23" ht="15.75" customHeight="1" x14ac:dyDescent="0.25">
      <c r="W383" s="3"/>
    </row>
    <row r="384" spans="23:23" ht="15.75" customHeight="1" x14ac:dyDescent="0.25">
      <c r="W384" s="3"/>
    </row>
    <row r="385" spans="23:23" ht="15.75" customHeight="1" x14ac:dyDescent="0.25">
      <c r="W385" s="3"/>
    </row>
    <row r="386" spans="23:23" ht="15.75" customHeight="1" x14ac:dyDescent="0.25">
      <c r="W386" s="3"/>
    </row>
    <row r="387" spans="23:23" ht="15.75" customHeight="1" x14ac:dyDescent="0.25">
      <c r="W387" s="3"/>
    </row>
    <row r="388" spans="23:23" ht="15.75" customHeight="1" x14ac:dyDescent="0.25">
      <c r="W388" s="3"/>
    </row>
    <row r="389" spans="23:23" ht="15.75" customHeight="1" x14ac:dyDescent="0.25">
      <c r="W389" s="3"/>
    </row>
    <row r="390" spans="23:23" ht="15.75" customHeight="1" x14ac:dyDescent="0.25">
      <c r="W390" s="3"/>
    </row>
    <row r="391" spans="23:23" ht="15.75" customHeight="1" x14ac:dyDescent="0.25">
      <c r="W391" s="3"/>
    </row>
    <row r="392" spans="23:23" ht="15.75" customHeight="1" x14ac:dyDescent="0.25">
      <c r="W392" s="3"/>
    </row>
    <row r="393" spans="23:23" ht="15.75" customHeight="1" x14ac:dyDescent="0.25">
      <c r="W393" s="3"/>
    </row>
    <row r="394" spans="23:23" ht="15.75" customHeight="1" x14ac:dyDescent="0.25">
      <c r="W394" s="3"/>
    </row>
    <row r="395" spans="23:23" ht="15.75" customHeight="1" x14ac:dyDescent="0.25">
      <c r="W395" s="3"/>
    </row>
    <row r="396" spans="23:23" ht="15.75" customHeight="1" x14ac:dyDescent="0.25">
      <c r="W396" s="3"/>
    </row>
    <row r="397" spans="23:23" ht="15.75" customHeight="1" x14ac:dyDescent="0.25">
      <c r="W397" s="3"/>
    </row>
    <row r="398" spans="23:23" ht="15.75" customHeight="1" x14ac:dyDescent="0.25">
      <c r="W398" s="3"/>
    </row>
    <row r="399" spans="23:23" ht="15.75" customHeight="1" x14ac:dyDescent="0.25">
      <c r="W399" s="3"/>
    </row>
    <row r="400" spans="23:23" ht="15.75" customHeight="1" x14ac:dyDescent="0.25">
      <c r="W400" s="3"/>
    </row>
    <row r="401" spans="23:23" ht="15.75" customHeight="1" x14ac:dyDescent="0.25">
      <c r="W401" s="3"/>
    </row>
    <row r="402" spans="23:23" ht="15.75" customHeight="1" x14ac:dyDescent="0.25">
      <c r="W402" s="3"/>
    </row>
    <row r="403" spans="23:23" ht="15.75" customHeight="1" x14ac:dyDescent="0.25">
      <c r="W403" s="3"/>
    </row>
    <row r="404" spans="23:23" ht="15.75" customHeight="1" x14ac:dyDescent="0.25">
      <c r="W404" s="3"/>
    </row>
    <row r="405" spans="23:23" ht="15.75" customHeight="1" x14ac:dyDescent="0.25">
      <c r="W405" s="3"/>
    </row>
    <row r="406" spans="23:23" ht="15.75" customHeight="1" x14ac:dyDescent="0.25">
      <c r="W406" s="3"/>
    </row>
    <row r="407" spans="23:23" ht="15.75" customHeight="1" x14ac:dyDescent="0.25">
      <c r="W407" s="3"/>
    </row>
    <row r="408" spans="23:23" ht="15.75" customHeight="1" x14ac:dyDescent="0.25">
      <c r="W408" s="3"/>
    </row>
    <row r="409" spans="23:23" ht="15.75" customHeight="1" x14ac:dyDescent="0.25">
      <c r="W409" s="3"/>
    </row>
    <row r="410" spans="23:23" ht="15.75" customHeight="1" x14ac:dyDescent="0.25">
      <c r="W410" s="3"/>
    </row>
    <row r="411" spans="23:23" ht="15.75" customHeight="1" x14ac:dyDescent="0.25">
      <c r="W411" s="3"/>
    </row>
    <row r="412" spans="23:23" ht="15.75" customHeight="1" x14ac:dyDescent="0.25">
      <c r="W412" s="3"/>
    </row>
    <row r="413" spans="23:23" ht="15.75" customHeight="1" x14ac:dyDescent="0.25">
      <c r="W413" s="3"/>
    </row>
    <row r="414" spans="23:23" ht="15.75" customHeight="1" x14ac:dyDescent="0.25">
      <c r="W414" s="3"/>
    </row>
    <row r="415" spans="23:23" ht="15.75" customHeight="1" x14ac:dyDescent="0.25">
      <c r="W415" s="3"/>
    </row>
    <row r="416" spans="23:23" ht="15.75" customHeight="1" x14ac:dyDescent="0.25">
      <c r="W416" s="3"/>
    </row>
    <row r="417" spans="23:23" ht="15.75" customHeight="1" x14ac:dyDescent="0.25">
      <c r="W417" s="3"/>
    </row>
    <row r="418" spans="23:23" ht="15.75" customHeight="1" x14ac:dyDescent="0.25">
      <c r="W418" s="3"/>
    </row>
    <row r="419" spans="23:23" ht="15.75" customHeight="1" x14ac:dyDescent="0.25">
      <c r="W419" s="3"/>
    </row>
    <row r="420" spans="23:23" ht="15.75" customHeight="1" x14ac:dyDescent="0.25">
      <c r="W420" s="3"/>
    </row>
    <row r="421" spans="23:23" ht="15.75" customHeight="1" x14ac:dyDescent="0.25">
      <c r="W421" s="3"/>
    </row>
    <row r="422" spans="23:23" ht="15.75" customHeight="1" x14ac:dyDescent="0.25">
      <c r="W422" s="3"/>
    </row>
    <row r="423" spans="23:23" ht="15.75" customHeight="1" x14ac:dyDescent="0.25">
      <c r="W423" s="3"/>
    </row>
    <row r="424" spans="23:23" ht="15.75" customHeight="1" x14ac:dyDescent="0.25">
      <c r="W424" s="3"/>
    </row>
    <row r="425" spans="23:23" ht="15.75" customHeight="1" x14ac:dyDescent="0.25">
      <c r="W425" s="3"/>
    </row>
    <row r="426" spans="23:23" ht="15.75" customHeight="1" x14ac:dyDescent="0.25">
      <c r="W426" s="3"/>
    </row>
    <row r="427" spans="23:23" ht="15.75" customHeight="1" x14ac:dyDescent="0.25">
      <c r="W427" s="3"/>
    </row>
    <row r="428" spans="23:23" ht="15.75" customHeight="1" x14ac:dyDescent="0.25">
      <c r="W428" s="3"/>
    </row>
    <row r="429" spans="23:23" ht="15.75" customHeight="1" x14ac:dyDescent="0.25">
      <c r="W429" s="3"/>
    </row>
    <row r="430" spans="23:23" ht="15.75" customHeight="1" x14ac:dyDescent="0.25">
      <c r="W430" s="3"/>
    </row>
    <row r="431" spans="23:23" ht="15.75" customHeight="1" x14ac:dyDescent="0.25">
      <c r="W431" s="3"/>
    </row>
    <row r="432" spans="23:23" ht="15.75" customHeight="1" x14ac:dyDescent="0.25">
      <c r="W432" s="3"/>
    </row>
    <row r="433" spans="23:23" ht="15.75" customHeight="1" x14ac:dyDescent="0.25">
      <c r="W433" s="3"/>
    </row>
    <row r="434" spans="23:23" ht="15.75" customHeight="1" x14ac:dyDescent="0.25">
      <c r="W434" s="3"/>
    </row>
    <row r="435" spans="23:23" ht="15.75" customHeight="1" x14ac:dyDescent="0.25">
      <c r="W435" s="3"/>
    </row>
    <row r="436" spans="23:23" ht="15.75" customHeight="1" x14ac:dyDescent="0.25">
      <c r="W436" s="3"/>
    </row>
    <row r="437" spans="23:23" ht="15.75" customHeight="1" x14ac:dyDescent="0.25">
      <c r="W437" s="3"/>
    </row>
    <row r="438" spans="23:23" ht="15.75" customHeight="1" x14ac:dyDescent="0.25">
      <c r="W438" s="3"/>
    </row>
    <row r="439" spans="23:23" ht="15.75" customHeight="1" x14ac:dyDescent="0.25">
      <c r="W439" s="3"/>
    </row>
    <row r="440" spans="23:23" ht="15.75" customHeight="1" x14ac:dyDescent="0.25">
      <c r="W440" s="3"/>
    </row>
    <row r="441" spans="23:23" ht="15.75" customHeight="1" x14ac:dyDescent="0.25">
      <c r="W441" s="3"/>
    </row>
    <row r="442" spans="23:23" ht="15.75" customHeight="1" x14ac:dyDescent="0.25">
      <c r="W442" s="3"/>
    </row>
    <row r="443" spans="23:23" ht="15.75" customHeight="1" x14ac:dyDescent="0.25">
      <c r="W443" s="3"/>
    </row>
    <row r="444" spans="23:23" ht="15.75" customHeight="1" x14ac:dyDescent="0.25">
      <c r="W444" s="3"/>
    </row>
    <row r="445" spans="23:23" ht="15.75" customHeight="1" x14ac:dyDescent="0.25">
      <c r="W445" s="3"/>
    </row>
    <row r="446" spans="23:23" ht="15.75" customHeight="1" x14ac:dyDescent="0.25">
      <c r="W446" s="3"/>
    </row>
    <row r="447" spans="23:23" ht="15.75" customHeight="1" x14ac:dyDescent="0.25">
      <c r="W447" s="3"/>
    </row>
    <row r="448" spans="23:23" ht="15.75" customHeight="1" x14ac:dyDescent="0.25">
      <c r="W448" s="3"/>
    </row>
    <row r="449" spans="23:23" ht="15.75" customHeight="1" x14ac:dyDescent="0.25">
      <c r="W449" s="3"/>
    </row>
    <row r="450" spans="23:23" ht="15.75" customHeight="1" x14ac:dyDescent="0.25">
      <c r="W450" s="3"/>
    </row>
    <row r="451" spans="23:23" ht="15.75" customHeight="1" x14ac:dyDescent="0.25">
      <c r="W451" s="3"/>
    </row>
    <row r="452" spans="23:23" ht="15.75" customHeight="1" x14ac:dyDescent="0.25">
      <c r="W452" s="3"/>
    </row>
    <row r="453" spans="23:23" ht="15.75" customHeight="1" x14ac:dyDescent="0.25">
      <c r="W453" s="3"/>
    </row>
    <row r="454" spans="23:23" ht="15.75" customHeight="1" x14ac:dyDescent="0.25">
      <c r="W454" s="3"/>
    </row>
    <row r="455" spans="23:23" ht="15.75" customHeight="1" x14ac:dyDescent="0.25">
      <c r="W455" s="3"/>
    </row>
    <row r="456" spans="23:23" ht="15.75" customHeight="1" x14ac:dyDescent="0.25">
      <c r="W456" s="3"/>
    </row>
    <row r="457" spans="23:23" ht="15.75" customHeight="1" x14ac:dyDescent="0.25">
      <c r="W457" s="3"/>
    </row>
    <row r="458" spans="23:23" ht="15.75" customHeight="1" x14ac:dyDescent="0.25">
      <c r="W458" s="3"/>
    </row>
    <row r="459" spans="23:23" ht="15.75" customHeight="1" x14ac:dyDescent="0.25">
      <c r="W459" s="3"/>
    </row>
    <row r="460" spans="23:23" ht="15.75" customHeight="1" x14ac:dyDescent="0.25">
      <c r="W460" s="3"/>
    </row>
    <row r="461" spans="23:23" ht="15.75" customHeight="1" x14ac:dyDescent="0.25">
      <c r="W461" s="3"/>
    </row>
    <row r="462" spans="23:23" ht="15.75" customHeight="1" x14ac:dyDescent="0.25">
      <c r="W462" s="3"/>
    </row>
    <row r="463" spans="23:23" ht="15.75" customHeight="1" x14ac:dyDescent="0.25">
      <c r="W463" s="3"/>
    </row>
    <row r="464" spans="23:23" ht="15.75" customHeight="1" x14ac:dyDescent="0.25">
      <c r="W464" s="3"/>
    </row>
    <row r="465" spans="23:23" ht="15.75" customHeight="1" x14ac:dyDescent="0.25">
      <c r="W465" s="3"/>
    </row>
    <row r="466" spans="23:23" ht="15.75" customHeight="1" x14ac:dyDescent="0.25">
      <c r="W466" s="3"/>
    </row>
    <row r="467" spans="23:23" ht="15.75" customHeight="1" x14ac:dyDescent="0.25">
      <c r="W467" s="3"/>
    </row>
    <row r="468" spans="23:23" ht="15.75" customHeight="1" x14ac:dyDescent="0.25">
      <c r="W468" s="3"/>
    </row>
    <row r="469" spans="23:23" ht="15.75" customHeight="1" x14ac:dyDescent="0.25">
      <c r="W469" s="3"/>
    </row>
    <row r="470" spans="23:23" ht="15.75" customHeight="1" x14ac:dyDescent="0.25">
      <c r="W470" s="3"/>
    </row>
    <row r="471" spans="23:23" ht="15.75" customHeight="1" x14ac:dyDescent="0.25">
      <c r="W471" s="3"/>
    </row>
    <row r="472" spans="23:23" ht="15.75" customHeight="1" x14ac:dyDescent="0.25">
      <c r="W472" s="3"/>
    </row>
    <row r="473" spans="23:23" ht="15.75" customHeight="1" x14ac:dyDescent="0.25">
      <c r="W473" s="3"/>
    </row>
    <row r="474" spans="23:23" ht="15.75" customHeight="1" x14ac:dyDescent="0.25">
      <c r="W474" s="3"/>
    </row>
    <row r="475" spans="23:23" ht="15.75" customHeight="1" x14ac:dyDescent="0.25">
      <c r="W475" s="3"/>
    </row>
    <row r="476" spans="23:23" ht="15.75" customHeight="1" x14ac:dyDescent="0.25">
      <c r="W476" s="3"/>
    </row>
    <row r="477" spans="23:23" ht="15.75" customHeight="1" x14ac:dyDescent="0.25">
      <c r="W477" s="3"/>
    </row>
    <row r="478" spans="23:23" ht="15.75" customHeight="1" x14ac:dyDescent="0.25">
      <c r="W478" s="3"/>
    </row>
    <row r="479" spans="23:23" ht="15.75" customHeight="1" x14ac:dyDescent="0.25">
      <c r="W479" s="3"/>
    </row>
    <row r="480" spans="23:23" ht="15.75" customHeight="1" x14ac:dyDescent="0.25">
      <c r="W480" s="3"/>
    </row>
    <row r="481" spans="23:23" ht="15.75" customHeight="1" x14ac:dyDescent="0.25">
      <c r="W481" s="3"/>
    </row>
    <row r="482" spans="23:23" ht="15.75" customHeight="1" x14ac:dyDescent="0.25">
      <c r="W482" s="3"/>
    </row>
    <row r="483" spans="23:23" ht="15.75" customHeight="1" x14ac:dyDescent="0.25">
      <c r="W483" s="3"/>
    </row>
    <row r="484" spans="23:23" ht="15.75" customHeight="1" x14ac:dyDescent="0.25">
      <c r="W484" s="3"/>
    </row>
    <row r="485" spans="23:23" ht="15.75" customHeight="1" x14ac:dyDescent="0.25">
      <c r="W485" s="3"/>
    </row>
    <row r="486" spans="23:23" ht="15.75" customHeight="1" x14ac:dyDescent="0.25">
      <c r="W486" s="3"/>
    </row>
    <row r="487" spans="23:23" ht="15.75" customHeight="1" x14ac:dyDescent="0.25">
      <c r="W487" s="3"/>
    </row>
    <row r="488" spans="23:23" ht="15.75" customHeight="1" x14ac:dyDescent="0.25">
      <c r="W488" s="3"/>
    </row>
    <row r="489" spans="23:23" ht="15.75" customHeight="1" x14ac:dyDescent="0.25">
      <c r="W489" s="3"/>
    </row>
    <row r="490" spans="23:23" ht="15.75" customHeight="1" x14ac:dyDescent="0.25">
      <c r="W490" s="3"/>
    </row>
    <row r="491" spans="23:23" ht="15.75" customHeight="1" x14ac:dyDescent="0.25">
      <c r="W491" s="3"/>
    </row>
    <row r="492" spans="23:23" ht="15.75" customHeight="1" x14ac:dyDescent="0.25">
      <c r="W492" s="3"/>
    </row>
    <row r="493" spans="23:23" ht="15.75" customHeight="1" x14ac:dyDescent="0.25">
      <c r="W493" s="3"/>
    </row>
    <row r="494" spans="23:23" ht="15.75" customHeight="1" x14ac:dyDescent="0.25">
      <c r="W494" s="3"/>
    </row>
    <row r="495" spans="23:23" ht="15.75" customHeight="1" x14ac:dyDescent="0.25">
      <c r="W495" s="3"/>
    </row>
    <row r="496" spans="23:23" ht="15.75" customHeight="1" x14ac:dyDescent="0.25">
      <c r="W496" s="3"/>
    </row>
    <row r="497" spans="23:23" ht="15.75" customHeight="1" x14ac:dyDescent="0.25">
      <c r="W497" s="3"/>
    </row>
    <row r="498" spans="23:23" ht="15.75" customHeight="1" x14ac:dyDescent="0.25">
      <c r="W498" s="3"/>
    </row>
    <row r="499" spans="23:23" ht="15.75" customHeight="1" x14ac:dyDescent="0.25">
      <c r="W499" s="3"/>
    </row>
    <row r="500" spans="23:23" ht="15.75" customHeight="1" x14ac:dyDescent="0.25">
      <c r="W500" s="3"/>
    </row>
    <row r="501" spans="23:23" ht="15.75" customHeight="1" x14ac:dyDescent="0.25">
      <c r="W501" s="3"/>
    </row>
    <row r="502" spans="23:23" ht="15.75" customHeight="1" x14ac:dyDescent="0.25">
      <c r="W502" s="3"/>
    </row>
    <row r="503" spans="23:23" ht="15.75" customHeight="1" x14ac:dyDescent="0.25">
      <c r="W503" s="3"/>
    </row>
    <row r="504" spans="23:23" ht="15.75" customHeight="1" x14ac:dyDescent="0.25">
      <c r="W504" s="3"/>
    </row>
    <row r="505" spans="23:23" ht="15.75" customHeight="1" x14ac:dyDescent="0.25">
      <c r="W505" s="3"/>
    </row>
    <row r="506" spans="23:23" ht="15.75" customHeight="1" x14ac:dyDescent="0.25">
      <c r="W506" s="3"/>
    </row>
    <row r="507" spans="23:23" ht="15.75" customHeight="1" x14ac:dyDescent="0.25">
      <c r="W507" s="3"/>
    </row>
    <row r="508" spans="23:23" ht="15.75" customHeight="1" x14ac:dyDescent="0.25">
      <c r="W508" s="3"/>
    </row>
    <row r="509" spans="23:23" ht="15.75" customHeight="1" x14ac:dyDescent="0.25">
      <c r="W509" s="3"/>
    </row>
    <row r="510" spans="23:23" ht="15.75" customHeight="1" x14ac:dyDescent="0.25">
      <c r="W510" s="3"/>
    </row>
    <row r="511" spans="23:23" ht="15.75" customHeight="1" x14ac:dyDescent="0.25">
      <c r="W511" s="3"/>
    </row>
    <row r="512" spans="23:23" ht="15.75" customHeight="1" x14ac:dyDescent="0.25">
      <c r="W512" s="3"/>
    </row>
    <row r="513" spans="23:23" ht="15.75" customHeight="1" x14ac:dyDescent="0.25">
      <c r="W513" s="3"/>
    </row>
    <row r="514" spans="23:23" ht="15.75" customHeight="1" x14ac:dyDescent="0.25">
      <c r="W514" s="3"/>
    </row>
    <row r="515" spans="23:23" ht="15.75" customHeight="1" x14ac:dyDescent="0.25">
      <c r="W515" s="3"/>
    </row>
    <row r="516" spans="23:23" ht="15.75" customHeight="1" x14ac:dyDescent="0.25">
      <c r="W516" s="3"/>
    </row>
    <row r="517" spans="23:23" ht="15.75" customHeight="1" x14ac:dyDescent="0.25">
      <c r="W517" s="3"/>
    </row>
    <row r="518" spans="23:23" ht="15.75" customHeight="1" x14ac:dyDescent="0.25">
      <c r="W518" s="3"/>
    </row>
    <row r="519" spans="23:23" ht="15.75" customHeight="1" x14ac:dyDescent="0.25">
      <c r="W519" s="3"/>
    </row>
    <row r="520" spans="23:23" ht="15.75" customHeight="1" x14ac:dyDescent="0.25">
      <c r="W520" s="3"/>
    </row>
    <row r="521" spans="23:23" ht="15.75" customHeight="1" x14ac:dyDescent="0.25">
      <c r="W521" s="3"/>
    </row>
    <row r="522" spans="23:23" ht="15.75" customHeight="1" x14ac:dyDescent="0.25">
      <c r="W522" s="3"/>
    </row>
    <row r="523" spans="23:23" ht="15.75" customHeight="1" x14ac:dyDescent="0.25">
      <c r="W523" s="3"/>
    </row>
    <row r="524" spans="23:23" ht="15.75" customHeight="1" x14ac:dyDescent="0.25">
      <c r="W524" s="3"/>
    </row>
    <row r="525" spans="23:23" ht="15.75" customHeight="1" x14ac:dyDescent="0.25">
      <c r="W525" s="3"/>
    </row>
    <row r="526" spans="23:23" ht="15.75" customHeight="1" x14ac:dyDescent="0.25">
      <c r="W526" s="3"/>
    </row>
    <row r="527" spans="23:23" ht="15.75" customHeight="1" x14ac:dyDescent="0.25">
      <c r="W527" s="3"/>
    </row>
    <row r="528" spans="23:23" ht="15.75" customHeight="1" x14ac:dyDescent="0.25">
      <c r="W528" s="3"/>
    </row>
    <row r="529" spans="23:23" ht="15.75" customHeight="1" x14ac:dyDescent="0.25">
      <c r="W529" s="3"/>
    </row>
    <row r="530" spans="23:23" ht="15.75" customHeight="1" x14ac:dyDescent="0.25">
      <c r="W530" s="3"/>
    </row>
    <row r="531" spans="23:23" ht="15.75" customHeight="1" x14ac:dyDescent="0.25">
      <c r="W531" s="3"/>
    </row>
    <row r="532" spans="23:23" ht="15.75" customHeight="1" x14ac:dyDescent="0.25">
      <c r="W532" s="3"/>
    </row>
    <row r="533" spans="23:23" ht="15.75" customHeight="1" x14ac:dyDescent="0.25">
      <c r="W533" s="3"/>
    </row>
    <row r="534" spans="23:23" ht="15.75" customHeight="1" x14ac:dyDescent="0.25">
      <c r="W534" s="3"/>
    </row>
    <row r="535" spans="23:23" ht="15.75" customHeight="1" x14ac:dyDescent="0.25">
      <c r="W535" s="3"/>
    </row>
    <row r="536" spans="23:23" ht="15.75" customHeight="1" x14ac:dyDescent="0.25">
      <c r="W536" s="3"/>
    </row>
    <row r="537" spans="23:23" ht="15.75" customHeight="1" x14ac:dyDescent="0.25">
      <c r="W537" s="3"/>
    </row>
    <row r="538" spans="23:23" ht="15.75" customHeight="1" x14ac:dyDescent="0.25">
      <c r="W538" s="3"/>
    </row>
    <row r="539" spans="23:23" ht="15.75" customHeight="1" x14ac:dyDescent="0.25">
      <c r="W539" s="3"/>
    </row>
    <row r="540" spans="23:23" ht="15.75" customHeight="1" x14ac:dyDescent="0.25">
      <c r="W540" s="3"/>
    </row>
    <row r="541" spans="23:23" ht="15.75" customHeight="1" x14ac:dyDescent="0.25">
      <c r="W541" s="3"/>
    </row>
    <row r="542" spans="23:23" ht="15.75" customHeight="1" x14ac:dyDescent="0.25">
      <c r="W542" s="3"/>
    </row>
    <row r="543" spans="23:23" ht="15.75" customHeight="1" x14ac:dyDescent="0.25">
      <c r="W543" s="3"/>
    </row>
    <row r="544" spans="23:23" ht="15.75" customHeight="1" x14ac:dyDescent="0.25">
      <c r="W544" s="3"/>
    </row>
    <row r="545" spans="23:23" ht="15.75" customHeight="1" x14ac:dyDescent="0.25">
      <c r="W545" s="3"/>
    </row>
    <row r="546" spans="23:23" ht="15.75" customHeight="1" x14ac:dyDescent="0.25">
      <c r="W546" s="3"/>
    </row>
    <row r="547" spans="23:23" ht="15.75" customHeight="1" x14ac:dyDescent="0.25">
      <c r="W547" s="3"/>
    </row>
    <row r="548" spans="23:23" ht="15.75" customHeight="1" x14ac:dyDescent="0.25">
      <c r="W548" s="3"/>
    </row>
    <row r="549" spans="23:23" ht="15.75" customHeight="1" x14ac:dyDescent="0.25">
      <c r="W549" s="3"/>
    </row>
    <row r="550" spans="23:23" ht="15.75" customHeight="1" x14ac:dyDescent="0.25">
      <c r="W550" s="3"/>
    </row>
    <row r="551" spans="23:23" ht="15.75" customHeight="1" x14ac:dyDescent="0.25">
      <c r="W551" s="3"/>
    </row>
    <row r="552" spans="23:23" ht="15.75" customHeight="1" x14ac:dyDescent="0.25">
      <c r="W552" s="3"/>
    </row>
    <row r="553" spans="23:23" ht="15.75" customHeight="1" x14ac:dyDescent="0.25">
      <c r="W553" s="3"/>
    </row>
    <row r="554" spans="23:23" ht="15.75" customHeight="1" x14ac:dyDescent="0.25">
      <c r="W554" s="3"/>
    </row>
    <row r="555" spans="23:23" ht="15.75" customHeight="1" x14ac:dyDescent="0.25">
      <c r="W555" s="3"/>
    </row>
    <row r="556" spans="23:23" ht="15.75" customHeight="1" x14ac:dyDescent="0.25">
      <c r="W556" s="3"/>
    </row>
    <row r="557" spans="23:23" ht="15.75" customHeight="1" x14ac:dyDescent="0.25">
      <c r="W557" s="3"/>
    </row>
    <row r="558" spans="23:23" ht="15.75" customHeight="1" x14ac:dyDescent="0.25">
      <c r="W558" s="3"/>
    </row>
    <row r="559" spans="23:23" ht="15.75" customHeight="1" x14ac:dyDescent="0.25">
      <c r="W559" s="3"/>
    </row>
    <row r="560" spans="23:23" ht="15.75" customHeight="1" x14ac:dyDescent="0.25">
      <c r="W560" s="3"/>
    </row>
    <row r="561" spans="23:23" ht="15.75" customHeight="1" x14ac:dyDescent="0.25">
      <c r="W561" s="3"/>
    </row>
    <row r="562" spans="23:23" ht="15.75" customHeight="1" x14ac:dyDescent="0.25">
      <c r="W562" s="3"/>
    </row>
    <row r="563" spans="23:23" ht="15.75" customHeight="1" x14ac:dyDescent="0.25">
      <c r="W563" s="3"/>
    </row>
    <row r="564" spans="23:23" ht="15.75" customHeight="1" x14ac:dyDescent="0.25">
      <c r="W564" s="3"/>
    </row>
    <row r="565" spans="23:23" ht="15.75" customHeight="1" x14ac:dyDescent="0.25">
      <c r="W565" s="3"/>
    </row>
    <row r="566" spans="23:23" ht="15.75" customHeight="1" x14ac:dyDescent="0.25">
      <c r="W566" s="3"/>
    </row>
    <row r="567" spans="23:23" ht="15.75" customHeight="1" x14ac:dyDescent="0.25">
      <c r="W567" s="3"/>
    </row>
    <row r="568" spans="23:23" ht="15.75" customHeight="1" x14ac:dyDescent="0.25">
      <c r="W568" s="3"/>
    </row>
    <row r="569" spans="23:23" ht="15.75" customHeight="1" x14ac:dyDescent="0.25">
      <c r="W569" s="3"/>
    </row>
    <row r="570" spans="23:23" ht="15.75" customHeight="1" x14ac:dyDescent="0.25">
      <c r="W570" s="3"/>
    </row>
    <row r="571" spans="23:23" ht="15.75" customHeight="1" x14ac:dyDescent="0.25">
      <c r="W571" s="3"/>
    </row>
    <row r="572" spans="23:23" ht="15.75" customHeight="1" x14ac:dyDescent="0.25">
      <c r="W572" s="3"/>
    </row>
    <row r="573" spans="23:23" ht="15.75" customHeight="1" x14ac:dyDescent="0.25">
      <c r="W573" s="3"/>
    </row>
    <row r="574" spans="23:23" ht="15.75" customHeight="1" x14ac:dyDescent="0.25">
      <c r="W574" s="3"/>
    </row>
    <row r="575" spans="23:23" ht="15.75" customHeight="1" x14ac:dyDescent="0.25">
      <c r="W575" s="3"/>
    </row>
    <row r="576" spans="23:23" ht="15.75" customHeight="1" x14ac:dyDescent="0.25">
      <c r="W576" s="3"/>
    </row>
    <row r="577" spans="23:23" ht="15.75" customHeight="1" x14ac:dyDescent="0.25">
      <c r="W577" s="3"/>
    </row>
    <row r="578" spans="23:23" ht="15.75" customHeight="1" x14ac:dyDescent="0.25">
      <c r="W578" s="3"/>
    </row>
    <row r="579" spans="23:23" ht="15.75" customHeight="1" x14ac:dyDescent="0.25">
      <c r="W579" s="3"/>
    </row>
    <row r="580" spans="23:23" ht="15.75" customHeight="1" x14ac:dyDescent="0.25">
      <c r="W580" s="3"/>
    </row>
    <row r="581" spans="23:23" ht="15.75" customHeight="1" x14ac:dyDescent="0.25">
      <c r="W581" s="3"/>
    </row>
    <row r="582" spans="23:23" ht="15.75" customHeight="1" x14ac:dyDescent="0.25">
      <c r="W582" s="3"/>
    </row>
    <row r="583" spans="23:23" ht="15.75" customHeight="1" x14ac:dyDescent="0.25">
      <c r="W583" s="3"/>
    </row>
    <row r="584" spans="23:23" ht="15.75" customHeight="1" x14ac:dyDescent="0.25">
      <c r="W584" s="3"/>
    </row>
    <row r="585" spans="23:23" ht="15.75" customHeight="1" x14ac:dyDescent="0.25">
      <c r="W585" s="3"/>
    </row>
    <row r="586" spans="23:23" ht="15.75" customHeight="1" x14ac:dyDescent="0.25">
      <c r="W586" s="3"/>
    </row>
    <row r="587" spans="23:23" ht="15.75" customHeight="1" x14ac:dyDescent="0.25">
      <c r="W587" s="3"/>
    </row>
    <row r="588" spans="23:23" ht="15.75" customHeight="1" x14ac:dyDescent="0.25">
      <c r="W588" s="3"/>
    </row>
    <row r="589" spans="23:23" ht="15.75" customHeight="1" x14ac:dyDescent="0.25">
      <c r="W589" s="3"/>
    </row>
    <row r="590" spans="23:23" ht="15.75" customHeight="1" x14ac:dyDescent="0.25">
      <c r="W590" s="3"/>
    </row>
    <row r="591" spans="23:23" ht="15.75" customHeight="1" x14ac:dyDescent="0.25">
      <c r="W591" s="3"/>
    </row>
    <row r="592" spans="23:23" ht="15.75" customHeight="1" x14ac:dyDescent="0.25">
      <c r="W592" s="3"/>
    </row>
    <row r="593" spans="23:23" ht="15.75" customHeight="1" x14ac:dyDescent="0.25">
      <c r="W593" s="3"/>
    </row>
    <row r="594" spans="23:23" ht="15.75" customHeight="1" x14ac:dyDescent="0.25">
      <c r="W594" s="3"/>
    </row>
    <row r="595" spans="23:23" ht="15.75" customHeight="1" x14ac:dyDescent="0.25">
      <c r="W595" s="3"/>
    </row>
    <row r="596" spans="23:23" ht="15.75" customHeight="1" x14ac:dyDescent="0.25">
      <c r="W596" s="3"/>
    </row>
    <row r="597" spans="23:23" ht="15.75" customHeight="1" x14ac:dyDescent="0.25">
      <c r="W597" s="3"/>
    </row>
    <row r="598" spans="23:23" ht="15.75" customHeight="1" x14ac:dyDescent="0.25">
      <c r="W598" s="3"/>
    </row>
    <row r="599" spans="23:23" ht="15.75" customHeight="1" x14ac:dyDescent="0.25">
      <c r="W599" s="3"/>
    </row>
    <row r="600" spans="23:23" ht="15.75" customHeight="1" x14ac:dyDescent="0.25">
      <c r="W600" s="3"/>
    </row>
    <row r="601" spans="23:23" ht="15.75" customHeight="1" x14ac:dyDescent="0.25">
      <c r="W601" s="3"/>
    </row>
    <row r="602" spans="23:23" ht="15.75" customHeight="1" x14ac:dyDescent="0.25">
      <c r="W602" s="3"/>
    </row>
    <row r="603" spans="23:23" ht="15.75" customHeight="1" x14ac:dyDescent="0.25">
      <c r="W603" s="3"/>
    </row>
    <row r="604" spans="23:23" ht="15.75" customHeight="1" x14ac:dyDescent="0.25">
      <c r="W604" s="3"/>
    </row>
    <row r="605" spans="23:23" ht="15.75" customHeight="1" x14ac:dyDescent="0.25">
      <c r="W605" s="3"/>
    </row>
    <row r="606" spans="23:23" ht="15.75" customHeight="1" x14ac:dyDescent="0.25">
      <c r="W606" s="3"/>
    </row>
    <row r="607" spans="23:23" ht="15.75" customHeight="1" x14ac:dyDescent="0.25">
      <c r="W607" s="3"/>
    </row>
    <row r="608" spans="23:23" ht="15.75" customHeight="1" x14ac:dyDescent="0.25">
      <c r="W608" s="3"/>
    </row>
    <row r="609" spans="23:23" ht="15.75" customHeight="1" x14ac:dyDescent="0.25">
      <c r="W609" s="3"/>
    </row>
    <row r="610" spans="23:23" ht="15.75" customHeight="1" x14ac:dyDescent="0.25">
      <c r="W610" s="3"/>
    </row>
    <row r="611" spans="23:23" ht="15.75" customHeight="1" x14ac:dyDescent="0.25">
      <c r="W611" s="3"/>
    </row>
    <row r="612" spans="23:23" ht="15.75" customHeight="1" x14ac:dyDescent="0.25">
      <c r="W612" s="3"/>
    </row>
    <row r="613" spans="23:23" ht="15.75" customHeight="1" x14ac:dyDescent="0.25">
      <c r="W613" s="3"/>
    </row>
    <row r="614" spans="23:23" ht="15.75" customHeight="1" x14ac:dyDescent="0.25">
      <c r="W614" s="3"/>
    </row>
    <row r="615" spans="23:23" ht="15.75" customHeight="1" x14ac:dyDescent="0.25">
      <c r="W615" s="3"/>
    </row>
    <row r="616" spans="23:23" ht="15.75" customHeight="1" x14ac:dyDescent="0.25">
      <c r="W616" s="3"/>
    </row>
    <row r="617" spans="23:23" ht="15.75" customHeight="1" x14ac:dyDescent="0.25">
      <c r="W617" s="3"/>
    </row>
    <row r="618" spans="23:23" ht="15.75" customHeight="1" x14ac:dyDescent="0.25">
      <c r="W618" s="3"/>
    </row>
    <row r="619" spans="23:23" ht="15.75" customHeight="1" x14ac:dyDescent="0.25">
      <c r="W619" s="3"/>
    </row>
    <row r="620" spans="23:23" ht="15.75" customHeight="1" x14ac:dyDescent="0.25">
      <c r="W620" s="3"/>
    </row>
    <row r="621" spans="23:23" ht="15.75" customHeight="1" x14ac:dyDescent="0.25">
      <c r="W621" s="3"/>
    </row>
    <row r="622" spans="23:23" ht="15.75" customHeight="1" x14ac:dyDescent="0.25">
      <c r="W622" s="3"/>
    </row>
    <row r="623" spans="23:23" ht="15.75" customHeight="1" x14ac:dyDescent="0.25">
      <c r="W623" s="3"/>
    </row>
    <row r="624" spans="23:23" ht="15.75" customHeight="1" x14ac:dyDescent="0.25">
      <c r="W624" s="3"/>
    </row>
    <row r="625" spans="23:23" ht="15.75" customHeight="1" x14ac:dyDescent="0.25">
      <c r="W625" s="3"/>
    </row>
    <row r="626" spans="23:23" ht="15.75" customHeight="1" x14ac:dyDescent="0.25">
      <c r="W626" s="3"/>
    </row>
    <row r="627" spans="23:23" ht="15.75" customHeight="1" x14ac:dyDescent="0.25">
      <c r="W627" s="3"/>
    </row>
    <row r="628" spans="23:23" ht="15.75" customHeight="1" x14ac:dyDescent="0.25">
      <c r="W628" s="3"/>
    </row>
    <row r="629" spans="23:23" ht="15.75" customHeight="1" x14ac:dyDescent="0.25">
      <c r="W629" s="3"/>
    </row>
    <row r="630" spans="23:23" ht="15.75" customHeight="1" x14ac:dyDescent="0.25">
      <c r="W630" s="3"/>
    </row>
    <row r="631" spans="23:23" ht="15.75" customHeight="1" x14ac:dyDescent="0.25">
      <c r="W631" s="3"/>
    </row>
    <row r="632" spans="23:23" ht="15.75" customHeight="1" x14ac:dyDescent="0.25">
      <c r="W632" s="3"/>
    </row>
    <row r="633" spans="23:23" ht="15.75" customHeight="1" x14ac:dyDescent="0.25">
      <c r="W633" s="3"/>
    </row>
    <row r="634" spans="23:23" ht="15.75" customHeight="1" x14ac:dyDescent="0.25">
      <c r="W634" s="3"/>
    </row>
    <row r="635" spans="23:23" ht="15.75" customHeight="1" x14ac:dyDescent="0.25">
      <c r="W635" s="3"/>
    </row>
    <row r="636" spans="23:23" ht="15.75" customHeight="1" x14ac:dyDescent="0.25">
      <c r="W636" s="3"/>
    </row>
    <row r="637" spans="23:23" ht="15.75" customHeight="1" x14ac:dyDescent="0.25">
      <c r="W637" s="3"/>
    </row>
    <row r="638" spans="23:23" ht="15.75" customHeight="1" x14ac:dyDescent="0.25">
      <c r="W638" s="3"/>
    </row>
    <row r="639" spans="23:23" ht="15.75" customHeight="1" x14ac:dyDescent="0.25">
      <c r="W639" s="3"/>
    </row>
    <row r="640" spans="23:23" ht="15.75" customHeight="1" x14ac:dyDescent="0.25">
      <c r="W640" s="3"/>
    </row>
    <row r="641" spans="23:23" ht="15.75" customHeight="1" x14ac:dyDescent="0.25">
      <c r="W641" s="3"/>
    </row>
    <row r="642" spans="23:23" ht="15.75" customHeight="1" x14ac:dyDescent="0.25">
      <c r="W642" s="3"/>
    </row>
    <row r="643" spans="23:23" ht="15.75" customHeight="1" x14ac:dyDescent="0.25">
      <c r="W643" s="3"/>
    </row>
    <row r="644" spans="23:23" ht="15.75" customHeight="1" x14ac:dyDescent="0.25">
      <c r="W644" s="3"/>
    </row>
    <row r="645" spans="23:23" ht="15.75" customHeight="1" x14ac:dyDescent="0.25">
      <c r="W645" s="3"/>
    </row>
    <row r="646" spans="23:23" ht="15.75" customHeight="1" x14ac:dyDescent="0.25">
      <c r="W646" s="3"/>
    </row>
    <row r="647" spans="23:23" ht="15.75" customHeight="1" x14ac:dyDescent="0.25">
      <c r="W647" s="3"/>
    </row>
    <row r="648" spans="23:23" ht="15.75" customHeight="1" x14ac:dyDescent="0.25">
      <c r="W648" s="3"/>
    </row>
    <row r="649" spans="23:23" ht="15.75" customHeight="1" x14ac:dyDescent="0.25">
      <c r="W649" s="3"/>
    </row>
    <row r="650" spans="23:23" ht="15.75" customHeight="1" x14ac:dyDescent="0.25">
      <c r="W650" s="3"/>
    </row>
    <row r="651" spans="23:23" ht="15.75" customHeight="1" x14ac:dyDescent="0.25">
      <c r="W651" s="3"/>
    </row>
    <row r="652" spans="23:23" ht="15.75" customHeight="1" x14ac:dyDescent="0.25">
      <c r="W652" s="3"/>
    </row>
    <row r="653" spans="23:23" ht="15.75" customHeight="1" x14ac:dyDescent="0.25">
      <c r="W653" s="3"/>
    </row>
    <row r="654" spans="23:23" ht="15.75" customHeight="1" x14ac:dyDescent="0.25">
      <c r="W654" s="3"/>
    </row>
    <row r="655" spans="23:23" ht="15.75" customHeight="1" x14ac:dyDescent="0.25">
      <c r="W655" s="3"/>
    </row>
    <row r="656" spans="23:23" ht="15.75" customHeight="1" x14ac:dyDescent="0.25">
      <c r="W656" s="3"/>
    </row>
    <row r="657" spans="23:23" ht="15.75" customHeight="1" x14ac:dyDescent="0.25">
      <c r="W657" s="3"/>
    </row>
    <row r="658" spans="23:23" ht="15.75" customHeight="1" x14ac:dyDescent="0.25">
      <c r="W658" s="3"/>
    </row>
    <row r="659" spans="23:23" ht="15.75" customHeight="1" x14ac:dyDescent="0.25">
      <c r="W659" s="3"/>
    </row>
    <row r="660" spans="23:23" ht="15.75" customHeight="1" x14ac:dyDescent="0.25">
      <c r="W660" s="3"/>
    </row>
    <row r="661" spans="23:23" ht="15.75" customHeight="1" x14ac:dyDescent="0.25">
      <c r="W661" s="3"/>
    </row>
    <row r="662" spans="23:23" ht="15.75" customHeight="1" x14ac:dyDescent="0.25">
      <c r="W662" s="3"/>
    </row>
    <row r="663" spans="23:23" ht="15.75" customHeight="1" x14ac:dyDescent="0.25">
      <c r="W663" s="3"/>
    </row>
    <row r="664" spans="23:23" ht="15.75" customHeight="1" x14ac:dyDescent="0.25">
      <c r="W664" s="3"/>
    </row>
    <row r="665" spans="23:23" ht="15.75" customHeight="1" x14ac:dyDescent="0.25">
      <c r="W665" s="3"/>
    </row>
    <row r="666" spans="23:23" ht="15.75" customHeight="1" x14ac:dyDescent="0.25">
      <c r="W666" s="3"/>
    </row>
    <row r="667" spans="23:23" ht="15.75" customHeight="1" x14ac:dyDescent="0.25">
      <c r="W667" s="3"/>
    </row>
    <row r="668" spans="23:23" ht="15.75" customHeight="1" x14ac:dyDescent="0.25">
      <c r="W668" s="3"/>
    </row>
    <row r="669" spans="23:23" ht="15.75" customHeight="1" x14ac:dyDescent="0.25">
      <c r="W669" s="3"/>
    </row>
    <row r="670" spans="23:23" ht="15.75" customHeight="1" x14ac:dyDescent="0.25">
      <c r="W670" s="3"/>
    </row>
    <row r="671" spans="23:23" ht="15.75" customHeight="1" x14ac:dyDescent="0.25">
      <c r="W671" s="3"/>
    </row>
    <row r="672" spans="23:23" ht="15.75" customHeight="1" x14ac:dyDescent="0.25">
      <c r="W672" s="3"/>
    </row>
    <row r="673" spans="23:23" ht="15.75" customHeight="1" x14ac:dyDescent="0.25">
      <c r="W673" s="3"/>
    </row>
    <row r="674" spans="23:23" ht="15.75" customHeight="1" x14ac:dyDescent="0.25">
      <c r="W674" s="3"/>
    </row>
    <row r="675" spans="23:23" ht="15.75" customHeight="1" x14ac:dyDescent="0.25">
      <c r="W675" s="3"/>
    </row>
    <row r="676" spans="23:23" ht="15.75" customHeight="1" x14ac:dyDescent="0.25">
      <c r="W676" s="3"/>
    </row>
    <row r="677" spans="23:23" ht="15.75" customHeight="1" x14ac:dyDescent="0.25">
      <c r="W677" s="3"/>
    </row>
    <row r="678" spans="23:23" ht="15.75" customHeight="1" x14ac:dyDescent="0.25">
      <c r="W678" s="3"/>
    </row>
    <row r="679" spans="23:23" ht="15.75" customHeight="1" x14ac:dyDescent="0.25">
      <c r="W679" s="3"/>
    </row>
    <row r="680" spans="23:23" ht="15.75" customHeight="1" x14ac:dyDescent="0.25">
      <c r="W680" s="3"/>
    </row>
    <row r="681" spans="23:23" ht="15.75" customHeight="1" x14ac:dyDescent="0.25">
      <c r="W681" s="3"/>
    </row>
    <row r="682" spans="23:23" ht="15.75" customHeight="1" x14ac:dyDescent="0.25">
      <c r="W682" s="3"/>
    </row>
    <row r="683" spans="23:23" ht="15.75" customHeight="1" x14ac:dyDescent="0.25">
      <c r="W683" s="3"/>
    </row>
    <row r="684" spans="23:23" ht="15.75" customHeight="1" x14ac:dyDescent="0.25">
      <c r="W684" s="3"/>
    </row>
    <row r="685" spans="23:23" ht="15.75" customHeight="1" x14ac:dyDescent="0.25">
      <c r="W685" s="3"/>
    </row>
    <row r="686" spans="23:23" ht="15.75" customHeight="1" x14ac:dyDescent="0.25">
      <c r="W686" s="3"/>
    </row>
    <row r="687" spans="23:23" ht="15.75" customHeight="1" x14ac:dyDescent="0.25">
      <c r="W687" s="3"/>
    </row>
    <row r="688" spans="23:23" ht="15.75" customHeight="1" x14ac:dyDescent="0.25">
      <c r="W688" s="3"/>
    </row>
    <row r="689" spans="23:23" ht="15.75" customHeight="1" x14ac:dyDescent="0.25">
      <c r="W689" s="3"/>
    </row>
    <row r="690" spans="23:23" ht="15.75" customHeight="1" x14ac:dyDescent="0.25">
      <c r="W690" s="3"/>
    </row>
    <row r="691" spans="23:23" ht="15.75" customHeight="1" x14ac:dyDescent="0.25">
      <c r="W691" s="3"/>
    </row>
    <row r="692" spans="23:23" ht="15.75" customHeight="1" x14ac:dyDescent="0.25">
      <c r="W692" s="3"/>
    </row>
    <row r="693" spans="23:23" ht="15.75" customHeight="1" x14ac:dyDescent="0.25">
      <c r="W693" s="3"/>
    </row>
    <row r="694" spans="23:23" ht="15.75" customHeight="1" x14ac:dyDescent="0.25">
      <c r="W694" s="3"/>
    </row>
    <row r="695" spans="23:23" ht="15.75" customHeight="1" x14ac:dyDescent="0.25">
      <c r="W695" s="3"/>
    </row>
    <row r="696" spans="23:23" ht="15.75" customHeight="1" x14ac:dyDescent="0.25">
      <c r="W696" s="3"/>
    </row>
    <row r="697" spans="23:23" ht="15.75" customHeight="1" x14ac:dyDescent="0.25">
      <c r="W697" s="3"/>
    </row>
    <row r="698" spans="23:23" ht="15.75" customHeight="1" x14ac:dyDescent="0.25">
      <c r="W698" s="3"/>
    </row>
    <row r="699" spans="23:23" ht="15.75" customHeight="1" x14ac:dyDescent="0.25">
      <c r="W699" s="3"/>
    </row>
    <row r="700" spans="23:23" ht="15.75" customHeight="1" x14ac:dyDescent="0.25">
      <c r="W700" s="3"/>
    </row>
    <row r="701" spans="23:23" ht="15.75" customHeight="1" x14ac:dyDescent="0.25">
      <c r="W701" s="3"/>
    </row>
    <row r="702" spans="23:23" ht="15.75" customHeight="1" x14ac:dyDescent="0.25">
      <c r="W702" s="3"/>
    </row>
    <row r="703" spans="23:23" ht="15.75" customHeight="1" x14ac:dyDescent="0.25">
      <c r="W703" s="3"/>
    </row>
    <row r="704" spans="23:23" ht="15.75" customHeight="1" x14ac:dyDescent="0.25">
      <c r="W704" s="3"/>
    </row>
    <row r="705" spans="23:23" ht="15.75" customHeight="1" x14ac:dyDescent="0.25">
      <c r="W705" s="3"/>
    </row>
    <row r="706" spans="23:23" ht="15.75" customHeight="1" x14ac:dyDescent="0.25">
      <c r="W706" s="3"/>
    </row>
    <row r="707" spans="23:23" ht="15.75" customHeight="1" x14ac:dyDescent="0.25">
      <c r="W707" s="3"/>
    </row>
    <row r="708" spans="23:23" ht="15.75" customHeight="1" x14ac:dyDescent="0.25">
      <c r="W708" s="3"/>
    </row>
    <row r="709" spans="23:23" ht="15.75" customHeight="1" x14ac:dyDescent="0.25">
      <c r="W709" s="3"/>
    </row>
    <row r="710" spans="23:23" ht="15.75" customHeight="1" x14ac:dyDescent="0.25">
      <c r="W710" s="3"/>
    </row>
    <row r="711" spans="23:23" ht="15.75" customHeight="1" x14ac:dyDescent="0.25">
      <c r="W711" s="3"/>
    </row>
    <row r="712" spans="23:23" ht="15.75" customHeight="1" x14ac:dyDescent="0.25">
      <c r="W712" s="3"/>
    </row>
    <row r="713" spans="23:23" ht="15.75" customHeight="1" x14ac:dyDescent="0.25">
      <c r="W713" s="3"/>
    </row>
    <row r="714" spans="23:23" ht="15.75" customHeight="1" x14ac:dyDescent="0.25">
      <c r="W714" s="3"/>
    </row>
    <row r="715" spans="23:23" ht="15.75" customHeight="1" x14ac:dyDescent="0.25">
      <c r="W715" s="3"/>
    </row>
    <row r="716" spans="23:23" ht="15.75" customHeight="1" x14ac:dyDescent="0.25">
      <c r="W716" s="3"/>
    </row>
    <row r="717" spans="23:23" ht="15.75" customHeight="1" x14ac:dyDescent="0.25">
      <c r="W717" s="3"/>
    </row>
    <row r="718" spans="23:23" ht="15.75" customHeight="1" x14ac:dyDescent="0.25">
      <c r="W718" s="3"/>
    </row>
    <row r="719" spans="23:23" ht="15.75" customHeight="1" x14ac:dyDescent="0.25">
      <c r="W719" s="3"/>
    </row>
    <row r="720" spans="23:23" ht="15.75" customHeight="1" x14ac:dyDescent="0.25">
      <c r="W720" s="3"/>
    </row>
    <row r="721" spans="23:23" ht="15.75" customHeight="1" x14ac:dyDescent="0.25">
      <c r="W721" s="3"/>
    </row>
    <row r="722" spans="23:23" ht="15.75" customHeight="1" x14ac:dyDescent="0.25">
      <c r="W722" s="3"/>
    </row>
    <row r="723" spans="23:23" ht="15.75" customHeight="1" x14ac:dyDescent="0.25">
      <c r="W723" s="3"/>
    </row>
    <row r="724" spans="23:23" ht="15.75" customHeight="1" x14ac:dyDescent="0.25">
      <c r="W724" s="3"/>
    </row>
    <row r="725" spans="23:23" ht="15.75" customHeight="1" x14ac:dyDescent="0.25">
      <c r="W725" s="3"/>
    </row>
    <row r="726" spans="23:23" ht="15.75" customHeight="1" x14ac:dyDescent="0.25">
      <c r="W726" s="3"/>
    </row>
    <row r="727" spans="23:23" ht="15.75" customHeight="1" x14ac:dyDescent="0.25">
      <c r="W727" s="3"/>
    </row>
    <row r="728" spans="23:23" ht="15.75" customHeight="1" x14ac:dyDescent="0.25">
      <c r="W728" s="3"/>
    </row>
    <row r="729" spans="23:23" ht="15.75" customHeight="1" x14ac:dyDescent="0.25">
      <c r="W729" s="3"/>
    </row>
    <row r="730" spans="23:23" ht="15.75" customHeight="1" x14ac:dyDescent="0.25">
      <c r="W730" s="3"/>
    </row>
    <row r="731" spans="23:23" ht="15.75" customHeight="1" x14ac:dyDescent="0.25">
      <c r="W731" s="3"/>
    </row>
    <row r="732" spans="23:23" ht="15.75" customHeight="1" x14ac:dyDescent="0.25">
      <c r="W732" s="3"/>
    </row>
    <row r="733" spans="23:23" ht="15.75" customHeight="1" x14ac:dyDescent="0.25">
      <c r="W733" s="3"/>
    </row>
    <row r="734" spans="23:23" ht="15.75" customHeight="1" x14ac:dyDescent="0.25">
      <c r="W734" s="3"/>
    </row>
    <row r="735" spans="23:23" ht="15.75" customHeight="1" x14ac:dyDescent="0.25">
      <c r="W735" s="3"/>
    </row>
    <row r="736" spans="23:23" ht="15.75" customHeight="1" x14ac:dyDescent="0.25">
      <c r="W736" s="3"/>
    </row>
    <row r="737" spans="23:23" ht="15.75" customHeight="1" x14ac:dyDescent="0.25">
      <c r="W737" s="3"/>
    </row>
    <row r="738" spans="23:23" ht="15.75" customHeight="1" x14ac:dyDescent="0.25">
      <c r="W738" s="3"/>
    </row>
    <row r="739" spans="23:23" ht="15.75" customHeight="1" x14ac:dyDescent="0.25">
      <c r="W739" s="3"/>
    </row>
    <row r="740" spans="23:23" ht="15.75" customHeight="1" x14ac:dyDescent="0.25">
      <c r="W740" s="3"/>
    </row>
    <row r="741" spans="23:23" ht="15.75" customHeight="1" x14ac:dyDescent="0.25">
      <c r="W741" s="3"/>
    </row>
    <row r="742" spans="23:23" ht="15.75" customHeight="1" x14ac:dyDescent="0.25">
      <c r="W742" s="3"/>
    </row>
    <row r="743" spans="23:23" ht="15.75" customHeight="1" x14ac:dyDescent="0.25">
      <c r="W743" s="3"/>
    </row>
    <row r="744" spans="23:23" ht="15.75" customHeight="1" x14ac:dyDescent="0.25">
      <c r="W744" s="3"/>
    </row>
    <row r="745" spans="23:23" ht="15.75" customHeight="1" x14ac:dyDescent="0.25">
      <c r="W745" s="3"/>
    </row>
    <row r="746" spans="23:23" ht="15.75" customHeight="1" x14ac:dyDescent="0.25">
      <c r="W746" s="3"/>
    </row>
    <row r="747" spans="23:23" ht="15.75" customHeight="1" x14ac:dyDescent="0.25">
      <c r="W747" s="3"/>
    </row>
    <row r="748" spans="23:23" ht="15.75" customHeight="1" x14ac:dyDescent="0.25">
      <c r="W748" s="3"/>
    </row>
    <row r="749" spans="23:23" ht="15.75" customHeight="1" x14ac:dyDescent="0.25">
      <c r="W749" s="3"/>
    </row>
    <row r="750" spans="23:23" ht="15.75" customHeight="1" x14ac:dyDescent="0.25">
      <c r="W750" s="3"/>
    </row>
    <row r="751" spans="23:23" ht="15.75" customHeight="1" x14ac:dyDescent="0.25">
      <c r="W751" s="3"/>
    </row>
    <row r="752" spans="23:23" ht="15.75" customHeight="1" x14ac:dyDescent="0.25">
      <c r="W752" s="3"/>
    </row>
    <row r="753" spans="23:23" ht="15.75" customHeight="1" x14ac:dyDescent="0.25">
      <c r="W753" s="3"/>
    </row>
    <row r="754" spans="23:23" ht="15.75" customHeight="1" x14ac:dyDescent="0.25">
      <c r="W754" s="3"/>
    </row>
    <row r="755" spans="23:23" ht="15.75" customHeight="1" x14ac:dyDescent="0.25">
      <c r="W755" s="3"/>
    </row>
    <row r="756" spans="23:23" ht="15.75" customHeight="1" x14ac:dyDescent="0.25">
      <c r="W756" s="3"/>
    </row>
    <row r="757" spans="23:23" ht="15.75" customHeight="1" x14ac:dyDescent="0.25">
      <c r="W757" s="3"/>
    </row>
    <row r="758" spans="23:23" ht="15.75" customHeight="1" x14ac:dyDescent="0.25">
      <c r="W758" s="3"/>
    </row>
    <row r="759" spans="23:23" ht="15.75" customHeight="1" x14ac:dyDescent="0.25">
      <c r="W759" s="3"/>
    </row>
    <row r="760" spans="23:23" ht="15.75" customHeight="1" x14ac:dyDescent="0.25">
      <c r="W760" s="3"/>
    </row>
    <row r="761" spans="23:23" ht="15.75" customHeight="1" x14ac:dyDescent="0.25">
      <c r="W761" s="3"/>
    </row>
    <row r="762" spans="23:23" ht="15.75" customHeight="1" x14ac:dyDescent="0.25">
      <c r="W762" s="3"/>
    </row>
    <row r="763" spans="23:23" ht="15.75" customHeight="1" x14ac:dyDescent="0.25">
      <c r="W763" s="3"/>
    </row>
    <row r="764" spans="23:23" ht="15.75" customHeight="1" x14ac:dyDescent="0.25">
      <c r="W764" s="3"/>
    </row>
    <row r="765" spans="23:23" ht="15.75" customHeight="1" x14ac:dyDescent="0.25">
      <c r="W765" s="3"/>
    </row>
    <row r="766" spans="23:23" ht="15.75" customHeight="1" x14ac:dyDescent="0.25">
      <c r="W766" s="3"/>
    </row>
    <row r="767" spans="23:23" ht="15.75" customHeight="1" x14ac:dyDescent="0.25">
      <c r="W767" s="3"/>
    </row>
    <row r="768" spans="23:23" ht="15.75" customHeight="1" x14ac:dyDescent="0.25">
      <c r="W768" s="3"/>
    </row>
    <row r="769" spans="23:23" ht="15.75" customHeight="1" x14ac:dyDescent="0.25">
      <c r="W769" s="3"/>
    </row>
    <row r="770" spans="23:23" ht="15.75" customHeight="1" x14ac:dyDescent="0.25">
      <c r="W770" s="3"/>
    </row>
    <row r="771" spans="23:23" ht="15.75" customHeight="1" x14ac:dyDescent="0.25">
      <c r="W771" s="3"/>
    </row>
    <row r="772" spans="23:23" ht="15.75" customHeight="1" x14ac:dyDescent="0.25">
      <c r="W772" s="3"/>
    </row>
    <row r="773" spans="23:23" ht="15.75" customHeight="1" x14ac:dyDescent="0.25">
      <c r="W773" s="3"/>
    </row>
    <row r="774" spans="23:23" ht="15.75" customHeight="1" x14ac:dyDescent="0.25">
      <c r="W774" s="3"/>
    </row>
    <row r="775" spans="23:23" ht="15.75" customHeight="1" x14ac:dyDescent="0.25">
      <c r="W775" s="3"/>
    </row>
    <row r="776" spans="23:23" ht="15.75" customHeight="1" x14ac:dyDescent="0.25">
      <c r="W776" s="3"/>
    </row>
    <row r="777" spans="23:23" ht="15.75" customHeight="1" x14ac:dyDescent="0.25">
      <c r="W777" s="3"/>
    </row>
    <row r="778" spans="23:23" ht="15.75" customHeight="1" x14ac:dyDescent="0.25">
      <c r="W778" s="3"/>
    </row>
    <row r="779" spans="23:23" ht="15.75" customHeight="1" x14ac:dyDescent="0.25">
      <c r="W779" s="3"/>
    </row>
    <row r="780" spans="23:23" ht="15.75" customHeight="1" x14ac:dyDescent="0.25">
      <c r="W780" s="3"/>
    </row>
    <row r="781" spans="23:23" ht="15.75" customHeight="1" x14ac:dyDescent="0.25">
      <c r="W781" s="3"/>
    </row>
    <row r="782" spans="23:23" ht="15.75" customHeight="1" x14ac:dyDescent="0.25">
      <c r="W782" s="3"/>
    </row>
    <row r="783" spans="23:23" ht="15.75" customHeight="1" x14ac:dyDescent="0.25">
      <c r="W783" s="3"/>
    </row>
    <row r="784" spans="23:23" ht="15.75" customHeight="1" x14ac:dyDescent="0.25">
      <c r="W784" s="3"/>
    </row>
    <row r="785" spans="23:23" ht="15.75" customHeight="1" x14ac:dyDescent="0.25">
      <c r="W785" s="3"/>
    </row>
    <row r="786" spans="23:23" ht="15.75" customHeight="1" x14ac:dyDescent="0.25">
      <c r="W786" s="3"/>
    </row>
    <row r="787" spans="23:23" ht="15.75" customHeight="1" x14ac:dyDescent="0.25">
      <c r="W787" s="3"/>
    </row>
    <row r="788" spans="23:23" ht="15.75" customHeight="1" x14ac:dyDescent="0.25">
      <c r="W788" s="3"/>
    </row>
    <row r="789" spans="23:23" ht="15.75" customHeight="1" x14ac:dyDescent="0.25">
      <c r="W789" s="3"/>
    </row>
    <row r="790" spans="23:23" ht="15.75" customHeight="1" x14ac:dyDescent="0.25">
      <c r="W790" s="3"/>
    </row>
    <row r="791" spans="23:23" ht="15.75" customHeight="1" x14ac:dyDescent="0.25">
      <c r="W791" s="3"/>
    </row>
    <row r="792" spans="23:23" ht="15.75" customHeight="1" x14ac:dyDescent="0.25">
      <c r="W792" s="3"/>
    </row>
    <row r="793" spans="23:23" ht="15.75" customHeight="1" x14ac:dyDescent="0.25">
      <c r="W793" s="3"/>
    </row>
    <row r="794" spans="23:23" ht="15.75" customHeight="1" x14ac:dyDescent="0.25">
      <c r="W794" s="3"/>
    </row>
    <row r="795" spans="23:23" ht="15.75" customHeight="1" x14ac:dyDescent="0.25">
      <c r="W795" s="3"/>
    </row>
    <row r="796" spans="23:23" ht="15.75" customHeight="1" x14ac:dyDescent="0.25">
      <c r="W796" s="3"/>
    </row>
    <row r="797" spans="23:23" ht="15.75" customHeight="1" x14ac:dyDescent="0.25">
      <c r="W797" s="3"/>
    </row>
    <row r="798" spans="23:23" ht="15.75" customHeight="1" x14ac:dyDescent="0.25">
      <c r="W798" s="3"/>
    </row>
    <row r="799" spans="23:23" ht="15.75" customHeight="1" x14ac:dyDescent="0.25">
      <c r="W799" s="3"/>
    </row>
    <row r="800" spans="23:23" ht="15.75" customHeight="1" x14ac:dyDescent="0.25">
      <c r="W800" s="3"/>
    </row>
    <row r="801" spans="23:23" ht="15.75" customHeight="1" x14ac:dyDescent="0.25">
      <c r="W801" s="3"/>
    </row>
    <row r="802" spans="23:23" ht="15.75" customHeight="1" x14ac:dyDescent="0.25">
      <c r="W802" s="3"/>
    </row>
    <row r="803" spans="23:23" ht="15.75" customHeight="1" x14ac:dyDescent="0.25">
      <c r="W803" s="3"/>
    </row>
    <row r="804" spans="23:23" ht="15.75" customHeight="1" x14ac:dyDescent="0.25">
      <c r="W804" s="3"/>
    </row>
    <row r="805" spans="23:23" ht="15.75" customHeight="1" x14ac:dyDescent="0.25">
      <c r="W805" s="3"/>
    </row>
    <row r="806" spans="23:23" ht="15.75" customHeight="1" x14ac:dyDescent="0.25">
      <c r="W806" s="3"/>
    </row>
    <row r="807" spans="23:23" ht="15.75" customHeight="1" x14ac:dyDescent="0.25">
      <c r="W807" s="3"/>
    </row>
    <row r="808" spans="23:23" ht="15.75" customHeight="1" x14ac:dyDescent="0.25">
      <c r="W808" s="3"/>
    </row>
    <row r="809" spans="23:23" ht="15.75" customHeight="1" x14ac:dyDescent="0.25">
      <c r="W809" s="3"/>
    </row>
    <row r="810" spans="23:23" ht="15.75" customHeight="1" x14ac:dyDescent="0.25">
      <c r="W810" s="3"/>
    </row>
    <row r="811" spans="23:23" ht="15.75" customHeight="1" x14ac:dyDescent="0.25">
      <c r="W811" s="3"/>
    </row>
    <row r="812" spans="23:23" ht="15.75" customHeight="1" x14ac:dyDescent="0.25">
      <c r="W812" s="3"/>
    </row>
    <row r="813" spans="23:23" ht="15.75" customHeight="1" x14ac:dyDescent="0.25">
      <c r="W813" s="3"/>
    </row>
    <row r="814" spans="23:23" ht="15.75" customHeight="1" x14ac:dyDescent="0.25">
      <c r="W814" s="3"/>
    </row>
    <row r="815" spans="23:23" ht="15.75" customHeight="1" x14ac:dyDescent="0.25">
      <c r="W815" s="3"/>
    </row>
    <row r="816" spans="23:23" ht="15.75" customHeight="1" x14ac:dyDescent="0.25">
      <c r="W816" s="3"/>
    </row>
    <row r="817" spans="23:23" ht="15.75" customHeight="1" x14ac:dyDescent="0.25">
      <c r="W817" s="3"/>
    </row>
    <row r="818" spans="23:23" ht="15.75" customHeight="1" x14ac:dyDescent="0.25">
      <c r="W818" s="3"/>
    </row>
    <row r="819" spans="23:23" ht="15.75" customHeight="1" x14ac:dyDescent="0.25">
      <c r="W819" s="3"/>
    </row>
    <row r="820" spans="23:23" ht="15.75" customHeight="1" x14ac:dyDescent="0.25">
      <c r="W820" s="3"/>
    </row>
    <row r="821" spans="23:23" ht="15.75" customHeight="1" x14ac:dyDescent="0.25">
      <c r="W821" s="3"/>
    </row>
    <row r="822" spans="23:23" ht="15.75" customHeight="1" x14ac:dyDescent="0.25">
      <c r="W822" s="3"/>
    </row>
    <row r="823" spans="23:23" ht="15.75" customHeight="1" x14ac:dyDescent="0.25">
      <c r="W823" s="3"/>
    </row>
    <row r="824" spans="23:23" ht="15.75" customHeight="1" x14ac:dyDescent="0.25">
      <c r="W824" s="3"/>
    </row>
    <row r="825" spans="23:23" ht="15.75" customHeight="1" x14ac:dyDescent="0.25">
      <c r="W825" s="3"/>
    </row>
    <row r="826" spans="23:23" ht="15.75" customHeight="1" x14ac:dyDescent="0.25">
      <c r="W826" s="3"/>
    </row>
    <row r="827" spans="23:23" ht="15.75" customHeight="1" x14ac:dyDescent="0.25">
      <c r="W827" s="3"/>
    </row>
    <row r="828" spans="23:23" ht="15.75" customHeight="1" x14ac:dyDescent="0.25">
      <c r="W828" s="3"/>
    </row>
    <row r="829" spans="23:23" ht="15.75" customHeight="1" x14ac:dyDescent="0.25">
      <c r="W829" s="3"/>
    </row>
    <row r="830" spans="23:23" ht="15.75" customHeight="1" x14ac:dyDescent="0.25">
      <c r="W830" s="3"/>
    </row>
    <row r="831" spans="23:23" ht="15.75" customHeight="1" x14ac:dyDescent="0.25">
      <c r="W831" s="3"/>
    </row>
    <row r="832" spans="23:23" ht="15.75" customHeight="1" x14ac:dyDescent="0.25">
      <c r="W832" s="3"/>
    </row>
    <row r="833" spans="23:23" ht="15.75" customHeight="1" x14ac:dyDescent="0.25">
      <c r="W833" s="3"/>
    </row>
    <row r="834" spans="23:23" ht="15.75" customHeight="1" x14ac:dyDescent="0.25">
      <c r="W834" s="3"/>
    </row>
    <row r="835" spans="23:23" ht="15.75" customHeight="1" x14ac:dyDescent="0.25">
      <c r="W835" s="3"/>
    </row>
    <row r="836" spans="23:23" ht="15.75" customHeight="1" x14ac:dyDescent="0.25">
      <c r="W836" s="3"/>
    </row>
    <row r="837" spans="23:23" ht="15.75" customHeight="1" x14ac:dyDescent="0.25">
      <c r="W837" s="3"/>
    </row>
    <row r="838" spans="23:23" ht="15.75" customHeight="1" x14ac:dyDescent="0.25">
      <c r="W838" s="3"/>
    </row>
    <row r="839" spans="23:23" ht="15.75" customHeight="1" x14ac:dyDescent="0.25">
      <c r="W839" s="3"/>
    </row>
    <row r="840" spans="23:23" ht="15.75" customHeight="1" x14ac:dyDescent="0.25">
      <c r="W840" s="3"/>
    </row>
    <row r="841" spans="23:23" ht="15.75" customHeight="1" x14ac:dyDescent="0.25">
      <c r="W841" s="3"/>
    </row>
    <row r="842" spans="23:23" ht="15.75" customHeight="1" x14ac:dyDescent="0.25">
      <c r="W842" s="3"/>
    </row>
    <row r="843" spans="23:23" ht="15.75" customHeight="1" x14ac:dyDescent="0.25">
      <c r="W843" s="3"/>
    </row>
    <row r="844" spans="23:23" ht="15.75" customHeight="1" x14ac:dyDescent="0.25">
      <c r="W844" s="3"/>
    </row>
    <row r="845" spans="23:23" ht="15.75" customHeight="1" x14ac:dyDescent="0.25">
      <c r="W845" s="3"/>
    </row>
    <row r="846" spans="23:23" ht="15.75" customHeight="1" x14ac:dyDescent="0.25">
      <c r="W846" s="3"/>
    </row>
    <row r="847" spans="23:23" ht="15.75" customHeight="1" x14ac:dyDescent="0.25">
      <c r="W847" s="3"/>
    </row>
    <row r="848" spans="23:23" ht="15.75" customHeight="1" x14ac:dyDescent="0.25">
      <c r="W848" s="3"/>
    </row>
    <row r="849" spans="23:23" ht="15.75" customHeight="1" x14ac:dyDescent="0.25">
      <c r="W849" s="3"/>
    </row>
    <row r="850" spans="23:23" ht="15.75" customHeight="1" x14ac:dyDescent="0.25">
      <c r="W850" s="3"/>
    </row>
    <row r="851" spans="23:23" ht="15.75" customHeight="1" x14ac:dyDescent="0.25">
      <c r="W851" s="3"/>
    </row>
    <row r="852" spans="23:23" ht="15.75" customHeight="1" x14ac:dyDescent="0.25">
      <c r="W852" s="3"/>
    </row>
    <row r="853" spans="23:23" ht="15.75" customHeight="1" x14ac:dyDescent="0.25">
      <c r="W853" s="3"/>
    </row>
    <row r="854" spans="23:23" ht="15.75" customHeight="1" x14ac:dyDescent="0.25">
      <c r="W854" s="3"/>
    </row>
    <row r="855" spans="23:23" ht="15.75" customHeight="1" x14ac:dyDescent="0.25">
      <c r="W855" s="3"/>
    </row>
    <row r="856" spans="23:23" ht="15.75" customHeight="1" x14ac:dyDescent="0.25">
      <c r="W856" s="3"/>
    </row>
    <row r="857" spans="23:23" ht="15.75" customHeight="1" x14ac:dyDescent="0.25">
      <c r="W857" s="3"/>
    </row>
    <row r="858" spans="23:23" ht="15.75" customHeight="1" x14ac:dyDescent="0.25">
      <c r="W858" s="3"/>
    </row>
    <row r="859" spans="23:23" ht="15.75" customHeight="1" x14ac:dyDescent="0.25">
      <c r="W859" s="3"/>
    </row>
    <row r="860" spans="23:23" ht="15.75" customHeight="1" x14ac:dyDescent="0.25">
      <c r="W860" s="3"/>
    </row>
    <row r="861" spans="23:23" ht="15.75" customHeight="1" x14ac:dyDescent="0.25">
      <c r="W861" s="3"/>
    </row>
    <row r="862" spans="23:23" ht="15.75" customHeight="1" x14ac:dyDescent="0.25">
      <c r="W862" s="3"/>
    </row>
    <row r="863" spans="23:23" ht="15.75" customHeight="1" x14ac:dyDescent="0.25">
      <c r="W863" s="3"/>
    </row>
    <row r="864" spans="23:23" ht="15.75" customHeight="1" x14ac:dyDescent="0.25">
      <c r="W864" s="3"/>
    </row>
    <row r="865" spans="23:23" ht="15.75" customHeight="1" x14ac:dyDescent="0.25">
      <c r="W865" s="3"/>
    </row>
    <row r="866" spans="23:23" ht="15.75" customHeight="1" x14ac:dyDescent="0.25">
      <c r="W866" s="3"/>
    </row>
    <row r="867" spans="23:23" ht="15.75" customHeight="1" x14ac:dyDescent="0.25">
      <c r="W867" s="3"/>
    </row>
    <row r="868" spans="23:23" ht="15.75" customHeight="1" x14ac:dyDescent="0.25">
      <c r="W868" s="3"/>
    </row>
    <row r="869" spans="23:23" ht="15.75" customHeight="1" x14ac:dyDescent="0.25">
      <c r="W869" s="3"/>
    </row>
    <row r="870" spans="23:23" ht="15.75" customHeight="1" x14ac:dyDescent="0.25">
      <c r="W870" s="3"/>
    </row>
    <row r="871" spans="23:23" ht="15.75" customHeight="1" x14ac:dyDescent="0.25">
      <c r="W871" s="3"/>
    </row>
    <row r="872" spans="23:23" ht="15.75" customHeight="1" x14ac:dyDescent="0.25">
      <c r="W872" s="3"/>
    </row>
    <row r="873" spans="23:23" ht="15.75" customHeight="1" x14ac:dyDescent="0.25">
      <c r="W873" s="3"/>
    </row>
    <row r="874" spans="23:23" ht="15.75" customHeight="1" x14ac:dyDescent="0.25">
      <c r="W874" s="3"/>
    </row>
    <row r="875" spans="23:23" ht="15.75" customHeight="1" x14ac:dyDescent="0.25">
      <c r="W875" s="3"/>
    </row>
    <row r="876" spans="23:23" ht="15.75" customHeight="1" x14ac:dyDescent="0.25">
      <c r="W876" s="3"/>
    </row>
    <row r="877" spans="23:23" ht="15.75" customHeight="1" x14ac:dyDescent="0.25">
      <c r="W877" s="3"/>
    </row>
    <row r="878" spans="23:23" ht="15.75" customHeight="1" x14ac:dyDescent="0.25">
      <c r="W878" s="3"/>
    </row>
    <row r="879" spans="23:23" ht="15.75" customHeight="1" x14ac:dyDescent="0.25">
      <c r="W879" s="3"/>
    </row>
    <row r="880" spans="23:23" ht="15.75" customHeight="1" x14ac:dyDescent="0.25">
      <c r="W880" s="3"/>
    </row>
    <row r="881" spans="23:23" ht="15.75" customHeight="1" x14ac:dyDescent="0.25">
      <c r="W881" s="3"/>
    </row>
    <row r="882" spans="23:23" ht="15.75" customHeight="1" x14ac:dyDescent="0.25">
      <c r="W882" s="3"/>
    </row>
    <row r="883" spans="23:23" ht="15.75" customHeight="1" x14ac:dyDescent="0.25">
      <c r="W883" s="3"/>
    </row>
    <row r="884" spans="23:23" ht="15.75" customHeight="1" x14ac:dyDescent="0.25">
      <c r="W884" s="3"/>
    </row>
    <row r="885" spans="23:23" ht="15.75" customHeight="1" x14ac:dyDescent="0.25">
      <c r="W885" s="3"/>
    </row>
    <row r="886" spans="23:23" ht="15.75" customHeight="1" x14ac:dyDescent="0.25">
      <c r="W886" s="3"/>
    </row>
    <row r="887" spans="23:23" ht="15.75" customHeight="1" x14ac:dyDescent="0.25">
      <c r="W887" s="3"/>
    </row>
    <row r="888" spans="23:23" ht="15.75" customHeight="1" x14ac:dyDescent="0.25">
      <c r="W888" s="3"/>
    </row>
    <row r="889" spans="23:23" ht="15.75" customHeight="1" x14ac:dyDescent="0.25">
      <c r="W889" s="3"/>
    </row>
    <row r="890" spans="23:23" ht="15.75" customHeight="1" x14ac:dyDescent="0.25">
      <c r="W890" s="3"/>
    </row>
    <row r="891" spans="23:23" ht="15.75" customHeight="1" x14ac:dyDescent="0.25">
      <c r="W891" s="3"/>
    </row>
    <row r="892" spans="23:23" ht="15.75" customHeight="1" x14ac:dyDescent="0.25">
      <c r="W892" s="3"/>
    </row>
    <row r="893" spans="23:23" ht="15.75" customHeight="1" x14ac:dyDescent="0.25">
      <c r="W893" s="3"/>
    </row>
    <row r="894" spans="23:23" ht="15.75" customHeight="1" x14ac:dyDescent="0.25">
      <c r="W894" s="3"/>
    </row>
    <row r="895" spans="23:23" ht="15.75" customHeight="1" x14ac:dyDescent="0.25">
      <c r="W895" s="3"/>
    </row>
    <row r="896" spans="23:23" ht="15.75" customHeight="1" x14ac:dyDescent="0.25">
      <c r="W896" s="3"/>
    </row>
    <row r="897" spans="23:23" ht="15.75" customHeight="1" x14ac:dyDescent="0.25">
      <c r="W897" s="3"/>
    </row>
    <row r="898" spans="23:23" ht="15.75" customHeight="1" x14ac:dyDescent="0.25">
      <c r="W898" s="3"/>
    </row>
    <row r="899" spans="23:23" ht="15.75" customHeight="1" x14ac:dyDescent="0.25">
      <c r="W899" s="3"/>
    </row>
    <row r="900" spans="23:23" ht="15.75" customHeight="1" x14ac:dyDescent="0.25">
      <c r="W900" s="3"/>
    </row>
    <row r="901" spans="23:23" ht="15.75" customHeight="1" x14ac:dyDescent="0.25">
      <c r="W901" s="3"/>
    </row>
    <row r="902" spans="23:23" ht="15.75" customHeight="1" x14ac:dyDescent="0.25">
      <c r="W902" s="3"/>
    </row>
    <row r="903" spans="23:23" ht="15.75" customHeight="1" x14ac:dyDescent="0.25">
      <c r="W903" s="3"/>
    </row>
    <row r="904" spans="23:23" ht="15.75" customHeight="1" x14ac:dyDescent="0.25">
      <c r="W904" s="3"/>
    </row>
    <row r="905" spans="23:23" ht="15.75" customHeight="1" x14ac:dyDescent="0.25">
      <c r="W905" s="3"/>
    </row>
    <row r="906" spans="23:23" ht="15.75" customHeight="1" x14ac:dyDescent="0.25">
      <c r="W906" s="3"/>
    </row>
    <row r="907" spans="23:23" ht="15.75" customHeight="1" x14ac:dyDescent="0.25">
      <c r="W907" s="3"/>
    </row>
    <row r="908" spans="23:23" ht="15.75" customHeight="1" x14ac:dyDescent="0.25">
      <c r="W908" s="3"/>
    </row>
    <row r="909" spans="23:23" ht="15.75" customHeight="1" x14ac:dyDescent="0.25">
      <c r="W909" s="3"/>
    </row>
    <row r="910" spans="23:23" ht="15.75" customHeight="1" x14ac:dyDescent="0.25">
      <c r="W910" s="3"/>
    </row>
    <row r="911" spans="23:23" ht="15.75" customHeight="1" x14ac:dyDescent="0.25">
      <c r="W911" s="3"/>
    </row>
    <row r="912" spans="23:23" ht="15.75" customHeight="1" x14ac:dyDescent="0.25">
      <c r="W912" s="3"/>
    </row>
    <row r="913" spans="23:23" ht="15.75" customHeight="1" x14ac:dyDescent="0.25">
      <c r="W913" s="3"/>
    </row>
    <row r="914" spans="23:23" ht="15.75" customHeight="1" x14ac:dyDescent="0.25">
      <c r="W914" s="3"/>
    </row>
    <row r="915" spans="23:23" ht="15.75" customHeight="1" x14ac:dyDescent="0.25">
      <c r="W915" s="3"/>
    </row>
    <row r="916" spans="23:23" ht="15.75" customHeight="1" x14ac:dyDescent="0.25">
      <c r="W916" s="3"/>
    </row>
    <row r="917" spans="23:23" ht="15.75" customHeight="1" x14ac:dyDescent="0.25">
      <c r="W917" s="3"/>
    </row>
    <row r="918" spans="23:23" ht="15.75" customHeight="1" x14ac:dyDescent="0.25">
      <c r="W918" s="3"/>
    </row>
    <row r="919" spans="23:23" ht="15.75" customHeight="1" x14ac:dyDescent="0.25">
      <c r="W919" s="3"/>
    </row>
    <row r="920" spans="23:23" ht="15.75" customHeight="1" x14ac:dyDescent="0.25">
      <c r="W920" s="3"/>
    </row>
    <row r="921" spans="23:23" ht="15.75" customHeight="1" x14ac:dyDescent="0.25">
      <c r="W921" s="3"/>
    </row>
    <row r="922" spans="23:23" ht="15.75" customHeight="1" x14ac:dyDescent="0.25">
      <c r="W922" s="3"/>
    </row>
    <row r="923" spans="23:23" ht="15.75" customHeight="1" x14ac:dyDescent="0.25">
      <c r="W923" s="3"/>
    </row>
    <row r="924" spans="23:23" ht="15.75" customHeight="1" x14ac:dyDescent="0.25">
      <c r="W924" s="3"/>
    </row>
    <row r="925" spans="23:23" ht="15.75" customHeight="1" x14ac:dyDescent="0.25">
      <c r="W925" s="3"/>
    </row>
    <row r="926" spans="23:23" ht="15.75" customHeight="1" x14ac:dyDescent="0.25">
      <c r="W926" s="3"/>
    </row>
    <row r="927" spans="23:23" ht="15.75" customHeight="1" x14ac:dyDescent="0.25">
      <c r="W927" s="3"/>
    </row>
    <row r="928" spans="23:23" ht="15.75" customHeight="1" x14ac:dyDescent="0.25">
      <c r="W928" s="3"/>
    </row>
    <row r="929" spans="23:23" ht="15.75" customHeight="1" x14ac:dyDescent="0.25">
      <c r="W929" s="3"/>
    </row>
    <row r="930" spans="23:23" ht="15.75" customHeight="1" x14ac:dyDescent="0.25">
      <c r="W930" s="3"/>
    </row>
    <row r="931" spans="23:23" ht="15.75" customHeight="1" x14ac:dyDescent="0.25">
      <c r="W931" s="3"/>
    </row>
    <row r="932" spans="23:23" ht="15.75" customHeight="1" x14ac:dyDescent="0.25">
      <c r="W932" s="3"/>
    </row>
    <row r="933" spans="23:23" ht="15.75" customHeight="1" x14ac:dyDescent="0.25">
      <c r="W933" s="3"/>
    </row>
    <row r="934" spans="23:23" ht="15.75" customHeight="1" x14ac:dyDescent="0.25">
      <c r="W934" s="3"/>
    </row>
    <row r="935" spans="23:23" ht="15.75" customHeight="1" x14ac:dyDescent="0.25">
      <c r="W935" s="3"/>
    </row>
    <row r="936" spans="23:23" ht="15.75" customHeight="1" x14ac:dyDescent="0.25">
      <c r="W936" s="3"/>
    </row>
    <row r="937" spans="23:23" ht="15.75" customHeight="1" x14ac:dyDescent="0.25">
      <c r="W937" s="3"/>
    </row>
    <row r="938" spans="23:23" ht="15.75" customHeight="1" x14ac:dyDescent="0.25">
      <c r="W938" s="3"/>
    </row>
    <row r="939" spans="23:23" ht="15.75" customHeight="1" x14ac:dyDescent="0.25">
      <c r="W939" s="3"/>
    </row>
    <row r="940" spans="23:23" ht="15.75" customHeight="1" x14ac:dyDescent="0.25">
      <c r="W940" s="3"/>
    </row>
    <row r="941" spans="23:23" ht="15.75" customHeight="1" x14ac:dyDescent="0.25">
      <c r="W941" s="3"/>
    </row>
    <row r="942" spans="23:23" ht="15.75" customHeight="1" x14ac:dyDescent="0.25">
      <c r="W942" s="3"/>
    </row>
    <row r="943" spans="23:23" ht="15.75" customHeight="1" x14ac:dyDescent="0.25">
      <c r="W943" s="3"/>
    </row>
    <row r="944" spans="23:23" ht="15.75" customHeight="1" x14ac:dyDescent="0.25">
      <c r="W944" s="3"/>
    </row>
    <row r="945" spans="23:23" ht="15.75" customHeight="1" x14ac:dyDescent="0.25">
      <c r="W945" s="3"/>
    </row>
    <row r="946" spans="23:23" ht="15.75" customHeight="1" x14ac:dyDescent="0.25">
      <c r="W946" s="3"/>
    </row>
    <row r="947" spans="23:23" ht="15.75" customHeight="1" x14ac:dyDescent="0.25">
      <c r="W947" s="3"/>
    </row>
    <row r="948" spans="23:23" ht="15.75" customHeight="1" x14ac:dyDescent="0.25">
      <c r="W948" s="3"/>
    </row>
    <row r="949" spans="23:23" ht="15.75" customHeight="1" x14ac:dyDescent="0.25">
      <c r="W949" s="3"/>
    </row>
    <row r="950" spans="23:23" ht="15.75" customHeight="1" x14ac:dyDescent="0.25">
      <c r="W950" s="3"/>
    </row>
    <row r="951" spans="23:23" ht="15.75" customHeight="1" x14ac:dyDescent="0.25">
      <c r="W951" s="3"/>
    </row>
    <row r="952" spans="23:23" ht="15.75" customHeight="1" x14ac:dyDescent="0.25">
      <c r="W952" s="3"/>
    </row>
    <row r="953" spans="23:23" ht="15.75" customHeight="1" x14ac:dyDescent="0.25">
      <c r="W953" s="3"/>
    </row>
    <row r="954" spans="23:23" ht="15.75" customHeight="1" x14ac:dyDescent="0.25">
      <c r="W954" s="3"/>
    </row>
    <row r="955" spans="23:23" ht="15.75" customHeight="1" x14ac:dyDescent="0.25">
      <c r="W955" s="3"/>
    </row>
    <row r="956" spans="23:23" ht="15.75" customHeight="1" x14ac:dyDescent="0.25">
      <c r="W956" s="3"/>
    </row>
    <row r="957" spans="23:23" ht="15.75" customHeight="1" x14ac:dyDescent="0.25">
      <c r="W957" s="3"/>
    </row>
    <row r="958" spans="23:23" ht="15.75" customHeight="1" x14ac:dyDescent="0.25">
      <c r="W958" s="3"/>
    </row>
    <row r="959" spans="23:23" ht="15.75" customHeight="1" x14ac:dyDescent="0.25">
      <c r="W959" s="3"/>
    </row>
    <row r="960" spans="23:23" ht="15.75" customHeight="1" x14ac:dyDescent="0.25">
      <c r="W960" s="3"/>
    </row>
    <row r="961" spans="23:23" ht="15.75" customHeight="1" x14ac:dyDescent="0.25">
      <c r="W961" s="3"/>
    </row>
    <row r="962" spans="23:23" ht="15.75" customHeight="1" x14ac:dyDescent="0.25">
      <c r="W962" s="3"/>
    </row>
    <row r="963" spans="23:23" ht="15.75" customHeight="1" x14ac:dyDescent="0.25">
      <c r="W963" s="3"/>
    </row>
    <row r="964" spans="23:23" ht="15.75" customHeight="1" x14ac:dyDescent="0.25">
      <c r="W964" s="3"/>
    </row>
    <row r="965" spans="23:23" ht="15.75" customHeight="1" x14ac:dyDescent="0.25">
      <c r="W965" s="3"/>
    </row>
    <row r="966" spans="23:23" ht="15.75" customHeight="1" x14ac:dyDescent="0.25">
      <c r="W966" s="3"/>
    </row>
    <row r="967" spans="23:23" ht="15.75" customHeight="1" x14ac:dyDescent="0.25">
      <c r="W967" s="3"/>
    </row>
    <row r="968" spans="23:23" ht="15.75" customHeight="1" x14ac:dyDescent="0.25">
      <c r="W968" s="3"/>
    </row>
    <row r="969" spans="23:23" ht="15.75" customHeight="1" x14ac:dyDescent="0.25">
      <c r="W969" s="3"/>
    </row>
    <row r="970" spans="23:23" ht="15.75" customHeight="1" x14ac:dyDescent="0.25">
      <c r="W970" s="3"/>
    </row>
    <row r="971" spans="23:23" ht="15.75" customHeight="1" x14ac:dyDescent="0.25">
      <c r="W971" s="3"/>
    </row>
    <row r="972" spans="23:23" ht="15.75" customHeight="1" x14ac:dyDescent="0.25">
      <c r="W972" s="3"/>
    </row>
    <row r="973" spans="23:23" ht="15.75" customHeight="1" x14ac:dyDescent="0.25">
      <c r="W973" s="3"/>
    </row>
    <row r="974" spans="23:23" ht="15.75" customHeight="1" x14ac:dyDescent="0.25">
      <c r="W974" s="3"/>
    </row>
    <row r="975" spans="23:23" ht="15.75" customHeight="1" x14ac:dyDescent="0.25">
      <c r="W975" s="3"/>
    </row>
    <row r="976" spans="23:23" ht="15.75" customHeight="1" x14ac:dyDescent="0.25">
      <c r="W976" s="3"/>
    </row>
    <row r="977" spans="23:23" ht="15.75" customHeight="1" x14ac:dyDescent="0.25">
      <c r="W977" s="3"/>
    </row>
    <row r="978" spans="23:23" ht="15.75" customHeight="1" x14ac:dyDescent="0.25">
      <c r="W978" s="3"/>
    </row>
    <row r="979" spans="23:23" ht="15.75" customHeight="1" x14ac:dyDescent="0.25">
      <c r="W979" s="3"/>
    </row>
    <row r="980" spans="23:23" ht="15.75" customHeight="1" x14ac:dyDescent="0.25">
      <c r="W980" s="3"/>
    </row>
    <row r="981" spans="23:23" ht="15.75" customHeight="1" x14ac:dyDescent="0.25">
      <c r="W981" s="3"/>
    </row>
    <row r="982" spans="23:23" ht="15.75" customHeight="1" x14ac:dyDescent="0.25">
      <c r="W982" s="3"/>
    </row>
    <row r="983" spans="23:23" ht="15.75" customHeight="1" x14ac:dyDescent="0.25">
      <c r="W983" s="3"/>
    </row>
    <row r="984" spans="23:23" ht="15.75" customHeight="1" x14ac:dyDescent="0.25">
      <c r="W984" s="3"/>
    </row>
    <row r="985" spans="23:23" ht="15.75" customHeight="1" x14ac:dyDescent="0.25">
      <c r="W985" s="3"/>
    </row>
    <row r="986" spans="23:23" ht="15.75" customHeight="1" x14ac:dyDescent="0.25">
      <c r="W986" s="3"/>
    </row>
    <row r="987" spans="23:23" ht="15.75" customHeight="1" x14ac:dyDescent="0.25">
      <c r="W987" s="3"/>
    </row>
    <row r="988" spans="23:23" ht="15.75" customHeight="1" x14ac:dyDescent="0.25">
      <c r="W988" s="3"/>
    </row>
    <row r="989" spans="23:23" ht="15.75" customHeight="1" x14ac:dyDescent="0.25">
      <c r="W989" s="3"/>
    </row>
    <row r="990" spans="23:23" ht="15.75" customHeight="1" x14ac:dyDescent="0.25">
      <c r="W990" s="3"/>
    </row>
    <row r="991" spans="23:23" ht="15.75" customHeight="1" x14ac:dyDescent="0.25">
      <c r="W991" s="3"/>
    </row>
    <row r="992" spans="23:23" ht="15.75" customHeight="1" x14ac:dyDescent="0.25">
      <c r="W992" s="3"/>
    </row>
    <row r="993" spans="23:23" ht="15.75" customHeight="1" x14ac:dyDescent="0.25">
      <c r="W993" s="3"/>
    </row>
    <row r="994" spans="23:23" ht="15.75" customHeight="1" x14ac:dyDescent="0.25">
      <c r="W994" s="3"/>
    </row>
    <row r="995" spans="23:23" ht="15.75" customHeight="1" x14ac:dyDescent="0.25">
      <c r="W995" s="3"/>
    </row>
    <row r="996" spans="23:23" ht="15.75" customHeight="1" x14ac:dyDescent="0.25">
      <c r="W996" s="3"/>
    </row>
    <row r="997" spans="23:23" ht="15.75" customHeight="1" x14ac:dyDescent="0.25">
      <c r="W997" s="3"/>
    </row>
    <row r="998" spans="23:23" ht="15.75" customHeight="1" x14ac:dyDescent="0.25">
      <c r="W998" s="3"/>
    </row>
    <row r="999" spans="23:23" ht="15.75" customHeight="1" x14ac:dyDescent="0.25">
      <c r="W999" s="3"/>
    </row>
    <row r="1000" spans="23:23" ht="15.75" customHeight="1" x14ac:dyDescent="0.25">
      <c r="W1000" s="3"/>
    </row>
    <row r="1001" spans="23:23" ht="15.75" customHeight="1" x14ac:dyDescent="0.25">
      <c r="W1001" s="3"/>
    </row>
    <row r="1002" spans="23:23" ht="15.75" customHeight="1" x14ac:dyDescent="0.25">
      <c r="W1002" s="3"/>
    </row>
  </sheetData>
  <sheetProtection selectLockedCells="1"/>
  <mergeCells count="11">
    <mergeCell ref="B9:E9"/>
    <mergeCell ref="F9:I9"/>
    <mergeCell ref="J9:M9"/>
    <mergeCell ref="G35:M35"/>
    <mergeCell ref="A37:M37"/>
    <mergeCell ref="B4:D4"/>
    <mergeCell ref="F4:H4"/>
    <mergeCell ref="K4:M4"/>
    <mergeCell ref="B5:D5"/>
    <mergeCell ref="F5:H5"/>
    <mergeCell ref="K5:M5"/>
  </mergeCells>
  <conditionalFormatting sqref="G35:M35">
    <cfRule type="expression" dxfId="39" priority="1">
      <formula>$M$32&gt;=30%</formula>
    </cfRule>
    <cfRule type="expression" dxfId="38" priority="2" stopIfTrue="1">
      <formula>$M$32&lt;10%</formula>
    </cfRule>
    <cfRule type="expression" dxfId="37" priority="3" stopIfTrue="1">
      <formula>$M$32&lt;20%</formula>
    </cfRule>
    <cfRule type="expression" dxfId="36" priority="4" stopIfTrue="1">
      <formula>$M$32&lt;30%</formula>
    </cfRule>
  </conditionalFormatting>
  <printOptions horizontalCentered="1"/>
  <pageMargins left="0.5" right="0.5" top="0.5" bottom="0.5" header="0.5" footer="0"/>
  <pageSetup orientation="landscape" r:id="rId1"/>
  <headerFooter>
    <oddFooter>&amp;CPage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A4C2-EA21-4027-B8E3-BA730CA9E1CB}">
  <dimension ref="A1:X1002"/>
  <sheetViews>
    <sheetView zoomScaleNormal="100" workbookViewId="0">
      <pane ySplit="10" topLeftCell="A11" activePane="bottomLeft" state="frozen"/>
      <selection pane="bottomLeft" activeCell="J11" sqref="J11:L20"/>
    </sheetView>
  </sheetViews>
  <sheetFormatPr defaultColWidth="14.42578125" defaultRowHeight="15" customHeight="1" x14ac:dyDescent="0.25"/>
  <cols>
    <col min="1" max="1" width="10.85546875" customWidth="1"/>
    <col min="2" max="6" width="9.28515625" customWidth="1"/>
    <col min="7" max="7" width="10.5703125" bestFit="1" customWidth="1"/>
    <col min="8" max="12" width="9.28515625" customWidth="1"/>
    <col min="13" max="13" width="9.5703125" customWidth="1"/>
    <col min="14" max="14" width="8" customWidth="1"/>
    <col min="15" max="15" width="11.5703125" customWidth="1"/>
    <col min="16" max="21" width="8" customWidth="1"/>
    <col min="22" max="22" width="8.85546875" customWidth="1"/>
    <col min="23" max="23" width="11.7109375" customWidth="1"/>
    <col min="24" max="24" width="7.85546875" bestFit="1" customWidth="1"/>
    <col min="25" max="26" width="8" customWidth="1"/>
  </cols>
  <sheetData>
    <row r="1" spans="1:24" x14ac:dyDescent="0.25">
      <c r="L1" s="2" t="s">
        <v>0</v>
      </c>
      <c r="M1" s="58">
        <v>3</v>
      </c>
      <c r="W1" s="3"/>
    </row>
    <row r="2" spans="1:24" x14ac:dyDescent="0.25">
      <c r="L2" s="2" t="s">
        <v>1</v>
      </c>
      <c r="M2" s="59">
        <v>3</v>
      </c>
      <c r="W2" s="3"/>
    </row>
    <row r="3" spans="1:24" x14ac:dyDescent="0.25">
      <c r="L3" s="2" t="s">
        <v>2</v>
      </c>
      <c r="M3" s="58">
        <v>10</v>
      </c>
      <c r="W3" s="3"/>
    </row>
    <row r="4" spans="1:24" ht="21" customHeight="1" x14ac:dyDescent="0.25">
      <c r="A4" s="4" t="s">
        <v>3</v>
      </c>
      <c r="B4" s="105">
        <v>8005571.0499999998</v>
      </c>
      <c r="C4" s="106"/>
      <c r="D4" s="107"/>
      <c r="E4" s="2" t="s">
        <v>4</v>
      </c>
      <c r="F4" s="105"/>
      <c r="G4" s="106"/>
      <c r="H4" s="107"/>
      <c r="J4" s="2" t="s">
        <v>5</v>
      </c>
      <c r="K4" s="108"/>
      <c r="L4" s="106"/>
      <c r="M4" s="107"/>
      <c r="W4" s="3"/>
    </row>
    <row r="5" spans="1:24" ht="20.25" customHeight="1" x14ac:dyDescent="0.25">
      <c r="A5" s="4" t="s">
        <v>6</v>
      </c>
      <c r="B5" s="109" t="s">
        <v>47</v>
      </c>
      <c r="C5" s="110"/>
      <c r="D5" s="111"/>
      <c r="E5" s="2" t="s">
        <v>7</v>
      </c>
      <c r="F5" s="109" t="s">
        <v>48</v>
      </c>
      <c r="G5" s="110"/>
      <c r="H5" s="111"/>
      <c r="J5" s="2" t="s">
        <v>8</v>
      </c>
      <c r="K5" s="109"/>
      <c r="L5" s="110"/>
      <c r="M5" s="111"/>
      <c r="W5" s="3"/>
    </row>
    <row r="6" spans="1:24" ht="7.5" customHeight="1" x14ac:dyDescent="0.25">
      <c r="W6" s="3"/>
    </row>
    <row r="7" spans="1:24" x14ac:dyDescent="0.25">
      <c r="A7" s="4" t="s">
        <v>9</v>
      </c>
      <c r="B7" s="5" t="s">
        <v>10</v>
      </c>
      <c r="C7" s="60">
        <v>395</v>
      </c>
      <c r="D7" s="6"/>
      <c r="E7" s="5" t="s">
        <v>11</v>
      </c>
      <c r="F7" s="60">
        <v>400</v>
      </c>
      <c r="G7" s="6"/>
      <c r="H7" s="5" t="s">
        <v>12</v>
      </c>
      <c r="I7" s="60">
        <v>405</v>
      </c>
      <c r="J7" s="6"/>
      <c r="K7" s="7" t="s">
        <v>13</v>
      </c>
      <c r="L7" s="1">
        <f>I7-C7</f>
        <v>10</v>
      </c>
      <c r="M7" s="6"/>
      <c r="W7" s="3"/>
    </row>
    <row r="8" spans="1:24" ht="8.25" customHeight="1" thickBot="1" x14ac:dyDescent="0.3">
      <c r="W8" s="3"/>
    </row>
    <row r="9" spans="1:24" ht="18" x14ac:dyDescent="0.35">
      <c r="B9" s="112" t="s">
        <v>14</v>
      </c>
      <c r="C9" s="97"/>
      <c r="D9" s="97"/>
      <c r="E9" s="98"/>
      <c r="F9" s="96" t="s">
        <v>15</v>
      </c>
      <c r="G9" s="97"/>
      <c r="H9" s="97"/>
      <c r="I9" s="98"/>
      <c r="J9" s="99" t="s">
        <v>16</v>
      </c>
      <c r="K9" s="100"/>
      <c r="L9" s="100"/>
      <c r="M9" s="101"/>
      <c r="W9" s="54" t="s">
        <v>43</v>
      </c>
      <c r="X9" s="55" t="s">
        <v>45</v>
      </c>
    </row>
    <row r="10" spans="1:24" x14ac:dyDescent="0.25">
      <c r="A10" s="8" t="s">
        <v>49</v>
      </c>
      <c r="B10" s="9" t="s">
        <v>17</v>
      </c>
      <c r="C10" s="10" t="s">
        <v>18</v>
      </c>
      <c r="D10" s="10" t="s">
        <v>19</v>
      </c>
      <c r="E10" s="11" t="s">
        <v>20</v>
      </c>
      <c r="F10" s="9" t="s">
        <v>17</v>
      </c>
      <c r="G10" s="10" t="s">
        <v>18</v>
      </c>
      <c r="H10" s="10" t="s">
        <v>19</v>
      </c>
      <c r="I10" s="11" t="s">
        <v>20</v>
      </c>
      <c r="J10" s="12" t="s">
        <v>17</v>
      </c>
      <c r="K10" s="13" t="s">
        <v>18</v>
      </c>
      <c r="L10" s="13" t="s">
        <v>19</v>
      </c>
      <c r="M10" s="32" t="s">
        <v>20</v>
      </c>
      <c r="W10" s="56">
        <f>C25</f>
        <v>0.2533333333333303</v>
      </c>
      <c r="X10" s="57">
        <f>$F$25</f>
        <v>0.65359999999999219</v>
      </c>
    </row>
    <row r="11" spans="1:24" x14ac:dyDescent="0.25">
      <c r="A11" s="14">
        <v>14</v>
      </c>
      <c r="B11" s="63">
        <v>399.8</v>
      </c>
      <c r="C11" s="61">
        <v>399.9</v>
      </c>
      <c r="D11" s="61">
        <v>399.9</v>
      </c>
      <c r="E11" s="30">
        <f t="shared" ref="E11:E20" si="0">MAX(B11:D11)-MIN(B11:D11)</f>
        <v>9.9999999999965894E-2</v>
      </c>
      <c r="F11" s="63">
        <v>400</v>
      </c>
      <c r="G11" s="61">
        <v>399.8</v>
      </c>
      <c r="H11" s="61">
        <v>399.8</v>
      </c>
      <c r="I11" s="30">
        <f t="shared" ref="I11:I20" si="1">MAX(F11:H11)-MIN(F11:H11)</f>
        <v>0.19999999999998863</v>
      </c>
      <c r="J11" s="94">
        <v>400.2</v>
      </c>
      <c r="K11" s="94">
        <v>399.8</v>
      </c>
      <c r="L11" s="94">
        <v>399.8</v>
      </c>
      <c r="M11" s="30">
        <f t="shared" ref="M11:M20" si="2">MAX(J11:L11)-MIN(J11:L11)</f>
        <v>0.39999999999997726</v>
      </c>
      <c r="O11" s="95"/>
      <c r="P11" s="95"/>
      <c r="Q11" s="95"/>
      <c r="W11" s="56">
        <f>$C$25</f>
        <v>0.2533333333333303</v>
      </c>
      <c r="X11" s="57">
        <f t="shared" ref="X11:X19" si="3">$F$25</f>
        <v>0.65359999999999219</v>
      </c>
    </row>
    <row r="12" spans="1:24" x14ac:dyDescent="0.25">
      <c r="A12" s="14">
        <v>15</v>
      </c>
      <c r="B12" s="63">
        <v>400</v>
      </c>
      <c r="C12" s="61">
        <v>400.2</v>
      </c>
      <c r="D12" s="61">
        <v>400.1</v>
      </c>
      <c r="E12" s="30">
        <f t="shared" si="0"/>
        <v>0.19999999999998863</v>
      </c>
      <c r="F12" s="63">
        <v>400</v>
      </c>
      <c r="G12" s="61">
        <v>400.1</v>
      </c>
      <c r="H12" s="61">
        <v>400</v>
      </c>
      <c r="I12" s="30">
        <f t="shared" si="1"/>
        <v>0.10000000000002274</v>
      </c>
      <c r="J12" s="61">
        <v>400.4</v>
      </c>
      <c r="K12" s="61">
        <v>400</v>
      </c>
      <c r="L12" s="61">
        <v>400</v>
      </c>
      <c r="M12" s="30">
        <f t="shared" si="2"/>
        <v>0.39999999999997726</v>
      </c>
      <c r="O12" s="95"/>
      <c r="P12" s="95"/>
      <c r="Q12" s="95"/>
      <c r="W12" s="56">
        <f t="shared" ref="W12:W19" si="4">$C$25</f>
        <v>0.2533333333333303</v>
      </c>
      <c r="X12" s="57">
        <f t="shared" si="3"/>
        <v>0.65359999999999219</v>
      </c>
    </row>
    <row r="13" spans="1:24" x14ac:dyDescent="0.25">
      <c r="A13" s="14">
        <v>12</v>
      </c>
      <c r="B13" s="63">
        <v>401.3</v>
      </c>
      <c r="C13" s="61">
        <v>401.5</v>
      </c>
      <c r="D13" s="61">
        <v>401.5</v>
      </c>
      <c r="E13" s="30">
        <f t="shared" si="0"/>
        <v>0.19999999999998863</v>
      </c>
      <c r="F13" s="63">
        <v>401</v>
      </c>
      <c r="G13" s="61">
        <v>401.4</v>
      </c>
      <c r="H13" s="61">
        <v>401.4</v>
      </c>
      <c r="I13" s="30">
        <f t="shared" si="1"/>
        <v>0.39999999999997726</v>
      </c>
      <c r="J13" s="61">
        <v>401.5</v>
      </c>
      <c r="K13" s="61">
        <v>401.4</v>
      </c>
      <c r="L13" s="61">
        <v>401.4</v>
      </c>
      <c r="M13" s="30">
        <f t="shared" si="2"/>
        <v>0.10000000000002274</v>
      </c>
      <c r="O13" s="95"/>
      <c r="P13" s="95"/>
      <c r="Q13" s="95"/>
      <c r="W13" s="56">
        <f t="shared" si="4"/>
        <v>0.2533333333333303</v>
      </c>
      <c r="X13" s="57">
        <f t="shared" si="3"/>
        <v>0.65359999999999219</v>
      </c>
    </row>
    <row r="14" spans="1:24" x14ac:dyDescent="0.25">
      <c r="A14" s="14">
        <v>11</v>
      </c>
      <c r="B14" s="63">
        <v>401.5</v>
      </c>
      <c r="C14" s="61">
        <v>401.6</v>
      </c>
      <c r="D14" s="61">
        <v>401.7</v>
      </c>
      <c r="E14" s="30">
        <f t="shared" si="0"/>
        <v>0.19999999999998863</v>
      </c>
      <c r="F14" s="63">
        <v>402</v>
      </c>
      <c r="G14" s="61">
        <v>401.6</v>
      </c>
      <c r="H14" s="61">
        <v>401.6</v>
      </c>
      <c r="I14" s="30">
        <f t="shared" si="1"/>
        <v>0.39999999999997726</v>
      </c>
      <c r="J14" s="61">
        <v>401.9</v>
      </c>
      <c r="K14" s="61">
        <v>401.6</v>
      </c>
      <c r="L14" s="61">
        <v>401.6</v>
      </c>
      <c r="M14" s="30">
        <f t="shared" si="2"/>
        <v>0.29999999999995453</v>
      </c>
      <c r="O14" s="95"/>
      <c r="P14" s="95"/>
      <c r="Q14" s="95"/>
      <c r="W14" s="56">
        <f t="shared" si="4"/>
        <v>0.2533333333333303</v>
      </c>
      <c r="X14" s="57">
        <f t="shared" si="3"/>
        <v>0.65359999999999219</v>
      </c>
    </row>
    <row r="15" spans="1:24" x14ac:dyDescent="0.25">
      <c r="A15" s="14">
        <v>30</v>
      </c>
      <c r="B15" s="63">
        <v>399.5</v>
      </c>
      <c r="C15" s="61">
        <v>399.5</v>
      </c>
      <c r="D15" s="61">
        <v>399.5</v>
      </c>
      <c r="E15" s="30">
        <f t="shared" si="0"/>
        <v>0</v>
      </c>
      <c r="F15" s="63">
        <v>400</v>
      </c>
      <c r="G15" s="61">
        <v>399.5</v>
      </c>
      <c r="H15" s="61">
        <v>399.5</v>
      </c>
      <c r="I15" s="30">
        <f t="shared" si="1"/>
        <v>0.5</v>
      </c>
      <c r="J15" s="61">
        <v>399.8</v>
      </c>
      <c r="K15" s="61">
        <v>399.5</v>
      </c>
      <c r="L15" s="61">
        <v>399.5</v>
      </c>
      <c r="M15" s="30">
        <f t="shared" si="2"/>
        <v>0.30000000000001137</v>
      </c>
      <c r="O15" s="95"/>
      <c r="P15" s="95"/>
      <c r="Q15" s="95"/>
      <c r="W15" s="56">
        <f t="shared" si="4"/>
        <v>0.2533333333333303</v>
      </c>
      <c r="X15" s="57">
        <f t="shared" si="3"/>
        <v>0.65359999999999219</v>
      </c>
    </row>
    <row r="16" spans="1:24" x14ac:dyDescent="0.25">
      <c r="A16" s="14">
        <v>31</v>
      </c>
      <c r="B16" s="63">
        <v>399.7</v>
      </c>
      <c r="C16" s="61">
        <v>399.8</v>
      </c>
      <c r="D16" s="61">
        <v>399.8</v>
      </c>
      <c r="E16" s="30">
        <f t="shared" si="0"/>
        <v>0.10000000000002274</v>
      </c>
      <c r="F16" s="63">
        <v>400</v>
      </c>
      <c r="G16" s="61">
        <v>399.7</v>
      </c>
      <c r="H16" s="61">
        <v>399.8</v>
      </c>
      <c r="I16" s="30">
        <f t="shared" si="1"/>
        <v>0.30000000000001137</v>
      </c>
      <c r="J16" s="61">
        <v>400.1</v>
      </c>
      <c r="K16" s="61">
        <v>399.8</v>
      </c>
      <c r="L16" s="61">
        <v>399.8</v>
      </c>
      <c r="M16" s="30">
        <f t="shared" si="2"/>
        <v>0.30000000000001137</v>
      </c>
      <c r="O16" s="95"/>
      <c r="P16" s="95"/>
      <c r="Q16" s="95"/>
      <c r="W16" s="56">
        <f t="shared" si="4"/>
        <v>0.2533333333333303</v>
      </c>
      <c r="X16" s="57">
        <f t="shared" si="3"/>
        <v>0.65359999999999219</v>
      </c>
    </row>
    <row r="17" spans="1:24" x14ac:dyDescent="0.25">
      <c r="A17" s="14">
        <v>3</v>
      </c>
      <c r="B17" s="63">
        <v>401.2</v>
      </c>
      <c r="C17" s="61">
        <v>401.3</v>
      </c>
      <c r="D17" s="61">
        <v>401.3</v>
      </c>
      <c r="E17" s="30">
        <f t="shared" si="0"/>
        <v>0.10000000000002274</v>
      </c>
      <c r="F17" s="63">
        <v>401</v>
      </c>
      <c r="G17" s="61">
        <v>401.3</v>
      </c>
      <c r="H17" s="61">
        <v>401.3</v>
      </c>
      <c r="I17" s="30">
        <f t="shared" si="1"/>
        <v>0.30000000000001137</v>
      </c>
      <c r="J17" s="61">
        <v>401.9</v>
      </c>
      <c r="K17" s="61">
        <v>401.3</v>
      </c>
      <c r="L17" s="61">
        <v>401.3</v>
      </c>
      <c r="M17" s="30">
        <f t="shared" si="2"/>
        <v>0.59999999999996589</v>
      </c>
      <c r="O17" s="95"/>
      <c r="P17" s="95"/>
      <c r="Q17" s="95"/>
      <c r="W17" s="56">
        <f t="shared" si="4"/>
        <v>0.2533333333333303</v>
      </c>
      <c r="X17" s="57">
        <f t="shared" si="3"/>
        <v>0.65359999999999219</v>
      </c>
    </row>
    <row r="18" spans="1:24" x14ac:dyDescent="0.25">
      <c r="A18" s="14">
        <v>2</v>
      </c>
      <c r="B18" s="63">
        <v>401.5</v>
      </c>
      <c r="C18" s="61">
        <v>401.6</v>
      </c>
      <c r="D18" s="61">
        <v>401.6</v>
      </c>
      <c r="E18" s="30">
        <f t="shared" si="0"/>
        <v>0.10000000000002274</v>
      </c>
      <c r="F18" s="63">
        <v>402</v>
      </c>
      <c r="G18" s="61">
        <v>401.6</v>
      </c>
      <c r="H18" s="61">
        <v>401.6</v>
      </c>
      <c r="I18" s="30">
        <f t="shared" si="1"/>
        <v>0.39999999999997726</v>
      </c>
      <c r="J18" s="61">
        <v>402.3</v>
      </c>
      <c r="K18" s="61">
        <v>401.6</v>
      </c>
      <c r="L18" s="61">
        <v>401.7</v>
      </c>
      <c r="M18" s="30">
        <f t="shared" si="2"/>
        <v>0.69999999999998863</v>
      </c>
      <c r="O18" s="95"/>
      <c r="P18" s="95"/>
      <c r="Q18" s="95"/>
      <c r="W18" s="56">
        <f t="shared" si="4"/>
        <v>0.2533333333333303</v>
      </c>
      <c r="X18" s="57">
        <f t="shared" si="3"/>
        <v>0.65359999999999219</v>
      </c>
    </row>
    <row r="19" spans="1:24" x14ac:dyDescent="0.25">
      <c r="A19" s="14">
        <v>1</v>
      </c>
      <c r="B19" s="63">
        <v>400.9</v>
      </c>
      <c r="C19" s="61">
        <v>400.9</v>
      </c>
      <c r="D19" s="61">
        <v>400.9</v>
      </c>
      <c r="E19" s="30">
        <f t="shared" si="0"/>
        <v>0</v>
      </c>
      <c r="F19" s="63">
        <v>401</v>
      </c>
      <c r="G19" s="61">
        <v>400.9</v>
      </c>
      <c r="H19" s="61">
        <v>400.9</v>
      </c>
      <c r="I19" s="30">
        <f t="shared" si="1"/>
        <v>0.10000000000002274</v>
      </c>
      <c r="J19" s="61">
        <v>401.1</v>
      </c>
      <c r="K19" s="61">
        <v>400.9</v>
      </c>
      <c r="L19" s="61">
        <v>400.9</v>
      </c>
      <c r="M19" s="30">
        <f t="shared" si="2"/>
        <v>0.20000000000004547</v>
      </c>
      <c r="O19" s="95"/>
      <c r="P19" s="95"/>
      <c r="Q19" s="95"/>
      <c r="W19" s="56">
        <f t="shared" si="4"/>
        <v>0.2533333333333303</v>
      </c>
      <c r="X19" s="57">
        <f t="shared" si="3"/>
        <v>0.65359999999999219</v>
      </c>
    </row>
    <row r="20" spans="1:24" ht="15.75" customHeight="1" thickBot="1" x14ac:dyDescent="0.3">
      <c r="A20" s="14">
        <v>29</v>
      </c>
      <c r="B20" s="64">
        <v>399.8</v>
      </c>
      <c r="C20" s="62">
        <v>399.8</v>
      </c>
      <c r="D20" s="62">
        <v>399.8</v>
      </c>
      <c r="E20" s="31">
        <f t="shared" si="0"/>
        <v>0</v>
      </c>
      <c r="F20" s="64">
        <v>400</v>
      </c>
      <c r="G20" s="62">
        <v>399.8</v>
      </c>
      <c r="H20" s="62">
        <v>399.8</v>
      </c>
      <c r="I20" s="31">
        <f t="shared" si="1"/>
        <v>0.19999999999998863</v>
      </c>
      <c r="J20" s="61">
        <v>400.2</v>
      </c>
      <c r="K20" s="61">
        <v>399.8</v>
      </c>
      <c r="L20" s="61">
        <v>399.8</v>
      </c>
      <c r="M20" s="31">
        <f t="shared" si="2"/>
        <v>0.39999999999997726</v>
      </c>
      <c r="O20" s="95"/>
      <c r="P20" s="95"/>
      <c r="Q20" s="95"/>
      <c r="W20" s="3"/>
    </row>
    <row r="21" spans="1:24" ht="15.75" customHeight="1" x14ac:dyDescent="0.25">
      <c r="A21" s="4" t="s">
        <v>21</v>
      </c>
      <c r="B21" s="17">
        <f t="shared" ref="B21:M21" si="5">SUM(B11:B20)</f>
        <v>4005.2</v>
      </c>
      <c r="C21" s="34">
        <f t="shared" si="5"/>
        <v>4006.1000000000004</v>
      </c>
      <c r="D21" s="34">
        <f t="shared" si="5"/>
        <v>4006.1000000000004</v>
      </c>
      <c r="E21" s="19">
        <f t="shared" si="5"/>
        <v>1</v>
      </c>
      <c r="F21" s="18">
        <f t="shared" si="5"/>
        <v>4007</v>
      </c>
      <c r="G21" s="18">
        <f t="shared" si="5"/>
        <v>4005.7000000000003</v>
      </c>
      <c r="H21" s="18">
        <f t="shared" si="5"/>
        <v>4005.7000000000003</v>
      </c>
      <c r="I21" s="18">
        <f t="shared" si="5"/>
        <v>2.8999999999999773</v>
      </c>
      <c r="J21" s="17">
        <f t="shared" si="5"/>
        <v>4009.4</v>
      </c>
      <c r="K21" s="18">
        <f t="shared" si="5"/>
        <v>4005.7000000000003</v>
      </c>
      <c r="L21" s="18">
        <f t="shared" si="5"/>
        <v>4005.8</v>
      </c>
      <c r="M21" s="19">
        <f t="shared" si="5"/>
        <v>3.6999999999999318</v>
      </c>
      <c r="O21" s="95"/>
      <c r="P21" s="95"/>
      <c r="Q21" s="95"/>
      <c r="W21" s="3"/>
    </row>
    <row r="22" spans="1:24" ht="14.25" customHeight="1" x14ac:dyDescent="0.25">
      <c r="B22" s="38" t="s">
        <v>38</v>
      </c>
      <c r="C22" s="40">
        <f>SUM(B21:D21)/(M2*M3)</f>
        <v>400.58000000000004</v>
      </c>
      <c r="D22" s="39" t="s">
        <v>39</v>
      </c>
      <c r="E22" s="33">
        <f>AVERAGE(SUM(E11:E20)/M3)</f>
        <v>0.1</v>
      </c>
      <c r="F22" s="38" t="s">
        <v>40</v>
      </c>
      <c r="G22" s="40">
        <f>SUM(F21:H21)/(M2*M3)</f>
        <v>400.6133333333334</v>
      </c>
      <c r="H22" s="39" t="s">
        <v>22</v>
      </c>
      <c r="I22" s="33">
        <f>AVERAGE(SUM(I11:I20)/M3)</f>
        <v>0.2899999999999977</v>
      </c>
      <c r="J22" s="38" t="s">
        <v>41</v>
      </c>
      <c r="K22" s="40">
        <f>SUM(J21:L21)/(M2*M3)</f>
        <v>400.69666666666672</v>
      </c>
      <c r="L22" s="39" t="s">
        <v>23</v>
      </c>
      <c r="M22" s="33">
        <f>AVERAGE(SUM(M11:M20)/M3)</f>
        <v>0.36999999999999317</v>
      </c>
      <c r="W22" s="3"/>
    </row>
    <row r="23" spans="1:24" ht="5.25" customHeight="1" thickBot="1" x14ac:dyDescent="0.3">
      <c r="B23" s="20"/>
      <c r="C23" s="21"/>
      <c r="D23" s="22"/>
      <c r="E23" s="23"/>
      <c r="F23" s="22"/>
      <c r="G23" s="21"/>
      <c r="H23" s="22"/>
      <c r="I23" s="24"/>
      <c r="J23" s="20"/>
      <c r="K23" s="21"/>
      <c r="L23" s="22"/>
      <c r="M23" s="25"/>
      <c r="W23" s="3"/>
    </row>
    <row r="24" spans="1:24" ht="6" customHeight="1" x14ac:dyDescent="0.25">
      <c r="W24" s="3"/>
    </row>
    <row r="25" spans="1:24" ht="15.75" customHeight="1" x14ac:dyDescent="0.25">
      <c r="B25" s="7" t="s">
        <v>42</v>
      </c>
      <c r="C25" s="35">
        <f>SUM((E22+I22+M22)/M1)</f>
        <v>0.2533333333333303</v>
      </c>
      <c r="E25" s="7" t="s">
        <v>24</v>
      </c>
      <c r="F25" s="35">
        <f>C25*(IF(M2=2,3.27,IF(M2=3,2.58,"N/A")))</f>
        <v>0.65359999999999219</v>
      </c>
      <c r="H25" s="37" t="s">
        <v>37</v>
      </c>
      <c r="I25" s="35">
        <f>MAX(C22,G22,K22)-(IF(M2=2,MIN(C22,G22),MIN(C22,G22,K22)))</f>
        <v>0.11666666666667425</v>
      </c>
      <c r="J25" s="6"/>
      <c r="K25" s="6"/>
      <c r="L25" s="6"/>
      <c r="M25" s="6"/>
      <c r="W25" s="3"/>
    </row>
    <row r="26" spans="1:24" ht="6.75" customHeight="1" thickBot="1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P26" s="65" t="s">
        <v>46</v>
      </c>
      <c r="W26" s="3"/>
    </row>
    <row r="27" spans="1:24" ht="5.25" customHeight="1" x14ac:dyDescent="0.25">
      <c r="A27" s="26"/>
      <c r="W27" s="3"/>
    </row>
    <row r="28" spans="1:24" ht="15.75" customHeight="1" x14ac:dyDescent="0.25">
      <c r="A28" s="26" t="s">
        <v>25</v>
      </c>
      <c r="B28" s="6"/>
      <c r="C28" s="27"/>
      <c r="D28" s="6"/>
      <c r="E28" s="6"/>
      <c r="F28" s="7" t="s">
        <v>26</v>
      </c>
      <c r="G28" s="36">
        <f>C25*(IF(M2=2,4.56,IF(M2=3,3.05,"N/A")))</f>
        <v>0.7726666666666574</v>
      </c>
      <c r="H28" s="6"/>
      <c r="I28" s="7" t="s">
        <v>27</v>
      </c>
      <c r="J28" s="36">
        <f>G28/5.15</f>
        <v>0.15003236245954513</v>
      </c>
      <c r="K28" s="27"/>
      <c r="L28" s="7" t="s">
        <v>28</v>
      </c>
      <c r="M28" s="41">
        <f>(G28/L7)</f>
        <v>7.7266666666665734E-2</v>
      </c>
      <c r="W28" s="3"/>
    </row>
    <row r="29" spans="1:24" ht="8.25" customHeight="1" x14ac:dyDescent="0.25">
      <c r="A29" s="6"/>
      <c r="E29" s="6"/>
      <c r="G29" s="28"/>
      <c r="H29" s="6"/>
      <c r="J29" s="28"/>
      <c r="M29" s="27"/>
      <c r="W29" s="3"/>
    </row>
    <row r="30" spans="1:24" ht="15.75" customHeight="1" x14ac:dyDescent="0.25">
      <c r="A30" s="26" t="s">
        <v>29</v>
      </c>
      <c r="B30" s="6"/>
      <c r="C30" s="27"/>
      <c r="D30" s="6"/>
      <c r="E30" s="6"/>
      <c r="F30" s="7" t="s">
        <v>30</v>
      </c>
      <c r="G30" s="36">
        <f>SQRT((I25*(IF(M1=2,3.65,2.7)))^2-(G28^2/(M3*M2)))</f>
        <v>0.28164612679877937</v>
      </c>
      <c r="H30" s="6"/>
      <c r="I30" s="7" t="s">
        <v>31</v>
      </c>
      <c r="J30" s="36">
        <f>G30/5.15</f>
        <v>5.4688568310442595E-2</v>
      </c>
      <c r="K30" s="27"/>
      <c r="L30" s="7" t="s">
        <v>32</v>
      </c>
      <c r="M30" s="41">
        <f>(G30/L7)</f>
        <v>2.8164612679877937E-2</v>
      </c>
      <c r="W30" s="3"/>
    </row>
    <row r="31" spans="1:24" ht="8.25" customHeight="1" thickBot="1" x14ac:dyDescent="0.3">
      <c r="A31" s="6"/>
      <c r="B31" s="6"/>
      <c r="C31" s="6"/>
      <c r="D31" s="6"/>
      <c r="E31" s="6"/>
      <c r="G31" s="28"/>
      <c r="H31" s="6"/>
      <c r="J31" s="28"/>
      <c r="M31" s="27"/>
      <c r="W31" s="3"/>
    </row>
    <row r="32" spans="1:24" ht="15.75" customHeight="1" thickTop="1" thickBot="1" x14ac:dyDescent="0.3">
      <c r="A32" s="26" t="s">
        <v>33</v>
      </c>
      <c r="B32" s="6"/>
      <c r="C32" s="27"/>
      <c r="D32" s="6"/>
      <c r="E32" s="6"/>
      <c r="F32" s="7" t="s">
        <v>34</v>
      </c>
      <c r="G32" s="36">
        <f>SQRT(G28^2+G30^2)</f>
        <v>0.82239790765694287</v>
      </c>
      <c r="H32" s="6"/>
      <c r="I32" s="7" t="s">
        <v>35</v>
      </c>
      <c r="J32" s="36">
        <f>G32/5.15</f>
        <v>0.15968891410814423</v>
      </c>
      <c r="K32" s="27"/>
      <c r="L32" s="42" t="s">
        <v>36</v>
      </c>
      <c r="M32" s="43">
        <f>(G32/L7)</f>
        <v>8.2239790765694293E-2</v>
      </c>
      <c r="W32" s="3"/>
    </row>
    <row r="33" spans="1:23" ht="6" customHeight="1" thickTop="1" thickBo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W33" s="3"/>
    </row>
    <row r="34" spans="1:23" ht="6.75" customHeight="1" thickTop="1" x14ac:dyDescent="0.25">
      <c r="A34" s="45"/>
      <c r="B34" s="46"/>
      <c r="C34" s="46"/>
      <c r="D34" s="46"/>
      <c r="E34" s="46"/>
      <c r="F34" s="46"/>
      <c r="G34" s="47"/>
      <c r="H34" s="47"/>
      <c r="I34" s="47"/>
      <c r="J34" s="47"/>
      <c r="K34" s="46"/>
      <c r="L34" s="46"/>
      <c r="M34" s="48"/>
      <c r="W34" s="3"/>
    </row>
    <row r="35" spans="1:23" ht="18" customHeight="1" x14ac:dyDescent="0.35">
      <c r="A35" s="49"/>
      <c r="F35" s="44" t="s">
        <v>44</v>
      </c>
      <c r="G35" s="113" t="str">
        <f>IF(M32&lt;10%,"EXCELLENT",IF(M32&lt;20%,"GOOD",IF(M32&lt;30%,"MARGINALLY ACCEPTABLE",IF(M32&gt;=30%,"UNACCEPTABLE","N/A"))))</f>
        <v>EXCELLENT</v>
      </c>
      <c r="H35" s="113"/>
      <c r="I35" s="113"/>
      <c r="J35" s="113"/>
      <c r="K35" s="113"/>
      <c r="L35" s="113"/>
      <c r="M35" s="114"/>
      <c r="W35" s="3"/>
    </row>
    <row r="36" spans="1:23" ht="6.6" customHeight="1" thickBot="1" x14ac:dyDescent="0.3">
      <c r="A36" s="50"/>
      <c r="B36" s="51"/>
      <c r="C36" s="51"/>
      <c r="D36" s="51"/>
      <c r="E36" s="51"/>
      <c r="F36" s="51"/>
      <c r="G36" s="52"/>
      <c r="H36" s="52"/>
      <c r="I36" s="52"/>
      <c r="J36" s="52"/>
      <c r="K36" s="51"/>
      <c r="L36" s="51"/>
      <c r="M36" s="53"/>
      <c r="W36" s="3"/>
    </row>
    <row r="37" spans="1:23" ht="71.45" customHeight="1" thickTop="1" thickBot="1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4"/>
      <c r="W37" s="3"/>
    </row>
    <row r="38" spans="1:23" ht="15.75" customHeigh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W38" s="3"/>
    </row>
    <row r="39" spans="1:23" ht="15.75" customHeigh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W39" s="3"/>
    </row>
    <row r="40" spans="1:23" ht="15.75" customHeight="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W40" s="3"/>
    </row>
    <row r="41" spans="1:23" ht="15.75" customHeight="1" x14ac:dyDescent="0.25">
      <c r="W41" s="3"/>
    </row>
    <row r="42" spans="1:23" ht="15.75" customHeight="1" x14ac:dyDescent="0.25">
      <c r="W42" s="3"/>
    </row>
    <row r="43" spans="1:23" ht="15.75" customHeight="1" x14ac:dyDescent="0.25">
      <c r="W43" s="3"/>
    </row>
    <row r="44" spans="1:23" ht="15.75" customHeight="1" x14ac:dyDescent="0.25">
      <c r="W44" s="3"/>
    </row>
    <row r="45" spans="1:23" ht="15.75" customHeight="1" x14ac:dyDescent="0.25">
      <c r="W45" s="3"/>
    </row>
    <row r="46" spans="1:23" ht="15.75" customHeight="1" x14ac:dyDescent="0.25">
      <c r="W46" s="3"/>
    </row>
    <row r="47" spans="1:23" ht="15.75" customHeight="1" x14ac:dyDescent="0.25">
      <c r="W47" s="3"/>
    </row>
    <row r="48" spans="1:23" ht="15.75" customHeight="1" x14ac:dyDescent="0.25">
      <c r="W48" s="3"/>
    </row>
    <row r="49" spans="23:23" ht="15.75" customHeight="1" x14ac:dyDescent="0.25">
      <c r="W49" s="3"/>
    </row>
    <row r="50" spans="23:23" ht="15.75" customHeight="1" x14ac:dyDescent="0.25">
      <c r="W50" s="3"/>
    </row>
    <row r="51" spans="23:23" ht="15.75" customHeight="1" x14ac:dyDescent="0.25">
      <c r="W51" s="3"/>
    </row>
    <row r="52" spans="23:23" ht="15.75" customHeight="1" x14ac:dyDescent="0.25">
      <c r="W52" s="3"/>
    </row>
    <row r="53" spans="23:23" ht="15.75" customHeight="1" x14ac:dyDescent="0.25">
      <c r="W53" s="3"/>
    </row>
    <row r="54" spans="23:23" ht="15.75" customHeight="1" x14ac:dyDescent="0.25">
      <c r="W54" s="3"/>
    </row>
    <row r="55" spans="23:23" ht="15.75" customHeight="1" x14ac:dyDescent="0.25">
      <c r="W55" s="3"/>
    </row>
    <row r="56" spans="23:23" ht="15.75" customHeight="1" x14ac:dyDescent="0.25">
      <c r="W56" s="3"/>
    </row>
    <row r="57" spans="23:23" ht="15.75" customHeight="1" x14ac:dyDescent="0.25">
      <c r="W57" s="3"/>
    </row>
    <row r="58" spans="23:23" ht="15.75" customHeight="1" x14ac:dyDescent="0.25">
      <c r="W58" s="3"/>
    </row>
    <row r="59" spans="23:23" ht="15.75" customHeight="1" x14ac:dyDescent="0.25">
      <c r="W59" s="3"/>
    </row>
    <row r="60" spans="23:23" ht="15.75" customHeight="1" x14ac:dyDescent="0.25">
      <c r="W60" s="3"/>
    </row>
    <row r="61" spans="23:23" ht="15.75" customHeight="1" x14ac:dyDescent="0.25">
      <c r="W61" s="3"/>
    </row>
    <row r="62" spans="23:23" ht="15.75" customHeight="1" x14ac:dyDescent="0.25">
      <c r="W62" s="3"/>
    </row>
    <row r="63" spans="23:23" ht="15.75" customHeight="1" x14ac:dyDescent="0.25">
      <c r="W63" s="3"/>
    </row>
    <row r="64" spans="23:23" ht="15.75" customHeight="1" x14ac:dyDescent="0.25">
      <c r="W64" s="3"/>
    </row>
    <row r="65" spans="23:23" ht="15.75" customHeight="1" x14ac:dyDescent="0.25">
      <c r="W65" s="3"/>
    </row>
    <row r="66" spans="23:23" ht="15.75" customHeight="1" x14ac:dyDescent="0.25">
      <c r="W66" s="3"/>
    </row>
    <row r="67" spans="23:23" ht="15.75" customHeight="1" x14ac:dyDescent="0.25">
      <c r="W67" s="3"/>
    </row>
    <row r="68" spans="23:23" ht="15.75" customHeight="1" x14ac:dyDescent="0.25">
      <c r="W68" s="3"/>
    </row>
    <row r="69" spans="23:23" ht="15.75" customHeight="1" x14ac:dyDescent="0.25">
      <c r="W69" s="3"/>
    </row>
    <row r="70" spans="23:23" ht="15.75" customHeight="1" x14ac:dyDescent="0.25">
      <c r="W70" s="3"/>
    </row>
    <row r="71" spans="23:23" ht="15.75" customHeight="1" x14ac:dyDescent="0.25">
      <c r="W71" s="3"/>
    </row>
    <row r="72" spans="23:23" ht="15.75" customHeight="1" x14ac:dyDescent="0.25">
      <c r="W72" s="3"/>
    </row>
    <row r="73" spans="23:23" ht="15.75" customHeight="1" x14ac:dyDescent="0.25">
      <c r="W73" s="3"/>
    </row>
    <row r="74" spans="23:23" ht="15.75" customHeight="1" x14ac:dyDescent="0.25">
      <c r="W74" s="3"/>
    </row>
    <row r="75" spans="23:23" ht="15.75" customHeight="1" x14ac:dyDescent="0.25">
      <c r="W75" s="3"/>
    </row>
    <row r="76" spans="23:23" ht="15.75" customHeight="1" x14ac:dyDescent="0.25">
      <c r="W76" s="3"/>
    </row>
    <row r="77" spans="23:23" ht="15.75" customHeight="1" x14ac:dyDescent="0.25">
      <c r="W77" s="3"/>
    </row>
    <row r="78" spans="23:23" ht="15.75" customHeight="1" x14ac:dyDescent="0.25">
      <c r="W78" s="3"/>
    </row>
    <row r="79" spans="23:23" ht="15.75" customHeight="1" x14ac:dyDescent="0.25">
      <c r="W79" s="3"/>
    </row>
    <row r="80" spans="23:23" ht="15.75" customHeight="1" x14ac:dyDescent="0.25">
      <c r="W80" s="3"/>
    </row>
    <row r="81" spans="23:23" ht="15.75" customHeight="1" x14ac:dyDescent="0.25">
      <c r="W81" s="3"/>
    </row>
    <row r="82" spans="23:23" ht="15.75" customHeight="1" x14ac:dyDescent="0.25">
      <c r="W82" s="3"/>
    </row>
    <row r="83" spans="23:23" ht="15.75" customHeight="1" x14ac:dyDescent="0.25">
      <c r="W83" s="3"/>
    </row>
    <row r="84" spans="23:23" ht="15.75" customHeight="1" x14ac:dyDescent="0.25">
      <c r="W84" s="3"/>
    </row>
    <row r="85" spans="23:23" ht="15.75" customHeight="1" x14ac:dyDescent="0.25">
      <c r="W85" s="3"/>
    </row>
    <row r="86" spans="23:23" ht="15.75" customHeight="1" x14ac:dyDescent="0.25">
      <c r="W86" s="3"/>
    </row>
    <row r="87" spans="23:23" ht="15.75" customHeight="1" x14ac:dyDescent="0.25">
      <c r="W87" s="3"/>
    </row>
    <row r="88" spans="23:23" ht="15.75" customHeight="1" x14ac:dyDescent="0.25">
      <c r="W88" s="3"/>
    </row>
    <row r="89" spans="23:23" ht="15.75" customHeight="1" x14ac:dyDescent="0.25">
      <c r="W89" s="3"/>
    </row>
    <row r="90" spans="23:23" ht="15.75" customHeight="1" x14ac:dyDescent="0.25">
      <c r="W90" s="3"/>
    </row>
    <row r="91" spans="23:23" ht="15.75" customHeight="1" x14ac:dyDescent="0.25">
      <c r="W91" s="3"/>
    </row>
    <row r="92" spans="23:23" ht="15.75" customHeight="1" x14ac:dyDescent="0.25">
      <c r="W92" s="3"/>
    </row>
    <row r="93" spans="23:23" ht="15.75" customHeight="1" x14ac:dyDescent="0.25">
      <c r="W93" s="3"/>
    </row>
    <row r="94" spans="23:23" ht="15.75" customHeight="1" x14ac:dyDescent="0.25">
      <c r="W94" s="3"/>
    </row>
    <row r="95" spans="23:23" ht="15.75" customHeight="1" x14ac:dyDescent="0.25">
      <c r="W95" s="3"/>
    </row>
    <row r="96" spans="23:23" ht="15.75" customHeight="1" x14ac:dyDescent="0.25">
      <c r="W96" s="3"/>
    </row>
    <row r="97" spans="23:23" ht="15.75" customHeight="1" x14ac:dyDescent="0.25">
      <c r="W97" s="3"/>
    </row>
    <row r="98" spans="23:23" ht="15.75" customHeight="1" x14ac:dyDescent="0.25">
      <c r="W98" s="3"/>
    </row>
    <row r="99" spans="23:23" ht="15.75" customHeight="1" x14ac:dyDescent="0.25">
      <c r="W99" s="3"/>
    </row>
    <row r="100" spans="23:23" ht="15.75" customHeight="1" x14ac:dyDescent="0.25">
      <c r="W100" s="3"/>
    </row>
    <row r="101" spans="23:23" ht="15.75" customHeight="1" x14ac:dyDescent="0.25">
      <c r="W101" s="3"/>
    </row>
    <row r="102" spans="23:23" ht="15.75" customHeight="1" x14ac:dyDescent="0.25">
      <c r="W102" s="3"/>
    </row>
    <row r="103" spans="23:23" ht="15.75" customHeight="1" x14ac:dyDescent="0.25">
      <c r="W103" s="3"/>
    </row>
    <row r="104" spans="23:23" ht="15.75" customHeight="1" x14ac:dyDescent="0.25">
      <c r="W104" s="3"/>
    </row>
    <row r="105" spans="23:23" ht="15.75" customHeight="1" x14ac:dyDescent="0.25">
      <c r="W105" s="3"/>
    </row>
    <row r="106" spans="23:23" ht="15.75" customHeight="1" x14ac:dyDescent="0.25">
      <c r="W106" s="3"/>
    </row>
    <row r="107" spans="23:23" ht="15.75" customHeight="1" x14ac:dyDescent="0.25">
      <c r="W107" s="3"/>
    </row>
    <row r="108" spans="23:23" ht="15.75" customHeight="1" x14ac:dyDescent="0.25">
      <c r="W108" s="3"/>
    </row>
    <row r="109" spans="23:23" ht="15.75" customHeight="1" x14ac:dyDescent="0.25">
      <c r="W109" s="3"/>
    </row>
    <row r="110" spans="23:23" ht="15.75" customHeight="1" x14ac:dyDescent="0.25">
      <c r="W110" s="3"/>
    </row>
    <row r="111" spans="23:23" ht="15.75" customHeight="1" x14ac:dyDescent="0.25">
      <c r="W111" s="3"/>
    </row>
    <row r="112" spans="23:23" ht="15.75" customHeight="1" x14ac:dyDescent="0.25">
      <c r="W112" s="3"/>
    </row>
    <row r="113" spans="23:23" ht="15.75" customHeight="1" x14ac:dyDescent="0.25">
      <c r="W113" s="3"/>
    </row>
    <row r="114" spans="23:23" ht="15.75" customHeight="1" x14ac:dyDescent="0.25">
      <c r="W114" s="3"/>
    </row>
    <row r="115" spans="23:23" ht="15.75" customHeight="1" x14ac:dyDescent="0.25">
      <c r="W115" s="3"/>
    </row>
    <row r="116" spans="23:23" ht="15.75" customHeight="1" x14ac:dyDescent="0.25">
      <c r="W116" s="3"/>
    </row>
    <row r="117" spans="23:23" ht="15.75" customHeight="1" x14ac:dyDescent="0.25">
      <c r="W117" s="3"/>
    </row>
    <row r="118" spans="23:23" ht="15.75" customHeight="1" x14ac:dyDescent="0.25">
      <c r="W118" s="3"/>
    </row>
    <row r="119" spans="23:23" ht="15.75" customHeight="1" x14ac:dyDescent="0.25">
      <c r="W119" s="3"/>
    </row>
    <row r="120" spans="23:23" ht="15.75" customHeight="1" x14ac:dyDescent="0.25">
      <c r="W120" s="3"/>
    </row>
    <row r="121" spans="23:23" ht="15.75" customHeight="1" x14ac:dyDescent="0.25">
      <c r="W121" s="3"/>
    </row>
    <row r="122" spans="23:23" ht="15.75" customHeight="1" x14ac:dyDescent="0.25">
      <c r="W122" s="3"/>
    </row>
    <row r="123" spans="23:23" ht="15.75" customHeight="1" x14ac:dyDescent="0.25">
      <c r="W123" s="3"/>
    </row>
    <row r="124" spans="23:23" ht="15.75" customHeight="1" x14ac:dyDescent="0.25">
      <c r="W124" s="3"/>
    </row>
    <row r="125" spans="23:23" ht="15.75" customHeight="1" x14ac:dyDescent="0.25">
      <c r="W125" s="3"/>
    </row>
    <row r="126" spans="23:23" ht="15.75" customHeight="1" x14ac:dyDescent="0.25">
      <c r="W126" s="3"/>
    </row>
    <row r="127" spans="23:23" ht="15.75" customHeight="1" x14ac:dyDescent="0.25">
      <c r="W127" s="3"/>
    </row>
    <row r="128" spans="23:23" ht="15.75" customHeight="1" x14ac:dyDescent="0.25">
      <c r="W128" s="3"/>
    </row>
    <row r="129" spans="23:23" ht="15.75" customHeight="1" x14ac:dyDescent="0.25">
      <c r="W129" s="3"/>
    </row>
    <row r="130" spans="23:23" ht="15.75" customHeight="1" x14ac:dyDescent="0.25">
      <c r="W130" s="3"/>
    </row>
    <row r="131" spans="23:23" ht="15.75" customHeight="1" x14ac:dyDescent="0.25">
      <c r="W131" s="3"/>
    </row>
    <row r="132" spans="23:23" ht="15.75" customHeight="1" x14ac:dyDescent="0.25">
      <c r="W132" s="3"/>
    </row>
    <row r="133" spans="23:23" ht="15.75" customHeight="1" x14ac:dyDescent="0.25">
      <c r="W133" s="3"/>
    </row>
    <row r="134" spans="23:23" ht="15.75" customHeight="1" x14ac:dyDescent="0.25">
      <c r="W134" s="3"/>
    </row>
    <row r="135" spans="23:23" ht="15.75" customHeight="1" x14ac:dyDescent="0.25">
      <c r="W135" s="3"/>
    </row>
    <row r="136" spans="23:23" ht="15.75" customHeight="1" x14ac:dyDescent="0.25">
      <c r="W136" s="3"/>
    </row>
    <row r="137" spans="23:23" ht="15.75" customHeight="1" x14ac:dyDescent="0.25">
      <c r="W137" s="3"/>
    </row>
    <row r="138" spans="23:23" ht="15.75" customHeight="1" x14ac:dyDescent="0.25">
      <c r="W138" s="3"/>
    </row>
    <row r="139" spans="23:23" ht="15.75" customHeight="1" x14ac:dyDescent="0.25">
      <c r="W139" s="3"/>
    </row>
    <row r="140" spans="23:23" ht="15.75" customHeight="1" x14ac:dyDescent="0.25">
      <c r="W140" s="3"/>
    </row>
    <row r="141" spans="23:23" ht="15.75" customHeight="1" x14ac:dyDescent="0.25">
      <c r="W141" s="3"/>
    </row>
    <row r="142" spans="23:23" ht="15.75" customHeight="1" x14ac:dyDescent="0.25">
      <c r="W142" s="3"/>
    </row>
    <row r="143" spans="23:23" ht="15.75" customHeight="1" x14ac:dyDescent="0.25">
      <c r="W143" s="3"/>
    </row>
    <row r="144" spans="23:23" ht="15.75" customHeight="1" x14ac:dyDescent="0.25">
      <c r="W144" s="3"/>
    </row>
    <row r="145" spans="23:23" ht="15.75" customHeight="1" x14ac:dyDescent="0.25">
      <c r="W145" s="3"/>
    </row>
    <row r="146" spans="23:23" ht="15.75" customHeight="1" x14ac:dyDescent="0.25">
      <c r="W146" s="3"/>
    </row>
    <row r="147" spans="23:23" ht="15.75" customHeight="1" x14ac:dyDescent="0.25">
      <c r="W147" s="3"/>
    </row>
    <row r="148" spans="23:23" ht="15.75" customHeight="1" x14ac:dyDescent="0.25">
      <c r="W148" s="3"/>
    </row>
    <row r="149" spans="23:23" ht="15.75" customHeight="1" x14ac:dyDescent="0.25">
      <c r="W149" s="3"/>
    </row>
    <row r="150" spans="23:23" ht="15.75" customHeight="1" x14ac:dyDescent="0.25">
      <c r="W150" s="3"/>
    </row>
    <row r="151" spans="23:23" ht="15.75" customHeight="1" x14ac:dyDescent="0.25">
      <c r="W151" s="3"/>
    </row>
    <row r="152" spans="23:23" ht="15.75" customHeight="1" x14ac:dyDescent="0.25">
      <c r="W152" s="3"/>
    </row>
    <row r="153" spans="23:23" ht="15.75" customHeight="1" x14ac:dyDescent="0.25">
      <c r="W153" s="3"/>
    </row>
    <row r="154" spans="23:23" ht="15.75" customHeight="1" x14ac:dyDescent="0.25">
      <c r="W154" s="3"/>
    </row>
    <row r="155" spans="23:23" ht="15.75" customHeight="1" x14ac:dyDescent="0.25">
      <c r="W155" s="3"/>
    </row>
    <row r="156" spans="23:23" ht="15.75" customHeight="1" x14ac:dyDescent="0.25">
      <c r="W156" s="3"/>
    </row>
    <row r="157" spans="23:23" ht="15.75" customHeight="1" x14ac:dyDescent="0.25">
      <c r="W157" s="3"/>
    </row>
    <row r="158" spans="23:23" ht="15.75" customHeight="1" x14ac:dyDescent="0.25">
      <c r="W158" s="3"/>
    </row>
    <row r="159" spans="23:23" ht="15.75" customHeight="1" x14ac:dyDescent="0.25">
      <c r="W159" s="3"/>
    </row>
    <row r="160" spans="23:23" ht="15.75" customHeight="1" x14ac:dyDescent="0.25">
      <c r="W160" s="3"/>
    </row>
    <row r="161" spans="23:23" ht="15.75" customHeight="1" x14ac:dyDescent="0.25">
      <c r="W161" s="3"/>
    </row>
    <row r="162" spans="23:23" ht="15.75" customHeight="1" x14ac:dyDescent="0.25">
      <c r="W162" s="3"/>
    </row>
    <row r="163" spans="23:23" ht="15.75" customHeight="1" x14ac:dyDescent="0.25">
      <c r="W163" s="3"/>
    </row>
    <row r="164" spans="23:23" ht="15.75" customHeight="1" x14ac:dyDescent="0.25">
      <c r="W164" s="3"/>
    </row>
    <row r="165" spans="23:23" ht="15.75" customHeight="1" x14ac:dyDescent="0.25">
      <c r="W165" s="3"/>
    </row>
    <row r="166" spans="23:23" ht="15.75" customHeight="1" x14ac:dyDescent="0.25">
      <c r="W166" s="3"/>
    </row>
    <row r="167" spans="23:23" ht="15.75" customHeight="1" x14ac:dyDescent="0.25">
      <c r="W167" s="3"/>
    </row>
    <row r="168" spans="23:23" ht="15.75" customHeight="1" x14ac:dyDescent="0.25">
      <c r="W168" s="3"/>
    </row>
    <row r="169" spans="23:23" ht="15.75" customHeight="1" x14ac:dyDescent="0.25">
      <c r="W169" s="3"/>
    </row>
    <row r="170" spans="23:23" ht="15.75" customHeight="1" x14ac:dyDescent="0.25">
      <c r="W170" s="3"/>
    </row>
    <row r="171" spans="23:23" ht="15.75" customHeight="1" x14ac:dyDescent="0.25">
      <c r="W171" s="3"/>
    </row>
    <row r="172" spans="23:23" ht="15.75" customHeight="1" x14ac:dyDescent="0.25">
      <c r="W172" s="3"/>
    </row>
    <row r="173" spans="23:23" ht="15.75" customHeight="1" x14ac:dyDescent="0.25">
      <c r="W173" s="3"/>
    </row>
    <row r="174" spans="23:23" ht="15.75" customHeight="1" x14ac:dyDescent="0.25">
      <c r="W174" s="3"/>
    </row>
    <row r="175" spans="23:23" ht="15.75" customHeight="1" x14ac:dyDescent="0.25">
      <c r="W175" s="3"/>
    </row>
    <row r="176" spans="23:23" ht="15.75" customHeight="1" x14ac:dyDescent="0.25">
      <c r="W176" s="3"/>
    </row>
    <row r="177" spans="23:23" ht="15.75" customHeight="1" x14ac:dyDescent="0.25">
      <c r="W177" s="3"/>
    </row>
    <row r="178" spans="23:23" ht="15.75" customHeight="1" x14ac:dyDescent="0.25">
      <c r="W178" s="3"/>
    </row>
    <row r="179" spans="23:23" ht="15.75" customHeight="1" x14ac:dyDescent="0.25">
      <c r="W179" s="3"/>
    </row>
    <row r="180" spans="23:23" ht="15.75" customHeight="1" x14ac:dyDescent="0.25">
      <c r="W180" s="3"/>
    </row>
    <row r="181" spans="23:23" ht="15.75" customHeight="1" x14ac:dyDescent="0.25">
      <c r="W181" s="3"/>
    </row>
    <row r="182" spans="23:23" ht="15.75" customHeight="1" x14ac:dyDescent="0.25">
      <c r="W182" s="3"/>
    </row>
    <row r="183" spans="23:23" ht="15.75" customHeight="1" x14ac:dyDescent="0.25">
      <c r="W183" s="3"/>
    </row>
    <row r="184" spans="23:23" ht="15.75" customHeight="1" x14ac:dyDescent="0.25">
      <c r="W184" s="3"/>
    </row>
    <row r="185" spans="23:23" ht="15.75" customHeight="1" x14ac:dyDescent="0.25">
      <c r="W185" s="3"/>
    </row>
    <row r="186" spans="23:23" ht="15.75" customHeight="1" x14ac:dyDescent="0.25">
      <c r="W186" s="3"/>
    </row>
    <row r="187" spans="23:23" ht="15.75" customHeight="1" x14ac:dyDescent="0.25">
      <c r="W187" s="3"/>
    </row>
    <row r="188" spans="23:23" ht="15.75" customHeight="1" x14ac:dyDescent="0.25">
      <c r="W188" s="3"/>
    </row>
    <row r="189" spans="23:23" ht="15.75" customHeight="1" x14ac:dyDescent="0.25">
      <c r="W189" s="3"/>
    </row>
    <row r="190" spans="23:23" ht="15.75" customHeight="1" x14ac:dyDescent="0.25">
      <c r="W190" s="3"/>
    </row>
    <row r="191" spans="23:23" ht="15.75" customHeight="1" x14ac:dyDescent="0.25">
      <c r="W191" s="3"/>
    </row>
    <row r="192" spans="23:23" ht="15.75" customHeight="1" x14ac:dyDescent="0.25">
      <c r="W192" s="3"/>
    </row>
    <row r="193" spans="23:23" ht="15.75" customHeight="1" x14ac:dyDescent="0.25">
      <c r="W193" s="3"/>
    </row>
    <row r="194" spans="23:23" ht="15.75" customHeight="1" x14ac:dyDescent="0.25">
      <c r="W194" s="3"/>
    </row>
    <row r="195" spans="23:23" ht="15.75" customHeight="1" x14ac:dyDescent="0.25">
      <c r="W195" s="3"/>
    </row>
    <row r="196" spans="23:23" ht="15.75" customHeight="1" x14ac:dyDescent="0.25">
      <c r="W196" s="3"/>
    </row>
    <row r="197" spans="23:23" ht="15.75" customHeight="1" x14ac:dyDescent="0.25">
      <c r="W197" s="3"/>
    </row>
    <row r="198" spans="23:23" ht="15.75" customHeight="1" x14ac:dyDescent="0.25">
      <c r="W198" s="3"/>
    </row>
    <row r="199" spans="23:23" ht="15.75" customHeight="1" x14ac:dyDescent="0.25">
      <c r="W199" s="3"/>
    </row>
    <row r="200" spans="23:23" ht="15.75" customHeight="1" x14ac:dyDescent="0.25">
      <c r="W200" s="3"/>
    </row>
    <row r="201" spans="23:23" ht="15.75" customHeight="1" x14ac:dyDescent="0.25">
      <c r="W201" s="3"/>
    </row>
    <row r="202" spans="23:23" ht="15.75" customHeight="1" x14ac:dyDescent="0.25">
      <c r="W202" s="3"/>
    </row>
    <row r="203" spans="23:23" ht="15.75" customHeight="1" x14ac:dyDescent="0.25">
      <c r="W203" s="3"/>
    </row>
    <row r="204" spans="23:23" ht="15.75" customHeight="1" x14ac:dyDescent="0.25">
      <c r="W204" s="3"/>
    </row>
    <row r="205" spans="23:23" ht="15.75" customHeight="1" x14ac:dyDescent="0.25">
      <c r="W205" s="3"/>
    </row>
    <row r="206" spans="23:23" ht="15.75" customHeight="1" x14ac:dyDescent="0.25">
      <c r="W206" s="3"/>
    </row>
    <row r="207" spans="23:23" ht="15.75" customHeight="1" x14ac:dyDescent="0.25">
      <c r="W207" s="3"/>
    </row>
    <row r="208" spans="23:23" ht="15.75" customHeight="1" x14ac:dyDescent="0.25">
      <c r="W208" s="3"/>
    </row>
    <row r="209" spans="23:23" ht="15.75" customHeight="1" x14ac:dyDescent="0.25">
      <c r="W209" s="3"/>
    </row>
    <row r="210" spans="23:23" ht="15.75" customHeight="1" x14ac:dyDescent="0.25">
      <c r="W210" s="3"/>
    </row>
    <row r="211" spans="23:23" ht="15.75" customHeight="1" x14ac:dyDescent="0.25">
      <c r="W211" s="3"/>
    </row>
    <row r="212" spans="23:23" ht="15.75" customHeight="1" x14ac:dyDescent="0.25">
      <c r="W212" s="3"/>
    </row>
    <row r="213" spans="23:23" ht="15.75" customHeight="1" x14ac:dyDescent="0.25">
      <c r="W213" s="3"/>
    </row>
    <row r="214" spans="23:23" ht="15.75" customHeight="1" x14ac:dyDescent="0.25">
      <c r="W214" s="3"/>
    </row>
    <row r="215" spans="23:23" ht="15.75" customHeight="1" x14ac:dyDescent="0.25">
      <c r="W215" s="3"/>
    </row>
    <row r="216" spans="23:23" ht="15.75" customHeight="1" x14ac:dyDescent="0.25">
      <c r="W216" s="3"/>
    </row>
    <row r="217" spans="23:23" ht="15.75" customHeight="1" x14ac:dyDescent="0.25">
      <c r="W217" s="3"/>
    </row>
    <row r="218" spans="23:23" ht="15.75" customHeight="1" x14ac:dyDescent="0.25">
      <c r="W218" s="3"/>
    </row>
    <row r="219" spans="23:23" ht="15.75" customHeight="1" x14ac:dyDescent="0.25">
      <c r="W219" s="3"/>
    </row>
    <row r="220" spans="23:23" ht="15.75" customHeight="1" x14ac:dyDescent="0.25">
      <c r="W220" s="3"/>
    </row>
    <row r="221" spans="23:23" ht="15.75" customHeight="1" x14ac:dyDescent="0.25">
      <c r="W221" s="3"/>
    </row>
    <row r="222" spans="23:23" ht="15.75" customHeight="1" x14ac:dyDescent="0.25">
      <c r="W222" s="3"/>
    </row>
    <row r="223" spans="23:23" ht="15.75" customHeight="1" x14ac:dyDescent="0.25">
      <c r="W223" s="3"/>
    </row>
    <row r="224" spans="23:23" ht="15.75" customHeight="1" x14ac:dyDescent="0.25">
      <c r="W224" s="3"/>
    </row>
    <row r="225" spans="23:23" ht="15.75" customHeight="1" x14ac:dyDescent="0.25">
      <c r="W225" s="3"/>
    </row>
    <row r="226" spans="23:23" ht="15.75" customHeight="1" x14ac:dyDescent="0.25">
      <c r="W226" s="3"/>
    </row>
    <row r="227" spans="23:23" ht="15.75" customHeight="1" x14ac:dyDescent="0.25">
      <c r="W227" s="3"/>
    </row>
    <row r="228" spans="23:23" ht="15.75" customHeight="1" x14ac:dyDescent="0.25">
      <c r="W228" s="3"/>
    </row>
    <row r="229" spans="23:23" ht="15.75" customHeight="1" x14ac:dyDescent="0.25">
      <c r="W229" s="3"/>
    </row>
    <row r="230" spans="23:23" ht="15.75" customHeight="1" x14ac:dyDescent="0.25">
      <c r="W230" s="3"/>
    </row>
    <row r="231" spans="23:23" ht="15.75" customHeight="1" x14ac:dyDescent="0.25">
      <c r="W231" s="3"/>
    </row>
    <row r="232" spans="23:23" ht="15.75" customHeight="1" x14ac:dyDescent="0.25">
      <c r="W232" s="3"/>
    </row>
    <row r="233" spans="23:23" ht="15.75" customHeight="1" x14ac:dyDescent="0.25">
      <c r="W233" s="3"/>
    </row>
    <row r="234" spans="23:23" ht="15.75" customHeight="1" x14ac:dyDescent="0.25">
      <c r="W234" s="3"/>
    </row>
    <row r="235" spans="23:23" ht="15.75" customHeight="1" x14ac:dyDescent="0.25">
      <c r="W235" s="3"/>
    </row>
    <row r="236" spans="23:23" ht="15.75" customHeight="1" x14ac:dyDescent="0.25">
      <c r="W236" s="3"/>
    </row>
    <row r="237" spans="23:23" ht="15.75" customHeight="1" x14ac:dyDescent="0.25">
      <c r="W237" s="3"/>
    </row>
    <row r="238" spans="23:23" ht="15.75" customHeight="1" x14ac:dyDescent="0.25">
      <c r="W238" s="3"/>
    </row>
    <row r="239" spans="23:23" ht="15.75" customHeight="1" x14ac:dyDescent="0.25">
      <c r="W239" s="3"/>
    </row>
    <row r="240" spans="23:23" ht="15.75" customHeight="1" x14ac:dyDescent="0.25">
      <c r="W240" s="3"/>
    </row>
    <row r="241" spans="23:23" ht="15.75" customHeight="1" x14ac:dyDescent="0.25">
      <c r="W241" s="3"/>
    </row>
    <row r="242" spans="23:23" ht="15.75" customHeight="1" x14ac:dyDescent="0.25">
      <c r="W242" s="3"/>
    </row>
    <row r="243" spans="23:23" ht="15.75" customHeight="1" x14ac:dyDescent="0.25">
      <c r="W243" s="3"/>
    </row>
    <row r="244" spans="23:23" ht="15.75" customHeight="1" x14ac:dyDescent="0.25">
      <c r="W244" s="3"/>
    </row>
    <row r="245" spans="23:23" ht="15.75" customHeight="1" x14ac:dyDescent="0.25">
      <c r="W245" s="3"/>
    </row>
    <row r="246" spans="23:23" ht="15.75" customHeight="1" x14ac:dyDescent="0.25">
      <c r="W246" s="3"/>
    </row>
    <row r="247" spans="23:23" ht="15.75" customHeight="1" x14ac:dyDescent="0.25">
      <c r="W247" s="3"/>
    </row>
    <row r="248" spans="23:23" ht="15.75" customHeight="1" x14ac:dyDescent="0.25">
      <c r="W248" s="3"/>
    </row>
    <row r="249" spans="23:23" ht="15.75" customHeight="1" x14ac:dyDescent="0.25">
      <c r="W249" s="3"/>
    </row>
    <row r="250" spans="23:23" ht="15.75" customHeight="1" x14ac:dyDescent="0.25">
      <c r="W250" s="3"/>
    </row>
    <row r="251" spans="23:23" ht="15.75" customHeight="1" x14ac:dyDescent="0.25">
      <c r="W251" s="3"/>
    </row>
    <row r="252" spans="23:23" ht="15.75" customHeight="1" x14ac:dyDescent="0.25">
      <c r="W252" s="3"/>
    </row>
    <row r="253" spans="23:23" ht="15.75" customHeight="1" x14ac:dyDescent="0.25">
      <c r="W253" s="3"/>
    </row>
    <row r="254" spans="23:23" ht="15.75" customHeight="1" x14ac:dyDescent="0.25">
      <c r="W254" s="3"/>
    </row>
    <row r="255" spans="23:23" ht="15.75" customHeight="1" x14ac:dyDescent="0.25">
      <c r="W255" s="3"/>
    </row>
    <row r="256" spans="23:23" ht="15.75" customHeight="1" x14ac:dyDescent="0.25">
      <c r="W256" s="3"/>
    </row>
    <row r="257" spans="23:23" ht="15.75" customHeight="1" x14ac:dyDescent="0.25">
      <c r="W257" s="3"/>
    </row>
    <row r="258" spans="23:23" ht="15.75" customHeight="1" x14ac:dyDescent="0.25">
      <c r="W258" s="3"/>
    </row>
    <row r="259" spans="23:23" ht="15.75" customHeight="1" x14ac:dyDescent="0.25">
      <c r="W259" s="3"/>
    </row>
    <row r="260" spans="23:23" ht="15.75" customHeight="1" x14ac:dyDescent="0.25">
      <c r="W260" s="3"/>
    </row>
    <row r="261" spans="23:23" ht="15.75" customHeight="1" x14ac:dyDescent="0.25">
      <c r="W261" s="3"/>
    </row>
    <row r="262" spans="23:23" ht="15.75" customHeight="1" x14ac:dyDescent="0.25">
      <c r="W262" s="3"/>
    </row>
    <row r="263" spans="23:23" ht="15.75" customHeight="1" x14ac:dyDescent="0.25">
      <c r="W263" s="3"/>
    </row>
    <row r="264" spans="23:23" ht="15.75" customHeight="1" x14ac:dyDescent="0.25">
      <c r="W264" s="3"/>
    </row>
    <row r="265" spans="23:23" ht="15.75" customHeight="1" x14ac:dyDescent="0.25">
      <c r="W265" s="3"/>
    </row>
    <row r="266" spans="23:23" ht="15.75" customHeight="1" x14ac:dyDescent="0.25">
      <c r="W266" s="3"/>
    </row>
    <row r="267" spans="23:23" ht="15.75" customHeight="1" x14ac:dyDescent="0.25">
      <c r="W267" s="3"/>
    </row>
    <row r="268" spans="23:23" ht="15.75" customHeight="1" x14ac:dyDescent="0.25">
      <c r="W268" s="3"/>
    </row>
    <row r="269" spans="23:23" ht="15.75" customHeight="1" x14ac:dyDescent="0.25">
      <c r="W269" s="3"/>
    </row>
    <row r="270" spans="23:23" ht="15.75" customHeight="1" x14ac:dyDescent="0.25">
      <c r="W270" s="3"/>
    </row>
    <row r="271" spans="23:23" ht="15.75" customHeight="1" x14ac:dyDescent="0.25">
      <c r="W271" s="3"/>
    </row>
    <row r="272" spans="23:23" ht="15.75" customHeight="1" x14ac:dyDescent="0.25">
      <c r="W272" s="3"/>
    </row>
    <row r="273" spans="23:23" ht="15.75" customHeight="1" x14ac:dyDescent="0.25">
      <c r="W273" s="3"/>
    </row>
    <row r="274" spans="23:23" ht="15.75" customHeight="1" x14ac:dyDescent="0.25">
      <c r="W274" s="3"/>
    </row>
    <row r="275" spans="23:23" ht="15.75" customHeight="1" x14ac:dyDescent="0.25">
      <c r="W275" s="3"/>
    </row>
    <row r="276" spans="23:23" ht="15.75" customHeight="1" x14ac:dyDescent="0.25">
      <c r="W276" s="3"/>
    </row>
    <row r="277" spans="23:23" ht="15.75" customHeight="1" x14ac:dyDescent="0.25">
      <c r="W277" s="3"/>
    </row>
    <row r="278" spans="23:23" ht="15.75" customHeight="1" x14ac:dyDescent="0.25">
      <c r="W278" s="3"/>
    </row>
    <row r="279" spans="23:23" ht="15.75" customHeight="1" x14ac:dyDescent="0.25">
      <c r="W279" s="3"/>
    </row>
    <row r="280" spans="23:23" ht="15.75" customHeight="1" x14ac:dyDescent="0.25">
      <c r="W280" s="3"/>
    </row>
    <row r="281" spans="23:23" ht="15.75" customHeight="1" x14ac:dyDescent="0.25">
      <c r="W281" s="3"/>
    </row>
    <row r="282" spans="23:23" ht="15.75" customHeight="1" x14ac:dyDescent="0.25">
      <c r="W282" s="3"/>
    </row>
    <row r="283" spans="23:23" ht="15.75" customHeight="1" x14ac:dyDescent="0.25">
      <c r="W283" s="3"/>
    </row>
    <row r="284" spans="23:23" ht="15.75" customHeight="1" x14ac:dyDescent="0.25">
      <c r="W284" s="3"/>
    </row>
    <row r="285" spans="23:23" ht="15.75" customHeight="1" x14ac:dyDescent="0.25">
      <c r="W285" s="3"/>
    </row>
    <row r="286" spans="23:23" ht="15.75" customHeight="1" x14ac:dyDescent="0.25">
      <c r="W286" s="3"/>
    </row>
    <row r="287" spans="23:23" ht="15.75" customHeight="1" x14ac:dyDescent="0.25">
      <c r="W287" s="3"/>
    </row>
    <row r="288" spans="23:23" ht="15.75" customHeight="1" x14ac:dyDescent="0.25">
      <c r="W288" s="3"/>
    </row>
    <row r="289" spans="23:23" ht="15.75" customHeight="1" x14ac:dyDescent="0.25">
      <c r="W289" s="3"/>
    </row>
    <row r="290" spans="23:23" ht="15.75" customHeight="1" x14ac:dyDescent="0.25">
      <c r="W290" s="3"/>
    </row>
    <row r="291" spans="23:23" ht="15.75" customHeight="1" x14ac:dyDescent="0.25">
      <c r="W291" s="3"/>
    </row>
    <row r="292" spans="23:23" ht="15.75" customHeight="1" x14ac:dyDescent="0.25">
      <c r="W292" s="3"/>
    </row>
    <row r="293" spans="23:23" ht="15.75" customHeight="1" x14ac:dyDescent="0.25">
      <c r="W293" s="3"/>
    </row>
    <row r="294" spans="23:23" ht="15.75" customHeight="1" x14ac:dyDescent="0.25">
      <c r="W294" s="3"/>
    </row>
    <row r="295" spans="23:23" ht="15.75" customHeight="1" x14ac:dyDescent="0.25">
      <c r="W295" s="3"/>
    </row>
    <row r="296" spans="23:23" ht="15.75" customHeight="1" x14ac:dyDescent="0.25">
      <c r="W296" s="3"/>
    </row>
    <row r="297" spans="23:23" ht="15.75" customHeight="1" x14ac:dyDescent="0.25">
      <c r="W297" s="3"/>
    </row>
    <row r="298" spans="23:23" ht="15.75" customHeight="1" x14ac:dyDescent="0.25">
      <c r="W298" s="3"/>
    </row>
    <row r="299" spans="23:23" ht="15.75" customHeight="1" x14ac:dyDescent="0.25">
      <c r="W299" s="3"/>
    </row>
    <row r="300" spans="23:23" ht="15.75" customHeight="1" x14ac:dyDescent="0.25">
      <c r="W300" s="3"/>
    </row>
    <row r="301" spans="23:23" ht="15.75" customHeight="1" x14ac:dyDescent="0.25">
      <c r="W301" s="3"/>
    </row>
    <row r="302" spans="23:23" ht="15.75" customHeight="1" x14ac:dyDescent="0.25">
      <c r="W302" s="3"/>
    </row>
    <row r="303" spans="23:23" ht="15.75" customHeight="1" x14ac:dyDescent="0.25">
      <c r="W303" s="3"/>
    </row>
    <row r="304" spans="23:23" ht="15.75" customHeight="1" x14ac:dyDescent="0.25">
      <c r="W304" s="3"/>
    </row>
    <row r="305" spans="23:23" ht="15.75" customHeight="1" x14ac:dyDescent="0.25">
      <c r="W305" s="3"/>
    </row>
    <row r="306" spans="23:23" ht="15.75" customHeight="1" x14ac:dyDescent="0.25">
      <c r="W306" s="3"/>
    </row>
    <row r="307" spans="23:23" ht="15.75" customHeight="1" x14ac:dyDescent="0.25">
      <c r="W307" s="3"/>
    </row>
    <row r="308" spans="23:23" ht="15.75" customHeight="1" x14ac:dyDescent="0.25">
      <c r="W308" s="3"/>
    </row>
    <row r="309" spans="23:23" ht="15.75" customHeight="1" x14ac:dyDescent="0.25">
      <c r="W309" s="3"/>
    </row>
    <row r="310" spans="23:23" ht="15.75" customHeight="1" x14ac:dyDescent="0.25">
      <c r="W310" s="3"/>
    </row>
    <row r="311" spans="23:23" ht="15.75" customHeight="1" x14ac:dyDescent="0.25">
      <c r="W311" s="3"/>
    </row>
    <row r="312" spans="23:23" ht="15.75" customHeight="1" x14ac:dyDescent="0.25">
      <c r="W312" s="3"/>
    </row>
    <row r="313" spans="23:23" ht="15.75" customHeight="1" x14ac:dyDescent="0.25">
      <c r="W313" s="3"/>
    </row>
    <row r="314" spans="23:23" ht="15.75" customHeight="1" x14ac:dyDescent="0.25">
      <c r="W314" s="3"/>
    </row>
    <row r="315" spans="23:23" ht="15.75" customHeight="1" x14ac:dyDescent="0.25">
      <c r="W315" s="3"/>
    </row>
    <row r="316" spans="23:23" ht="15.75" customHeight="1" x14ac:dyDescent="0.25">
      <c r="W316" s="3"/>
    </row>
    <row r="317" spans="23:23" ht="15.75" customHeight="1" x14ac:dyDescent="0.25">
      <c r="W317" s="3"/>
    </row>
    <row r="318" spans="23:23" ht="15.75" customHeight="1" x14ac:dyDescent="0.25">
      <c r="W318" s="3"/>
    </row>
    <row r="319" spans="23:23" ht="15.75" customHeight="1" x14ac:dyDescent="0.25">
      <c r="W319" s="3"/>
    </row>
    <row r="320" spans="23:23" ht="15.75" customHeight="1" x14ac:dyDescent="0.25">
      <c r="W320" s="3"/>
    </row>
    <row r="321" spans="23:23" ht="15.75" customHeight="1" x14ac:dyDescent="0.25">
      <c r="W321" s="3"/>
    </row>
    <row r="322" spans="23:23" ht="15.75" customHeight="1" x14ac:dyDescent="0.25">
      <c r="W322" s="3"/>
    </row>
    <row r="323" spans="23:23" ht="15.75" customHeight="1" x14ac:dyDescent="0.25">
      <c r="W323" s="3"/>
    </row>
    <row r="324" spans="23:23" ht="15.75" customHeight="1" x14ac:dyDescent="0.25">
      <c r="W324" s="3"/>
    </row>
    <row r="325" spans="23:23" ht="15.75" customHeight="1" x14ac:dyDescent="0.25">
      <c r="W325" s="3"/>
    </row>
    <row r="326" spans="23:23" ht="15.75" customHeight="1" x14ac:dyDescent="0.25">
      <c r="W326" s="3"/>
    </row>
    <row r="327" spans="23:23" ht="15.75" customHeight="1" x14ac:dyDescent="0.25">
      <c r="W327" s="3"/>
    </row>
    <row r="328" spans="23:23" ht="15.75" customHeight="1" x14ac:dyDescent="0.25">
      <c r="W328" s="3"/>
    </row>
    <row r="329" spans="23:23" ht="15.75" customHeight="1" x14ac:dyDescent="0.25">
      <c r="W329" s="3"/>
    </row>
    <row r="330" spans="23:23" ht="15.75" customHeight="1" x14ac:dyDescent="0.25">
      <c r="W330" s="3"/>
    </row>
    <row r="331" spans="23:23" ht="15.75" customHeight="1" x14ac:dyDescent="0.25">
      <c r="W331" s="3"/>
    </row>
    <row r="332" spans="23:23" ht="15.75" customHeight="1" x14ac:dyDescent="0.25">
      <c r="W332" s="3"/>
    </row>
    <row r="333" spans="23:23" ht="15.75" customHeight="1" x14ac:dyDescent="0.25">
      <c r="W333" s="3"/>
    </row>
    <row r="334" spans="23:23" ht="15.75" customHeight="1" x14ac:dyDescent="0.25">
      <c r="W334" s="3"/>
    </row>
    <row r="335" spans="23:23" ht="15.75" customHeight="1" x14ac:dyDescent="0.25">
      <c r="W335" s="3"/>
    </row>
    <row r="336" spans="23:23" ht="15.75" customHeight="1" x14ac:dyDescent="0.25">
      <c r="W336" s="3"/>
    </row>
    <row r="337" spans="23:23" ht="15.75" customHeight="1" x14ac:dyDescent="0.25">
      <c r="W337" s="3"/>
    </row>
    <row r="338" spans="23:23" ht="15.75" customHeight="1" x14ac:dyDescent="0.25">
      <c r="W338" s="3"/>
    </row>
    <row r="339" spans="23:23" ht="15.75" customHeight="1" x14ac:dyDescent="0.25">
      <c r="W339" s="3"/>
    </row>
    <row r="340" spans="23:23" ht="15.75" customHeight="1" x14ac:dyDescent="0.25">
      <c r="W340" s="3"/>
    </row>
    <row r="341" spans="23:23" ht="15.75" customHeight="1" x14ac:dyDescent="0.25">
      <c r="W341" s="3"/>
    </row>
    <row r="342" spans="23:23" ht="15.75" customHeight="1" x14ac:dyDescent="0.25">
      <c r="W342" s="3"/>
    </row>
    <row r="343" spans="23:23" ht="15.75" customHeight="1" x14ac:dyDescent="0.25">
      <c r="W343" s="3"/>
    </row>
    <row r="344" spans="23:23" ht="15.75" customHeight="1" x14ac:dyDescent="0.25">
      <c r="W344" s="3"/>
    </row>
    <row r="345" spans="23:23" ht="15.75" customHeight="1" x14ac:dyDescent="0.25">
      <c r="W345" s="3"/>
    </row>
    <row r="346" spans="23:23" ht="15.75" customHeight="1" x14ac:dyDescent="0.25">
      <c r="W346" s="3"/>
    </row>
    <row r="347" spans="23:23" ht="15.75" customHeight="1" x14ac:dyDescent="0.25">
      <c r="W347" s="3"/>
    </row>
    <row r="348" spans="23:23" ht="15.75" customHeight="1" x14ac:dyDescent="0.25">
      <c r="W348" s="3"/>
    </row>
    <row r="349" spans="23:23" ht="15.75" customHeight="1" x14ac:dyDescent="0.25">
      <c r="W349" s="3"/>
    </row>
    <row r="350" spans="23:23" ht="15.75" customHeight="1" x14ac:dyDescent="0.25">
      <c r="W350" s="3"/>
    </row>
    <row r="351" spans="23:23" ht="15.75" customHeight="1" x14ac:dyDescent="0.25">
      <c r="W351" s="3"/>
    </row>
    <row r="352" spans="23:23" ht="15.75" customHeight="1" x14ac:dyDescent="0.25">
      <c r="W352" s="3"/>
    </row>
    <row r="353" spans="23:23" ht="15.75" customHeight="1" x14ac:dyDescent="0.25">
      <c r="W353" s="3"/>
    </row>
    <row r="354" spans="23:23" ht="15.75" customHeight="1" x14ac:dyDescent="0.25">
      <c r="W354" s="3"/>
    </row>
    <row r="355" spans="23:23" ht="15.75" customHeight="1" x14ac:dyDescent="0.25">
      <c r="W355" s="3"/>
    </row>
    <row r="356" spans="23:23" ht="15.75" customHeight="1" x14ac:dyDescent="0.25">
      <c r="W356" s="3"/>
    </row>
    <row r="357" spans="23:23" ht="15.75" customHeight="1" x14ac:dyDescent="0.25">
      <c r="W357" s="3"/>
    </row>
    <row r="358" spans="23:23" ht="15.75" customHeight="1" x14ac:dyDescent="0.25">
      <c r="W358" s="3"/>
    </row>
    <row r="359" spans="23:23" ht="15.75" customHeight="1" x14ac:dyDescent="0.25">
      <c r="W359" s="3"/>
    </row>
    <row r="360" spans="23:23" ht="15.75" customHeight="1" x14ac:dyDescent="0.25">
      <c r="W360" s="3"/>
    </row>
    <row r="361" spans="23:23" ht="15.75" customHeight="1" x14ac:dyDescent="0.25">
      <c r="W361" s="3"/>
    </row>
    <row r="362" spans="23:23" ht="15.75" customHeight="1" x14ac:dyDescent="0.25">
      <c r="W362" s="3"/>
    </row>
    <row r="363" spans="23:23" ht="15.75" customHeight="1" x14ac:dyDescent="0.25">
      <c r="W363" s="3"/>
    </row>
    <row r="364" spans="23:23" ht="15.75" customHeight="1" x14ac:dyDescent="0.25">
      <c r="W364" s="3"/>
    </row>
    <row r="365" spans="23:23" ht="15.75" customHeight="1" x14ac:dyDescent="0.25">
      <c r="W365" s="3"/>
    </row>
    <row r="366" spans="23:23" ht="15.75" customHeight="1" x14ac:dyDescent="0.25">
      <c r="W366" s="3"/>
    </row>
    <row r="367" spans="23:23" ht="15.75" customHeight="1" x14ac:dyDescent="0.25">
      <c r="W367" s="3"/>
    </row>
    <row r="368" spans="23:23" ht="15.75" customHeight="1" x14ac:dyDescent="0.25">
      <c r="W368" s="3"/>
    </row>
    <row r="369" spans="23:23" ht="15.75" customHeight="1" x14ac:dyDescent="0.25">
      <c r="W369" s="3"/>
    </row>
    <row r="370" spans="23:23" ht="15.75" customHeight="1" x14ac:dyDescent="0.25">
      <c r="W370" s="3"/>
    </row>
    <row r="371" spans="23:23" ht="15.75" customHeight="1" x14ac:dyDescent="0.25">
      <c r="W371" s="3"/>
    </row>
    <row r="372" spans="23:23" ht="15.75" customHeight="1" x14ac:dyDescent="0.25">
      <c r="W372" s="3"/>
    </row>
    <row r="373" spans="23:23" ht="15.75" customHeight="1" x14ac:dyDescent="0.25">
      <c r="W373" s="3"/>
    </row>
    <row r="374" spans="23:23" ht="15.75" customHeight="1" x14ac:dyDescent="0.25">
      <c r="W374" s="3"/>
    </row>
    <row r="375" spans="23:23" ht="15.75" customHeight="1" x14ac:dyDescent="0.25">
      <c r="W375" s="3"/>
    </row>
    <row r="376" spans="23:23" ht="15.75" customHeight="1" x14ac:dyDescent="0.25">
      <c r="W376" s="3"/>
    </row>
    <row r="377" spans="23:23" ht="15.75" customHeight="1" x14ac:dyDescent="0.25">
      <c r="W377" s="3"/>
    </row>
    <row r="378" spans="23:23" ht="15.75" customHeight="1" x14ac:dyDescent="0.25">
      <c r="W378" s="3"/>
    </row>
    <row r="379" spans="23:23" ht="15.75" customHeight="1" x14ac:dyDescent="0.25">
      <c r="W379" s="3"/>
    </row>
    <row r="380" spans="23:23" ht="15.75" customHeight="1" x14ac:dyDescent="0.25">
      <c r="W380" s="3"/>
    </row>
    <row r="381" spans="23:23" ht="15.75" customHeight="1" x14ac:dyDescent="0.25">
      <c r="W381" s="3"/>
    </row>
    <row r="382" spans="23:23" ht="15.75" customHeight="1" x14ac:dyDescent="0.25">
      <c r="W382" s="3"/>
    </row>
    <row r="383" spans="23:23" ht="15.75" customHeight="1" x14ac:dyDescent="0.25">
      <c r="W383" s="3"/>
    </row>
    <row r="384" spans="23:23" ht="15.75" customHeight="1" x14ac:dyDescent="0.25">
      <c r="W384" s="3"/>
    </row>
    <row r="385" spans="23:23" ht="15.75" customHeight="1" x14ac:dyDescent="0.25">
      <c r="W385" s="3"/>
    </row>
    <row r="386" spans="23:23" ht="15.75" customHeight="1" x14ac:dyDescent="0.25">
      <c r="W386" s="3"/>
    </row>
    <row r="387" spans="23:23" ht="15.75" customHeight="1" x14ac:dyDescent="0.25">
      <c r="W387" s="3"/>
    </row>
    <row r="388" spans="23:23" ht="15.75" customHeight="1" x14ac:dyDescent="0.25">
      <c r="W388" s="3"/>
    </row>
    <row r="389" spans="23:23" ht="15.75" customHeight="1" x14ac:dyDescent="0.25">
      <c r="W389" s="3"/>
    </row>
    <row r="390" spans="23:23" ht="15.75" customHeight="1" x14ac:dyDescent="0.25">
      <c r="W390" s="3"/>
    </row>
    <row r="391" spans="23:23" ht="15.75" customHeight="1" x14ac:dyDescent="0.25">
      <c r="W391" s="3"/>
    </row>
    <row r="392" spans="23:23" ht="15.75" customHeight="1" x14ac:dyDescent="0.25">
      <c r="W392" s="3"/>
    </row>
    <row r="393" spans="23:23" ht="15.75" customHeight="1" x14ac:dyDescent="0.25">
      <c r="W393" s="3"/>
    </row>
    <row r="394" spans="23:23" ht="15.75" customHeight="1" x14ac:dyDescent="0.25">
      <c r="W394" s="3"/>
    </row>
    <row r="395" spans="23:23" ht="15.75" customHeight="1" x14ac:dyDescent="0.25">
      <c r="W395" s="3"/>
    </row>
    <row r="396" spans="23:23" ht="15.75" customHeight="1" x14ac:dyDescent="0.25">
      <c r="W396" s="3"/>
    </row>
    <row r="397" spans="23:23" ht="15.75" customHeight="1" x14ac:dyDescent="0.25">
      <c r="W397" s="3"/>
    </row>
    <row r="398" spans="23:23" ht="15.75" customHeight="1" x14ac:dyDescent="0.25">
      <c r="W398" s="3"/>
    </row>
    <row r="399" spans="23:23" ht="15.75" customHeight="1" x14ac:dyDescent="0.25">
      <c r="W399" s="3"/>
    </row>
    <row r="400" spans="23:23" ht="15.75" customHeight="1" x14ac:dyDescent="0.25">
      <c r="W400" s="3"/>
    </row>
    <row r="401" spans="23:23" ht="15.75" customHeight="1" x14ac:dyDescent="0.25">
      <c r="W401" s="3"/>
    </row>
    <row r="402" spans="23:23" ht="15.75" customHeight="1" x14ac:dyDescent="0.25">
      <c r="W402" s="3"/>
    </row>
    <row r="403" spans="23:23" ht="15.75" customHeight="1" x14ac:dyDescent="0.25">
      <c r="W403" s="3"/>
    </row>
    <row r="404" spans="23:23" ht="15.75" customHeight="1" x14ac:dyDescent="0.25">
      <c r="W404" s="3"/>
    </row>
    <row r="405" spans="23:23" ht="15.75" customHeight="1" x14ac:dyDescent="0.25">
      <c r="W405" s="3"/>
    </row>
    <row r="406" spans="23:23" ht="15.75" customHeight="1" x14ac:dyDescent="0.25">
      <c r="W406" s="3"/>
    </row>
    <row r="407" spans="23:23" ht="15.75" customHeight="1" x14ac:dyDescent="0.25">
      <c r="W407" s="3"/>
    </row>
    <row r="408" spans="23:23" ht="15.75" customHeight="1" x14ac:dyDescent="0.25">
      <c r="W408" s="3"/>
    </row>
    <row r="409" spans="23:23" ht="15.75" customHeight="1" x14ac:dyDescent="0.25">
      <c r="W409" s="3"/>
    </row>
    <row r="410" spans="23:23" ht="15.75" customHeight="1" x14ac:dyDescent="0.25">
      <c r="W410" s="3"/>
    </row>
    <row r="411" spans="23:23" ht="15.75" customHeight="1" x14ac:dyDescent="0.25">
      <c r="W411" s="3"/>
    </row>
    <row r="412" spans="23:23" ht="15.75" customHeight="1" x14ac:dyDescent="0.25">
      <c r="W412" s="3"/>
    </row>
    <row r="413" spans="23:23" ht="15.75" customHeight="1" x14ac:dyDescent="0.25">
      <c r="W413" s="3"/>
    </row>
    <row r="414" spans="23:23" ht="15.75" customHeight="1" x14ac:dyDescent="0.25">
      <c r="W414" s="3"/>
    </row>
    <row r="415" spans="23:23" ht="15.75" customHeight="1" x14ac:dyDescent="0.25">
      <c r="W415" s="3"/>
    </row>
    <row r="416" spans="23:23" ht="15.75" customHeight="1" x14ac:dyDescent="0.25">
      <c r="W416" s="3"/>
    </row>
    <row r="417" spans="23:23" ht="15.75" customHeight="1" x14ac:dyDescent="0.25">
      <c r="W417" s="3"/>
    </row>
    <row r="418" spans="23:23" ht="15.75" customHeight="1" x14ac:dyDescent="0.25">
      <c r="W418" s="3"/>
    </row>
    <row r="419" spans="23:23" ht="15.75" customHeight="1" x14ac:dyDescent="0.25">
      <c r="W419" s="3"/>
    </row>
    <row r="420" spans="23:23" ht="15.75" customHeight="1" x14ac:dyDescent="0.25">
      <c r="W420" s="3"/>
    </row>
    <row r="421" spans="23:23" ht="15.75" customHeight="1" x14ac:dyDescent="0.25">
      <c r="W421" s="3"/>
    </row>
    <row r="422" spans="23:23" ht="15.75" customHeight="1" x14ac:dyDescent="0.25">
      <c r="W422" s="3"/>
    </row>
    <row r="423" spans="23:23" ht="15.75" customHeight="1" x14ac:dyDescent="0.25">
      <c r="W423" s="3"/>
    </row>
    <row r="424" spans="23:23" ht="15.75" customHeight="1" x14ac:dyDescent="0.25">
      <c r="W424" s="3"/>
    </row>
    <row r="425" spans="23:23" ht="15.75" customHeight="1" x14ac:dyDescent="0.25">
      <c r="W425" s="3"/>
    </row>
    <row r="426" spans="23:23" ht="15.75" customHeight="1" x14ac:dyDescent="0.25">
      <c r="W426" s="3"/>
    </row>
    <row r="427" spans="23:23" ht="15.75" customHeight="1" x14ac:dyDescent="0.25">
      <c r="W427" s="3"/>
    </row>
    <row r="428" spans="23:23" ht="15.75" customHeight="1" x14ac:dyDescent="0.25">
      <c r="W428" s="3"/>
    </row>
    <row r="429" spans="23:23" ht="15.75" customHeight="1" x14ac:dyDescent="0.25">
      <c r="W429" s="3"/>
    </row>
    <row r="430" spans="23:23" ht="15.75" customHeight="1" x14ac:dyDescent="0.25">
      <c r="W430" s="3"/>
    </row>
    <row r="431" spans="23:23" ht="15.75" customHeight="1" x14ac:dyDescent="0.25">
      <c r="W431" s="3"/>
    </row>
    <row r="432" spans="23:23" ht="15.75" customHeight="1" x14ac:dyDescent="0.25">
      <c r="W432" s="3"/>
    </row>
    <row r="433" spans="23:23" ht="15.75" customHeight="1" x14ac:dyDescent="0.25">
      <c r="W433" s="3"/>
    </row>
    <row r="434" spans="23:23" ht="15.75" customHeight="1" x14ac:dyDescent="0.25">
      <c r="W434" s="3"/>
    </row>
    <row r="435" spans="23:23" ht="15.75" customHeight="1" x14ac:dyDescent="0.25">
      <c r="W435" s="3"/>
    </row>
    <row r="436" spans="23:23" ht="15.75" customHeight="1" x14ac:dyDescent="0.25">
      <c r="W436" s="3"/>
    </row>
    <row r="437" spans="23:23" ht="15.75" customHeight="1" x14ac:dyDescent="0.25">
      <c r="W437" s="3"/>
    </row>
    <row r="438" spans="23:23" ht="15.75" customHeight="1" x14ac:dyDescent="0.25">
      <c r="W438" s="3"/>
    </row>
    <row r="439" spans="23:23" ht="15.75" customHeight="1" x14ac:dyDescent="0.25">
      <c r="W439" s="3"/>
    </row>
    <row r="440" spans="23:23" ht="15.75" customHeight="1" x14ac:dyDescent="0.25">
      <c r="W440" s="3"/>
    </row>
    <row r="441" spans="23:23" ht="15.75" customHeight="1" x14ac:dyDescent="0.25">
      <c r="W441" s="3"/>
    </row>
    <row r="442" spans="23:23" ht="15.75" customHeight="1" x14ac:dyDescent="0.25">
      <c r="W442" s="3"/>
    </row>
    <row r="443" spans="23:23" ht="15.75" customHeight="1" x14ac:dyDescent="0.25">
      <c r="W443" s="3"/>
    </row>
    <row r="444" spans="23:23" ht="15.75" customHeight="1" x14ac:dyDescent="0.25">
      <c r="W444" s="3"/>
    </row>
    <row r="445" spans="23:23" ht="15.75" customHeight="1" x14ac:dyDescent="0.25">
      <c r="W445" s="3"/>
    </row>
    <row r="446" spans="23:23" ht="15.75" customHeight="1" x14ac:dyDescent="0.25">
      <c r="W446" s="3"/>
    </row>
    <row r="447" spans="23:23" ht="15.75" customHeight="1" x14ac:dyDescent="0.25">
      <c r="W447" s="3"/>
    </row>
    <row r="448" spans="23:23" ht="15.75" customHeight="1" x14ac:dyDescent="0.25">
      <c r="W448" s="3"/>
    </row>
    <row r="449" spans="23:23" ht="15.75" customHeight="1" x14ac:dyDescent="0.25">
      <c r="W449" s="3"/>
    </row>
    <row r="450" spans="23:23" ht="15.75" customHeight="1" x14ac:dyDescent="0.25">
      <c r="W450" s="3"/>
    </row>
    <row r="451" spans="23:23" ht="15.75" customHeight="1" x14ac:dyDescent="0.25">
      <c r="W451" s="3"/>
    </row>
    <row r="452" spans="23:23" ht="15.75" customHeight="1" x14ac:dyDescent="0.25">
      <c r="W452" s="3"/>
    </row>
    <row r="453" spans="23:23" ht="15.75" customHeight="1" x14ac:dyDescent="0.25">
      <c r="W453" s="3"/>
    </row>
    <row r="454" spans="23:23" ht="15.75" customHeight="1" x14ac:dyDescent="0.25">
      <c r="W454" s="3"/>
    </row>
    <row r="455" spans="23:23" ht="15.75" customHeight="1" x14ac:dyDescent="0.25">
      <c r="W455" s="3"/>
    </row>
    <row r="456" spans="23:23" ht="15.75" customHeight="1" x14ac:dyDescent="0.25">
      <c r="W456" s="3"/>
    </row>
    <row r="457" spans="23:23" ht="15.75" customHeight="1" x14ac:dyDescent="0.25">
      <c r="W457" s="3"/>
    </row>
    <row r="458" spans="23:23" ht="15.75" customHeight="1" x14ac:dyDescent="0.25">
      <c r="W458" s="3"/>
    </row>
    <row r="459" spans="23:23" ht="15.75" customHeight="1" x14ac:dyDescent="0.25">
      <c r="W459" s="3"/>
    </row>
    <row r="460" spans="23:23" ht="15.75" customHeight="1" x14ac:dyDescent="0.25">
      <c r="W460" s="3"/>
    </row>
    <row r="461" spans="23:23" ht="15.75" customHeight="1" x14ac:dyDescent="0.25">
      <c r="W461" s="3"/>
    </row>
    <row r="462" spans="23:23" ht="15.75" customHeight="1" x14ac:dyDescent="0.25">
      <c r="W462" s="3"/>
    </row>
    <row r="463" spans="23:23" ht="15.75" customHeight="1" x14ac:dyDescent="0.25">
      <c r="W463" s="3"/>
    </row>
    <row r="464" spans="23:23" ht="15.75" customHeight="1" x14ac:dyDescent="0.25">
      <c r="W464" s="3"/>
    </row>
    <row r="465" spans="23:23" ht="15.75" customHeight="1" x14ac:dyDescent="0.25">
      <c r="W465" s="3"/>
    </row>
    <row r="466" spans="23:23" ht="15.75" customHeight="1" x14ac:dyDescent="0.25">
      <c r="W466" s="3"/>
    </row>
    <row r="467" spans="23:23" ht="15.75" customHeight="1" x14ac:dyDescent="0.25">
      <c r="W467" s="3"/>
    </row>
    <row r="468" spans="23:23" ht="15.75" customHeight="1" x14ac:dyDescent="0.25">
      <c r="W468" s="3"/>
    </row>
    <row r="469" spans="23:23" ht="15.75" customHeight="1" x14ac:dyDescent="0.25">
      <c r="W469" s="3"/>
    </row>
    <row r="470" spans="23:23" ht="15.75" customHeight="1" x14ac:dyDescent="0.25">
      <c r="W470" s="3"/>
    </row>
    <row r="471" spans="23:23" ht="15.75" customHeight="1" x14ac:dyDescent="0.25">
      <c r="W471" s="3"/>
    </row>
    <row r="472" spans="23:23" ht="15.75" customHeight="1" x14ac:dyDescent="0.25">
      <c r="W472" s="3"/>
    </row>
    <row r="473" spans="23:23" ht="15.75" customHeight="1" x14ac:dyDescent="0.25">
      <c r="W473" s="3"/>
    </row>
    <row r="474" spans="23:23" ht="15.75" customHeight="1" x14ac:dyDescent="0.25">
      <c r="W474" s="3"/>
    </row>
    <row r="475" spans="23:23" ht="15.75" customHeight="1" x14ac:dyDescent="0.25">
      <c r="W475" s="3"/>
    </row>
    <row r="476" spans="23:23" ht="15.75" customHeight="1" x14ac:dyDescent="0.25">
      <c r="W476" s="3"/>
    </row>
    <row r="477" spans="23:23" ht="15.75" customHeight="1" x14ac:dyDescent="0.25">
      <c r="W477" s="3"/>
    </row>
    <row r="478" spans="23:23" ht="15.75" customHeight="1" x14ac:dyDescent="0.25">
      <c r="W478" s="3"/>
    </row>
    <row r="479" spans="23:23" ht="15.75" customHeight="1" x14ac:dyDescent="0.25">
      <c r="W479" s="3"/>
    </row>
    <row r="480" spans="23:23" ht="15.75" customHeight="1" x14ac:dyDescent="0.25">
      <c r="W480" s="3"/>
    </row>
    <row r="481" spans="23:23" ht="15.75" customHeight="1" x14ac:dyDescent="0.25">
      <c r="W481" s="3"/>
    </row>
    <row r="482" spans="23:23" ht="15.75" customHeight="1" x14ac:dyDescent="0.25">
      <c r="W482" s="3"/>
    </row>
    <row r="483" spans="23:23" ht="15.75" customHeight="1" x14ac:dyDescent="0.25">
      <c r="W483" s="3"/>
    </row>
    <row r="484" spans="23:23" ht="15.75" customHeight="1" x14ac:dyDescent="0.25">
      <c r="W484" s="3"/>
    </row>
    <row r="485" spans="23:23" ht="15.75" customHeight="1" x14ac:dyDescent="0.25">
      <c r="W485" s="3"/>
    </row>
    <row r="486" spans="23:23" ht="15.75" customHeight="1" x14ac:dyDescent="0.25">
      <c r="W486" s="3"/>
    </row>
    <row r="487" spans="23:23" ht="15.75" customHeight="1" x14ac:dyDescent="0.25">
      <c r="W487" s="3"/>
    </row>
    <row r="488" spans="23:23" ht="15.75" customHeight="1" x14ac:dyDescent="0.25">
      <c r="W488" s="3"/>
    </row>
    <row r="489" spans="23:23" ht="15.75" customHeight="1" x14ac:dyDescent="0.25">
      <c r="W489" s="3"/>
    </row>
    <row r="490" spans="23:23" ht="15.75" customHeight="1" x14ac:dyDescent="0.25">
      <c r="W490" s="3"/>
    </row>
    <row r="491" spans="23:23" ht="15.75" customHeight="1" x14ac:dyDescent="0.25">
      <c r="W491" s="3"/>
    </row>
    <row r="492" spans="23:23" ht="15.75" customHeight="1" x14ac:dyDescent="0.25">
      <c r="W492" s="3"/>
    </row>
    <row r="493" spans="23:23" ht="15.75" customHeight="1" x14ac:dyDescent="0.25">
      <c r="W493" s="3"/>
    </row>
    <row r="494" spans="23:23" ht="15.75" customHeight="1" x14ac:dyDescent="0.25">
      <c r="W494" s="3"/>
    </row>
    <row r="495" spans="23:23" ht="15.75" customHeight="1" x14ac:dyDescent="0.25">
      <c r="W495" s="3"/>
    </row>
    <row r="496" spans="23:23" ht="15.75" customHeight="1" x14ac:dyDescent="0.25">
      <c r="W496" s="3"/>
    </row>
    <row r="497" spans="23:23" ht="15.75" customHeight="1" x14ac:dyDescent="0.25">
      <c r="W497" s="3"/>
    </row>
    <row r="498" spans="23:23" ht="15.75" customHeight="1" x14ac:dyDescent="0.25">
      <c r="W498" s="3"/>
    </row>
    <row r="499" spans="23:23" ht="15.75" customHeight="1" x14ac:dyDescent="0.25">
      <c r="W499" s="3"/>
    </row>
    <row r="500" spans="23:23" ht="15.75" customHeight="1" x14ac:dyDescent="0.25">
      <c r="W500" s="3"/>
    </row>
    <row r="501" spans="23:23" ht="15.75" customHeight="1" x14ac:dyDescent="0.25">
      <c r="W501" s="3"/>
    </row>
    <row r="502" spans="23:23" ht="15.75" customHeight="1" x14ac:dyDescent="0.25">
      <c r="W502" s="3"/>
    </row>
    <row r="503" spans="23:23" ht="15.75" customHeight="1" x14ac:dyDescent="0.25">
      <c r="W503" s="3"/>
    </row>
    <row r="504" spans="23:23" ht="15.75" customHeight="1" x14ac:dyDescent="0.25">
      <c r="W504" s="3"/>
    </row>
    <row r="505" spans="23:23" ht="15.75" customHeight="1" x14ac:dyDescent="0.25">
      <c r="W505" s="3"/>
    </row>
    <row r="506" spans="23:23" ht="15.75" customHeight="1" x14ac:dyDescent="0.25">
      <c r="W506" s="3"/>
    </row>
    <row r="507" spans="23:23" ht="15.75" customHeight="1" x14ac:dyDescent="0.25">
      <c r="W507" s="3"/>
    </row>
    <row r="508" spans="23:23" ht="15.75" customHeight="1" x14ac:dyDescent="0.25">
      <c r="W508" s="3"/>
    </row>
    <row r="509" spans="23:23" ht="15.75" customHeight="1" x14ac:dyDescent="0.25">
      <c r="W509" s="3"/>
    </row>
    <row r="510" spans="23:23" ht="15.75" customHeight="1" x14ac:dyDescent="0.25">
      <c r="W510" s="3"/>
    </row>
    <row r="511" spans="23:23" ht="15.75" customHeight="1" x14ac:dyDescent="0.25">
      <c r="W511" s="3"/>
    </row>
    <row r="512" spans="23:23" ht="15.75" customHeight="1" x14ac:dyDescent="0.25">
      <c r="W512" s="3"/>
    </row>
    <row r="513" spans="23:23" ht="15.75" customHeight="1" x14ac:dyDescent="0.25">
      <c r="W513" s="3"/>
    </row>
    <row r="514" spans="23:23" ht="15.75" customHeight="1" x14ac:dyDescent="0.25">
      <c r="W514" s="3"/>
    </row>
    <row r="515" spans="23:23" ht="15.75" customHeight="1" x14ac:dyDescent="0.25">
      <c r="W515" s="3"/>
    </row>
    <row r="516" spans="23:23" ht="15.75" customHeight="1" x14ac:dyDescent="0.25">
      <c r="W516" s="3"/>
    </row>
    <row r="517" spans="23:23" ht="15.75" customHeight="1" x14ac:dyDescent="0.25">
      <c r="W517" s="3"/>
    </row>
    <row r="518" spans="23:23" ht="15.75" customHeight="1" x14ac:dyDescent="0.25">
      <c r="W518" s="3"/>
    </row>
    <row r="519" spans="23:23" ht="15.75" customHeight="1" x14ac:dyDescent="0.25">
      <c r="W519" s="3"/>
    </row>
    <row r="520" spans="23:23" ht="15.75" customHeight="1" x14ac:dyDescent="0.25">
      <c r="W520" s="3"/>
    </row>
    <row r="521" spans="23:23" ht="15.75" customHeight="1" x14ac:dyDescent="0.25">
      <c r="W521" s="3"/>
    </row>
    <row r="522" spans="23:23" ht="15.75" customHeight="1" x14ac:dyDescent="0.25">
      <c r="W522" s="3"/>
    </row>
    <row r="523" spans="23:23" ht="15.75" customHeight="1" x14ac:dyDescent="0.25">
      <c r="W523" s="3"/>
    </row>
    <row r="524" spans="23:23" ht="15.75" customHeight="1" x14ac:dyDescent="0.25">
      <c r="W524" s="3"/>
    </row>
    <row r="525" spans="23:23" ht="15.75" customHeight="1" x14ac:dyDescent="0.25">
      <c r="W525" s="3"/>
    </row>
    <row r="526" spans="23:23" ht="15.75" customHeight="1" x14ac:dyDescent="0.25">
      <c r="W526" s="3"/>
    </row>
    <row r="527" spans="23:23" ht="15.75" customHeight="1" x14ac:dyDescent="0.25">
      <c r="W527" s="3"/>
    </row>
    <row r="528" spans="23:23" ht="15.75" customHeight="1" x14ac:dyDescent="0.25">
      <c r="W528" s="3"/>
    </row>
    <row r="529" spans="23:23" ht="15.75" customHeight="1" x14ac:dyDescent="0.25">
      <c r="W529" s="3"/>
    </row>
    <row r="530" spans="23:23" ht="15.75" customHeight="1" x14ac:dyDescent="0.25">
      <c r="W530" s="3"/>
    </row>
    <row r="531" spans="23:23" ht="15.75" customHeight="1" x14ac:dyDescent="0.25">
      <c r="W531" s="3"/>
    </row>
    <row r="532" spans="23:23" ht="15.75" customHeight="1" x14ac:dyDescent="0.25">
      <c r="W532" s="3"/>
    </row>
    <row r="533" spans="23:23" ht="15.75" customHeight="1" x14ac:dyDescent="0.25">
      <c r="W533" s="3"/>
    </row>
    <row r="534" spans="23:23" ht="15.75" customHeight="1" x14ac:dyDescent="0.25">
      <c r="W534" s="3"/>
    </row>
    <row r="535" spans="23:23" ht="15.75" customHeight="1" x14ac:dyDescent="0.25">
      <c r="W535" s="3"/>
    </row>
    <row r="536" spans="23:23" ht="15.75" customHeight="1" x14ac:dyDescent="0.25">
      <c r="W536" s="3"/>
    </row>
    <row r="537" spans="23:23" ht="15.75" customHeight="1" x14ac:dyDescent="0.25">
      <c r="W537" s="3"/>
    </row>
    <row r="538" spans="23:23" ht="15.75" customHeight="1" x14ac:dyDescent="0.25">
      <c r="W538" s="3"/>
    </row>
    <row r="539" spans="23:23" ht="15.75" customHeight="1" x14ac:dyDescent="0.25">
      <c r="W539" s="3"/>
    </row>
    <row r="540" spans="23:23" ht="15.75" customHeight="1" x14ac:dyDescent="0.25">
      <c r="W540" s="3"/>
    </row>
    <row r="541" spans="23:23" ht="15.75" customHeight="1" x14ac:dyDescent="0.25">
      <c r="W541" s="3"/>
    </row>
    <row r="542" spans="23:23" ht="15.75" customHeight="1" x14ac:dyDescent="0.25">
      <c r="W542" s="3"/>
    </row>
    <row r="543" spans="23:23" ht="15.75" customHeight="1" x14ac:dyDescent="0.25">
      <c r="W543" s="3"/>
    </row>
    <row r="544" spans="23:23" ht="15.75" customHeight="1" x14ac:dyDescent="0.25">
      <c r="W544" s="3"/>
    </row>
    <row r="545" spans="23:23" ht="15.75" customHeight="1" x14ac:dyDescent="0.25">
      <c r="W545" s="3"/>
    </row>
    <row r="546" spans="23:23" ht="15.75" customHeight="1" x14ac:dyDescent="0.25">
      <c r="W546" s="3"/>
    </row>
    <row r="547" spans="23:23" ht="15.75" customHeight="1" x14ac:dyDescent="0.25">
      <c r="W547" s="3"/>
    </row>
    <row r="548" spans="23:23" ht="15.75" customHeight="1" x14ac:dyDescent="0.25">
      <c r="W548" s="3"/>
    </row>
    <row r="549" spans="23:23" ht="15.75" customHeight="1" x14ac:dyDescent="0.25">
      <c r="W549" s="3"/>
    </row>
    <row r="550" spans="23:23" ht="15.75" customHeight="1" x14ac:dyDescent="0.25">
      <c r="W550" s="3"/>
    </row>
    <row r="551" spans="23:23" ht="15.75" customHeight="1" x14ac:dyDescent="0.25">
      <c r="W551" s="3"/>
    </row>
    <row r="552" spans="23:23" ht="15.75" customHeight="1" x14ac:dyDescent="0.25">
      <c r="W552" s="3"/>
    </row>
    <row r="553" spans="23:23" ht="15.75" customHeight="1" x14ac:dyDescent="0.25">
      <c r="W553" s="3"/>
    </row>
    <row r="554" spans="23:23" ht="15.75" customHeight="1" x14ac:dyDescent="0.25">
      <c r="W554" s="3"/>
    </row>
    <row r="555" spans="23:23" ht="15.75" customHeight="1" x14ac:dyDescent="0.25">
      <c r="W555" s="3"/>
    </row>
    <row r="556" spans="23:23" ht="15.75" customHeight="1" x14ac:dyDescent="0.25">
      <c r="W556" s="3"/>
    </row>
    <row r="557" spans="23:23" ht="15.75" customHeight="1" x14ac:dyDescent="0.25">
      <c r="W557" s="3"/>
    </row>
    <row r="558" spans="23:23" ht="15.75" customHeight="1" x14ac:dyDescent="0.25">
      <c r="W558" s="3"/>
    </row>
    <row r="559" spans="23:23" ht="15.75" customHeight="1" x14ac:dyDescent="0.25">
      <c r="W559" s="3"/>
    </row>
    <row r="560" spans="23:23" ht="15.75" customHeight="1" x14ac:dyDescent="0.25">
      <c r="W560" s="3"/>
    </row>
    <row r="561" spans="23:23" ht="15.75" customHeight="1" x14ac:dyDescent="0.25">
      <c r="W561" s="3"/>
    </row>
    <row r="562" spans="23:23" ht="15.75" customHeight="1" x14ac:dyDescent="0.25">
      <c r="W562" s="3"/>
    </row>
    <row r="563" spans="23:23" ht="15.75" customHeight="1" x14ac:dyDescent="0.25">
      <c r="W563" s="3"/>
    </row>
    <row r="564" spans="23:23" ht="15.75" customHeight="1" x14ac:dyDescent="0.25">
      <c r="W564" s="3"/>
    </row>
    <row r="565" spans="23:23" ht="15.75" customHeight="1" x14ac:dyDescent="0.25">
      <c r="W565" s="3"/>
    </row>
    <row r="566" spans="23:23" ht="15.75" customHeight="1" x14ac:dyDescent="0.25">
      <c r="W566" s="3"/>
    </row>
    <row r="567" spans="23:23" ht="15.75" customHeight="1" x14ac:dyDescent="0.25">
      <c r="W567" s="3"/>
    </row>
    <row r="568" spans="23:23" ht="15.75" customHeight="1" x14ac:dyDescent="0.25">
      <c r="W568" s="3"/>
    </row>
    <row r="569" spans="23:23" ht="15.75" customHeight="1" x14ac:dyDescent="0.25">
      <c r="W569" s="3"/>
    </row>
    <row r="570" spans="23:23" ht="15.75" customHeight="1" x14ac:dyDescent="0.25">
      <c r="W570" s="3"/>
    </row>
    <row r="571" spans="23:23" ht="15.75" customHeight="1" x14ac:dyDescent="0.25">
      <c r="W571" s="3"/>
    </row>
    <row r="572" spans="23:23" ht="15.75" customHeight="1" x14ac:dyDescent="0.25">
      <c r="W572" s="3"/>
    </row>
    <row r="573" spans="23:23" ht="15.75" customHeight="1" x14ac:dyDescent="0.25">
      <c r="W573" s="3"/>
    </row>
    <row r="574" spans="23:23" ht="15.75" customHeight="1" x14ac:dyDescent="0.25">
      <c r="W574" s="3"/>
    </row>
    <row r="575" spans="23:23" ht="15.75" customHeight="1" x14ac:dyDescent="0.25">
      <c r="W575" s="3"/>
    </row>
    <row r="576" spans="23:23" ht="15.75" customHeight="1" x14ac:dyDescent="0.25">
      <c r="W576" s="3"/>
    </row>
    <row r="577" spans="23:23" ht="15.75" customHeight="1" x14ac:dyDescent="0.25">
      <c r="W577" s="3"/>
    </row>
    <row r="578" spans="23:23" ht="15.75" customHeight="1" x14ac:dyDescent="0.25">
      <c r="W578" s="3"/>
    </row>
    <row r="579" spans="23:23" ht="15.75" customHeight="1" x14ac:dyDescent="0.25">
      <c r="W579" s="3"/>
    </row>
    <row r="580" spans="23:23" ht="15.75" customHeight="1" x14ac:dyDescent="0.25">
      <c r="W580" s="3"/>
    </row>
    <row r="581" spans="23:23" ht="15.75" customHeight="1" x14ac:dyDescent="0.25">
      <c r="W581" s="3"/>
    </row>
    <row r="582" spans="23:23" ht="15.75" customHeight="1" x14ac:dyDescent="0.25">
      <c r="W582" s="3"/>
    </row>
    <row r="583" spans="23:23" ht="15.75" customHeight="1" x14ac:dyDescent="0.25">
      <c r="W583" s="3"/>
    </row>
    <row r="584" spans="23:23" ht="15.75" customHeight="1" x14ac:dyDescent="0.25">
      <c r="W584" s="3"/>
    </row>
    <row r="585" spans="23:23" ht="15.75" customHeight="1" x14ac:dyDescent="0.25">
      <c r="W585" s="3"/>
    </row>
    <row r="586" spans="23:23" ht="15.75" customHeight="1" x14ac:dyDescent="0.25">
      <c r="W586" s="3"/>
    </row>
    <row r="587" spans="23:23" ht="15.75" customHeight="1" x14ac:dyDescent="0.25">
      <c r="W587" s="3"/>
    </row>
    <row r="588" spans="23:23" ht="15.75" customHeight="1" x14ac:dyDescent="0.25">
      <c r="W588" s="3"/>
    </row>
    <row r="589" spans="23:23" ht="15.75" customHeight="1" x14ac:dyDescent="0.25">
      <c r="W589" s="3"/>
    </row>
    <row r="590" spans="23:23" ht="15.75" customHeight="1" x14ac:dyDescent="0.25">
      <c r="W590" s="3"/>
    </row>
    <row r="591" spans="23:23" ht="15.75" customHeight="1" x14ac:dyDescent="0.25">
      <c r="W591" s="3"/>
    </row>
    <row r="592" spans="23:23" ht="15.75" customHeight="1" x14ac:dyDescent="0.25">
      <c r="W592" s="3"/>
    </row>
    <row r="593" spans="23:23" ht="15.75" customHeight="1" x14ac:dyDescent="0.25">
      <c r="W593" s="3"/>
    </row>
    <row r="594" spans="23:23" ht="15.75" customHeight="1" x14ac:dyDescent="0.25">
      <c r="W594" s="3"/>
    </row>
    <row r="595" spans="23:23" ht="15.75" customHeight="1" x14ac:dyDescent="0.25">
      <c r="W595" s="3"/>
    </row>
    <row r="596" spans="23:23" ht="15.75" customHeight="1" x14ac:dyDescent="0.25">
      <c r="W596" s="3"/>
    </row>
    <row r="597" spans="23:23" ht="15.75" customHeight="1" x14ac:dyDescent="0.25">
      <c r="W597" s="3"/>
    </row>
    <row r="598" spans="23:23" ht="15.75" customHeight="1" x14ac:dyDescent="0.25">
      <c r="W598" s="3"/>
    </row>
    <row r="599" spans="23:23" ht="15.75" customHeight="1" x14ac:dyDescent="0.25">
      <c r="W599" s="3"/>
    </row>
    <row r="600" spans="23:23" ht="15.75" customHeight="1" x14ac:dyDescent="0.25">
      <c r="W600" s="3"/>
    </row>
    <row r="601" spans="23:23" ht="15.75" customHeight="1" x14ac:dyDescent="0.25">
      <c r="W601" s="3"/>
    </row>
    <row r="602" spans="23:23" ht="15.75" customHeight="1" x14ac:dyDescent="0.25">
      <c r="W602" s="3"/>
    </row>
    <row r="603" spans="23:23" ht="15.75" customHeight="1" x14ac:dyDescent="0.25">
      <c r="W603" s="3"/>
    </row>
    <row r="604" spans="23:23" ht="15.75" customHeight="1" x14ac:dyDescent="0.25">
      <c r="W604" s="3"/>
    </row>
    <row r="605" spans="23:23" ht="15.75" customHeight="1" x14ac:dyDescent="0.25">
      <c r="W605" s="3"/>
    </row>
    <row r="606" spans="23:23" ht="15.75" customHeight="1" x14ac:dyDescent="0.25">
      <c r="W606" s="3"/>
    </row>
    <row r="607" spans="23:23" ht="15.75" customHeight="1" x14ac:dyDescent="0.25">
      <c r="W607" s="3"/>
    </row>
    <row r="608" spans="23:23" ht="15.75" customHeight="1" x14ac:dyDescent="0.25">
      <c r="W608" s="3"/>
    </row>
    <row r="609" spans="23:23" ht="15.75" customHeight="1" x14ac:dyDescent="0.25">
      <c r="W609" s="3"/>
    </row>
    <row r="610" spans="23:23" ht="15.75" customHeight="1" x14ac:dyDescent="0.25">
      <c r="W610" s="3"/>
    </row>
    <row r="611" spans="23:23" ht="15.75" customHeight="1" x14ac:dyDescent="0.25">
      <c r="W611" s="3"/>
    </row>
    <row r="612" spans="23:23" ht="15.75" customHeight="1" x14ac:dyDescent="0.25">
      <c r="W612" s="3"/>
    </row>
    <row r="613" spans="23:23" ht="15.75" customHeight="1" x14ac:dyDescent="0.25">
      <c r="W613" s="3"/>
    </row>
    <row r="614" spans="23:23" ht="15.75" customHeight="1" x14ac:dyDescent="0.25">
      <c r="W614" s="3"/>
    </row>
    <row r="615" spans="23:23" ht="15.75" customHeight="1" x14ac:dyDescent="0.25">
      <c r="W615" s="3"/>
    </row>
    <row r="616" spans="23:23" ht="15.75" customHeight="1" x14ac:dyDescent="0.25">
      <c r="W616" s="3"/>
    </row>
    <row r="617" spans="23:23" ht="15.75" customHeight="1" x14ac:dyDescent="0.25">
      <c r="W617" s="3"/>
    </row>
    <row r="618" spans="23:23" ht="15.75" customHeight="1" x14ac:dyDescent="0.25">
      <c r="W618" s="3"/>
    </row>
    <row r="619" spans="23:23" ht="15.75" customHeight="1" x14ac:dyDescent="0.25">
      <c r="W619" s="3"/>
    </row>
    <row r="620" spans="23:23" ht="15.75" customHeight="1" x14ac:dyDescent="0.25">
      <c r="W620" s="3"/>
    </row>
    <row r="621" spans="23:23" ht="15.75" customHeight="1" x14ac:dyDescent="0.25">
      <c r="W621" s="3"/>
    </row>
    <row r="622" spans="23:23" ht="15.75" customHeight="1" x14ac:dyDescent="0.25">
      <c r="W622" s="3"/>
    </row>
    <row r="623" spans="23:23" ht="15.75" customHeight="1" x14ac:dyDescent="0.25">
      <c r="W623" s="3"/>
    </row>
    <row r="624" spans="23:23" ht="15.75" customHeight="1" x14ac:dyDescent="0.25">
      <c r="W624" s="3"/>
    </row>
    <row r="625" spans="23:23" ht="15.75" customHeight="1" x14ac:dyDescent="0.25">
      <c r="W625" s="3"/>
    </row>
    <row r="626" spans="23:23" ht="15.75" customHeight="1" x14ac:dyDescent="0.25">
      <c r="W626" s="3"/>
    </row>
    <row r="627" spans="23:23" ht="15.75" customHeight="1" x14ac:dyDescent="0.25">
      <c r="W627" s="3"/>
    </row>
    <row r="628" spans="23:23" ht="15.75" customHeight="1" x14ac:dyDescent="0.25">
      <c r="W628" s="3"/>
    </row>
    <row r="629" spans="23:23" ht="15.75" customHeight="1" x14ac:dyDescent="0.25">
      <c r="W629" s="3"/>
    </row>
    <row r="630" spans="23:23" ht="15.75" customHeight="1" x14ac:dyDescent="0.25">
      <c r="W630" s="3"/>
    </row>
    <row r="631" spans="23:23" ht="15.75" customHeight="1" x14ac:dyDescent="0.25">
      <c r="W631" s="3"/>
    </row>
    <row r="632" spans="23:23" ht="15.75" customHeight="1" x14ac:dyDescent="0.25">
      <c r="W632" s="3"/>
    </row>
    <row r="633" spans="23:23" ht="15.75" customHeight="1" x14ac:dyDescent="0.25">
      <c r="W633" s="3"/>
    </row>
    <row r="634" spans="23:23" ht="15.75" customHeight="1" x14ac:dyDescent="0.25">
      <c r="W634" s="3"/>
    </row>
    <row r="635" spans="23:23" ht="15.75" customHeight="1" x14ac:dyDescent="0.25">
      <c r="W635" s="3"/>
    </row>
    <row r="636" spans="23:23" ht="15.75" customHeight="1" x14ac:dyDescent="0.25">
      <c r="W636" s="3"/>
    </row>
    <row r="637" spans="23:23" ht="15.75" customHeight="1" x14ac:dyDescent="0.25">
      <c r="W637" s="3"/>
    </row>
    <row r="638" spans="23:23" ht="15.75" customHeight="1" x14ac:dyDescent="0.25">
      <c r="W638" s="3"/>
    </row>
    <row r="639" spans="23:23" ht="15.75" customHeight="1" x14ac:dyDescent="0.25">
      <c r="W639" s="3"/>
    </row>
    <row r="640" spans="23:23" ht="15.75" customHeight="1" x14ac:dyDescent="0.25">
      <c r="W640" s="3"/>
    </row>
    <row r="641" spans="23:23" ht="15.75" customHeight="1" x14ac:dyDescent="0.25">
      <c r="W641" s="3"/>
    </row>
    <row r="642" spans="23:23" ht="15.75" customHeight="1" x14ac:dyDescent="0.25">
      <c r="W642" s="3"/>
    </row>
    <row r="643" spans="23:23" ht="15.75" customHeight="1" x14ac:dyDescent="0.25">
      <c r="W643" s="3"/>
    </row>
    <row r="644" spans="23:23" ht="15.75" customHeight="1" x14ac:dyDescent="0.25">
      <c r="W644" s="3"/>
    </row>
    <row r="645" spans="23:23" ht="15.75" customHeight="1" x14ac:dyDescent="0.25">
      <c r="W645" s="3"/>
    </row>
    <row r="646" spans="23:23" ht="15.75" customHeight="1" x14ac:dyDescent="0.25">
      <c r="W646" s="3"/>
    </row>
    <row r="647" spans="23:23" ht="15.75" customHeight="1" x14ac:dyDescent="0.25">
      <c r="W647" s="3"/>
    </row>
    <row r="648" spans="23:23" ht="15.75" customHeight="1" x14ac:dyDescent="0.25">
      <c r="W648" s="3"/>
    </row>
    <row r="649" spans="23:23" ht="15.75" customHeight="1" x14ac:dyDescent="0.25">
      <c r="W649" s="3"/>
    </row>
    <row r="650" spans="23:23" ht="15.75" customHeight="1" x14ac:dyDescent="0.25">
      <c r="W650" s="3"/>
    </row>
    <row r="651" spans="23:23" ht="15.75" customHeight="1" x14ac:dyDescent="0.25">
      <c r="W651" s="3"/>
    </row>
    <row r="652" spans="23:23" ht="15.75" customHeight="1" x14ac:dyDescent="0.25">
      <c r="W652" s="3"/>
    </row>
    <row r="653" spans="23:23" ht="15.75" customHeight="1" x14ac:dyDescent="0.25">
      <c r="W653" s="3"/>
    </row>
    <row r="654" spans="23:23" ht="15.75" customHeight="1" x14ac:dyDescent="0.25">
      <c r="W654" s="3"/>
    </row>
    <row r="655" spans="23:23" ht="15.75" customHeight="1" x14ac:dyDescent="0.25">
      <c r="W655" s="3"/>
    </row>
    <row r="656" spans="23:23" ht="15.75" customHeight="1" x14ac:dyDescent="0.25">
      <c r="W656" s="3"/>
    </row>
    <row r="657" spans="23:23" ht="15.75" customHeight="1" x14ac:dyDescent="0.25">
      <c r="W657" s="3"/>
    </row>
    <row r="658" spans="23:23" ht="15.75" customHeight="1" x14ac:dyDescent="0.25">
      <c r="W658" s="3"/>
    </row>
    <row r="659" spans="23:23" ht="15.75" customHeight="1" x14ac:dyDescent="0.25">
      <c r="W659" s="3"/>
    </row>
    <row r="660" spans="23:23" ht="15.75" customHeight="1" x14ac:dyDescent="0.25">
      <c r="W660" s="3"/>
    </row>
    <row r="661" spans="23:23" ht="15.75" customHeight="1" x14ac:dyDescent="0.25">
      <c r="W661" s="3"/>
    </row>
    <row r="662" spans="23:23" ht="15.75" customHeight="1" x14ac:dyDescent="0.25">
      <c r="W662" s="3"/>
    </row>
    <row r="663" spans="23:23" ht="15.75" customHeight="1" x14ac:dyDescent="0.25">
      <c r="W663" s="3"/>
    </row>
    <row r="664" spans="23:23" ht="15.75" customHeight="1" x14ac:dyDescent="0.25">
      <c r="W664" s="3"/>
    </row>
    <row r="665" spans="23:23" ht="15.75" customHeight="1" x14ac:dyDescent="0.25">
      <c r="W665" s="3"/>
    </row>
    <row r="666" spans="23:23" ht="15.75" customHeight="1" x14ac:dyDescent="0.25">
      <c r="W666" s="3"/>
    </row>
    <row r="667" spans="23:23" ht="15.75" customHeight="1" x14ac:dyDescent="0.25">
      <c r="W667" s="3"/>
    </row>
    <row r="668" spans="23:23" ht="15.75" customHeight="1" x14ac:dyDescent="0.25">
      <c r="W668" s="3"/>
    </row>
    <row r="669" spans="23:23" ht="15.75" customHeight="1" x14ac:dyDescent="0.25">
      <c r="W669" s="3"/>
    </row>
    <row r="670" spans="23:23" ht="15.75" customHeight="1" x14ac:dyDescent="0.25">
      <c r="W670" s="3"/>
    </row>
    <row r="671" spans="23:23" ht="15.75" customHeight="1" x14ac:dyDescent="0.25">
      <c r="W671" s="3"/>
    </row>
    <row r="672" spans="23:23" ht="15.75" customHeight="1" x14ac:dyDescent="0.25">
      <c r="W672" s="3"/>
    </row>
    <row r="673" spans="23:23" ht="15.75" customHeight="1" x14ac:dyDescent="0.25">
      <c r="W673" s="3"/>
    </row>
    <row r="674" spans="23:23" ht="15.75" customHeight="1" x14ac:dyDescent="0.25">
      <c r="W674" s="3"/>
    </row>
    <row r="675" spans="23:23" ht="15.75" customHeight="1" x14ac:dyDescent="0.25">
      <c r="W675" s="3"/>
    </row>
    <row r="676" spans="23:23" ht="15.75" customHeight="1" x14ac:dyDescent="0.25">
      <c r="W676" s="3"/>
    </row>
    <row r="677" spans="23:23" ht="15.75" customHeight="1" x14ac:dyDescent="0.25">
      <c r="W677" s="3"/>
    </row>
    <row r="678" spans="23:23" ht="15.75" customHeight="1" x14ac:dyDescent="0.25">
      <c r="W678" s="3"/>
    </row>
    <row r="679" spans="23:23" ht="15.75" customHeight="1" x14ac:dyDescent="0.25">
      <c r="W679" s="3"/>
    </row>
    <row r="680" spans="23:23" ht="15.75" customHeight="1" x14ac:dyDescent="0.25">
      <c r="W680" s="3"/>
    </row>
    <row r="681" spans="23:23" ht="15.75" customHeight="1" x14ac:dyDescent="0.25">
      <c r="W681" s="3"/>
    </row>
    <row r="682" spans="23:23" ht="15.75" customHeight="1" x14ac:dyDescent="0.25">
      <c r="W682" s="3"/>
    </row>
    <row r="683" spans="23:23" ht="15.75" customHeight="1" x14ac:dyDescent="0.25">
      <c r="W683" s="3"/>
    </row>
    <row r="684" spans="23:23" ht="15.75" customHeight="1" x14ac:dyDescent="0.25">
      <c r="W684" s="3"/>
    </row>
    <row r="685" spans="23:23" ht="15.75" customHeight="1" x14ac:dyDescent="0.25">
      <c r="W685" s="3"/>
    </row>
    <row r="686" spans="23:23" ht="15.75" customHeight="1" x14ac:dyDescent="0.25">
      <c r="W686" s="3"/>
    </row>
    <row r="687" spans="23:23" ht="15.75" customHeight="1" x14ac:dyDescent="0.25">
      <c r="W687" s="3"/>
    </row>
    <row r="688" spans="23:23" ht="15.75" customHeight="1" x14ac:dyDescent="0.25">
      <c r="W688" s="3"/>
    </row>
    <row r="689" spans="23:23" ht="15.75" customHeight="1" x14ac:dyDescent="0.25">
      <c r="W689" s="3"/>
    </row>
    <row r="690" spans="23:23" ht="15.75" customHeight="1" x14ac:dyDescent="0.25">
      <c r="W690" s="3"/>
    </row>
    <row r="691" spans="23:23" ht="15.75" customHeight="1" x14ac:dyDescent="0.25">
      <c r="W691" s="3"/>
    </row>
    <row r="692" spans="23:23" ht="15.75" customHeight="1" x14ac:dyDescent="0.25">
      <c r="W692" s="3"/>
    </row>
    <row r="693" spans="23:23" ht="15.75" customHeight="1" x14ac:dyDescent="0.25">
      <c r="W693" s="3"/>
    </row>
    <row r="694" spans="23:23" ht="15.75" customHeight="1" x14ac:dyDescent="0.25">
      <c r="W694" s="3"/>
    </row>
    <row r="695" spans="23:23" ht="15.75" customHeight="1" x14ac:dyDescent="0.25">
      <c r="W695" s="3"/>
    </row>
    <row r="696" spans="23:23" ht="15.75" customHeight="1" x14ac:dyDescent="0.25">
      <c r="W696" s="3"/>
    </row>
    <row r="697" spans="23:23" ht="15.75" customHeight="1" x14ac:dyDescent="0.25">
      <c r="W697" s="3"/>
    </row>
    <row r="698" spans="23:23" ht="15.75" customHeight="1" x14ac:dyDescent="0.25">
      <c r="W698" s="3"/>
    </row>
    <row r="699" spans="23:23" ht="15.75" customHeight="1" x14ac:dyDescent="0.25">
      <c r="W699" s="3"/>
    </row>
    <row r="700" spans="23:23" ht="15.75" customHeight="1" x14ac:dyDescent="0.25">
      <c r="W700" s="3"/>
    </row>
    <row r="701" spans="23:23" ht="15.75" customHeight="1" x14ac:dyDescent="0.25">
      <c r="W701" s="3"/>
    </row>
    <row r="702" spans="23:23" ht="15.75" customHeight="1" x14ac:dyDescent="0.25">
      <c r="W702" s="3"/>
    </row>
    <row r="703" spans="23:23" ht="15.75" customHeight="1" x14ac:dyDescent="0.25">
      <c r="W703" s="3"/>
    </row>
    <row r="704" spans="23:23" ht="15.75" customHeight="1" x14ac:dyDescent="0.25">
      <c r="W704" s="3"/>
    </row>
    <row r="705" spans="23:23" ht="15.75" customHeight="1" x14ac:dyDescent="0.25">
      <c r="W705" s="3"/>
    </row>
    <row r="706" spans="23:23" ht="15.75" customHeight="1" x14ac:dyDescent="0.25">
      <c r="W706" s="3"/>
    </row>
    <row r="707" spans="23:23" ht="15.75" customHeight="1" x14ac:dyDescent="0.25">
      <c r="W707" s="3"/>
    </row>
    <row r="708" spans="23:23" ht="15.75" customHeight="1" x14ac:dyDescent="0.25">
      <c r="W708" s="3"/>
    </row>
    <row r="709" spans="23:23" ht="15.75" customHeight="1" x14ac:dyDescent="0.25">
      <c r="W709" s="3"/>
    </row>
    <row r="710" spans="23:23" ht="15.75" customHeight="1" x14ac:dyDescent="0.25">
      <c r="W710" s="3"/>
    </row>
    <row r="711" spans="23:23" ht="15.75" customHeight="1" x14ac:dyDescent="0.25">
      <c r="W711" s="3"/>
    </row>
    <row r="712" spans="23:23" ht="15.75" customHeight="1" x14ac:dyDescent="0.25">
      <c r="W712" s="3"/>
    </row>
    <row r="713" spans="23:23" ht="15.75" customHeight="1" x14ac:dyDescent="0.25">
      <c r="W713" s="3"/>
    </row>
    <row r="714" spans="23:23" ht="15.75" customHeight="1" x14ac:dyDescent="0.25">
      <c r="W714" s="3"/>
    </row>
    <row r="715" spans="23:23" ht="15.75" customHeight="1" x14ac:dyDescent="0.25">
      <c r="W715" s="3"/>
    </row>
    <row r="716" spans="23:23" ht="15.75" customHeight="1" x14ac:dyDescent="0.25">
      <c r="W716" s="3"/>
    </row>
    <row r="717" spans="23:23" ht="15.75" customHeight="1" x14ac:dyDescent="0.25">
      <c r="W717" s="3"/>
    </row>
    <row r="718" spans="23:23" ht="15.75" customHeight="1" x14ac:dyDescent="0.25">
      <c r="W718" s="3"/>
    </row>
    <row r="719" spans="23:23" ht="15.75" customHeight="1" x14ac:dyDescent="0.25">
      <c r="W719" s="3"/>
    </row>
    <row r="720" spans="23:23" ht="15.75" customHeight="1" x14ac:dyDescent="0.25">
      <c r="W720" s="3"/>
    </row>
    <row r="721" spans="23:23" ht="15.75" customHeight="1" x14ac:dyDescent="0.25">
      <c r="W721" s="3"/>
    </row>
    <row r="722" spans="23:23" ht="15.75" customHeight="1" x14ac:dyDescent="0.25">
      <c r="W722" s="3"/>
    </row>
    <row r="723" spans="23:23" ht="15.75" customHeight="1" x14ac:dyDescent="0.25">
      <c r="W723" s="3"/>
    </row>
    <row r="724" spans="23:23" ht="15.75" customHeight="1" x14ac:dyDescent="0.25">
      <c r="W724" s="3"/>
    </row>
    <row r="725" spans="23:23" ht="15.75" customHeight="1" x14ac:dyDescent="0.25">
      <c r="W725" s="3"/>
    </row>
    <row r="726" spans="23:23" ht="15.75" customHeight="1" x14ac:dyDescent="0.25">
      <c r="W726" s="3"/>
    </row>
    <row r="727" spans="23:23" ht="15.75" customHeight="1" x14ac:dyDescent="0.25">
      <c r="W727" s="3"/>
    </row>
    <row r="728" spans="23:23" ht="15.75" customHeight="1" x14ac:dyDescent="0.25">
      <c r="W728" s="3"/>
    </row>
    <row r="729" spans="23:23" ht="15.75" customHeight="1" x14ac:dyDescent="0.25">
      <c r="W729" s="3"/>
    </row>
    <row r="730" spans="23:23" ht="15.75" customHeight="1" x14ac:dyDescent="0.25">
      <c r="W730" s="3"/>
    </row>
    <row r="731" spans="23:23" ht="15.75" customHeight="1" x14ac:dyDescent="0.25">
      <c r="W731" s="3"/>
    </row>
    <row r="732" spans="23:23" ht="15.75" customHeight="1" x14ac:dyDescent="0.25">
      <c r="W732" s="3"/>
    </row>
    <row r="733" spans="23:23" ht="15.75" customHeight="1" x14ac:dyDescent="0.25">
      <c r="W733" s="3"/>
    </row>
    <row r="734" spans="23:23" ht="15.75" customHeight="1" x14ac:dyDescent="0.25">
      <c r="W734" s="3"/>
    </row>
    <row r="735" spans="23:23" ht="15.75" customHeight="1" x14ac:dyDescent="0.25">
      <c r="W735" s="3"/>
    </row>
    <row r="736" spans="23:23" ht="15.75" customHeight="1" x14ac:dyDescent="0.25">
      <c r="W736" s="3"/>
    </row>
    <row r="737" spans="23:23" ht="15.75" customHeight="1" x14ac:dyDescent="0.25">
      <c r="W737" s="3"/>
    </row>
    <row r="738" spans="23:23" ht="15.75" customHeight="1" x14ac:dyDescent="0.25">
      <c r="W738" s="3"/>
    </row>
    <row r="739" spans="23:23" ht="15.75" customHeight="1" x14ac:dyDescent="0.25">
      <c r="W739" s="3"/>
    </row>
    <row r="740" spans="23:23" ht="15.75" customHeight="1" x14ac:dyDescent="0.25">
      <c r="W740" s="3"/>
    </row>
    <row r="741" spans="23:23" ht="15.75" customHeight="1" x14ac:dyDescent="0.25">
      <c r="W741" s="3"/>
    </row>
    <row r="742" spans="23:23" ht="15.75" customHeight="1" x14ac:dyDescent="0.25">
      <c r="W742" s="3"/>
    </row>
    <row r="743" spans="23:23" ht="15.75" customHeight="1" x14ac:dyDescent="0.25">
      <c r="W743" s="3"/>
    </row>
    <row r="744" spans="23:23" ht="15.75" customHeight="1" x14ac:dyDescent="0.25">
      <c r="W744" s="3"/>
    </row>
    <row r="745" spans="23:23" ht="15.75" customHeight="1" x14ac:dyDescent="0.25">
      <c r="W745" s="3"/>
    </row>
    <row r="746" spans="23:23" ht="15.75" customHeight="1" x14ac:dyDescent="0.25">
      <c r="W746" s="3"/>
    </row>
    <row r="747" spans="23:23" ht="15.75" customHeight="1" x14ac:dyDescent="0.25">
      <c r="W747" s="3"/>
    </row>
    <row r="748" spans="23:23" ht="15.75" customHeight="1" x14ac:dyDescent="0.25">
      <c r="W748" s="3"/>
    </row>
    <row r="749" spans="23:23" ht="15.75" customHeight="1" x14ac:dyDescent="0.25">
      <c r="W749" s="3"/>
    </row>
    <row r="750" spans="23:23" ht="15.75" customHeight="1" x14ac:dyDescent="0.25">
      <c r="W750" s="3"/>
    </row>
    <row r="751" spans="23:23" ht="15.75" customHeight="1" x14ac:dyDescent="0.25">
      <c r="W751" s="3"/>
    </row>
    <row r="752" spans="23:23" ht="15.75" customHeight="1" x14ac:dyDescent="0.25">
      <c r="W752" s="3"/>
    </row>
    <row r="753" spans="23:23" ht="15.75" customHeight="1" x14ac:dyDescent="0.25">
      <c r="W753" s="3"/>
    </row>
    <row r="754" spans="23:23" ht="15.75" customHeight="1" x14ac:dyDescent="0.25">
      <c r="W754" s="3"/>
    </row>
    <row r="755" spans="23:23" ht="15.75" customHeight="1" x14ac:dyDescent="0.25">
      <c r="W755" s="3"/>
    </row>
    <row r="756" spans="23:23" ht="15.75" customHeight="1" x14ac:dyDescent="0.25">
      <c r="W756" s="3"/>
    </row>
    <row r="757" spans="23:23" ht="15.75" customHeight="1" x14ac:dyDescent="0.25">
      <c r="W757" s="3"/>
    </row>
    <row r="758" spans="23:23" ht="15.75" customHeight="1" x14ac:dyDescent="0.25">
      <c r="W758" s="3"/>
    </row>
    <row r="759" spans="23:23" ht="15.75" customHeight="1" x14ac:dyDescent="0.25">
      <c r="W759" s="3"/>
    </row>
    <row r="760" spans="23:23" ht="15.75" customHeight="1" x14ac:dyDescent="0.25">
      <c r="W760" s="3"/>
    </row>
    <row r="761" spans="23:23" ht="15.75" customHeight="1" x14ac:dyDescent="0.25">
      <c r="W761" s="3"/>
    </row>
    <row r="762" spans="23:23" ht="15.75" customHeight="1" x14ac:dyDescent="0.25">
      <c r="W762" s="3"/>
    </row>
    <row r="763" spans="23:23" ht="15.75" customHeight="1" x14ac:dyDescent="0.25">
      <c r="W763" s="3"/>
    </row>
    <row r="764" spans="23:23" ht="15.75" customHeight="1" x14ac:dyDescent="0.25">
      <c r="W764" s="3"/>
    </row>
    <row r="765" spans="23:23" ht="15.75" customHeight="1" x14ac:dyDescent="0.25">
      <c r="W765" s="3"/>
    </row>
    <row r="766" spans="23:23" ht="15.75" customHeight="1" x14ac:dyDescent="0.25">
      <c r="W766" s="3"/>
    </row>
    <row r="767" spans="23:23" ht="15.75" customHeight="1" x14ac:dyDescent="0.25">
      <c r="W767" s="3"/>
    </row>
    <row r="768" spans="23:23" ht="15.75" customHeight="1" x14ac:dyDescent="0.25">
      <c r="W768" s="3"/>
    </row>
    <row r="769" spans="23:23" ht="15.75" customHeight="1" x14ac:dyDescent="0.25">
      <c r="W769" s="3"/>
    </row>
    <row r="770" spans="23:23" ht="15.75" customHeight="1" x14ac:dyDescent="0.25">
      <c r="W770" s="3"/>
    </row>
    <row r="771" spans="23:23" ht="15.75" customHeight="1" x14ac:dyDescent="0.25">
      <c r="W771" s="3"/>
    </row>
    <row r="772" spans="23:23" ht="15.75" customHeight="1" x14ac:dyDescent="0.25">
      <c r="W772" s="3"/>
    </row>
    <row r="773" spans="23:23" ht="15.75" customHeight="1" x14ac:dyDescent="0.25">
      <c r="W773" s="3"/>
    </row>
    <row r="774" spans="23:23" ht="15.75" customHeight="1" x14ac:dyDescent="0.25">
      <c r="W774" s="3"/>
    </row>
    <row r="775" spans="23:23" ht="15.75" customHeight="1" x14ac:dyDescent="0.25">
      <c r="W775" s="3"/>
    </row>
    <row r="776" spans="23:23" ht="15.75" customHeight="1" x14ac:dyDescent="0.25">
      <c r="W776" s="3"/>
    </row>
    <row r="777" spans="23:23" ht="15.75" customHeight="1" x14ac:dyDescent="0.25">
      <c r="W777" s="3"/>
    </row>
    <row r="778" spans="23:23" ht="15.75" customHeight="1" x14ac:dyDescent="0.25">
      <c r="W778" s="3"/>
    </row>
    <row r="779" spans="23:23" ht="15.75" customHeight="1" x14ac:dyDescent="0.25">
      <c r="W779" s="3"/>
    </row>
    <row r="780" spans="23:23" ht="15.75" customHeight="1" x14ac:dyDescent="0.25">
      <c r="W780" s="3"/>
    </row>
    <row r="781" spans="23:23" ht="15.75" customHeight="1" x14ac:dyDescent="0.25">
      <c r="W781" s="3"/>
    </row>
    <row r="782" spans="23:23" ht="15.75" customHeight="1" x14ac:dyDescent="0.25">
      <c r="W782" s="3"/>
    </row>
    <row r="783" spans="23:23" ht="15.75" customHeight="1" x14ac:dyDescent="0.25">
      <c r="W783" s="3"/>
    </row>
    <row r="784" spans="23:23" ht="15.75" customHeight="1" x14ac:dyDescent="0.25">
      <c r="W784" s="3"/>
    </row>
    <row r="785" spans="23:23" ht="15.75" customHeight="1" x14ac:dyDescent="0.25">
      <c r="W785" s="3"/>
    </row>
    <row r="786" spans="23:23" ht="15.75" customHeight="1" x14ac:dyDescent="0.25">
      <c r="W786" s="3"/>
    </row>
    <row r="787" spans="23:23" ht="15.75" customHeight="1" x14ac:dyDescent="0.25">
      <c r="W787" s="3"/>
    </row>
    <row r="788" spans="23:23" ht="15.75" customHeight="1" x14ac:dyDescent="0.25">
      <c r="W788" s="3"/>
    </row>
    <row r="789" spans="23:23" ht="15.75" customHeight="1" x14ac:dyDescent="0.25">
      <c r="W789" s="3"/>
    </row>
    <row r="790" spans="23:23" ht="15.75" customHeight="1" x14ac:dyDescent="0.25">
      <c r="W790" s="3"/>
    </row>
    <row r="791" spans="23:23" ht="15.75" customHeight="1" x14ac:dyDescent="0.25">
      <c r="W791" s="3"/>
    </row>
    <row r="792" spans="23:23" ht="15.75" customHeight="1" x14ac:dyDescent="0.25">
      <c r="W792" s="3"/>
    </row>
    <row r="793" spans="23:23" ht="15.75" customHeight="1" x14ac:dyDescent="0.25">
      <c r="W793" s="3"/>
    </row>
    <row r="794" spans="23:23" ht="15.75" customHeight="1" x14ac:dyDescent="0.25">
      <c r="W794" s="3"/>
    </row>
    <row r="795" spans="23:23" ht="15.75" customHeight="1" x14ac:dyDescent="0.25">
      <c r="W795" s="3"/>
    </row>
    <row r="796" spans="23:23" ht="15.75" customHeight="1" x14ac:dyDescent="0.25">
      <c r="W796" s="3"/>
    </row>
    <row r="797" spans="23:23" ht="15.75" customHeight="1" x14ac:dyDescent="0.25">
      <c r="W797" s="3"/>
    </row>
    <row r="798" spans="23:23" ht="15.75" customHeight="1" x14ac:dyDescent="0.25">
      <c r="W798" s="3"/>
    </row>
    <row r="799" spans="23:23" ht="15.75" customHeight="1" x14ac:dyDescent="0.25">
      <c r="W799" s="3"/>
    </row>
    <row r="800" spans="23:23" ht="15.75" customHeight="1" x14ac:dyDescent="0.25">
      <c r="W800" s="3"/>
    </row>
    <row r="801" spans="23:23" ht="15.75" customHeight="1" x14ac:dyDescent="0.25">
      <c r="W801" s="3"/>
    </row>
    <row r="802" spans="23:23" ht="15.75" customHeight="1" x14ac:dyDescent="0.25">
      <c r="W802" s="3"/>
    </row>
    <row r="803" spans="23:23" ht="15.75" customHeight="1" x14ac:dyDescent="0.25">
      <c r="W803" s="3"/>
    </row>
    <row r="804" spans="23:23" ht="15.75" customHeight="1" x14ac:dyDescent="0.25">
      <c r="W804" s="3"/>
    </row>
    <row r="805" spans="23:23" ht="15.75" customHeight="1" x14ac:dyDescent="0.25">
      <c r="W805" s="3"/>
    </row>
    <row r="806" spans="23:23" ht="15.75" customHeight="1" x14ac:dyDescent="0.25">
      <c r="W806" s="3"/>
    </row>
    <row r="807" spans="23:23" ht="15.75" customHeight="1" x14ac:dyDescent="0.25">
      <c r="W807" s="3"/>
    </row>
    <row r="808" spans="23:23" ht="15.75" customHeight="1" x14ac:dyDescent="0.25">
      <c r="W808" s="3"/>
    </row>
    <row r="809" spans="23:23" ht="15.75" customHeight="1" x14ac:dyDescent="0.25">
      <c r="W809" s="3"/>
    </row>
    <row r="810" spans="23:23" ht="15.75" customHeight="1" x14ac:dyDescent="0.25">
      <c r="W810" s="3"/>
    </row>
    <row r="811" spans="23:23" ht="15.75" customHeight="1" x14ac:dyDescent="0.25">
      <c r="W811" s="3"/>
    </row>
    <row r="812" spans="23:23" ht="15.75" customHeight="1" x14ac:dyDescent="0.25">
      <c r="W812" s="3"/>
    </row>
    <row r="813" spans="23:23" ht="15.75" customHeight="1" x14ac:dyDescent="0.25">
      <c r="W813" s="3"/>
    </row>
    <row r="814" spans="23:23" ht="15.75" customHeight="1" x14ac:dyDescent="0.25">
      <c r="W814" s="3"/>
    </row>
    <row r="815" spans="23:23" ht="15.75" customHeight="1" x14ac:dyDescent="0.25">
      <c r="W815" s="3"/>
    </row>
    <row r="816" spans="23:23" ht="15.75" customHeight="1" x14ac:dyDescent="0.25">
      <c r="W816" s="3"/>
    </row>
    <row r="817" spans="23:23" ht="15.75" customHeight="1" x14ac:dyDescent="0.25">
      <c r="W817" s="3"/>
    </row>
    <row r="818" spans="23:23" ht="15.75" customHeight="1" x14ac:dyDescent="0.25">
      <c r="W818" s="3"/>
    </row>
    <row r="819" spans="23:23" ht="15.75" customHeight="1" x14ac:dyDescent="0.25">
      <c r="W819" s="3"/>
    </row>
    <row r="820" spans="23:23" ht="15.75" customHeight="1" x14ac:dyDescent="0.25">
      <c r="W820" s="3"/>
    </row>
    <row r="821" spans="23:23" ht="15.75" customHeight="1" x14ac:dyDescent="0.25">
      <c r="W821" s="3"/>
    </row>
    <row r="822" spans="23:23" ht="15.75" customHeight="1" x14ac:dyDescent="0.25">
      <c r="W822" s="3"/>
    </row>
    <row r="823" spans="23:23" ht="15.75" customHeight="1" x14ac:dyDescent="0.25">
      <c r="W823" s="3"/>
    </row>
    <row r="824" spans="23:23" ht="15.75" customHeight="1" x14ac:dyDescent="0.25">
      <c r="W824" s="3"/>
    </row>
    <row r="825" spans="23:23" ht="15.75" customHeight="1" x14ac:dyDescent="0.25">
      <c r="W825" s="3"/>
    </row>
    <row r="826" spans="23:23" ht="15.75" customHeight="1" x14ac:dyDescent="0.25">
      <c r="W826" s="3"/>
    </row>
    <row r="827" spans="23:23" ht="15.75" customHeight="1" x14ac:dyDescent="0.25">
      <c r="W827" s="3"/>
    </row>
    <row r="828" spans="23:23" ht="15.75" customHeight="1" x14ac:dyDescent="0.25">
      <c r="W828" s="3"/>
    </row>
    <row r="829" spans="23:23" ht="15.75" customHeight="1" x14ac:dyDescent="0.25">
      <c r="W829" s="3"/>
    </row>
    <row r="830" spans="23:23" ht="15.75" customHeight="1" x14ac:dyDescent="0.25">
      <c r="W830" s="3"/>
    </row>
    <row r="831" spans="23:23" ht="15.75" customHeight="1" x14ac:dyDescent="0.25">
      <c r="W831" s="3"/>
    </row>
    <row r="832" spans="23:23" ht="15.75" customHeight="1" x14ac:dyDescent="0.25">
      <c r="W832" s="3"/>
    </row>
    <row r="833" spans="23:23" ht="15.75" customHeight="1" x14ac:dyDescent="0.25">
      <c r="W833" s="3"/>
    </row>
    <row r="834" spans="23:23" ht="15.75" customHeight="1" x14ac:dyDescent="0.25">
      <c r="W834" s="3"/>
    </row>
    <row r="835" spans="23:23" ht="15.75" customHeight="1" x14ac:dyDescent="0.25">
      <c r="W835" s="3"/>
    </row>
    <row r="836" spans="23:23" ht="15.75" customHeight="1" x14ac:dyDescent="0.25">
      <c r="W836" s="3"/>
    </row>
    <row r="837" spans="23:23" ht="15.75" customHeight="1" x14ac:dyDescent="0.25">
      <c r="W837" s="3"/>
    </row>
    <row r="838" spans="23:23" ht="15.75" customHeight="1" x14ac:dyDescent="0.25">
      <c r="W838" s="3"/>
    </row>
    <row r="839" spans="23:23" ht="15.75" customHeight="1" x14ac:dyDescent="0.25">
      <c r="W839" s="3"/>
    </row>
    <row r="840" spans="23:23" ht="15.75" customHeight="1" x14ac:dyDescent="0.25">
      <c r="W840" s="3"/>
    </row>
    <row r="841" spans="23:23" ht="15.75" customHeight="1" x14ac:dyDescent="0.25">
      <c r="W841" s="3"/>
    </row>
    <row r="842" spans="23:23" ht="15.75" customHeight="1" x14ac:dyDescent="0.25">
      <c r="W842" s="3"/>
    </row>
    <row r="843" spans="23:23" ht="15.75" customHeight="1" x14ac:dyDescent="0.25">
      <c r="W843" s="3"/>
    </row>
    <row r="844" spans="23:23" ht="15.75" customHeight="1" x14ac:dyDescent="0.25">
      <c r="W844" s="3"/>
    </row>
    <row r="845" spans="23:23" ht="15.75" customHeight="1" x14ac:dyDescent="0.25">
      <c r="W845" s="3"/>
    </row>
    <row r="846" spans="23:23" ht="15.75" customHeight="1" x14ac:dyDescent="0.25">
      <c r="W846" s="3"/>
    </row>
    <row r="847" spans="23:23" ht="15.75" customHeight="1" x14ac:dyDescent="0.25">
      <c r="W847" s="3"/>
    </row>
    <row r="848" spans="23:23" ht="15.75" customHeight="1" x14ac:dyDescent="0.25">
      <c r="W848" s="3"/>
    </row>
    <row r="849" spans="23:23" ht="15.75" customHeight="1" x14ac:dyDescent="0.25">
      <c r="W849" s="3"/>
    </row>
    <row r="850" spans="23:23" ht="15.75" customHeight="1" x14ac:dyDescent="0.25">
      <c r="W850" s="3"/>
    </row>
    <row r="851" spans="23:23" ht="15.75" customHeight="1" x14ac:dyDescent="0.25">
      <c r="W851" s="3"/>
    </row>
    <row r="852" spans="23:23" ht="15.75" customHeight="1" x14ac:dyDescent="0.25">
      <c r="W852" s="3"/>
    </row>
    <row r="853" spans="23:23" ht="15.75" customHeight="1" x14ac:dyDescent="0.25">
      <c r="W853" s="3"/>
    </row>
    <row r="854" spans="23:23" ht="15.75" customHeight="1" x14ac:dyDescent="0.25">
      <c r="W854" s="3"/>
    </row>
    <row r="855" spans="23:23" ht="15.75" customHeight="1" x14ac:dyDescent="0.25">
      <c r="W855" s="3"/>
    </row>
    <row r="856" spans="23:23" ht="15.75" customHeight="1" x14ac:dyDescent="0.25">
      <c r="W856" s="3"/>
    </row>
    <row r="857" spans="23:23" ht="15.75" customHeight="1" x14ac:dyDescent="0.25">
      <c r="W857" s="3"/>
    </row>
    <row r="858" spans="23:23" ht="15.75" customHeight="1" x14ac:dyDescent="0.25">
      <c r="W858" s="3"/>
    </row>
    <row r="859" spans="23:23" ht="15.75" customHeight="1" x14ac:dyDescent="0.25">
      <c r="W859" s="3"/>
    </row>
    <row r="860" spans="23:23" ht="15.75" customHeight="1" x14ac:dyDescent="0.25">
      <c r="W860" s="3"/>
    </row>
    <row r="861" spans="23:23" ht="15.75" customHeight="1" x14ac:dyDescent="0.25">
      <c r="W861" s="3"/>
    </row>
    <row r="862" spans="23:23" ht="15.75" customHeight="1" x14ac:dyDescent="0.25">
      <c r="W862" s="3"/>
    </row>
    <row r="863" spans="23:23" ht="15.75" customHeight="1" x14ac:dyDescent="0.25">
      <c r="W863" s="3"/>
    </row>
    <row r="864" spans="23:23" ht="15.75" customHeight="1" x14ac:dyDescent="0.25">
      <c r="W864" s="3"/>
    </row>
    <row r="865" spans="23:23" ht="15.75" customHeight="1" x14ac:dyDescent="0.25">
      <c r="W865" s="3"/>
    </row>
    <row r="866" spans="23:23" ht="15.75" customHeight="1" x14ac:dyDescent="0.25">
      <c r="W866" s="3"/>
    </row>
    <row r="867" spans="23:23" ht="15.75" customHeight="1" x14ac:dyDescent="0.25">
      <c r="W867" s="3"/>
    </row>
    <row r="868" spans="23:23" ht="15.75" customHeight="1" x14ac:dyDescent="0.25">
      <c r="W868" s="3"/>
    </row>
    <row r="869" spans="23:23" ht="15.75" customHeight="1" x14ac:dyDescent="0.25">
      <c r="W869" s="3"/>
    </row>
    <row r="870" spans="23:23" ht="15.75" customHeight="1" x14ac:dyDescent="0.25">
      <c r="W870" s="3"/>
    </row>
    <row r="871" spans="23:23" ht="15.75" customHeight="1" x14ac:dyDescent="0.25">
      <c r="W871" s="3"/>
    </row>
    <row r="872" spans="23:23" ht="15.75" customHeight="1" x14ac:dyDescent="0.25">
      <c r="W872" s="3"/>
    </row>
    <row r="873" spans="23:23" ht="15.75" customHeight="1" x14ac:dyDescent="0.25">
      <c r="W873" s="3"/>
    </row>
    <row r="874" spans="23:23" ht="15.75" customHeight="1" x14ac:dyDescent="0.25">
      <c r="W874" s="3"/>
    </row>
    <row r="875" spans="23:23" ht="15.75" customHeight="1" x14ac:dyDescent="0.25">
      <c r="W875" s="3"/>
    </row>
    <row r="876" spans="23:23" ht="15.75" customHeight="1" x14ac:dyDescent="0.25">
      <c r="W876" s="3"/>
    </row>
    <row r="877" spans="23:23" ht="15.75" customHeight="1" x14ac:dyDescent="0.25">
      <c r="W877" s="3"/>
    </row>
    <row r="878" spans="23:23" ht="15.75" customHeight="1" x14ac:dyDescent="0.25">
      <c r="W878" s="3"/>
    </row>
    <row r="879" spans="23:23" ht="15.75" customHeight="1" x14ac:dyDescent="0.25">
      <c r="W879" s="3"/>
    </row>
    <row r="880" spans="23:23" ht="15.75" customHeight="1" x14ac:dyDescent="0.25">
      <c r="W880" s="3"/>
    </row>
    <row r="881" spans="23:23" ht="15.75" customHeight="1" x14ac:dyDescent="0.25">
      <c r="W881" s="3"/>
    </row>
    <row r="882" spans="23:23" ht="15.75" customHeight="1" x14ac:dyDescent="0.25">
      <c r="W882" s="3"/>
    </row>
    <row r="883" spans="23:23" ht="15.75" customHeight="1" x14ac:dyDescent="0.25">
      <c r="W883" s="3"/>
    </row>
    <row r="884" spans="23:23" ht="15.75" customHeight="1" x14ac:dyDescent="0.25">
      <c r="W884" s="3"/>
    </row>
    <row r="885" spans="23:23" ht="15.75" customHeight="1" x14ac:dyDescent="0.25">
      <c r="W885" s="3"/>
    </row>
    <row r="886" spans="23:23" ht="15.75" customHeight="1" x14ac:dyDescent="0.25">
      <c r="W886" s="3"/>
    </row>
    <row r="887" spans="23:23" ht="15.75" customHeight="1" x14ac:dyDescent="0.25">
      <c r="W887" s="3"/>
    </row>
    <row r="888" spans="23:23" ht="15.75" customHeight="1" x14ac:dyDescent="0.25">
      <c r="W888" s="3"/>
    </row>
    <row r="889" spans="23:23" ht="15.75" customHeight="1" x14ac:dyDescent="0.25">
      <c r="W889" s="3"/>
    </row>
    <row r="890" spans="23:23" ht="15.75" customHeight="1" x14ac:dyDescent="0.25">
      <c r="W890" s="3"/>
    </row>
    <row r="891" spans="23:23" ht="15.75" customHeight="1" x14ac:dyDescent="0.25">
      <c r="W891" s="3"/>
    </row>
    <row r="892" spans="23:23" ht="15.75" customHeight="1" x14ac:dyDescent="0.25">
      <c r="W892" s="3"/>
    </row>
    <row r="893" spans="23:23" ht="15.75" customHeight="1" x14ac:dyDescent="0.25">
      <c r="W893" s="3"/>
    </row>
    <row r="894" spans="23:23" ht="15.75" customHeight="1" x14ac:dyDescent="0.25">
      <c r="W894" s="3"/>
    </row>
    <row r="895" spans="23:23" ht="15.75" customHeight="1" x14ac:dyDescent="0.25">
      <c r="W895" s="3"/>
    </row>
    <row r="896" spans="23:23" ht="15.75" customHeight="1" x14ac:dyDescent="0.25">
      <c r="W896" s="3"/>
    </row>
    <row r="897" spans="23:23" ht="15.75" customHeight="1" x14ac:dyDescent="0.25">
      <c r="W897" s="3"/>
    </row>
    <row r="898" spans="23:23" ht="15.75" customHeight="1" x14ac:dyDescent="0.25">
      <c r="W898" s="3"/>
    </row>
    <row r="899" spans="23:23" ht="15.75" customHeight="1" x14ac:dyDescent="0.25">
      <c r="W899" s="3"/>
    </row>
    <row r="900" spans="23:23" ht="15.75" customHeight="1" x14ac:dyDescent="0.25">
      <c r="W900" s="3"/>
    </row>
    <row r="901" spans="23:23" ht="15.75" customHeight="1" x14ac:dyDescent="0.25">
      <c r="W901" s="3"/>
    </row>
    <row r="902" spans="23:23" ht="15.75" customHeight="1" x14ac:dyDescent="0.25">
      <c r="W902" s="3"/>
    </row>
    <row r="903" spans="23:23" ht="15.75" customHeight="1" x14ac:dyDescent="0.25">
      <c r="W903" s="3"/>
    </row>
    <row r="904" spans="23:23" ht="15.75" customHeight="1" x14ac:dyDescent="0.25">
      <c r="W904" s="3"/>
    </row>
    <row r="905" spans="23:23" ht="15.75" customHeight="1" x14ac:dyDescent="0.25">
      <c r="W905" s="3"/>
    </row>
    <row r="906" spans="23:23" ht="15.75" customHeight="1" x14ac:dyDescent="0.25">
      <c r="W906" s="3"/>
    </row>
    <row r="907" spans="23:23" ht="15.75" customHeight="1" x14ac:dyDescent="0.25">
      <c r="W907" s="3"/>
    </row>
    <row r="908" spans="23:23" ht="15.75" customHeight="1" x14ac:dyDescent="0.25">
      <c r="W908" s="3"/>
    </row>
    <row r="909" spans="23:23" ht="15.75" customHeight="1" x14ac:dyDescent="0.25">
      <c r="W909" s="3"/>
    </row>
    <row r="910" spans="23:23" ht="15.75" customHeight="1" x14ac:dyDescent="0.25">
      <c r="W910" s="3"/>
    </row>
    <row r="911" spans="23:23" ht="15.75" customHeight="1" x14ac:dyDescent="0.25">
      <c r="W911" s="3"/>
    </row>
    <row r="912" spans="23:23" ht="15.75" customHeight="1" x14ac:dyDescent="0.25">
      <c r="W912" s="3"/>
    </row>
    <row r="913" spans="23:23" ht="15.75" customHeight="1" x14ac:dyDescent="0.25">
      <c r="W913" s="3"/>
    </row>
    <row r="914" spans="23:23" ht="15.75" customHeight="1" x14ac:dyDescent="0.25">
      <c r="W914" s="3"/>
    </row>
    <row r="915" spans="23:23" ht="15.75" customHeight="1" x14ac:dyDescent="0.25">
      <c r="W915" s="3"/>
    </row>
    <row r="916" spans="23:23" ht="15.75" customHeight="1" x14ac:dyDescent="0.25">
      <c r="W916" s="3"/>
    </row>
    <row r="917" spans="23:23" ht="15.75" customHeight="1" x14ac:dyDescent="0.25">
      <c r="W917" s="3"/>
    </row>
    <row r="918" spans="23:23" ht="15.75" customHeight="1" x14ac:dyDescent="0.25">
      <c r="W918" s="3"/>
    </row>
    <row r="919" spans="23:23" ht="15.75" customHeight="1" x14ac:dyDescent="0.25">
      <c r="W919" s="3"/>
    </row>
    <row r="920" spans="23:23" ht="15.75" customHeight="1" x14ac:dyDescent="0.25">
      <c r="W920" s="3"/>
    </row>
    <row r="921" spans="23:23" ht="15.75" customHeight="1" x14ac:dyDescent="0.25">
      <c r="W921" s="3"/>
    </row>
    <row r="922" spans="23:23" ht="15.75" customHeight="1" x14ac:dyDescent="0.25">
      <c r="W922" s="3"/>
    </row>
    <row r="923" spans="23:23" ht="15.75" customHeight="1" x14ac:dyDescent="0.25">
      <c r="W923" s="3"/>
    </row>
    <row r="924" spans="23:23" ht="15.75" customHeight="1" x14ac:dyDescent="0.25">
      <c r="W924" s="3"/>
    </row>
    <row r="925" spans="23:23" ht="15.75" customHeight="1" x14ac:dyDescent="0.25">
      <c r="W925" s="3"/>
    </row>
    <row r="926" spans="23:23" ht="15.75" customHeight="1" x14ac:dyDescent="0.25">
      <c r="W926" s="3"/>
    </row>
    <row r="927" spans="23:23" ht="15.75" customHeight="1" x14ac:dyDescent="0.25">
      <c r="W927" s="3"/>
    </row>
    <row r="928" spans="23:23" ht="15.75" customHeight="1" x14ac:dyDescent="0.25">
      <c r="W928" s="3"/>
    </row>
    <row r="929" spans="23:23" ht="15.75" customHeight="1" x14ac:dyDescent="0.25">
      <c r="W929" s="3"/>
    </row>
    <row r="930" spans="23:23" ht="15.75" customHeight="1" x14ac:dyDescent="0.25">
      <c r="W930" s="3"/>
    </row>
    <row r="931" spans="23:23" ht="15.75" customHeight="1" x14ac:dyDescent="0.25">
      <c r="W931" s="3"/>
    </row>
    <row r="932" spans="23:23" ht="15.75" customHeight="1" x14ac:dyDescent="0.25">
      <c r="W932" s="3"/>
    </row>
    <row r="933" spans="23:23" ht="15.75" customHeight="1" x14ac:dyDescent="0.25">
      <c r="W933" s="3"/>
    </row>
    <row r="934" spans="23:23" ht="15.75" customHeight="1" x14ac:dyDescent="0.25">
      <c r="W934" s="3"/>
    </row>
    <row r="935" spans="23:23" ht="15.75" customHeight="1" x14ac:dyDescent="0.25">
      <c r="W935" s="3"/>
    </row>
    <row r="936" spans="23:23" ht="15.75" customHeight="1" x14ac:dyDescent="0.25">
      <c r="W936" s="3"/>
    </row>
    <row r="937" spans="23:23" ht="15.75" customHeight="1" x14ac:dyDescent="0.25">
      <c r="W937" s="3"/>
    </row>
    <row r="938" spans="23:23" ht="15.75" customHeight="1" x14ac:dyDescent="0.25">
      <c r="W938" s="3"/>
    </row>
    <row r="939" spans="23:23" ht="15.75" customHeight="1" x14ac:dyDescent="0.25">
      <c r="W939" s="3"/>
    </row>
    <row r="940" spans="23:23" ht="15.75" customHeight="1" x14ac:dyDescent="0.25">
      <c r="W940" s="3"/>
    </row>
    <row r="941" spans="23:23" ht="15.75" customHeight="1" x14ac:dyDescent="0.25">
      <c r="W941" s="3"/>
    </row>
    <row r="942" spans="23:23" ht="15.75" customHeight="1" x14ac:dyDescent="0.25">
      <c r="W942" s="3"/>
    </row>
    <row r="943" spans="23:23" ht="15.75" customHeight="1" x14ac:dyDescent="0.25">
      <c r="W943" s="3"/>
    </row>
    <row r="944" spans="23:23" ht="15.75" customHeight="1" x14ac:dyDescent="0.25">
      <c r="W944" s="3"/>
    </row>
    <row r="945" spans="23:23" ht="15.75" customHeight="1" x14ac:dyDescent="0.25">
      <c r="W945" s="3"/>
    </row>
    <row r="946" spans="23:23" ht="15.75" customHeight="1" x14ac:dyDescent="0.25">
      <c r="W946" s="3"/>
    </row>
    <row r="947" spans="23:23" ht="15.75" customHeight="1" x14ac:dyDescent="0.25">
      <c r="W947" s="3"/>
    </row>
    <row r="948" spans="23:23" ht="15.75" customHeight="1" x14ac:dyDescent="0.25">
      <c r="W948" s="3"/>
    </row>
    <row r="949" spans="23:23" ht="15.75" customHeight="1" x14ac:dyDescent="0.25">
      <c r="W949" s="3"/>
    </row>
    <row r="950" spans="23:23" ht="15.75" customHeight="1" x14ac:dyDescent="0.25">
      <c r="W950" s="3"/>
    </row>
    <row r="951" spans="23:23" ht="15.75" customHeight="1" x14ac:dyDescent="0.25">
      <c r="W951" s="3"/>
    </row>
    <row r="952" spans="23:23" ht="15.75" customHeight="1" x14ac:dyDescent="0.25">
      <c r="W952" s="3"/>
    </row>
    <row r="953" spans="23:23" ht="15.75" customHeight="1" x14ac:dyDescent="0.25">
      <c r="W953" s="3"/>
    </row>
    <row r="954" spans="23:23" ht="15.75" customHeight="1" x14ac:dyDescent="0.25">
      <c r="W954" s="3"/>
    </row>
    <row r="955" spans="23:23" ht="15.75" customHeight="1" x14ac:dyDescent="0.25">
      <c r="W955" s="3"/>
    </row>
    <row r="956" spans="23:23" ht="15.75" customHeight="1" x14ac:dyDescent="0.25">
      <c r="W956" s="3"/>
    </row>
    <row r="957" spans="23:23" ht="15.75" customHeight="1" x14ac:dyDescent="0.25">
      <c r="W957" s="3"/>
    </row>
    <row r="958" spans="23:23" ht="15.75" customHeight="1" x14ac:dyDescent="0.25">
      <c r="W958" s="3"/>
    </row>
    <row r="959" spans="23:23" ht="15.75" customHeight="1" x14ac:dyDescent="0.25">
      <c r="W959" s="3"/>
    </row>
    <row r="960" spans="23:23" ht="15.75" customHeight="1" x14ac:dyDescent="0.25">
      <c r="W960" s="3"/>
    </row>
    <row r="961" spans="23:23" ht="15.75" customHeight="1" x14ac:dyDescent="0.25">
      <c r="W961" s="3"/>
    </row>
    <row r="962" spans="23:23" ht="15.75" customHeight="1" x14ac:dyDescent="0.25">
      <c r="W962" s="3"/>
    </row>
    <row r="963" spans="23:23" ht="15.75" customHeight="1" x14ac:dyDescent="0.25">
      <c r="W963" s="3"/>
    </row>
    <row r="964" spans="23:23" ht="15.75" customHeight="1" x14ac:dyDescent="0.25">
      <c r="W964" s="3"/>
    </row>
    <row r="965" spans="23:23" ht="15.75" customHeight="1" x14ac:dyDescent="0.25">
      <c r="W965" s="3"/>
    </row>
    <row r="966" spans="23:23" ht="15.75" customHeight="1" x14ac:dyDescent="0.25">
      <c r="W966" s="3"/>
    </row>
    <row r="967" spans="23:23" ht="15.75" customHeight="1" x14ac:dyDescent="0.25">
      <c r="W967" s="3"/>
    </row>
    <row r="968" spans="23:23" ht="15.75" customHeight="1" x14ac:dyDescent="0.25">
      <c r="W968" s="3"/>
    </row>
    <row r="969" spans="23:23" ht="15.75" customHeight="1" x14ac:dyDescent="0.25">
      <c r="W969" s="3"/>
    </row>
    <row r="970" spans="23:23" ht="15.75" customHeight="1" x14ac:dyDescent="0.25">
      <c r="W970" s="3"/>
    </row>
    <row r="971" spans="23:23" ht="15.75" customHeight="1" x14ac:dyDescent="0.25">
      <c r="W971" s="3"/>
    </row>
    <row r="972" spans="23:23" ht="15.75" customHeight="1" x14ac:dyDescent="0.25">
      <c r="W972" s="3"/>
    </row>
    <row r="973" spans="23:23" ht="15.75" customHeight="1" x14ac:dyDescent="0.25">
      <c r="W973" s="3"/>
    </row>
    <row r="974" spans="23:23" ht="15.75" customHeight="1" x14ac:dyDescent="0.25">
      <c r="W974" s="3"/>
    </row>
    <row r="975" spans="23:23" ht="15.75" customHeight="1" x14ac:dyDescent="0.25">
      <c r="W975" s="3"/>
    </row>
    <row r="976" spans="23:23" ht="15.75" customHeight="1" x14ac:dyDescent="0.25">
      <c r="W976" s="3"/>
    </row>
    <row r="977" spans="23:23" ht="15.75" customHeight="1" x14ac:dyDescent="0.25">
      <c r="W977" s="3"/>
    </row>
    <row r="978" spans="23:23" ht="15.75" customHeight="1" x14ac:dyDescent="0.25">
      <c r="W978" s="3"/>
    </row>
    <row r="979" spans="23:23" ht="15.75" customHeight="1" x14ac:dyDescent="0.25">
      <c r="W979" s="3"/>
    </row>
    <row r="980" spans="23:23" ht="15.75" customHeight="1" x14ac:dyDescent="0.25">
      <c r="W980" s="3"/>
    </row>
    <row r="981" spans="23:23" ht="15.75" customHeight="1" x14ac:dyDescent="0.25">
      <c r="W981" s="3"/>
    </row>
    <row r="982" spans="23:23" ht="15.75" customHeight="1" x14ac:dyDescent="0.25">
      <c r="W982" s="3"/>
    </row>
    <row r="983" spans="23:23" ht="15.75" customHeight="1" x14ac:dyDescent="0.25">
      <c r="W983" s="3"/>
    </row>
    <row r="984" spans="23:23" ht="15.75" customHeight="1" x14ac:dyDescent="0.25">
      <c r="W984" s="3"/>
    </row>
    <row r="985" spans="23:23" ht="15.75" customHeight="1" x14ac:dyDescent="0.25">
      <c r="W985" s="3"/>
    </row>
    <row r="986" spans="23:23" ht="15.75" customHeight="1" x14ac:dyDescent="0.25">
      <c r="W986" s="3"/>
    </row>
    <row r="987" spans="23:23" ht="15.75" customHeight="1" x14ac:dyDescent="0.25">
      <c r="W987" s="3"/>
    </row>
    <row r="988" spans="23:23" ht="15.75" customHeight="1" x14ac:dyDescent="0.25">
      <c r="W988" s="3"/>
    </row>
    <row r="989" spans="23:23" ht="15.75" customHeight="1" x14ac:dyDescent="0.25">
      <c r="W989" s="3"/>
    </row>
    <row r="990" spans="23:23" ht="15.75" customHeight="1" x14ac:dyDescent="0.25">
      <c r="W990" s="3"/>
    </row>
    <row r="991" spans="23:23" ht="15.75" customHeight="1" x14ac:dyDescent="0.25">
      <c r="W991" s="3"/>
    </row>
    <row r="992" spans="23:23" ht="15.75" customHeight="1" x14ac:dyDescent="0.25">
      <c r="W992" s="3"/>
    </row>
    <row r="993" spans="23:23" ht="15.75" customHeight="1" x14ac:dyDescent="0.25">
      <c r="W993" s="3"/>
    </row>
    <row r="994" spans="23:23" ht="15.75" customHeight="1" x14ac:dyDescent="0.25">
      <c r="W994" s="3"/>
    </row>
    <row r="995" spans="23:23" ht="15.75" customHeight="1" x14ac:dyDescent="0.25">
      <c r="W995" s="3"/>
    </row>
    <row r="996" spans="23:23" ht="15.75" customHeight="1" x14ac:dyDescent="0.25">
      <c r="W996" s="3"/>
    </row>
    <row r="997" spans="23:23" ht="15.75" customHeight="1" x14ac:dyDescent="0.25">
      <c r="W997" s="3"/>
    </row>
    <row r="998" spans="23:23" ht="15.75" customHeight="1" x14ac:dyDescent="0.25">
      <c r="W998" s="3"/>
    </row>
    <row r="999" spans="23:23" ht="15.75" customHeight="1" x14ac:dyDescent="0.25">
      <c r="W999" s="3"/>
    </row>
    <row r="1000" spans="23:23" ht="15.75" customHeight="1" x14ac:dyDescent="0.25">
      <c r="W1000" s="3"/>
    </row>
    <row r="1001" spans="23:23" ht="15.75" customHeight="1" x14ac:dyDescent="0.25">
      <c r="W1001" s="3"/>
    </row>
    <row r="1002" spans="23:23" ht="15.75" customHeight="1" x14ac:dyDescent="0.25">
      <c r="W1002" s="3"/>
    </row>
  </sheetData>
  <sheetProtection selectLockedCells="1"/>
  <mergeCells count="11">
    <mergeCell ref="B9:E9"/>
    <mergeCell ref="F9:I9"/>
    <mergeCell ref="J9:M9"/>
    <mergeCell ref="G35:M35"/>
    <mergeCell ref="A37:M37"/>
    <mergeCell ref="B4:D4"/>
    <mergeCell ref="F4:H4"/>
    <mergeCell ref="K4:M4"/>
    <mergeCell ref="B5:D5"/>
    <mergeCell ref="F5:H5"/>
    <mergeCell ref="K5:M5"/>
  </mergeCells>
  <conditionalFormatting sqref="G35:M35">
    <cfRule type="expression" dxfId="35" priority="1">
      <formula>$M$32&gt;=30%</formula>
    </cfRule>
    <cfRule type="expression" dxfId="34" priority="2" stopIfTrue="1">
      <formula>$M$32&lt;10%</formula>
    </cfRule>
    <cfRule type="expression" dxfId="33" priority="3" stopIfTrue="1">
      <formula>$M$32&lt;20%</formula>
    </cfRule>
    <cfRule type="expression" dxfId="32" priority="4" stopIfTrue="1">
      <formula>$M$32&lt;30%</formula>
    </cfRule>
  </conditionalFormatting>
  <printOptions horizontalCentered="1"/>
  <pageMargins left="0.5" right="0.5" top="0.5" bottom="0.5" header="0.5" footer="0"/>
  <pageSetup orientation="landscape" r:id="rId1"/>
  <headerFooter>
    <oddFooter>&amp;CPage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D453-548D-486A-82AC-92BBD6166A79}">
  <dimension ref="A1:X1002"/>
  <sheetViews>
    <sheetView zoomScaleNormal="100" workbookViewId="0">
      <pane ySplit="10" topLeftCell="A11" activePane="bottomLeft" state="frozen"/>
      <selection pane="bottomLeft" activeCell="J11" sqref="J11:L20"/>
    </sheetView>
  </sheetViews>
  <sheetFormatPr defaultColWidth="14.42578125" defaultRowHeight="15" customHeight="1" x14ac:dyDescent="0.25"/>
  <cols>
    <col min="1" max="1" width="10.85546875" customWidth="1"/>
    <col min="2" max="6" width="9.28515625" customWidth="1"/>
    <col min="7" max="7" width="10.5703125" bestFit="1" customWidth="1"/>
    <col min="8" max="12" width="9.28515625" customWidth="1"/>
    <col min="13" max="13" width="9.5703125" customWidth="1"/>
    <col min="14" max="14" width="8" customWidth="1"/>
    <col min="15" max="15" width="11.5703125" customWidth="1"/>
    <col min="16" max="21" width="8" customWidth="1"/>
    <col min="22" max="22" width="8.85546875" customWidth="1"/>
    <col min="23" max="23" width="11.7109375" customWidth="1"/>
    <col min="24" max="24" width="7.85546875" bestFit="1" customWidth="1"/>
    <col min="25" max="26" width="8" customWidth="1"/>
  </cols>
  <sheetData>
    <row r="1" spans="1:24" x14ac:dyDescent="0.25">
      <c r="L1" s="2" t="s">
        <v>0</v>
      </c>
      <c r="M1" s="58">
        <v>3</v>
      </c>
      <c r="W1" s="3"/>
    </row>
    <row r="2" spans="1:24" x14ac:dyDescent="0.25">
      <c r="L2" s="2" t="s">
        <v>1</v>
      </c>
      <c r="M2" s="59">
        <v>3</v>
      </c>
      <c r="W2" s="3"/>
    </row>
    <row r="3" spans="1:24" x14ac:dyDescent="0.25">
      <c r="L3" s="2" t="s">
        <v>2</v>
      </c>
      <c r="M3" s="58">
        <v>10</v>
      </c>
      <c r="W3" s="3"/>
    </row>
    <row r="4" spans="1:24" ht="21" customHeight="1" x14ac:dyDescent="0.25">
      <c r="A4" s="4" t="s">
        <v>3</v>
      </c>
      <c r="B4" s="105">
        <v>8005571.0499999998</v>
      </c>
      <c r="C4" s="106"/>
      <c r="D4" s="107"/>
      <c r="E4" s="2" t="s">
        <v>4</v>
      </c>
      <c r="F4" s="105"/>
      <c r="G4" s="106"/>
      <c r="H4" s="107"/>
      <c r="J4" s="2" t="s">
        <v>5</v>
      </c>
      <c r="K4" s="108"/>
      <c r="L4" s="106"/>
      <c r="M4" s="107"/>
      <c r="W4" s="3"/>
    </row>
    <row r="5" spans="1:24" ht="20.25" customHeight="1" x14ac:dyDescent="0.25">
      <c r="A5" s="4" t="s">
        <v>6</v>
      </c>
      <c r="B5" s="109" t="s">
        <v>47</v>
      </c>
      <c r="C5" s="110"/>
      <c r="D5" s="111"/>
      <c r="E5" s="2" t="s">
        <v>7</v>
      </c>
      <c r="F5" s="109" t="s">
        <v>48</v>
      </c>
      <c r="G5" s="110"/>
      <c r="H5" s="111"/>
      <c r="J5" s="2" t="s">
        <v>8</v>
      </c>
      <c r="K5" s="109"/>
      <c r="L5" s="110"/>
      <c r="M5" s="111"/>
      <c r="W5" s="3"/>
    </row>
    <row r="6" spans="1:24" ht="7.5" customHeight="1" x14ac:dyDescent="0.25">
      <c r="W6" s="3"/>
    </row>
    <row r="7" spans="1:24" x14ac:dyDescent="0.25">
      <c r="A7" s="4" t="s">
        <v>9</v>
      </c>
      <c r="B7" s="5" t="s">
        <v>10</v>
      </c>
      <c r="C7" s="60">
        <v>494</v>
      </c>
      <c r="D7" s="6"/>
      <c r="E7" s="5" t="s">
        <v>11</v>
      </c>
      <c r="F7" s="60">
        <v>500</v>
      </c>
      <c r="G7" s="6"/>
      <c r="H7" s="5" t="s">
        <v>12</v>
      </c>
      <c r="I7" s="60">
        <v>506</v>
      </c>
      <c r="J7" s="6"/>
      <c r="K7" s="7" t="s">
        <v>13</v>
      </c>
      <c r="L7" s="1">
        <f>I7-C7</f>
        <v>12</v>
      </c>
      <c r="M7" s="6"/>
      <c r="W7" s="3"/>
    </row>
    <row r="8" spans="1:24" ht="8.25" customHeight="1" thickBot="1" x14ac:dyDescent="0.3">
      <c r="W8" s="3"/>
    </row>
    <row r="9" spans="1:24" ht="18" x14ac:dyDescent="0.35">
      <c r="B9" s="112" t="s">
        <v>14</v>
      </c>
      <c r="C9" s="97"/>
      <c r="D9" s="97"/>
      <c r="E9" s="98"/>
      <c r="F9" s="96" t="s">
        <v>15</v>
      </c>
      <c r="G9" s="97"/>
      <c r="H9" s="97"/>
      <c r="I9" s="98"/>
      <c r="J9" s="99" t="s">
        <v>16</v>
      </c>
      <c r="K9" s="100"/>
      <c r="L9" s="100"/>
      <c r="M9" s="101"/>
      <c r="W9" s="54" t="s">
        <v>43</v>
      </c>
      <c r="X9" s="55" t="s">
        <v>45</v>
      </c>
    </row>
    <row r="10" spans="1:24" x14ac:dyDescent="0.25">
      <c r="A10" s="8" t="s">
        <v>49</v>
      </c>
      <c r="B10" s="9" t="s">
        <v>17</v>
      </c>
      <c r="C10" s="10" t="s">
        <v>18</v>
      </c>
      <c r="D10" s="10" t="s">
        <v>19</v>
      </c>
      <c r="E10" s="11" t="s">
        <v>20</v>
      </c>
      <c r="F10" s="9" t="s">
        <v>17</v>
      </c>
      <c r="G10" s="10" t="s">
        <v>18</v>
      </c>
      <c r="H10" s="10" t="s">
        <v>19</v>
      </c>
      <c r="I10" s="11" t="s">
        <v>20</v>
      </c>
      <c r="J10" s="12" t="s">
        <v>17</v>
      </c>
      <c r="K10" s="13" t="s">
        <v>18</v>
      </c>
      <c r="L10" s="13" t="s">
        <v>19</v>
      </c>
      <c r="M10" s="32" t="s">
        <v>20</v>
      </c>
      <c r="W10" s="56">
        <f>C25</f>
        <v>0.22333333333333485</v>
      </c>
      <c r="X10" s="57">
        <f>$F$25</f>
        <v>0.57620000000000393</v>
      </c>
    </row>
    <row r="11" spans="1:24" x14ac:dyDescent="0.25">
      <c r="A11" s="14">
        <v>14</v>
      </c>
      <c r="B11" s="63">
        <v>499.8</v>
      </c>
      <c r="C11" s="61">
        <v>499.8</v>
      </c>
      <c r="D11" s="61">
        <v>499.8</v>
      </c>
      <c r="E11" s="30">
        <f t="shared" ref="E11:E20" si="0">MAX(B11:D11)-MIN(B11:D11)</f>
        <v>0</v>
      </c>
      <c r="F11" s="63">
        <v>500</v>
      </c>
      <c r="G11" s="61">
        <v>499.8</v>
      </c>
      <c r="H11" s="61">
        <v>499.8</v>
      </c>
      <c r="I11" s="30">
        <f t="shared" ref="I11:I20" si="1">MAX(F11:H11)-MIN(F11:H11)</f>
        <v>0.19999999999998863</v>
      </c>
      <c r="J11" s="94">
        <v>500.1</v>
      </c>
      <c r="K11" s="94">
        <v>499.8</v>
      </c>
      <c r="L11" s="94">
        <v>499.8</v>
      </c>
      <c r="M11" s="30">
        <f t="shared" ref="M11:M19" si="2">MAX(J11:L11)-MIN(J11:L11)</f>
        <v>0.30000000000001137</v>
      </c>
      <c r="O11" s="95"/>
      <c r="P11" s="95"/>
      <c r="Q11" s="95"/>
      <c r="W11" s="56">
        <f>$C$25</f>
        <v>0.22333333333333485</v>
      </c>
      <c r="X11" s="57">
        <f t="shared" ref="X11:X19" si="3">$F$25</f>
        <v>0.57620000000000393</v>
      </c>
    </row>
    <row r="12" spans="1:24" x14ac:dyDescent="0.25">
      <c r="A12" s="14">
        <v>15</v>
      </c>
      <c r="B12" s="63">
        <v>500.1</v>
      </c>
      <c r="C12" s="61">
        <v>500.2</v>
      </c>
      <c r="D12" s="61">
        <v>500.1</v>
      </c>
      <c r="E12" s="30">
        <f t="shared" si="0"/>
        <v>9.9999999999965894E-2</v>
      </c>
      <c r="F12" s="63">
        <v>500</v>
      </c>
      <c r="G12" s="61">
        <v>500.1</v>
      </c>
      <c r="H12" s="61">
        <v>500.1</v>
      </c>
      <c r="I12" s="30">
        <f t="shared" si="1"/>
        <v>0.10000000000002274</v>
      </c>
      <c r="J12" s="61">
        <v>500.5</v>
      </c>
      <c r="K12" s="61">
        <v>500.1</v>
      </c>
      <c r="L12" s="61">
        <v>500.1</v>
      </c>
      <c r="M12" s="30">
        <f t="shared" si="2"/>
        <v>0.39999999999997726</v>
      </c>
      <c r="O12" s="95"/>
      <c r="P12" s="95"/>
      <c r="Q12" s="95"/>
      <c r="W12" s="56">
        <f t="shared" ref="W12:W19" si="4">$C$25</f>
        <v>0.22333333333333485</v>
      </c>
      <c r="X12" s="57">
        <f t="shared" si="3"/>
        <v>0.57620000000000393</v>
      </c>
    </row>
    <row r="13" spans="1:24" x14ac:dyDescent="0.25">
      <c r="A13" s="14">
        <v>12</v>
      </c>
      <c r="B13" s="63">
        <v>501.9</v>
      </c>
      <c r="C13" s="61">
        <v>502.2</v>
      </c>
      <c r="D13" s="61">
        <v>502.2</v>
      </c>
      <c r="E13" s="30">
        <f t="shared" si="0"/>
        <v>0.30000000000001137</v>
      </c>
      <c r="F13" s="63">
        <v>502</v>
      </c>
      <c r="G13" s="61">
        <v>502</v>
      </c>
      <c r="H13" s="61">
        <v>502.1</v>
      </c>
      <c r="I13" s="30">
        <f t="shared" si="1"/>
        <v>0.10000000000002274</v>
      </c>
      <c r="J13" s="61">
        <v>502.2</v>
      </c>
      <c r="K13" s="61">
        <v>502.1</v>
      </c>
      <c r="L13" s="61">
        <v>502.1</v>
      </c>
      <c r="M13" s="30">
        <f t="shared" si="2"/>
        <v>9.9999999999965894E-2</v>
      </c>
      <c r="O13" s="95"/>
      <c r="P13" s="95"/>
      <c r="Q13" s="95"/>
      <c r="W13" s="56">
        <f t="shared" si="4"/>
        <v>0.22333333333333485</v>
      </c>
      <c r="X13" s="57">
        <f t="shared" si="3"/>
        <v>0.57620000000000393</v>
      </c>
    </row>
    <row r="14" spans="1:24" x14ac:dyDescent="0.25">
      <c r="A14" s="14">
        <v>11</v>
      </c>
      <c r="B14" s="63">
        <v>501.6</v>
      </c>
      <c r="C14" s="61">
        <v>501.8</v>
      </c>
      <c r="D14" s="61">
        <v>501.8</v>
      </c>
      <c r="E14" s="30">
        <f t="shared" si="0"/>
        <v>0.19999999999998863</v>
      </c>
      <c r="F14" s="63">
        <v>502</v>
      </c>
      <c r="G14" s="61">
        <v>501.8</v>
      </c>
      <c r="H14" s="61">
        <v>501.8</v>
      </c>
      <c r="I14" s="30">
        <f t="shared" si="1"/>
        <v>0.19999999999998863</v>
      </c>
      <c r="J14" s="61">
        <v>502</v>
      </c>
      <c r="K14" s="61">
        <v>501.8</v>
      </c>
      <c r="L14" s="61">
        <v>501.8</v>
      </c>
      <c r="M14" s="30">
        <f t="shared" si="2"/>
        <v>0.19999999999998863</v>
      </c>
      <c r="O14" s="95"/>
      <c r="P14" s="95"/>
      <c r="Q14" s="95"/>
      <c r="W14" s="56">
        <f t="shared" si="4"/>
        <v>0.22333333333333485</v>
      </c>
      <c r="X14" s="57">
        <f t="shared" si="3"/>
        <v>0.57620000000000393</v>
      </c>
    </row>
    <row r="15" spans="1:24" x14ac:dyDescent="0.25">
      <c r="A15" s="14">
        <v>30</v>
      </c>
      <c r="B15" s="63">
        <v>499.2</v>
      </c>
      <c r="C15" s="61">
        <v>499.3</v>
      </c>
      <c r="D15" s="61">
        <v>499.3</v>
      </c>
      <c r="E15" s="30">
        <f t="shared" si="0"/>
        <v>0.10000000000002274</v>
      </c>
      <c r="F15" s="63">
        <v>499</v>
      </c>
      <c r="G15" s="61">
        <v>499.2</v>
      </c>
      <c r="H15" s="61">
        <v>499.2</v>
      </c>
      <c r="I15" s="30">
        <f t="shared" si="1"/>
        <v>0.19999999999998863</v>
      </c>
      <c r="J15" s="61">
        <v>499.6</v>
      </c>
      <c r="K15" s="61">
        <v>499.3</v>
      </c>
      <c r="L15" s="61">
        <v>499.3</v>
      </c>
      <c r="M15" s="30">
        <f t="shared" si="2"/>
        <v>0.30000000000001137</v>
      </c>
      <c r="O15" s="95"/>
      <c r="P15" s="95"/>
      <c r="Q15" s="95"/>
      <c r="W15" s="56">
        <f t="shared" si="4"/>
        <v>0.22333333333333485</v>
      </c>
      <c r="X15" s="57">
        <f t="shared" si="3"/>
        <v>0.57620000000000393</v>
      </c>
    </row>
    <row r="16" spans="1:24" x14ac:dyDescent="0.25">
      <c r="A16" s="14">
        <v>31</v>
      </c>
      <c r="B16" s="63">
        <v>499.7</v>
      </c>
      <c r="C16" s="61">
        <v>499.7</v>
      </c>
      <c r="D16" s="61">
        <v>499.7</v>
      </c>
      <c r="E16" s="30">
        <f t="shared" si="0"/>
        <v>0</v>
      </c>
      <c r="F16" s="63">
        <v>500</v>
      </c>
      <c r="G16" s="61">
        <v>499.7</v>
      </c>
      <c r="H16" s="61">
        <v>499.7</v>
      </c>
      <c r="I16" s="30">
        <f t="shared" si="1"/>
        <v>0.30000000000001137</v>
      </c>
      <c r="J16" s="61">
        <v>500</v>
      </c>
      <c r="K16" s="61">
        <v>499.7</v>
      </c>
      <c r="L16" s="61">
        <v>499.7</v>
      </c>
      <c r="M16" s="30">
        <f t="shared" si="2"/>
        <v>0.30000000000001137</v>
      </c>
      <c r="O16" s="95"/>
      <c r="P16" s="95"/>
      <c r="Q16" s="95"/>
      <c r="W16" s="56">
        <f t="shared" si="4"/>
        <v>0.22333333333333485</v>
      </c>
      <c r="X16" s="57">
        <f t="shared" si="3"/>
        <v>0.57620000000000393</v>
      </c>
    </row>
    <row r="17" spans="1:24" x14ac:dyDescent="0.25">
      <c r="A17" s="14">
        <v>3</v>
      </c>
      <c r="B17" s="63">
        <v>501.4</v>
      </c>
      <c r="C17" s="61">
        <v>501.6</v>
      </c>
      <c r="D17" s="61">
        <v>501.6</v>
      </c>
      <c r="E17" s="30">
        <f t="shared" si="0"/>
        <v>0.20000000000004547</v>
      </c>
      <c r="F17" s="63">
        <v>502</v>
      </c>
      <c r="G17" s="61">
        <v>501.5</v>
      </c>
      <c r="H17" s="61">
        <v>501.6</v>
      </c>
      <c r="I17" s="30">
        <f t="shared" si="1"/>
        <v>0.5</v>
      </c>
      <c r="J17" s="61">
        <v>502.1</v>
      </c>
      <c r="K17" s="61">
        <v>501.6</v>
      </c>
      <c r="L17" s="61">
        <v>501.6</v>
      </c>
      <c r="M17" s="30">
        <f t="shared" si="2"/>
        <v>0.5</v>
      </c>
      <c r="O17" s="95"/>
      <c r="P17" s="95"/>
      <c r="Q17" s="95"/>
      <c r="W17" s="56">
        <f t="shared" si="4"/>
        <v>0.22333333333333485</v>
      </c>
      <c r="X17" s="57">
        <f t="shared" si="3"/>
        <v>0.57620000000000393</v>
      </c>
    </row>
    <row r="18" spans="1:24" x14ac:dyDescent="0.25">
      <c r="A18" s="14">
        <v>2</v>
      </c>
      <c r="B18" s="63">
        <v>501.8</v>
      </c>
      <c r="C18" s="61">
        <v>502</v>
      </c>
      <c r="D18" s="61">
        <v>502</v>
      </c>
      <c r="E18" s="30">
        <f t="shared" si="0"/>
        <v>0.19999999999998863</v>
      </c>
      <c r="F18" s="63">
        <v>502</v>
      </c>
      <c r="G18" s="63">
        <v>502</v>
      </c>
      <c r="H18" s="63">
        <v>502</v>
      </c>
      <c r="I18" s="30">
        <f t="shared" si="1"/>
        <v>0</v>
      </c>
      <c r="J18" s="61">
        <v>502.6</v>
      </c>
      <c r="K18" s="61">
        <v>502</v>
      </c>
      <c r="L18" s="61">
        <v>502</v>
      </c>
      <c r="M18" s="30">
        <f t="shared" si="2"/>
        <v>0.60000000000002274</v>
      </c>
      <c r="O18" s="95"/>
      <c r="P18" s="95"/>
      <c r="Q18" s="95"/>
      <c r="W18" s="56">
        <f t="shared" si="4"/>
        <v>0.22333333333333485</v>
      </c>
      <c r="X18" s="57">
        <f t="shared" si="3"/>
        <v>0.57620000000000393</v>
      </c>
    </row>
    <row r="19" spans="1:24" x14ac:dyDescent="0.25">
      <c r="A19" s="14">
        <v>1</v>
      </c>
      <c r="B19" s="63">
        <v>501.1</v>
      </c>
      <c r="C19" s="61">
        <v>501.1</v>
      </c>
      <c r="D19" s="61">
        <v>501.1</v>
      </c>
      <c r="E19" s="30">
        <f t="shared" si="0"/>
        <v>0</v>
      </c>
      <c r="F19" s="63">
        <v>501</v>
      </c>
      <c r="G19" s="61">
        <v>501.1</v>
      </c>
      <c r="H19" s="61">
        <v>501.1</v>
      </c>
      <c r="I19" s="30">
        <f t="shared" si="1"/>
        <v>0.10000000000002274</v>
      </c>
      <c r="J19" s="61">
        <v>501.3</v>
      </c>
      <c r="K19" s="61">
        <v>501.1</v>
      </c>
      <c r="L19" s="61">
        <v>501.1</v>
      </c>
      <c r="M19" s="30">
        <f t="shared" si="2"/>
        <v>0.19999999999998863</v>
      </c>
      <c r="O19" s="95"/>
      <c r="P19" s="95"/>
      <c r="Q19" s="95"/>
      <c r="W19" s="56">
        <f t="shared" si="4"/>
        <v>0.22333333333333485</v>
      </c>
      <c r="X19" s="57">
        <f t="shared" si="3"/>
        <v>0.57620000000000393</v>
      </c>
    </row>
    <row r="20" spans="1:24" ht="15.75" customHeight="1" thickBot="1" x14ac:dyDescent="0.3">
      <c r="A20" s="14">
        <v>29</v>
      </c>
      <c r="B20" s="64">
        <v>499.5</v>
      </c>
      <c r="C20" s="62">
        <v>499.5</v>
      </c>
      <c r="D20" s="62">
        <v>499.6</v>
      </c>
      <c r="E20" s="31">
        <f t="shared" si="0"/>
        <v>0.10000000000002274</v>
      </c>
      <c r="F20" s="64">
        <v>500</v>
      </c>
      <c r="G20" s="62">
        <v>499.5</v>
      </c>
      <c r="H20" s="62">
        <v>499.5</v>
      </c>
      <c r="I20" s="31">
        <f t="shared" si="1"/>
        <v>0.5</v>
      </c>
      <c r="J20" s="61">
        <v>499.9</v>
      </c>
      <c r="K20" s="61">
        <v>499.5</v>
      </c>
      <c r="L20" s="61">
        <v>499.6</v>
      </c>
      <c r="M20" s="31">
        <f>MAX(J20:L20)-MIN(J20:L20)</f>
        <v>0.39999999999997726</v>
      </c>
      <c r="O20" s="95"/>
      <c r="P20" s="95"/>
      <c r="Q20" s="95"/>
      <c r="W20" s="3"/>
    </row>
    <row r="21" spans="1:24" ht="15.75" customHeight="1" x14ac:dyDescent="0.25">
      <c r="A21" s="4" t="s">
        <v>21</v>
      </c>
      <c r="B21" s="17">
        <f t="shared" ref="B21:M21" si="5">SUM(B11:B20)</f>
        <v>5006.1000000000004</v>
      </c>
      <c r="C21" s="34">
        <f t="shared" si="5"/>
        <v>5007.2</v>
      </c>
      <c r="D21" s="34">
        <f t="shared" si="5"/>
        <v>5007.2000000000007</v>
      </c>
      <c r="E21" s="19">
        <f t="shared" si="5"/>
        <v>1.2000000000000455</v>
      </c>
      <c r="F21" s="18">
        <f t="shared" si="5"/>
        <v>5008</v>
      </c>
      <c r="G21" s="18">
        <f t="shared" si="5"/>
        <v>5006.7</v>
      </c>
      <c r="H21" s="18">
        <f t="shared" si="5"/>
        <v>5006.8999999999996</v>
      </c>
      <c r="I21" s="18">
        <f t="shared" si="5"/>
        <v>2.2000000000000455</v>
      </c>
      <c r="J21" s="17">
        <f>SUM(J11:J20)</f>
        <v>5010.2999999999993</v>
      </c>
      <c r="K21" s="18">
        <f>SUM(K11:K20)</f>
        <v>5007</v>
      </c>
      <c r="L21" s="18">
        <f>SUM(L11:L20)</f>
        <v>5007.1000000000004</v>
      </c>
      <c r="M21" s="19">
        <f t="shared" si="5"/>
        <v>3.2999999999999545</v>
      </c>
      <c r="W21" s="3"/>
    </row>
    <row r="22" spans="1:24" ht="14.25" customHeight="1" x14ac:dyDescent="0.25">
      <c r="B22" s="38" t="s">
        <v>38</v>
      </c>
      <c r="C22" s="40">
        <f>SUM(B21:D21)/(M2*M3)</f>
        <v>500.68333333333334</v>
      </c>
      <c r="D22" s="39" t="s">
        <v>39</v>
      </c>
      <c r="E22" s="33">
        <f>AVERAGE(SUM(E11:E20)/M3)</f>
        <v>0.12000000000000455</v>
      </c>
      <c r="F22" s="38" t="s">
        <v>40</v>
      </c>
      <c r="G22" s="40">
        <f>SUM(F21:H21)/(M2*M3)</f>
        <v>500.72</v>
      </c>
      <c r="H22" s="39" t="s">
        <v>22</v>
      </c>
      <c r="I22" s="33">
        <f>AVERAGE(SUM(I11:I20)/M3)</f>
        <v>0.22000000000000455</v>
      </c>
      <c r="J22" s="38" t="s">
        <v>41</v>
      </c>
      <c r="K22" s="40">
        <f>SUM(J21:L21)/(M2*M3)</f>
        <v>500.81333333333333</v>
      </c>
      <c r="L22" s="39" t="s">
        <v>23</v>
      </c>
      <c r="M22" s="33">
        <f>AVERAGE(SUM(M11:M20)/M3)</f>
        <v>0.32999999999999546</v>
      </c>
      <c r="W22" s="3"/>
    </row>
    <row r="23" spans="1:24" ht="5.25" customHeight="1" thickBot="1" x14ac:dyDescent="0.3">
      <c r="B23" s="20"/>
      <c r="C23" s="21"/>
      <c r="D23" s="22"/>
      <c r="E23" s="23"/>
      <c r="F23" s="22"/>
      <c r="G23" s="21"/>
      <c r="H23" s="22"/>
      <c r="I23" s="24"/>
      <c r="J23" s="20"/>
      <c r="K23" s="21"/>
      <c r="L23" s="22"/>
      <c r="M23" s="25"/>
      <c r="W23" s="3"/>
    </row>
    <row r="24" spans="1:24" ht="6" customHeight="1" x14ac:dyDescent="0.25">
      <c r="W24" s="3"/>
    </row>
    <row r="25" spans="1:24" ht="15.75" customHeight="1" x14ac:dyDescent="0.25">
      <c r="B25" s="7" t="s">
        <v>42</v>
      </c>
      <c r="C25" s="35">
        <f>SUM((E22+I22+M22)/M1)</f>
        <v>0.22333333333333485</v>
      </c>
      <c r="E25" s="7" t="s">
        <v>24</v>
      </c>
      <c r="F25" s="35">
        <f>C25*(IF(M2=2,3.27,IF(M2=3,2.58,"N/A")))</f>
        <v>0.57620000000000393</v>
      </c>
      <c r="H25" s="37" t="s">
        <v>37</v>
      </c>
      <c r="I25" s="35">
        <f>MAX(C22,G22,K22)-(IF(M2=2,MIN(C22,G22),MIN(C22,G22,K22)))</f>
        <v>0.12999999999999545</v>
      </c>
      <c r="J25" s="6"/>
      <c r="K25" s="6"/>
      <c r="L25" s="6"/>
      <c r="M25" s="6"/>
      <c r="W25" s="3"/>
    </row>
    <row r="26" spans="1:24" ht="6.75" customHeight="1" thickBot="1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P26" s="65" t="s">
        <v>46</v>
      </c>
      <c r="W26" s="3"/>
    </row>
    <row r="27" spans="1:24" ht="5.25" customHeight="1" x14ac:dyDescent="0.25">
      <c r="A27" s="26"/>
      <c r="W27" s="3"/>
    </row>
    <row r="28" spans="1:24" ht="15.75" customHeight="1" x14ac:dyDescent="0.25">
      <c r="A28" s="26" t="s">
        <v>25</v>
      </c>
      <c r="B28" s="6"/>
      <c r="C28" s="27"/>
      <c r="D28" s="6"/>
      <c r="E28" s="6"/>
      <c r="F28" s="7" t="s">
        <v>26</v>
      </c>
      <c r="G28" s="36">
        <f>C25*(IF(M2=2,4.56,IF(M2=3,3.05,"N/A")))</f>
        <v>0.68116666666667125</v>
      </c>
      <c r="H28" s="6"/>
      <c r="I28" s="7" t="s">
        <v>27</v>
      </c>
      <c r="J28" s="36">
        <f>G28/5.15</f>
        <v>0.13226537216828568</v>
      </c>
      <c r="K28" s="27"/>
      <c r="L28" s="7" t="s">
        <v>28</v>
      </c>
      <c r="M28" s="41">
        <f>(G28/L7)</f>
        <v>5.6763888888889273E-2</v>
      </c>
      <c r="W28" s="3"/>
    </row>
    <row r="29" spans="1:24" ht="8.25" customHeight="1" x14ac:dyDescent="0.25">
      <c r="A29" s="6"/>
      <c r="E29" s="6"/>
      <c r="G29" s="28"/>
      <c r="H29" s="6"/>
      <c r="J29" s="28"/>
      <c r="M29" s="27"/>
      <c r="W29" s="3"/>
    </row>
    <row r="30" spans="1:24" ht="15.75" customHeight="1" x14ac:dyDescent="0.25">
      <c r="A30" s="26" t="s">
        <v>29</v>
      </c>
      <c r="B30" s="6"/>
      <c r="C30" s="27"/>
      <c r="D30" s="6"/>
      <c r="E30" s="6"/>
      <c r="F30" s="7" t="s">
        <v>30</v>
      </c>
      <c r="G30" s="36">
        <f>SQRT((I25*(IF(M1=2,3.65,2.7)))^2-(G28^2/(M3*M2)))</f>
        <v>0.32822969458505519</v>
      </c>
      <c r="H30" s="6"/>
      <c r="I30" s="7" t="s">
        <v>31</v>
      </c>
      <c r="J30" s="36">
        <f>G30/5.15</f>
        <v>6.373392127865149E-2</v>
      </c>
      <c r="K30" s="27"/>
      <c r="L30" s="7" t="s">
        <v>32</v>
      </c>
      <c r="M30" s="41">
        <f>(G30/L7)</f>
        <v>2.7352474548754599E-2</v>
      </c>
      <c r="W30" s="3"/>
    </row>
    <row r="31" spans="1:24" ht="8.25" customHeight="1" thickBot="1" x14ac:dyDescent="0.3">
      <c r="A31" s="6"/>
      <c r="B31" s="6"/>
      <c r="C31" s="6"/>
      <c r="D31" s="6"/>
      <c r="E31" s="6"/>
      <c r="G31" s="28"/>
      <c r="H31" s="6"/>
      <c r="J31" s="28"/>
      <c r="M31" s="27"/>
      <c r="W31" s="3"/>
    </row>
    <row r="32" spans="1:24" ht="15.75" customHeight="1" thickTop="1" thickBot="1" x14ac:dyDescent="0.3">
      <c r="A32" s="26" t="s">
        <v>33</v>
      </c>
      <c r="B32" s="6"/>
      <c r="C32" s="27"/>
      <c r="D32" s="6"/>
      <c r="E32" s="6"/>
      <c r="F32" s="7" t="s">
        <v>34</v>
      </c>
      <c r="G32" s="36">
        <f>SQRT(G28^2+G30^2)</f>
        <v>0.75612350855212973</v>
      </c>
      <c r="H32" s="6"/>
      <c r="I32" s="7" t="s">
        <v>35</v>
      </c>
      <c r="J32" s="36">
        <f>G32/5.15</f>
        <v>0.14682009874798635</v>
      </c>
      <c r="K32" s="27"/>
      <c r="L32" s="42" t="s">
        <v>36</v>
      </c>
      <c r="M32" s="43">
        <f>(G32/L7)</f>
        <v>6.3010292379344149E-2</v>
      </c>
      <c r="W32" s="3"/>
    </row>
    <row r="33" spans="1:23" ht="6" customHeight="1" thickTop="1" thickBo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W33" s="3"/>
    </row>
    <row r="34" spans="1:23" ht="6.75" customHeight="1" thickTop="1" x14ac:dyDescent="0.25">
      <c r="A34" s="45"/>
      <c r="B34" s="46"/>
      <c r="C34" s="46"/>
      <c r="D34" s="46"/>
      <c r="E34" s="46"/>
      <c r="F34" s="46"/>
      <c r="G34" s="47"/>
      <c r="H34" s="47"/>
      <c r="I34" s="47"/>
      <c r="J34" s="47"/>
      <c r="K34" s="46"/>
      <c r="L34" s="46"/>
      <c r="M34" s="48"/>
      <c r="W34" s="3"/>
    </row>
    <row r="35" spans="1:23" ht="18" customHeight="1" x14ac:dyDescent="0.35">
      <c r="A35" s="49"/>
      <c r="F35" s="44" t="s">
        <v>44</v>
      </c>
      <c r="G35" s="113" t="str">
        <f>IF(M32&lt;10%,"EXCELLENT",IF(M32&lt;20%,"GOOD",IF(M32&lt;30%,"MARGINALLY ACCEPTABLE",IF(M32&gt;=30%,"UNACCEPTABLE","N/A"))))</f>
        <v>EXCELLENT</v>
      </c>
      <c r="H35" s="113"/>
      <c r="I35" s="113"/>
      <c r="J35" s="113"/>
      <c r="K35" s="113"/>
      <c r="L35" s="113"/>
      <c r="M35" s="114"/>
      <c r="W35" s="3"/>
    </row>
    <row r="36" spans="1:23" ht="6.6" customHeight="1" thickBot="1" x14ac:dyDescent="0.3">
      <c r="A36" s="50"/>
      <c r="B36" s="51"/>
      <c r="C36" s="51"/>
      <c r="D36" s="51"/>
      <c r="E36" s="51"/>
      <c r="F36" s="51"/>
      <c r="G36" s="52"/>
      <c r="H36" s="52"/>
      <c r="I36" s="52"/>
      <c r="J36" s="52"/>
      <c r="K36" s="51"/>
      <c r="L36" s="51"/>
      <c r="M36" s="53"/>
      <c r="W36" s="3"/>
    </row>
    <row r="37" spans="1:23" ht="71.45" customHeight="1" thickTop="1" thickBot="1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4"/>
      <c r="W37" s="3"/>
    </row>
    <row r="38" spans="1:23" ht="15.75" customHeigh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W38" s="3"/>
    </row>
    <row r="39" spans="1:23" ht="15.75" customHeigh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W39" s="3"/>
    </row>
    <row r="40" spans="1:23" ht="15.75" customHeight="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W40" s="3"/>
    </row>
    <row r="41" spans="1:23" ht="15.75" customHeight="1" x14ac:dyDescent="0.25">
      <c r="W41" s="3"/>
    </row>
    <row r="42" spans="1:23" ht="15.75" customHeight="1" x14ac:dyDescent="0.25">
      <c r="W42" s="3"/>
    </row>
    <row r="43" spans="1:23" ht="15.75" customHeight="1" x14ac:dyDescent="0.25">
      <c r="W43" s="3"/>
    </row>
    <row r="44" spans="1:23" ht="15.75" customHeight="1" x14ac:dyDescent="0.25">
      <c r="W44" s="3"/>
    </row>
    <row r="45" spans="1:23" ht="15.75" customHeight="1" x14ac:dyDescent="0.25">
      <c r="W45" s="3"/>
    </row>
    <row r="46" spans="1:23" ht="15.75" customHeight="1" x14ac:dyDescent="0.25">
      <c r="W46" s="3"/>
    </row>
    <row r="47" spans="1:23" ht="15.75" customHeight="1" x14ac:dyDescent="0.25">
      <c r="W47" s="3"/>
    </row>
    <row r="48" spans="1:23" ht="15.75" customHeight="1" x14ac:dyDescent="0.25">
      <c r="W48" s="3"/>
    </row>
    <row r="49" spans="23:23" ht="15.75" customHeight="1" x14ac:dyDescent="0.25">
      <c r="W49" s="3"/>
    </row>
    <row r="50" spans="23:23" ht="15.75" customHeight="1" x14ac:dyDescent="0.25">
      <c r="W50" s="3"/>
    </row>
    <row r="51" spans="23:23" ht="15.75" customHeight="1" x14ac:dyDescent="0.25">
      <c r="W51" s="3"/>
    </row>
    <row r="52" spans="23:23" ht="15.75" customHeight="1" x14ac:dyDescent="0.25">
      <c r="W52" s="3"/>
    </row>
    <row r="53" spans="23:23" ht="15.75" customHeight="1" x14ac:dyDescent="0.25">
      <c r="W53" s="3"/>
    </row>
    <row r="54" spans="23:23" ht="15.75" customHeight="1" x14ac:dyDescent="0.25">
      <c r="W54" s="3"/>
    </row>
    <row r="55" spans="23:23" ht="15.75" customHeight="1" x14ac:dyDescent="0.25">
      <c r="W55" s="3"/>
    </row>
    <row r="56" spans="23:23" ht="15.75" customHeight="1" x14ac:dyDescent="0.25">
      <c r="W56" s="3"/>
    </row>
    <row r="57" spans="23:23" ht="15.75" customHeight="1" x14ac:dyDescent="0.25">
      <c r="W57" s="3"/>
    </row>
    <row r="58" spans="23:23" ht="15.75" customHeight="1" x14ac:dyDescent="0.25">
      <c r="W58" s="3"/>
    </row>
    <row r="59" spans="23:23" ht="15.75" customHeight="1" x14ac:dyDescent="0.25">
      <c r="W59" s="3"/>
    </row>
    <row r="60" spans="23:23" ht="15.75" customHeight="1" x14ac:dyDescent="0.25">
      <c r="W60" s="3"/>
    </row>
    <row r="61" spans="23:23" ht="15.75" customHeight="1" x14ac:dyDescent="0.25">
      <c r="W61" s="3"/>
    </row>
    <row r="62" spans="23:23" ht="15.75" customHeight="1" x14ac:dyDescent="0.25">
      <c r="W62" s="3"/>
    </row>
    <row r="63" spans="23:23" ht="15.75" customHeight="1" x14ac:dyDescent="0.25">
      <c r="W63" s="3"/>
    </row>
    <row r="64" spans="23:23" ht="15.75" customHeight="1" x14ac:dyDescent="0.25">
      <c r="W64" s="3"/>
    </row>
    <row r="65" spans="23:23" ht="15.75" customHeight="1" x14ac:dyDescent="0.25">
      <c r="W65" s="3"/>
    </row>
    <row r="66" spans="23:23" ht="15.75" customHeight="1" x14ac:dyDescent="0.25">
      <c r="W66" s="3"/>
    </row>
    <row r="67" spans="23:23" ht="15.75" customHeight="1" x14ac:dyDescent="0.25">
      <c r="W67" s="3"/>
    </row>
    <row r="68" spans="23:23" ht="15.75" customHeight="1" x14ac:dyDescent="0.25">
      <c r="W68" s="3"/>
    </row>
    <row r="69" spans="23:23" ht="15.75" customHeight="1" x14ac:dyDescent="0.25">
      <c r="W69" s="3"/>
    </row>
    <row r="70" spans="23:23" ht="15.75" customHeight="1" x14ac:dyDescent="0.25">
      <c r="W70" s="3"/>
    </row>
    <row r="71" spans="23:23" ht="15.75" customHeight="1" x14ac:dyDescent="0.25">
      <c r="W71" s="3"/>
    </row>
    <row r="72" spans="23:23" ht="15.75" customHeight="1" x14ac:dyDescent="0.25">
      <c r="W72" s="3"/>
    </row>
    <row r="73" spans="23:23" ht="15.75" customHeight="1" x14ac:dyDescent="0.25">
      <c r="W73" s="3"/>
    </row>
    <row r="74" spans="23:23" ht="15.75" customHeight="1" x14ac:dyDescent="0.25">
      <c r="W74" s="3"/>
    </row>
    <row r="75" spans="23:23" ht="15.75" customHeight="1" x14ac:dyDescent="0.25">
      <c r="W75" s="3"/>
    </row>
    <row r="76" spans="23:23" ht="15.75" customHeight="1" x14ac:dyDescent="0.25">
      <c r="W76" s="3"/>
    </row>
    <row r="77" spans="23:23" ht="15.75" customHeight="1" x14ac:dyDescent="0.25">
      <c r="W77" s="3"/>
    </row>
    <row r="78" spans="23:23" ht="15.75" customHeight="1" x14ac:dyDescent="0.25">
      <c r="W78" s="3"/>
    </row>
    <row r="79" spans="23:23" ht="15.75" customHeight="1" x14ac:dyDescent="0.25">
      <c r="W79" s="3"/>
    </row>
    <row r="80" spans="23:23" ht="15.75" customHeight="1" x14ac:dyDescent="0.25">
      <c r="W80" s="3"/>
    </row>
    <row r="81" spans="23:23" ht="15.75" customHeight="1" x14ac:dyDescent="0.25">
      <c r="W81" s="3"/>
    </row>
    <row r="82" spans="23:23" ht="15.75" customHeight="1" x14ac:dyDescent="0.25">
      <c r="W82" s="3"/>
    </row>
    <row r="83" spans="23:23" ht="15.75" customHeight="1" x14ac:dyDescent="0.25">
      <c r="W83" s="3"/>
    </row>
    <row r="84" spans="23:23" ht="15.75" customHeight="1" x14ac:dyDescent="0.25">
      <c r="W84" s="3"/>
    </row>
    <row r="85" spans="23:23" ht="15.75" customHeight="1" x14ac:dyDescent="0.25">
      <c r="W85" s="3"/>
    </row>
    <row r="86" spans="23:23" ht="15.75" customHeight="1" x14ac:dyDescent="0.25">
      <c r="W86" s="3"/>
    </row>
    <row r="87" spans="23:23" ht="15.75" customHeight="1" x14ac:dyDescent="0.25">
      <c r="W87" s="3"/>
    </row>
    <row r="88" spans="23:23" ht="15.75" customHeight="1" x14ac:dyDescent="0.25">
      <c r="W88" s="3"/>
    </row>
    <row r="89" spans="23:23" ht="15.75" customHeight="1" x14ac:dyDescent="0.25">
      <c r="W89" s="3"/>
    </row>
    <row r="90" spans="23:23" ht="15.75" customHeight="1" x14ac:dyDescent="0.25">
      <c r="W90" s="3"/>
    </row>
    <row r="91" spans="23:23" ht="15.75" customHeight="1" x14ac:dyDescent="0.25">
      <c r="W91" s="3"/>
    </row>
    <row r="92" spans="23:23" ht="15.75" customHeight="1" x14ac:dyDescent="0.25">
      <c r="W92" s="3"/>
    </row>
    <row r="93" spans="23:23" ht="15.75" customHeight="1" x14ac:dyDescent="0.25">
      <c r="W93" s="3"/>
    </row>
    <row r="94" spans="23:23" ht="15.75" customHeight="1" x14ac:dyDescent="0.25">
      <c r="W94" s="3"/>
    </row>
    <row r="95" spans="23:23" ht="15.75" customHeight="1" x14ac:dyDescent="0.25">
      <c r="W95" s="3"/>
    </row>
    <row r="96" spans="23:23" ht="15.75" customHeight="1" x14ac:dyDescent="0.25">
      <c r="W96" s="3"/>
    </row>
    <row r="97" spans="23:23" ht="15.75" customHeight="1" x14ac:dyDescent="0.25">
      <c r="W97" s="3"/>
    </row>
    <row r="98" spans="23:23" ht="15.75" customHeight="1" x14ac:dyDescent="0.25">
      <c r="W98" s="3"/>
    </row>
    <row r="99" spans="23:23" ht="15.75" customHeight="1" x14ac:dyDescent="0.25">
      <c r="W99" s="3"/>
    </row>
    <row r="100" spans="23:23" ht="15.75" customHeight="1" x14ac:dyDescent="0.25">
      <c r="W100" s="3"/>
    </row>
    <row r="101" spans="23:23" ht="15.75" customHeight="1" x14ac:dyDescent="0.25">
      <c r="W101" s="3"/>
    </row>
    <row r="102" spans="23:23" ht="15.75" customHeight="1" x14ac:dyDescent="0.25">
      <c r="W102" s="3"/>
    </row>
    <row r="103" spans="23:23" ht="15.75" customHeight="1" x14ac:dyDescent="0.25">
      <c r="W103" s="3"/>
    </row>
    <row r="104" spans="23:23" ht="15.75" customHeight="1" x14ac:dyDescent="0.25">
      <c r="W104" s="3"/>
    </row>
    <row r="105" spans="23:23" ht="15.75" customHeight="1" x14ac:dyDescent="0.25">
      <c r="W105" s="3"/>
    </row>
    <row r="106" spans="23:23" ht="15.75" customHeight="1" x14ac:dyDescent="0.25">
      <c r="W106" s="3"/>
    </row>
    <row r="107" spans="23:23" ht="15.75" customHeight="1" x14ac:dyDescent="0.25">
      <c r="W107" s="3"/>
    </row>
    <row r="108" spans="23:23" ht="15.75" customHeight="1" x14ac:dyDescent="0.25">
      <c r="W108" s="3"/>
    </row>
    <row r="109" spans="23:23" ht="15.75" customHeight="1" x14ac:dyDescent="0.25">
      <c r="W109" s="3"/>
    </row>
    <row r="110" spans="23:23" ht="15.75" customHeight="1" x14ac:dyDescent="0.25">
      <c r="W110" s="3"/>
    </row>
    <row r="111" spans="23:23" ht="15.75" customHeight="1" x14ac:dyDescent="0.25">
      <c r="W111" s="3"/>
    </row>
    <row r="112" spans="23:23" ht="15.75" customHeight="1" x14ac:dyDescent="0.25">
      <c r="W112" s="3"/>
    </row>
    <row r="113" spans="23:23" ht="15.75" customHeight="1" x14ac:dyDescent="0.25">
      <c r="W113" s="3"/>
    </row>
    <row r="114" spans="23:23" ht="15.75" customHeight="1" x14ac:dyDescent="0.25">
      <c r="W114" s="3"/>
    </row>
    <row r="115" spans="23:23" ht="15.75" customHeight="1" x14ac:dyDescent="0.25">
      <c r="W115" s="3"/>
    </row>
    <row r="116" spans="23:23" ht="15.75" customHeight="1" x14ac:dyDescent="0.25">
      <c r="W116" s="3"/>
    </row>
    <row r="117" spans="23:23" ht="15.75" customHeight="1" x14ac:dyDescent="0.25">
      <c r="W117" s="3"/>
    </row>
    <row r="118" spans="23:23" ht="15.75" customHeight="1" x14ac:dyDescent="0.25">
      <c r="W118" s="3"/>
    </row>
    <row r="119" spans="23:23" ht="15.75" customHeight="1" x14ac:dyDescent="0.25">
      <c r="W119" s="3"/>
    </row>
    <row r="120" spans="23:23" ht="15.75" customHeight="1" x14ac:dyDescent="0.25">
      <c r="W120" s="3"/>
    </row>
    <row r="121" spans="23:23" ht="15.75" customHeight="1" x14ac:dyDescent="0.25">
      <c r="W121" s="3"/>
    </row>
    <row r="122" spans="23:23" ht="15.75" customHeight="1" x14ac:dyDescent="0.25">
      <c r="W122" s="3"/>
    </row>
    <row r="123" spans="23:23" ht="15.75" customHeight="1" x14ac:dyDescent="0.25">
      <c r="W123" s="3"/>
    </row>
    <row r="124" spans="23:23" ht="15.75" customHeight="1" x14ac:dyDescent="0.25">
      <c r="W124" s="3"/>
    </row>
    <row r="125" spans="23:23" ht="15.75" customHeight="1" x14ac:dyDescent="0.25">
      <c r="W125" s="3"/>
    </row>
    <row r="126" spans="23:23" ht="15.75" customHeight="1" x14ac:dyDescent="0.25">
      <c r="W126" s="3"/>
    </row>
    <row r="127" spans="23:23" ht="15.75" customHeight="1" x14ac:dyDescent="0.25">
      <c r="W127" s="3"/>
    </row>
    <row r="128" spans="23:23" ht="15.75" customHeight="1" x14ac:dyDescent="0.25">
      <c r="W128" s="3"/>
    </row>
    <row r="129" spans="23:23" ht="15.75" customHeight="1" x14ac:dyDescent="0.25">
      <c r="W129" s="3"/>
    </row>
    <row r="130" spans="23:23" ht="15.75" customHeight="1" x14ac:dyDescent="0.25">
      <c r="W130" s="3"/>
    </row>
    <row r="131" spans="23:23" ht="15.75" customHeight="1" x14ac:dyDescent="0.25">
      <c r="W131" s="3"/>
    </row>
    <row r="132" spans="23:23" ht="15.75" customHeight="1" x14ac:dyDescent="0.25">
      <c r="W132" s="3"/>
    </row>
    <row r="133" spans="23:23" ht="15.75" customHeight="1" x14ac:dyDescent="0.25">
      <c r="W133" s="3"/>
    </row>
    <row r="134" spans="23:23" ht="15.75" customHeight="1" x14ac:dyDescent="0.25">
      <c r="W134" s="3"/>
    </row>
    <row r="135" spans="23:23" ht="15.75" customHeight="1" x14ac:dyDescent="0.25">
      <c r="W135" s="3"/>
    </row>
    <row r="136" spans="23:23" ht="15.75" customHeight="1" x14ac:dyDescent="0.25">
      <c r="W136" s="3"/>
    </row>
    <row r="137" spans="23:23" ht="15.75" customHeight="1" x14ac:dyDescent="0.25">
      <c r="W137" s="3"/>
    </row>
    <row r="138" spans="23:23" ht="15.75" customHeight="1" x14ac:dyDescent="0.25">
      <c r="W138" s="3"/>
    </row>
    <row r="139" spans="23:23" ht="15.75" customHeight="1" x14ac:dyDescent="0.25">
      <c r="W139" s="3"/>
    </row>
    <row r="140" spans="23:23" ht="15.75" customHeight="1" x14ac:dyDescent="0.25">
      <c r="W140" s="3"/>
    </row>
    <row r="141" spans="23:23" ht="15.75" customHeight="1" x14ac:dyDescent="0.25">
      <c r="W141" s="3"/>
    </row>
    <row r="142" spans="23:23" ht="15.75" customHeight="1" x14ac:dyDescent="0.25">
      <c r="W142" s="3"/>
    </row>
    <row r="143" spans="23:23" ht="15.75" customHeight="1" x14ac:dyDescent="0.25">
      <c r="W143" s="3"/>
    </row>
    <row r="144" spans="23:23" ht="15.75" customHeight="1" x14ac:dyDescent="0.25">
      <c r="W144" s="3"/>
    </row>
    <row r="145" spans="23:23" ht="15.75" customHeight="1" x14ac:dyDescent="0.25">
      <c r="W145" s="3"/>
    </row>
    <row r="146" spans="23:23" ht="15.75" customHeight="1" x14ac:dyDescent="0.25">
      <c r="W146" s="3"/>
    </row>
    <row r="147" spans="23:23" ht="15.75" customHeight="1" x14ac:dyDescent="0.25">
      <c r="W147" s="3"/>
    </row>
    <row r="148" spans="23:23" ht="15.75" customHeight="1" x14ac:dyDescent="0.25">
      <c r="W148" s="3"/>
    </row>
    <row r="149" spans="23:23" ht="15.75" customHeight="1" x14ac:dyDescent="0.25">
      <c r="W149" s="3"/>
    </row>
    <row r="150" spans="23:23" ht="15.75" customHeight="1" x14ac:dyDescent="0.25">
      <c r="W150" s="3"/>
    </row>
    <row r="151" spans="23:23" ht="15.75" customHeight="1" x14ac:dyDescent="0.25">
      <c r="W151" s="3"/>
    </row>
    <row r="152" spans="23:23" ht="15.75" customHeight="1" x14ac:dyDescent="0.25">
      <c r="W152" s="3"/>
    </row>
    <row r="153" spans="23:23" ht="15.75" customHeight="1" x14ac:dyDescent="0.25">
      <c r="W153" s="3"/>
    </row>
    <row r="154" spans="23:23" ht="15.75" customHeight="1" x14ac:dyDescent="0.25">
      <c r="W154" s="3"/>
    </row>
    <row r="155" spans="23:23" ht="15.75" customHeight="1" x14ac:dyDescent="0.25">
      <c r="W155" s="3"/>
    </row>
    <row r="156" spans="23:23" ht="15.75" customHeight="1" x14ac:dyDescent="0.25">
      <c r="W156" s="3"/>
    </row>
    <row r="157" spans="23:23" ht="15.75" customHeight="1" x14ac:dyDescent="0.25">
      <c r="W157" s="3"/>
    </row>
    <row r="158" spans="23:23" ht="15.75" customHeight="1" x14ac:dyDescent="0.25">
      <c r="W158" s="3"/>
    </row>
    <row r="159" spans="23:23" ht="15.75" customHeight="1" x14ac:dyDescent="0.25">
      <c r="W159" s="3"/>
    </row>
    <row r="160" spans="23:23" ht="15.75" customHeight="1" x14ac:dyDescent="0.25">
      <c r="W160" s="3"/>
    </row>
    <row r="161" spans="23:23" ht="15.75" customHeight="1" x14ac:dyDescent="0.25">
      <c r="W161" s="3"/>
    </row>
    <row r="162" spans="23:23" ht="15.75" customHeight="1" x14ac:dyDescent="0.25">
      <c r="W162" s="3"/>
    </row>
    <row r="163" spans="23:23" ht="15.75" customHeight="1" x14ac:dyDescent="0.25">
      <c r="W163" s="3"/>
    </row>
    <row r="164" spans="23:23" ht="15.75" customHeight="1" x14ac:dyDescent="0.25">
      <c r="W164" s="3"/>
    </row>
    <row r="165" spans="23:23" ht="15.75" customHeight="1" x14ac:dyDescent="0.25">
      <c r="W165" s="3"/>
    </row>
    <row r="166" spans="23:23" ht="15.75" customHeight="1" x14ac:dyDescent="0.25">
      <c r="W166" s="3"/>
    </row>
    <row r="167" spans="23:23" ht="15.75" customHeight="1" x14ac:dyDescent="0.25">
      <c r="W167" s="3"/>
    </row>
    <row r="168" spans="23:23" ht="15.75" customHeight="1" x14ac:dyDescent="0.25">
      <c r="W168" s="3"/>
    </row>
    <row r="169" spans="23:23" ht="15.75" customHeight="1" x14ac:dyDescent="0.25">
      <c r="W169" s="3"/>
    </row>
    <row r="170" spans="23:23" ht="15.75" customHeight="1" x14ac:dyDescent="0.25">
      <c r="W170" s="3"/>
    </row>
    <row r="171" spans="23:23" ht="15.75" customHeight="1" x14ac:dyDescent="0.25">
      <c r="W171" s="3"/>
    </row>
    <row r="172" spans="23:23" ht="15.75" customHeight="1" x14ac:dyDescent="0.25">
      <c r="W172" s="3"/>
    </row>
    <row r="173" spans="23:23" ht="15.75" customHeight="1" x14ac:dyDescent="0.25">
      <c r="W173" s="3"/>
    </row>
    <row r="174" spans="23:23" ht="15.75" customHeight="1" x14ac:dyDescent="0.25">
      <c r="W174" s="3"/>
    </row>
    <row r="175" spans="23:23" ht="15.75" customHeight="1" x14ac:dyDescent="0.25">
      <c r="W175" s="3"/>
    </row>
    <row r="176" spans="23:23" ht="15.75" customHeight="1" x14ac:dyDescent="0.25">
      <c r="W176" s="3"/>
    </row>
    <row r="177" spans="23:23" ht="15.75" customHeight="1" x14ac:dyDescent="0.25">
      <c r="W177" s="3"/>
    </row>
    <row r="178" spans="23:23" ht="15.75" customHeight="1" x14ac:dyDescent="0.25">
      <c r="W178" s="3"/>
    </row>
    <row r="179" spans="23:23" ht="15.75" customHeight="1" x14ac:dyDescent="0.25">
      <c r="W179" s="3"/>
    </row>
    <row r="180" spans="23:23" ht="15.75" customHeight="1" x14ac:dyDescent="0.25">
      <c r="W180" s="3"/>
    </row>
    <row r="181" spans="23:23" ht="15.75" customHeight="1" x14ac:dyDescent="0.25">
      <c r="W181" s="3"/>
    </row>
    <row r="182" spans="23:23" ht="15.75" customHeight="1" x14ac:dyDescent="0.25">
      <c r="W182" s="3"/>
    </row>
    <row r="183" spans="23:23" ht="15.75" customHeight="1" x14ac:dyDescent="0.25">
      <c r="W183" s="3"/>
    </row>
    <row r="184" spans="23:23" ht="15.75" customHeight="1" x14ac:dyDescent="0.25">
      <c r="W184" s="3"/>
    </row>
    <row r="185" spans="23:23" ht="15.75" customHeight="1" x14ac:dyDescent="0.25">
      <c r="W185" s="3"/>
    </row>
    <row r="186" spans="23:23" ht="15.75" customHeight="1" x14ac:dyDescent="0.25">
      <c r="W186" s="3"/>
    </row>
    <row r="187" spans="23:23" ht="15.75" customHeight="1" x14ac:dyDescent="0.25">
      <c r="W187" s="3"/>
    </row>
    <row r="188" spans="23:23" ht="15.75" customHeight="1" x14ac:dyDescent="0.25">
      <c r="W188" s="3"/>
    </row>
    <row r="189" spans="23:23" ht="15.75" customHeight="1" x14ac:dyDescent="0.25">
      <c r="W189" s="3"/>
    </row>
    <row r="190" spans="23:23" ht="15.75" customHeight="1" x14ac:dyDescent="0.25">
      <c r="W190" s="3"/>
    </row>
    <row r="191" spans="23:23" ht="15.75" customHeight="1" x14ac:dyDescent="0.25">
      <c r="W191" s="3"/>
    </row>
    <row r="192" spans="23:23" ht="15.75" customHeight="1" x14ac:dyDescent="0.25">
      <c r="W192" s="3"/>
    </row>
    <row r="193" spans="23:23" ht="15.75" customHeight="1" x14ac:dyDescent="0.25">
      <c r="W193" s="3"/>
    </row>
    <row r="194" spans="23:23" ht="15.75" customHeight="1" x14ac:dyDescent="0.25">
      <c r="W194" s="3"/>
    </row>
    <row r="195" spans="23:23" ht="15.75" customHeight="1" x14ac:dyDescent="0.25">
      <c r="W195" s="3"/>
    </row>
    <row r="196" spans="23:23" ht="15.75" customHeight="1" x14ac:dyDescent="0.25">
      <c r="W196" s="3"/>
    </row>
    <row r="197" spans="23:23" ht="15.75" customHeight="1" x14ac:dyDescent="0.25">
      <c r="W197" s="3"/>
    </row>
    <row r="198" spans="23:23" ht="15.75" customHeight="1" x14ac:dyDescent="0.25">
      <c r="W198" s="3"/>
    </row>
    <row r="199" spans="23:23" ht="15.75" customHeight="1" x14ac:dyDescent="0.25">
      <c r="W199" s="3"/>
    </row>
    <row r="200" spans="23:23" ht="15.75" customHeight="1" x14ac:dyDescent="0.25">
      <c r="W200" s="3"/>
    </row>
    <row r="201" spans="23:23" ht="15.75" customHeight="1" x14ac:dyDescent="0.25">
      <c r="W201" s="3"/>
    </row>
    <row r="202" spans="23:23" ht="15.75" customHeight="1" x14ac:dyDescent="0.25">
      <c r="W202" s="3"/>
    </row>
    <row r="203" spans="23:23" ht="15.75" customHeight="1" x14ac:dyDescent="0.25">
      <c r="W203" s="3"/>
    </row>
    <row r="204" spans="23:23" ht="15.75" customHeight="1" x14ac:dyDescent="0.25">
      <c r="W204" s="3"/>
    </row>
    <row r="205" spans="23:23" ht="15.75" customHeight="1" x14ac:dyDescent="0.25">
      <c r="W205" s="3"/>
    </row>
    <row r="206" spans="23:23" ht="15.75" customHeight="1" x14ac:dyDescent="0.25">
      <c r="W206" s="3"/>
    </row>
    <row r="207" spans="23:23" ht="15.75" customHeight="1" x14ac:dyDescent="0.25">
      <c r="W207" s="3"/>
    </row>
    <row r="208" spans="23:23" ht="15.75" customHeight="1" x14ac:dyDescent="0.25">
      <c r="W208" s="3"/>
    </row>
    <row r="209" spans="23:23" ht="15.75" customHeight="1" x14ac:dyDescent="0.25">
      <c r="W209" s="3"/>
    </row>
    <row r="210" spans="23:23" ht="15.75" customHeight="1" x14ac:dyDescent="0.25">
      <c r="W210" s="3"/>
    </row>
    <row r="211" spans="23:23" ht="15.75" customHeight="1" x14ac:dyDescent="0.25">
      <c r="W211" s="3"/>
    </row>
    <row r="212" spans="23:23" ht="15.75" customHeight="1" x14ac:dyDescent="0.25">
      <c r="W212" s="3"/>
    </row>
    <row r="213" spans="23:23" ht="15.75" customHeight="1" x14ac:dyDescent="0.25">
      <c r="W213" s="3"/>
    </row>
    <row r="214" spans="23:23" ht="15.75" customHeight="1" x14ac:dyDescent="0.25">
      <c r="W214" s="3"/>
    </row>
    <row r="215" spans="23:23" ht="15.75" customHeight="1" x14ac:dyDescent="0.25">
      <c r="W215" s="3"/>
    </row>
    <row r="216" spans="23:23" ht="15.75" customHeight="1" x14ac:dyDescent="0.25">
      <c r="W216" s="3"/>
    </row>
    <row r="217" spans="23:23" ht="15.75" customHeight="1" x14ac:dyDescent="0.25">
      <c r="W217" s="3"/>
    </row>
    <row r="218" spans="23:23" ht="15.75" customHeight="1" x14ac:dyDescent="0.25">
      <c r="W218" s="3"/>
    </row>
    <row r="219" spans="23:23" ht="15.75" customHeight="1" x14ac:dyDescent="0.25">
      <c r="W219" s="3"/>
    </row>
    <row r="220" spans="23:23" ht="15.75" customHeight="1" x14ac:dyDescent="0.25">
      <c r="W220" s="3"/>
    </row>
    <row r="221" spans="23:23" ht="15.75" customHeight="1" x14ac:dyDescent="0.25">
      <c r="W221" s="3"/>
    </row>
    <row r="222" spans="23:23" ht="15.75" customHeight="1" x14ac:dyDescent="0.25">
      <c r="W222" s="3"/>
    </row>
    <row r="223" spans="23:23" ht="15.75" customHeight="1" x14ac:dyDescent="0.25">
      <c r="W223" s="3"/>
    </row>
    <row r="224" spans="23:23" ht="15.75" customHeight="1" x14ac:dyDescent="0.25">
      <c r="W224" s="3"/>
    </row>
    <row r="225" spans="23:23" ht="15.75" customHeight="1" x14ac:dyDescent="0.25">
      <c r="W225" s="3"/>
    </row>
    <row r="226" spans="23:23" ht="15.75" customHeight="1" x14ac:dyDescent="0.25">
      <c r="W226" s="3"/>
    </row>
    <row r="227" spans="23:23" ht="15.75" customHeight="1" x14ac:dyDescent="0.25">
      <c r="W227" s="3"/>
    </row>
    <row r="228" spans="23:23" ht="15.75" customHeight="1" x14ac:dyDescent="0.25">
      <c r="W228" s="3"/>
    </row>
    <row r="229" spans="23:23" ht="15.75" customHeight="1" x14ac:dyDescent="0.25">
      <c r="W229" s="3"/>
    </row>
    <row r="230" spans="23:23" ht="15.75" customHeight="1" x14ac:dyDescent="0.25">
      <c r="W230" s="3"/>
    </row>
    <row r="231" spans="23:23" ht="15.75" customHeight="1" x14ac:dyDescent="0.25">
      <c r="W231" s="3"/>
    </row>
    <row r="232" spans="23:23" ht="15.75" customHeight="1" x14ac:dyDescent="0.25">
      <c r="W232" s="3"/>
    </row>
    <row r="233" spans="23:23" ht="15.75" customHeight="1" x14ac:dyDescent="0.25">
      <c r="W233" s="3"/>
    </row>
    <row r="234" spans="23:23" ht="15.75" customHeight="1" x14ac:dyDescent="0.25">
      <c r="W234" s="3"/>
    </row>
    <row r="235" spans="23:23" ht="15.75" customHeight="1" x14ac:dyDescent="0.25">
      <c r="W235" s="3"/>
    </row>
    <row r="236" spans="23:23" ht="15.75" customHeight="1" x14ac:dyDescent="0.25">
      <c r="W236" s="3"/>
    </row>
    <row r="237" spans="23:23" ht="15.75" customHeight="1" x14ac:dyDescent="0.25">
      <c r="W237" s="3"/>
    </row>
    <row r="238" spans="23:23" ht="15.75" customHeight="1" x14ac:dyDescent="0.25">
      <c r="W238" s="3"/>
    </row>
    <row r="239" spans="23:23" ht="15.75" customHeight="1" x14ac:dyDescent="0.25">
      <c r="W239" s="3"/>
    </row>
    <row r="240" spans="23:23" ht="15.75" customHeight="1" x14ac:dyDescent="0.25">
      <c r="W240" s="3"/>
    </row>
    <row r="241" spans="23:23" ht="15.75" customHeight="1" x14ac:dyDescent="0.25">
      <c r="W241" s="3"/>
    </row>
    <row r="242" spans="23:23" ht="15.75" customHeight="1" x14ac:dyDescent="0.25">
      <c r="W242" s="3"/>
    </row>
    <row r="243" spans="23:23" ht="15.75" customHeight="1" x14ac:dyDescent="0.25">
      <c r="W243" s="3"/>
    </row>
    <row r="244" spans="23:23" ht="15.75" customHeight="1" x14ac:dyDescent="0.25">
      <c r="W244" s="3"/>
    </row>
    <row r="245" spans="23:23" ht="15.75" customHeight="1" x14ac:dyDescent="0.25">
      <c r="W245" s="3"/>
    </row>
    <row r="246" spans="23:23" ht="15.75" customHeight="1" x14ac:dyDescent="0.25">
      <c r="W246" s="3"/>
    </row>
    <row r="247" spans="23:23" ht="15.75" customHeight="1" x14ac:dyDescent="0.25">
      <c r="W247" s="3"/>
    </row>
    <row r="248" spans="23:23" ht="15.75" customHeight="1" x14ac:dyDescent="0.25">
      <c r="W248" s="3"/>
    </row>
    <row r="249" spans="23:23" ht="15.75" customHeight="1" x14ac:dyDescent="0.25">
      <c r="W249" s="3"/>
    </row>
    <row r="250" spans="23:23" ht="15.75" customHeight="1" x14ac:dyDescent="0.25">
      <c r="W250" s="3"/>
    </row>
    <row r="251" spans="23:23" ht="15.75" customHeight="1" x14ac:dyDescent="0.25">
      <c r="W251" s="3"/>
    </row>
    <row r="252" spans="23:23" ht="15.75" customHeight="1" x14ac:dyDescent="0.25">
      <c r="W252" s="3"/>
    </row>
    <row r="253" spans="23:23" ht="15.75" customHeight="1" x14ac:dyDescent="0.25">
      <c r="W253" s="3"/>
    </row>
    <row r="254" spans="23:23" ht="15.75" customHeight="1" x14ac:dyDescent="0.25">
      <c r="W254" s="3"/>
    </row>
    <row r="255" spans="23:23" ht="15.75" customHeight="1" x14ac:dyDescent="0.25">
      <c r="W255" s="3"/>
    </row>
    <row r="256" spans="23:23" ht="15.75" customHeight="1" x14ac:dyDescent="0.25">
      <c r="W256" s="3"/>
    </row>
    <row r="257" spans="23:23" ht="15.75" customHeight="1" x14ac:dyDescent="0.25">
      <c r="W257" s="3"/>
    </row>
    <row r="258" spans="23:23" ht="15.75" customHeight="1" x14ac:dyDescent="0.25">
      <c r="W258" s="3"/>
    </row>
    <row r="259" spans="23:23" ht="15.75" customHeight="1" x14ac:dyDescent="0.25">
      <c r="W259" s="3"/>
    </row>
    <row r="260" spans="23:23" ht="15.75" customHeight="1" x14ac:dyDescent="0.25">
      <c r="W260" s="3"/>
    </row>
    <row r="261" spans="23:23" ht="15.75" customHeight="1" x14ac:dyDescent="0.25">
      <c r="W261" s="3"/>
    </row>
    <row r="262" spans="23:23" ht="15.75" customHeight="1" x14ac:dyDescent="0.25">
      <c r="W262" s="3"/>
    </row>
    <row r="263" spans="23:23" ht="15.75" customHeight="1" x14ac:dyDescent="0.25">
      <c r="W263" s="3"/>
    </row>
    <row r="264" spans="23:23" ht="15.75" customHeight="1" x14ac:dyDescent="0.25">
      <c r="W264" s="3"/>
    </row>
    <row r="265" spans="23:23" ht="15.75" customHeight="1" x14ac:dyDescent="0.25">
      <c r="W265" s="3"/>
    </row>
    <row r="266" spans="23:23" ht="15.75" customHeight="1" x14ac:dyDescent="0.25">
      <c r="W266" s="3"/>
    </row>
    <row r="267" spans="23:23" ht="15.75" customHeight="1" x14ac:dyDescent="0.25">
      <c r="W267" s="3"/>
    </row>
    <row r="268" spans="23:23" ht="15.75" customHeight="1" x14ac:dyDescent="0.25">
      <c r="W268" s="3"/>
    </row>
    <row r="269" spans="23:23" ht="15.75" customHeight="1" x14ac:dyDescent="0.25">
      <c r="W269" s="3"/>
    </row>
    <row r="270" spans="23:23" ht="15.75" customHeight="1" x14ac:dyDescent="0.25">
      <c r="W270" s="3"/>
    </row>
    <row r="271" spans="23:23" ht="15.75" customHeight="1" x14ac:dyDescent="0.25">
      <c r="W271" s="3"/>
    </row>
    <row r="272" spans="23:23" ht="15.75" customHeight="1" x14ac:dyDescent="0.25">
      <c r="W272" s="3"/>
    </row>
    <row r="273" spans="23:23" ht="15.75" customHeight="1" x14ac:dyDescent="0.25">
      <c r="W273" s="3"/>
    </row>
    <row r="274" spans="23:23" ht="15.75" customHeight="1" x14ac:dyDescent="0.25">
      <c r="W274" s="3"/>
    </row>
    <row r="275" spans="23:23" ht="15.75" customHeight="1" x14ac:dyDescent="0.25">
      <c r="W275" s="3"/>
    </row>
    <row r="276" spans="23:23" ht="15.75" customHeight="1" x14ac:dyDescent="0.25">
      <c r="W276" s="3"/>
    </row>
    <row r="277" spans="23:23" ht="15.75" customHeight="1" x14ac:dyDescent="0.25">
      <c r="W277" s="3"/>
    </row>
    <row r="278" spans="23:23" ht="15.75" customHeight="1" x14ac:dyDescent="0.25">
      <c r="W278" s="3"/>
    </row>
    <row r="279" spans="23:23" ht="15.75" customHeight="1" x14ac:dyDescent="0.25">
      <c r="W279" s="3"/>
    </row>
    <row r="280" spans="23:23" ht="15.75" customHeight="1" x14ac:dyDescent="0.25">
      <c r="W280" s="3"/>
    </row>
    <row r="281" spans="23:23" ht="15.75" customHeight="1" x14ac:dyDescent="0.25">
      <c r="W281" s="3"/>
    </row>
    <row r="282" spans="23:23" ht="15.75" customHeight="1" x14ac:dyDescent="0.25">
      <c r="W282" s="3"/>
    </row>
    <row r="283" spans="23:23" ht="15.75" customHeight="1" x14ac:dyDescent="0.25">
      <c r="W283" s="3"/>
    </row>
    <row r="284" spans="23:23" ht="15.75" customHeight="1" x14ac:dyDescent="0.25">
      <c r="W284" s="3"/>
    </row>
    <row r="285" spans="23:23" ht="15.75" customHeight="1" x14ac:dyDescent="0.25">
      <c r="W285" s="3"/>
    </row>
    <row r="286" spans="23:23" ht="15.75" customHeight="1" x14ac:dyDescent="0.25">
      <c r="W286" s="3"/>
    </row>
    <row r="287" spans="23:23" ht="15.75" customHeight="1" x14ac:dyDescent="0.25">
      <c r="W287" s="3"/>
    </row>
    <row r="288" spans="23:23" ht="15.75" customHeight="1" x14ac:dyDescent="0.25">
      <c r="W288" s="3"/>
    </row>
    <row r="289" spans="23:23" ht="15.75" customHeight="1" x14ac:dyDescent="0.25">
      <c r="W289" s="3"/>
    </row>
    <row r="290" spans="23:23" ht="15.75" customHeight="1" x14ac:dyDescent="0.25">
      <c r="W290" s="3"/>
    </row>
    <row r="291" spans="23:23" ht="15.75" customHeight="1" x14ac:dyDescent="0.25">
      <c r="W291" s="3"/>
    </row>
    <row r="292" spans="23:23" ht="15.75" customHeight="1" x14ac:dyDescent="0.25">
      <c r="W292" s="3"/>
    </row>
    <row r="293" spans="23:23" ht="15.75" customHeight="1" x14ac:dyDescent="0.25">
      <c r="W293" s="3"/>
    </row>
    <row r="294" spans="23:23" ht="15.75" customHeight="1" x14ac:dyDescent="0.25">
      <c r="W294" s="3"/>
    </row>
    <row r="295" spans="23:23" ht="15.75" customHeight="1" x14ac:dyDescent="0.25">
      <c r="W295" s="3"/>
    </row>
    <row r="296" spans="23:23" ht="15.75" customHeight="1" x14ac:dyDescent="0.25">
      <c r="W296" s="3"/>
    </row>
    <row r="297" spans="23:23" ht="15.75" customHeight="1" x14ac:dyDescent="0.25">
      <c r="W297" s="3"/>
    </row>
    <row r="298" spans="23:23" ht="15.75" customHeight="1" x14ac:dyDescent="0.25">
      <c r="W298" s="3"/>
    </row>
    <row r="299" spans="23:23" ht="15.75" customHeight="1" x14ac:dyDescent="0.25">
      <c r="W299" s="3"/>
    </row>
    <row r="300" spans="23:23" ht="15.75" customHeight="1" x14ac:dyDescent="0.25">
      <c r="W300" s="3"/>
    </row>
    <row r="301" spans="23:23" ht="15.75" customHeight="1" x14ac:dyDescent="0.25">
      <c r="W301" s="3"/>
    </row>
    <row r="302" spans="23:23" ht="15.75" customHeight="1" x14ac:dyDescent="0.25">
      <c r="W302" s="3"/>
    </row>
    <row r="303" spans="23:23" ht="15.75" customHeight="1" x14ac:dyDescent="0.25">
      <c r="W303" s="3"/>
    </row>
    <row r="304" spans="23:23" ht="15.75" customHeight="1" x14ac:dyDescent="0.25">
      <c r="W304" s="3"/>
    </row>
    <row r="305" spans="23:23" ht="15.75" customHeight="1" x14ac:dyDescent="0.25">
      <c r="W305" s="3"/>
    </row>
    <row r="306" spans="23:23" ht="15.75" customHeight="1" x14ac:dyDescent="0.25">
      <c r="W306" s="3"/>
    </row>
    <row r="307" spans="23:23" ht="15.75" customHeight="1" x14ac:dyDescent="0.25">
      <c r="W307" s="3"/>
    </row>
    <row r="308" spans="23:23" ht="15.75" customHeight="1" x14ac:dyDescent="0.25">
      <c r="W308" s="3"/>
    </row>
    <row r="309" spans="23:23" ht="15.75" customHeight="1" x14ac:dyDescent="0.25">
      <c r="W309" s="3"/>
    </row>
    <row r="310" spans="23:23" ht="15.75" customHeight="1" x14ac:dyDescent="0.25">
      <c r="W310" s="3"/>
    </row>
    <row r="311" spans="23:23" ht="15.75" customHeight="1" x14ac:dyDescent="0.25">
      <c r="W311" s="3"/>
    </row>
    <row r="312" spans="23:23" ht="15.75" customHeight="1" x14ac:dyDescent="0.25">
      <c r="W312" s="3"/>
    </row>
    <row r="313" spans="23:23" ht="15.75" customHeight="1" x14ac:dyDescent="0.25">
      <c r="W313" s="3"/>
    </row>
    <row r="314" spans="23:23" ht="15.75" customHeight="1" x14ac:dyDescent="0.25">
      <c r="W314" s="3"/>
    </row>
    <row r="315" spans="23:23" ht="15.75" customHeight="1" x14ac:dyDescent="0.25">
      <c r="W315" s="3"/>
    </row>
    <row r="316" spans="23:23" ht="15.75" customHeight="1" x14ac:dyDescent="0.25">
      <c r="W316" s="3"/>
    </row>
    <row r="317" spans="23:23" ht="15.75" customHeight="1" x14ac:dyDescent="0.25">
      <c r="W317" s="3"/>
    </row>
    <row r="318" spans="23:23" ht="15.75" customHeight="1" x14ac:dyDescent="0.25">
      <c r="W318" s="3"/>
    </row>
    <row r="319" spans="23:23" ht="15.75" customHeight="1" x14ac:dyDescent="0.25">
      <c r="W319" s="3"/>
    </row>
    <row r="320" spans="23:23" ht="15.75" customHeight="1" x14ac:dyDescent="0.25">
      <c r="W320" s="3"/>
    </row>
    <row r="321" spans="23:23" ht="15.75" customHeight="1" x14ac:dyDescent="0.25">
      <c r="W321" s="3"/>
    </row>
    <row r="322" spans="23:23" ht="15.75" customHeight="1" x14ac:dyDescent="0.25">
      <c r="W322" s="3"/>
    </row>
    <row r="323" spans="23:23" ht="15.75" customHeight="1" x14ac:dyDescent="0.25">
      <c r="W323" s="3"/>
    </row>
    <row r="324" spans="23:23" ht="15.75" customHeight="1" x14ac:dyDescent="0.25">
      <c r="W324" s="3"/>
    </row>
    <row r="325" spans="23:23" ht="15.75" customHeight="1" x14ac:dyDescent="0.25">
      <c r="W325" s="3"/>
    </row>
    <row r="326" spans="23:23" ht="15.75" customHeight="1" x14ac:dyDescent="0.25">
      <c r="W326" s="3"/>
    </row>
    <row r="327" spans="23:23" ht="15.75" customHeight="1" x14ac:dyDescent="0.25">
      <c r="W327" s="3"/>
    </row>
    <row r="328" spans="23:23" ht="15.75" customHeight="1" x14ac:dyDescent="0.25">
      <c r="W328" s="3"/>
    </row>
    <row r="329" spans="23:23" ht="15.75" customHeight="1" x14ac:dyDescent="0.25">
      <c r="W329" s="3"/>
    </row>
    <row r="330" spans="23:23" ht="15.75" customHeight="1" x14ac:dyDescent="0.25">
      <c r="W330" s="3"/>
    </row>
    <row r="331" spans="23:23" ht="15.75" customHeight="1" x14ac:dyDescent="0.25">
      <c r="W331" s="3"/>
    </row>
    <row r="332" spans="23:23" ht="15.75" customHeight="1" x14ac:dyDescent="0.25">
      <c r="W332" s="3"/>
    </row>
    <row r="333" spans="23:23" ht="15.75" customHeight="1" x14ac:dyDescent="0.25">
      <c r="W333" s="3"/>
    </row>
    <row r="334" spans="23:23" ht="15.75" customHeight="1" x14ac:dyDescent="0.25">
      <c r="W334" s="3"/>
    </row>
    <row r="335" spans="23:23" ht="15.75" customHeight="1" x14ac:dyDescent="0.25">
      <c r="W335" s="3"/>
    </row>
    <row r="336" spans="23:23" ht="15.75" customHeight="1" x14ac:dyDescent="0.25">
      <c r="W336" s="3"/>
    </row>
    <row r="337" spans="23:23" ht="15.75" customHeight="1" x14ac:dyDescent="0.25">
      <c r="W337" s="3"/>
    </row>
    <row r="338" spans="23:23" ht="15.75" customHeight="1" x14ac:dyDescent="0.25">
      <c r="W338" s="3"/>
    </row>
    <row r="339" spans="23:23" ht="15.75" customHeight="1" x14ac:dyDescent="0.25">
      <c r="W339" s="3"/>
    </row>
    <row r="340" spans="23:23" ht="15.75" customHeight="1" x14ac:dyDescent="0.25">
      <c r="W340" s="3"/>
    </row>
    <row r="341" spans="23:23" ht="15.75" customHeight="1" x14ac:dyDescent="0.25">
      <c r="W341" s="3"/>
    </row>
    <row r="342" spans="23:23" ht="15.75" customHeight="1" x14ac:dyDescent="0.25">
      <c r="W342" s="3"/>
    </row>
    <row r="343" spans="23:23" ht="15.75" customHeight="1" x14ac:dyDescent="0.25">
      <c r="W343" s="3"/>
    </row>
    <row r="344" spans="23:23" ht="15.75" customHeight="1" x14ac:dyDescent="0.25">
      <c r="W344" s="3"/>
    </row>
    <row r="345" spans="23:23" ht="15.75" customHeight="1" x14ac:dyDescent="0.25">
      <c r="W345" s="3"/>
    </row>
    <row r="346" spans="23:23" ht="15.75" customHeight="1" x14ac:dyDescent="0.25">
      <c r="W346" s="3"/>
    </row>
    <row r="347" spans="23:23" ht="15.75" customHeight="1" x14ac:dyDescent="0.25">
      <c r="W347" s="3"/>
    </row>
    <row r="348" spans="23:23" ht="15.75" customHeight="1" x14ac:dyDescent="0.25">
      <c r="W348" s="3"/>
    </row>
    <row r="349" spans="23:23" ht="15.75" customHeight="1" x14ac:dyDescent="0.25">
      <c r="W349" s="3"/>
    </row>
    <row r="350" spans="23:23" ht="15.75" customHeight="1" x14ac:dyDescent="0.25">
      <c r="W350" s="3"/>
    </row>
    <row r="351" spans="23:23" ht="15.75" customHeight="1" x14ac:dyDescent="0.25">
      <c r="W351" s="3"/>
    </row>
    <row r="352" spans="23:23" ht="15.75" customHeight="1" x14ac:dyDescent="0.25">
      <c r="W352" s="3"/>
    </row>
    <row r="353" spans="23:23" ht="15.75" customHeight="1" x14ac:dyDescent="0.25">
      <c r="W353" s="3"/>
    </row>
    <row r="354" spans="23:23" ht="15.75" customHeight="1" x14ac:dyDescent="0.25">
      <c r="W354" s="3"/>
    </row>
    <row r="355" spans="23:23" ht="15.75" customHeight="1" x14ac:dyDescent="0.25">
      <c r="W355" s="3"/>
    </row>
    <row r="356" spans="23:23" ht="15.75" customHeight="1" x14ac:dyDescent="0.25">
      <c r="W356" s="3"/>
    </row>
    <row r="357" spans="23:23" ht="15.75" customHeight="1" x14ac:dyDescent="0.25">
      <c r="W357" s="3"/>
    </row>
    <row r="358" spans="23:23" ht="15.75" customHeight="1" x14ac:dyDescent="0.25">
      <c r="W358" s="3"/>
    </row>
    <row r="359" spans="23:23" ht="15.75" customHeight="1" x14ac:dyDescent="0.25">
      <c r="W359" s="3"/>
    </row>
    <row r="360" spans="23:23" ht="15.75" customHeight="1" x14ac:dyDescent="0.25">
      <c r="W360" s="3"/>
    </row>
    <row r="361" spans="23:23" ht="15.75" customHeight="1" x14ac:dyDescent="0.25">
      <c r="W361" s="3"/>
    </row>
    <row r="362" spans="23:23" ht="15.75" customHeight="1" x14ac:dyDescent="0.25">
      <c r="W362" s="3"/>
    </row>
    <row r="363" spans="23:23" ht="15.75" customHeight="1" x14ac:dyDescent="0.25">
      <c r="W363" s="3"/>
    </row>
    <row r="364" spans="23:23" ht="15.75" customHeight="1" x14ac:dyDescent="0.25">
      <c r="W364" s="3"/>
    </row>
    <row r="365" spans="23:23" ht="15.75" customHeight="1" x14ac:dyDescent="0.25">
      <c r="W365" s="3"/>
    </row>
    <row r="366" spans="23:23" ht="15.75" customHeight="1" x14ac:dyDescent="0.25">
      <c r="W366" s="3"/>
    </row>
    <row r="367" spans="23:23" ht="15.75" customHeight="1" x14ac:dyDescent="0.25">
      <c r="W367" s="3"/>
    </row>
    <row r="368" spans="23:23" ht="15.75" customHeight="1" x14ac:dyDescent="0.25">
      <c r="W368" s="3"/>
    </row>
    <row r="369" spans="23:23" ht="15.75" customHeight="1" x14ac:dyDescent="0.25">
      <c r="W369" s="3"/>
    </row>
    <row r="370" spans="23:23" ht="15.75" customHeight="1" x14ac:dyDescent="0.25">
      <c r="W370" s="3"/>
    </row>
    <row r="371" spans="23:23" ht="15.75" customHeight="1" x14ac:dyDescent="0.25">
      <c r="W371" s="3"/>
    </row>
    <row r="372" spans="23:23" ht="15.75" customHeight="1" x14ac:dyDescent="0.25">
      <c r="W372" s="3"/>
    </row>
    <row r="373" spans="23:23" ht="15.75" customHeight="1" x14ac:dyDescent="0.25">
      <c r="W373" s="3"/>
    </row>
    <row r="374" spans="23:23" ht="15.75" customHeight="1" x14ac:dyDescent="0.25">
      <c r="W374" s="3"/>
    </row>
    <row r="375" spans="23:23" ht="15.75" customHeight="1" x14ac:dyDescent="0.25">
      <c r="W375" s="3"/>
    </row>
    <row r="376" spans="23:23" ht="15.75" customHeight="1" x14ac:dyDescent="0.25">
      <c r="W376" s="3"/>
    </row>
    <row r="377" spans="23:23" ht="15.75" customHeight="1" x14ac:dyDescent="0.25">
      <c r="W377" s="3"/>
    </row>
    <row r="378" spans="23:23" ht="15.75" customHeight="1" x14ac:dyDescent="0.25">
      <c r="W378" s="3"/>
    </row>
    <row r="379" spans="23:23" ht="15.75" customHeight="1" x14ac:dyDescent="0.25">
      <c r="W379" s="3"/>
    </row>
    <row r="380" spans="23:23" ht="15.75" customHeight="1" x14ac:dyDescent="0.25">
      <c r="W380" s="3"/>
    </row>
    <row r="381" spans="23:23" ht="15.75" customHeight="1" x14ac:dyDescent="0.25">
      <c r="W381" s="3"/>
    </row>
    <row r="382" spans="23:23" ht="15.75" customHeight="1" x14ac:dyDescent="0.25">
      <c r="W382" s="3"/>
    </row>
    <row r="383" spans="23:23" ht="15.75" customHeight="1" x14ac:dyDescent="0.25">
      <c r="W383" s="3"/>
    </row>
    <row r="384" spans="23:23" ht="15.75" customHeight="1" x14ac:dyDescent="0.25">
      <c r="W384" s="3"/>
    </row>
    <row r="385" spans="23:23" ht="15.75" customHeight="1" x14ac:dyDescent="0.25">
      <c r="W385" s="3"/>
    </row>
    <row r="386" spans="23:23" ht="15.75" customHeight="1" x14ac:dyDescent="0.25">
      <c r="W386" s="3"/>
    </row>
    <row r="387" spans="23:23" ht="15.75" customHeight="1" x14ac:dyDescent="0.25">
      <c r="W387" s="3"/>
    </row>
    <row r="388" spans="23:23" ht="15.75" customHeight="1" x14ac:dyDescent="0.25">
      <c r="W388" s="3"/>
    </row>
    <row r="389" spans="23:23" ht="15.75" customHeight="1" x14ac:dyDescent="0.25">
      <c r="W389" s="3"/>
    </row>
    <row r="390" spans="23:23" ht="15.75" customHeight="1" x14ac:dyDescent="0.25">
      <c r="W390" s="3"/>
    </row>
    <row r="391" spans="23:23" ht="15.75" customHeight="1" x14ac:dyDescent="0.25">
      <c r="W391" s="3"/>
    </row>
    <row r="392" spans="23:23" ht="15.75" customHeight="1" x14ac:dyDescent="0.25">
      <c r="W392" s="3"/>
    </row>
    <row r="393" spans="23:23" ht="15.75" customHeight="1" x14ac:dyDescent="0.25">
      <c r="W393" s="3"/>
    </row>
    <row r="394" spans="23:23" ht="15.75" customHeight="1" x14ac:dyDescent="0.25">
      <c r="W394" s="3"/>
    </row>
    <row r="395" spans="23:23" ht="15.75" customHeight="1" x14ac:dyDescent="0.25">
      <c r="W395" s="3"/>
    </row>
    <row r="396" spans="23:23" ht="15.75" customHeight="1" x14ac:dyDescent="0.25">
      <c r="W396" s="3"/>
    </row>
    <row r="397" spans="23:23" ht="15.75" customHeight="1" x14ac:dyDescent="0.25">
      <c r="W397" s="3"/>
    </row>
    <row r="398" spans="23:23" ht="15.75" customHeight="1" x14ac:dyDescent="0.25">
      <c r="W398" s="3"/>
    </row>
    <row r="399" spans="23:23" ht="15.75" customHeight="1" x14ac:dyDescent="0.25">
      <c r="W399" s="3"/>
    </row>
    <row r="400" spans="23:23" ht="15.75" customHeight="1" x14ac:dyDescent="0.25">
      <c r="W400" s="3"/>
    </row>
    <row r="401" spans="23:23" ht="15.75" customHeight="1" x14ac:dyDescent="0.25">
      <c r="W401" s="3"/>
    </row>
    <row r="402" spans="23:23" ht="15.75" customHeight="1" x14ac:dyDescent="0.25">
      <c r="W402" s="3"/>
    </row>
    <row r="403" spans="23:23" ht="15.75" customHeight="1" x14ac:dyDescent="0.25">
      <c r="W403" s="3"/>
    </row>
    <row r="404" spans="23:23" ht="15.75" customHeight="1" x14ac:dyDescent="0.25">
      <c r="W404" s="3"/>
    </row>
    <row r="405" spans="23:23" ht="15.75" customHeight="1" x14ac:dyDescent="0.25">
      <c r="W405" s="3"/>
    </row>
    <row r="406" spans="23:23" ht="15.75" customHeight="1" x14ac:dyDescent="0.25">
      <c r="W406" s="3"/>
    </row>
    <row r="407" spans="23:23" ht="15.75" customHeight="1" x14ac:dyDescent="0.25">
      <c r="W407" s="3"/>
    </row>
    <row r="408" spans="23:23" ht="15.75" customHeight="1" x14ac:dyDescent="0.25">
      <c r="W408" s="3"/>
    </row>
    <row r="409" spans="23:23" ht="15.75" customHeight="1" x14ac:dyDescent="0.25">
      <c r="W409" s="3"/>
    </row>
    <row r="410" spans="23:23" ht="15.75" customHeight="1" x14ac:dyDescent="0.25">
      <c r="W410" s="3"/>
    </row>
    <row r="411" spans="23:23" ht="15.75" customHeight="1" x14ac:dyDescent="0.25">
      <c r="W411" s="3"/>
    </row>
    <row r="412" spans="23:23" ht="15.75" customHeight="1" x14ac:dyDescent="0.25">
      <c r="W412" s="3"/>
    </row>
    <row r="413" spans="23:23" ht="15.75" customHeight="1" x14ac:dyDescent="0.25">
      <c r="W413" s="3"/>
    </row>
    <row r="414" spans="23:23" ht="15.75" customHeight="1" x14ac:dyDescent="0.25">
      <c r="W414" s="3"/>
    </row>
    <row r="415" spans="23:23" ht="15.75" customHeight="1" x14ac:dyDescent="0.25">
      <c r="W415" s="3"/>
    </row>
    <row r="416" spans="23:23" ht="15.75" customHeight="1" x14ac:dyDescent="0.25">
      <c r="W416" s="3"/>
    </row>
    <row r="417" spans="23:23" ht="15.75" customHeight="1" x14ac:dyDescent="0.25">
      <c r="W417" s="3"/>
    </row>
    <row r="418" spans="23:23" ht="15.75" customHeight="1" x14ac:dyDescent="0.25">
      <c r="W418" s="3"/>
    </row>
    <row r="419" spans="23:23" ht="15.75" customHeight="1" x14ac:dyDescent="0.25">
      <c r="W419" s="3"/>
    </row>
    <row r="420" spans="23:23" ht="15.75" customHeight="1" x14ac:dyDescent="0.25">
      <c r="W420" s="3"/>
    </row>
    <row r="421" spans="23:23" ht="15.75" customHeight="1" x14ac:dyDescent="0.25">
      <c r="W421" s="3"/>
    </row>
    <row r="422" spans="23:23" ht="15.75" customHeight="1" x14ac:dyDescent="0.25">
      <c r="W422" s="3"/>
    </row>
    <row r="423" spans="23:23" ht="15.75" customHeight="1" x14ac:dyDescent="0.25">
      <c r="W423" s="3"/>
    </row>
    <row r="424" spans="23:23" ht="15.75" customHeight="1" x14ac:dyDescent="0.25">
      <c r="W424" s="3"/>
    </row>
    <row r="425" spans="23:23" ht="15.75" customHeight="1" x14ac:dyDescent="0.25">
      <c r="W425" s="3"/>
    </row>
    <row r="426" spans="23:23" ht="15.75" customHeight="1" x14ac:dyDescent="0.25">
      <c r="W426" s="3"/>
    </row>
    <row r="427" spans="23:23" ht="15.75" customHeight="1" x14ac:dyDescent="0.25">
      <c r="W427" s="3"/>
    </row>
    <row r="428" spans="23:23" ht="15.75" customHeight="1" x14ac:dyDescent="0.25">
      <c r="W428" s="3"/>
    </row>
    <row r="429" spans="23:23" ht="15.75" customHeight="1" x14ac:dyDescent="0.25">
      <c r="W429" s="3"/>
    </row>
    <row r="430" spans="23:23" ht="15.75" customHeight="1" x14ac:dyDescent="0.25">
      <c r="W430" s="3"/>
    </row>
    <row r="431" spans="23:23" ht="15.75" customHeight="1" x14ac:dyDescent="0.25">
      <c r="W431" s="3"/>
    </row>
    <row r="432" spans="23:23" ht="15.75" customHeight="1" x14ac:dyDescent="0.25">
      <c r="W432" s="3"/>
    </row>
    <row r="433" spans="23:23" ht="15.75" customHeight="1" x14ac:dyDescent="0.25">
      <c r="W433" s="3"/>
    </row>
    <row r="434" spans="23:23" ht="15.75" customHeight="1" x14ac:dyDescent="0.25">
      <c r="W434" s="3"/>
    </row>
    <row r="435" spans="23:23" ht="15.75" customHeight="1" x14ac:dyDescent="0.25">
      <c r="W435" s="3"/>
    </row>
    <row r="436" spans="23:23" ht="15.75" customHeight="1" x14ac:dyDescent="0.25">
      <c r="W436" s="3"/>
    </row>
    <row r="437" spans="23:23" ht="15.75" customHeight="1" x14ac:dyDescent="0.25">
      <c r="W437" s="3"/>
    </row>
    <row r="438" spans="23:23" ht="15.75" customHeight="1" x14ac:dyDescent="0.25">
      <c r="W438" s="3"/>
    </row>
    <row r="439" spans="23:23" ht="15.75" customHeight="1" x14ac:dyDescent="0.25">
      <c r="W439" s="3"/>
    </row>
    <row r="440" spans="23:23" ht="15.75" customHeight="1" x14ac:dyDescent="0.25">
      <c r="W440" s="3"/>
    </row>
    <row r="441" spans="23:23" ht="15.75" customHeight="1" x14ac:dyDescent="0.25">
      <c r="W441" s="3"/>
    </row>
    <row r="442" spans="23:23" ht="15.75" customHeight="1" x14ac:dyDescent="0.25">
      <c r="W442" s="3"/>
    </row>
    <row r="443" spans="23:23" ht="15.75" customHeight="1" x14ac:dyDescent="0.25">
      <c r="W443" s="3"/>
    </row>
    <row r="444" spans="23:23" ht="15.75" customHeight="1" x14ac:dyDescent="0.25">
      <c r="W444" s="3"/>
    </row>
    <row r="445" spans="23:23" ht="15.75" customHeight="1" x14ac:dyDescent="0.25">
      <c r="W445" s="3"/>
    </row>
    <row r="446" spans="23:23" ht="15.75" customHeight="1" x14ac:dyDescent="0.25">
      <c r="W446" s="3"/>
    </row>
    <row r="447" spans="23:23" ht="15.75" customHeight="1" x14ac:dyDescent="0.25">
      <c r="W447" s="3"/>
    </row>
    <row r="448" spans="23:23" ht="15.75" customHeight="1" x14ac:dyDescent="0.25">
      <c r="W448" s="3"/>
    </row>
    <row r="449" spans="23:23" ht="15.75" customHeight="1" x14ac:dyDescent="0.25">
      <c r="W449" s="3"/>
    </row>
    <row r="450" spans="23:23" ht="15.75" customHeight="1" x14ac:dyDescent="0.25">
      <c r="W450" s="3"/>
    </row>
    <row r="451" spans="23:23" ht="15.75" customHeight="1" x14ac:dyDescent="0.25">
      <c r="W451" s="3"/>
    </row>
    <row r="452" spans="23:23" ht="15.75" customHeight="1" x14ac:dyDescent="0.25">
      <c r="W452" s="3"/>
    </row>
    <row r="453" spans="23:23" ht="15.75" customHeight="1" x14ac:dyDescent="0.25">
      <c r="W453" s="3"/>
    </row>
    <row r="454" spans="23:23" ht="15.75" customHeight="1" x14ac:dyDescent="0.25">
      <c r="W454" s="3"/>
    </row>
    <row r="455" spans="23:23" ht="15.75" customHeight="1" x14ac:dyDescent="0.25">
      <c r="W455" s="3"/>
    </row>
    <row r="456" spans="23:23" ht="15.75" customHeight="1" x14ac:dyDescent="0.25">
      <c r="W456" s="3"/>
    </row>
    <row r="457" spans="23:23" ht="15.75" customHeight="1" x14ac:dyDescent="0.25">
      <c r="W457" s="3"/>
    </row>
    <row r="458" spans="23:23" ht="15.75" customHeight="1" x14ac:dyDescent="0.25">
      <c r="W458" s="3"/>
    </row>
    <row r="459" spans="23:23" ht="15.75" customHeight="1" x14ac:dyDescent="0.25">
      <c r="W459" s="3"/>
    </row>
    <row r="460" spans="23:23" ht="15.75" customHeight="1" x14ac:dyDescent="0.25">
      <c r="W460" s="3"/>
    </row>
    <row r="461" spans="23:23" ht="15.75" customHeight="1" x14ac:dyDescent="0.25">
      <c r="W461" s="3"/>
    </row>
    <row r="462" spans="23:23" ht="15.75" customHeight="1" x14ac:dyDescent="0.25">
      <c r="W462" s="3"/>
    </row>
    <row r="463" spans="23:23" ht="15.75" customHeight="1" x14ac:dyDescent="0.25">
      <c r="W463" s="3"/>
    </row>
    <row r="464" spans="23:23" ht="15.75" customHeight="1" x14ac:dyDescent="0.25">
      <c r="W464" s="3"/>
    </row>
    <row r="465" spans="23:23" ht="15.75" customHeight="1" x14ac:dyDescent="0.25">
      <c r="W465" s="3"/>
    </row>
    <row r="466" spans="23:23" ht="15.75" customHeight="1" x14ac:dyDescent="0.25">
      <c r="W466" s="3"/>
    </row>
    <row r="467" spans="23:23" ht="15.75" customHeight="1" x14ac:dyDescent="0.25">
      <c r="W467" s="3"/>
    </row>
    <row r="468" spans="23:23" ht="15.75" customHeight="1" x14ac:dyDescent="0.25">
      <c r="W468" s="3"/>
    </row>
    <row r="469" spans="23:23" ht="15.75" customHeight="1" x14ac:dyDescent="0.25">
      <c r="W469" s="3"/>
    </row>
    <row r="470" spans="23:23" ht="15.75" customHeight="1" x14ac:dyDescent="0.25">
      <c r="W470" s="3"/>
    </row>
    <row r="471" spans="23:23" ht="15.75" customHeight="1" x14ac:dyDescent="0.25">
      <c r="W471" s="3"/>
    </row>
    <row r="472" spans="23:23" ht="15.75" customHeight="1" x14ac:dyDescent="0.25">
      <c r="W472" s="3"/>
    </row>
    <row r="473" spans="23:23" ht="15.75" customHeight="1" x14ac:dyDescent="0.25">
      <c r="W473" s="3"/>
    </row>
    <row r="474" spans="23:23" ht="15.75" customHeight="1" x14ac:dyDescent="0.25">
      <c r="W474" s="3"/>
    </row>
    <row r="475" spans="23:23" ht="15.75" customHeight="1" x14ac:dyDescent="0.25">
      <c r="W475" s="3"/>
    </row>
    <row r="476" spans="23:23" ht="15.75" customHeight="1" x14ac:dyDescent="0.25">
      <c r="W476" s="3"/>
    </row>
    <row r="477" spans="23:23" ht="15.75" customHeight="1" x14ac:dyDescent="0.25">
      <c r="W477" s="3"/>
    </row>
    <row r="478" spans="23:23" ht="15.75" customHeight="1" x14ac:dyDescent="0.25">
      <c r="W478" s="3"/>
    </row>
    <row r="479" spans="23:23" ht="15.75" customHeight="1" x14ac:dyDescent="0.25">
      <c r="W479" s="3"/>
    </row>
    <row r="480" spans="23:23" ht="15.75" customHeight="1" x14ac:dyDescent="0.25">
      <c r="W480" s="3"/>
    </row>
    <row r="481" spans="23:23" ht="15.75" customHeight="1" x14ac:dyDescent="0.25">
      <c r="W481" s="3"/>
    </row>
    <row r="482" spans="23:23" ht="15.75" customHeight="1" x14ac:dyDescent="0.25">
      <c r="W482" s="3"/>
    </row>
    <row r="483" spans="23:23" ht="15.75" customHeight="1" x14ac:dyDescent="0.25">
      <c r="W483" s="3"/>
    </row>
    <row r="484" spans="23:23" ht="15.75" customHeight="1" x14ac:dyDescent="0.25">
      <c r="W484" s="3"/>
    </row>
    <row r="485" spans="23:23" ht="15.75" customHeight="1" x14ac:dyDescent="0.25">
      <c r="W485" s="3"/>
    </row>
    <row r="486" spans="23:23" ht="15.75" customHeight="1" x14ac:dyDescent="0.25">
      <c r="W486" s="3"/>
    </row>
    <row r="487" spans="23:23" ht="15.75" customHeight="1" x14ac:dyDescent="0.25">
      <c r="W487" s="3"/>
    </row>
    <row r="488" spans="23:23" ht="15.75" customHeight="1" x14ac:dyDescent="0.25">
      <c r="W488" s="3"/>
    </row>
    <row r="489" spans="23:23" ht="15.75" customHeight="1" x14ac:dyDescent="0.25">
      <c r="W489" s="3"/>
    </row>
    <row r="490" spans="23:23" ht="15.75" customHeight="1" x14ac:dyDescent="0.25">
      <c r="W490" s="3"/>
    </row>
    <row r="491" spans="23:23" ht="15.75" customHeight="1" x14ac:dyDescent="0.25">
      <c r="W491" s="3"/>
    </row>
    <row r="492" spans="23:23" ht="15.75" customHeight="1" x14ac:dyDescent="0.25">
      <c r="W492" s="3"/>
    </row>
    <row r="493" spans="23:23" ht="15.75" customHeight="1" x14ac:dyDescent="0.25">
      <c r="W493" s="3"/>
    </row>
    <row r="494" spans="23:23" ht="15.75" customHeight="1" x14ac:dyDescent="0.25">
      <c r="W494" s="3"/>
    </row>
    <row r="495" spans="23:23" ht="15.75" customHeight="1" x14ac:dyDescent="0.25">
      <c r="W495" s="3"/>
    </row>
    <row r="496" spans="23:23" ht="15.75" customHeight="1" x14ac:dyDescent="0.25">
      <c r="W496" s="3"/>
    </row>
    <row r="497" spans="23:23" ht="15.75" customHeight="1" x14ac:dyDescent="0.25">
      <c r="W497" s="3"/>
    </row>
    <row r="498" spans="23:23" ht="15.75" customHeight="1" x14ac:dyDescent="0.25">
      <c r="W498" s="3"/>
    </row>
    <row r="499" spans="23:23" ht="15.75" customHeight="1" x14ac:dyDescent="0.25">
      <c r="W499" s="3"/>
    </row>
    <row r="500" spans="23:23" ht="15.75" customHeight="1" x14ac:dyDescent="0.25">
      <c r="W500" s="3"/>
    </row>
    <row r="501" spans="23:23" ht="15.75" customHeight="1" x14ac:dyDescent="0.25">
      <c r="W501" s="3"/>
    </row>
    <row r="502" spans="23:23" ht="15.75" customHeight="1" x14ac:dyDescent="0.25">
      <c r="W502" s="3"/>
    </row>
    <row r="503" spans="23:23" ht="15.75" customHeight="1" x14ac:dyDescent="0.25">
      <c r="W503" s="3"/>
    </row>
    <row r="504" spans="23:23" ht="15.75" customHeight="1" x14ac:dyDescent="0.25">
      <c r="W504" s="3"/>
    </row>
    <row r="505" spans="23:23" ht="15.75" customHeight="1" x14ac:dyDescent="0.25">
      <c r="W505" s="3"/>
    </row>
    <row r="506" spans="23:23" ht="15.75" customHeight="1" x14ac:dyDescent="0.25">
      <c r="W506" s="3"/>
    </row>
    <row r="507" spans="23:23" ht="15.75" customHeight="1" x14ac:dyDescent="0.25">
      <c r="W507" s="3"/>
    </row>
    <row r="508" spans="23:23" ht="15.75" customHeight="1" x14ac:dyDescent="0.25">
      <c r="W508" s="3"/>
    </row>
    <row r="509" spans="23:23" ht="15.75" customHeight="1" x14ac:dyDescent="0.25">
      <c r="W509" s="3"/>
    </row>
    <row r="510" spans="23:23" ht="15.75" customHeight="1" x14ac:dyDescent="0.25">
      <c r="W510" s="3"/>
    </row>
    <row r="511" spans="23:23" ht="15.75" customHeight="1" x14ac:dyDescent="0.25">
      <c r="W511" s="3"/>
    </row>
    <row r="512" spans="23:23" ht="15.75" customHeight="1" x14ac:dyDescent="0.25">
      <c r="W512" s="3"/>
    </row>
    <row r="513" spans="23:23" ht="15.75" customHeight="1" x14ac:dyDescent="0.25">
      <c r="W513" s="3"/>
    </row>
    <row r="514" spans="23:23" ht="15.75" customHeight="1" x14ac:dyDescent="0.25">
      <c r="W514" s="3"/>
    </row>
    <row r="515" spans="23:23" ht="15.75" customHeight="1" x14ac:dyDescent="0.25">
      <c r="W515" s="3"/>
    </row>
    <row r="516" spans="23:23" ht="15.75" customHeight="1" x14ac:dyDescent="0.25">
      <c r="W516" s="3"/>
    </row>
    <row r="517" spans="23:23" ht="15.75" customHeight="1" x14ac:dyDescent="0.25">
      <c r="W517" s="3"/>
    </row>
    <row r="518" spans="23:23" ht="15.75" customHeight="1" x14ac:dyDescent="0.25">
      <c r="W518" s="3"/>
    </row>
    <row r="519" spans="23:23" ht="15.75" customHeight="1" x14ac:dyDescent="0.25">
      <c r="W519" s="3"/>
    </row>
    <row r="520" spans="23:23" ht="15.75" customHeight="1" x14ac:dyDescent="0.25">
      <c r="W520" s="3"/>
    </row>
    <row r="521" spans="23:23" ht="15.75" customHeight="1" x14ac:dyDescent="0.25">
      <c r="W521" s="3"/>
    </row>
    <row r="522" spans="23:23" ht="15.75" customHeight="1" x14ac:dyDescent="0.25">
      <c r="W522" s="3"/>
    </row>
    <row r="523" spans="23:23" ht="15.75" customHeight="1" x14ac:dyDescent="0.25">
      <c r="W523" s="3"/>
    </row>
    <row r="524" spans="23:23" ht="15.75" customHeight="1" x14ac:dyDescent="0.25">
      <c r="W524" s="3"/>
    </row>
    <row r="525" spans="23:23" ht="15.75" customHeight="1" x14ac:dyDescent="0.25">
      <c r="W525" s="3"/>
    </row>
    <row r="526" spans="23:23" ht="15.75" customHeight="1" x14ac:dyDescent="0.25">
      <c r="W526" s="3"/>
    </row>
    <row r="527" spans="23:23" ht="15.75" customHeight="1" x14ac:dyDescent="0.25">
      <c r="W527" s="3"/>
    </row>
    <row r="528" spans="23:23" ht="15.75" customHeight="1" x14ac:dyDescent="0.25">
      <c r="W528" s="3"/>
    </row>
    <row r="529" spans="23:23" ht="15.75" customHeight="1" x14ac:dyDescent="0.25">
      <c r="W529" s="3"/>
    </row>
    <row r="530" spans="23:23" ht="15.75" customHeight="1" x14ac:dyDescent="0.25">
      <c r="W530" s="3"/>
    </row>
    <row r="531" spans="23:23" ht="15.75" customHeight="1" x14ac:dyDescent="0.25">
      <c r="W531" s="3"/>
    </row>
    <row r="532" spans="23:23" ht="15.75" customHeight="1" x14ac:dyDescent="0.25">
      <c r="W532" s="3"/>
    </row>
    <row r="533" spans="23:23" ht="15.75" customHeight="1" x14ac:dyDescent="0.25">
      <c r="W533" s="3"/>
    </row>
    <row r="534" spans="23:23" ht="15.75" customHeight="1" x14ac:dyDescent="0.25">
      <c r="W534" s="3"/>
    </row>
    <row r="535" spans="23:23" ht="15.75" customHeight="1" x14ac:dyDescent="0.25">
      <c r="W535" s="3"/>
    </row>
    <row r="536" spans="23:23" ht="15.75" customHeight="1" x14ac:dyDescent="0.25">
      <c r="W536" s="3"/>
    </row>
    <row r="537" spans="23:23" ht="15.75" customHeight="1" x14ac:dyDescent="0.25">
      <c r="W537" s="3"/>
    </row>
    <row r="538" spans="23:23" ht="15.75" customHeight="1" x14ac:dyDescent="0.25">
      <c r="W538" s="3"/>
    </row>
    <row r="539" spans="23:23" ht="15.75" customHeight="1" x14ac:dyDescent="0.25">
      <c r="W539" s="3"/>
    </row>
    <row r="540" spans="23:23" ht="15.75" customHeight="1" x14ac:dyDescent="0.25">
      <c r="W540" s="3"/>
    </row>
    <row r="541" spans="23:23" ht="15.75" customHeight="1" x14ac:dyDescent="0.25">
      <c r="W541" s="3"/>
    </row>
    <row r="542" spans="23:23" ht="15.75" customHeight="1" x14ac:dyDescent="0.25">
      <c r="W542" s="3"/>
    </row>
    <row r="543" spans="23:23" ht="15.75" customHeight="1" x14ac:dyDescent="0.25">
      <c r="W543" s="3"/>
    </row>
    <row r="544" spans="23:23" ht="15.75" customHeight="1" x14ac:dyDescent="0.25">
      <c r="W544" s="3"/>
    </row>
    <row r="545" spans="23:23" ht="15.75" customHeight="1" x14ac:dyDescent="0.25">
      <c r="W545" s="3"/>
    </row>
    <row r="546" spans="23:23" ht="15.75" customHeight="1" x14ac:dyDescent="0.25">
      <c r="W546" s="3"/>
    </row>
    <row r="547" spans="23:23" ht="15.75" customHeight="1" x14ac:dyDescent="0.25">
      <c r="W547" s="3"/>
    </row>
    <row r="548" spans="23:23" ht="15.75" customHeight="1" x14ac:dyDescent="0.25">
      <c r="W548" s="3"/>
    </row>
    <row r="549" spans="23:23" ht="15.75" customHeight="1" x14ac:dyDescent="0.25">
      <c r="W549" s="3"/>
    </row>
    <row r="550" spans="23:23" ht="15.75" customHeight="1" x14ac:dyDescent="0.25">
      <c r="W550" s="3"/>
    </row>
    <row r="551" spans="23:23" ht="15.75" customHeight="1" x14ac:dyDescent="0.25">
      <c r="W551" s="3"/>
    </row>
    <row r="552" spans="23:23" ht="15.75" customHeight="1" x14ac:dyDescent="0.25">
      <c r="W552" s="3"/>
    </row>
    <row r="553" spans="23:23" ht="15.75" customHeight="1" x14ac:dyDescent="0.25">
      <c r="W553" s="3"/>
    </row>
    <row r="554" spans="23:23" ht="15.75" customHeight="1" x14ac:dyDescent="0.25">
      <c r="W554" s="3"/>
    </row>
    <row r="555" spans="23:23" ht="15.75" customHeight="1" x14ac:dyDescent="0.25">
      <c r="W555" s="3"/>
    </row>
    <row r="556" spans="23:23" ht="15.75" customHeight="1" x14ac:dyDescent="0.25">
      <c r="W556" s="3"/>
    </row>
    <row r="557" spans="23:23" ht="15.75" customHeight="1" x14ac:dyDescent="0.25">
      <c r="W557" s="3"/>
    </row>
    <row r="558" spans="23:23" ht="15.75" customHeight="1" x14ac:dyDescent="0.25">
      <c r="W558" s="3"/>
    </row>
    <row r="559" spans="23:23" ht="15.75" customHeight="1" x14ac:dyDescent="0.25">
      <c r="W559" s="3"/>
    </row>
    <row r="560" spans="23:23" ht="15.75" customHeight="1" x14ac:dyDescent="0.25">
      <c r="W560" s="3"/>
    </row>
    <row r="561" spans="23:23" ht="15.75" customHeight="1" x14ac:dyDescent="0.25">
      <c r="W561" s="3"/>
    </row>
    <row r="562" spans="23:23" ht="15.75" customHeight="1" x14ac:dyDescent="0.25">
      <c r="W562" s="3"/>
    </row>
    <row r="563" spans="23:23" ht="15.75" customHeight="1" x14ac:dyDescent="0.25">
      <c r="W563" s="3"/>
    </row>
    <row r="564" spans="23:23" ht="15.75" customHeight="1" x14ac:dyDescent="0.25">
      <c r="W564" s="3"/>
    </row>
    <row r="565" spans="23:23" ht="15.75" customHeight="1" x14ac:dyDescent="0.25">
      <c r="W565" s="3"/>
    </row>
    <row r="566" spans="23:23" ht="15.75" customHeight="1" x14ac:dyDescent="0.25">
      <c r="W566" s="3"/>
    </row>
    <row r="567" spans="23:23" ht="15.75" customHeight="1" x14ac:dyDescent="0.25">
      <c r="W567" s="3"/>
    </row>
    <row r="568" spans="23:23" ht="15.75" customHeight="1" x14ac:dyDescent="0.25">
      <c r="W568" s="3"/>
    </row>
    <row r="569" spans="23:23" ht="15.75" customHeight="1" x14ac:dyDescent="0.25">
      <c r="W569" s="3"/>
    </row>
    <row r="570" spans="23:23" ht="15.75" customHeight="1" x14ac:dyDescent="0.25">
      <c r="W570" s="3"/>
    </row>
    <row r="571" spans="23:23" ht="15.75" customHeight="1" x14ac:dyDescent="0.25">
      <c r="W571" s="3"/>
    </row>
    <row r="572" spans="23:23" ht="15.75" customHeight="1" x14ac:dyDescent="0.25">
      <c r="W572" s="3"/>
    </row>
    <row r="573" spans="23:23" ht="15.75" customHeight="1" x14ac:dyDescent="0.25">
      <c r="W573" s="3"/>
    </row>
    <row r="574" spans="23:23" ht="15.75" customHeight="1" x14ac:dyDescent="0.25">
      <c r="W574" s="3"/>
    </row>
    <row r="575" spans="23:23" ht="15.75" customHeight="1" x14ac:dyDescent="0.25">
      <c r="W575" s="3"/>
    </row>
    <row r="576" spans="23:23" ht="15.75" customHeight="1" x14ac:dyDescent="0.25">
      <c r="W576" s="3"/>
    </row>
    <row r="577" spans="23:23" ht="15.75" customHeight="1" x14ac:dyDescent="0.25">
      <c r="W577" s="3"/>
    </row>
    <row r="578" spans="23:23" ht="15.75" customHeight="1" x14ac:dyDescent="0.25">
      <c r="W578" s="3"/>
    </row>
    <row r="579" spans="23:23" ht="15.75" customHeight="1" x14ac:dyDescent="0.25">
      <c r="W579" s="3"/>
    </row>
    <row r="580" spans="23:23" ht="15.75" customHeight="1" x14ac:dyDescent="0.25">
      <c r="W580" s="3"/>
    </row>
    <row r="581" spans="23:23" ht="15.75" customHeight="1" x14ac:dyDescent="0.25">
      <c r="W581" s="3"/>
    </row>
    <row r="582" spans="23:23" ht="15.75" customHeight="1" x14ac:dyDescent="0.25">
      <c r="W582" s="3"/>
    </row>
    <row r="583" spans="23:23" ht="15.75" customHeight="1" x14ac:dyDescent="0.25">
      <c r="W583" s="3"/>
    </row>
    <row r="584" spans="23:23" ht="15.75" customHeight="1" x14ac:dyDescent="0.25">
      <c r="W584" s="3"/>
    </row>
    <row r="585" spans="23:23" ht="15.75" customHeight="1" x14ac:dyDescent="0.25">
      <c r="W585" s="3"/>
    </row>
    <row r="586" spans="23:23" ht="15.75" customHeight="1" x14ac:dyDescent="0.25">
      <c r="W586" s="3"/>
    </row>
    <row r="587" spans="23:23" ht="15.75" customHeight="1" x14ac:dyDescent="0.25">
      <c r="W587" s="3"/>
    </row>
    <row r="588" spans="23:23" ht="15.75" customHeight="1" x14ac:dyDescent="0.25">
      <c r="W588" s="3"/>
    </row>
    <row r="589" spans="23:23" ht="15.75" customHeight="1" x14ac:dyDescent="0.25">
      <c r="W589" s="3"/>
    </row>
    <row r="590" spans="23:23" ht="15.75" customHeight="1" x14ac:dyDescent="0.25">
      <c r="W590" s="3"/>
    </row>
    <row r="591" spans="23:23" ht="15.75" customHeight="1" x14ac:dyDescent="0.25">
      <c r="W591" s="3"/>
    </row>
    <row r="592" spans="23:23" ht="15.75" customHeight="1" x14ac:dyDescent="0.25">
      <c r="W592" s="3"/>
    </row>
    <row r="593" spans="23:23" ht="15.75" customHeight="1" x14ac:dyDescent="0.25">
      <c r="W593" s="3"/>
    </row>
    <row r="594" spans="23:23" ht="15.75" customHeight="1" x14ac:dyDescent="0.25">
      <c r="W594" s="3"/>
    </row>
    <row r="595" spans="23:23" ht="15.75" customHeight="1" x14ac:dyDescent="0.25">
      <c r="W595" s="3"/>
    </row>
    <row r="596" spans="23:23" ht="15.75" customHeight="1" x14ac:dyDescent="0.25">
      <c r="W596" s="3"/>
    </row>
    <row r="597" spans="23:23" ht="15.75" customHeight="1" x14ac:dyDescent="0.25">
      <c r="W597" s="3"/>
    </row>
    <row r="598" spans="23:23" ht="15.75" customHeight="1" x14ac:dyDescent="0.25">
      <c r="W598" s="3"/>
    </row>
    <row r="599" spans="23:23" ht="15.75" customHeight="1" x14ac:dyDescent="0.25">
      <c r="W599" s="3"/>
    </row>
    <row r="600" spans="23:23" ht="15.75" customHeight="1" x14ac:dyDescent="0.25">
      <c r="W600" s="3"/>
    </row>
    <row r="601" spans="23:23" ht="15.75" customHeight="1" x14ac:dyDescent="0.25">
      <c r="W601" s="3"/>
    </row>
    <row r="602" spans="23:23" ht="15.75" customHeight="1" x14ac:dyDescent="0.25">
      <c r="W602" s="3"/>
    </row>
    <row r="603" spans="23:23" ht="15.75" customHeight="1" x14ac:dyDescent="0.25">
      <c r="W603" s="3"/>
    </row>
    <row r="604" spans="23:23" ht="15.75" customHeight="1" x14ac:dyDescent="0.25">
      <c r="W604" s="3"/>
    </row>
    <row r="605" spans="23:23" ht="15.75" customHeight="1" x14ac:dyDescent="0.25">
      <c r="W605" s="3"/>
    </row>
    <row r="606" spans="23:23" ht="15.75" customHeight="1" x14ac:dyDescent="0.25">
      <c r="W606" s="3"/>
    </row>
    <row r="607" spans="23:23" ht="15.75" customHeight="1" x14ac:dyDescent="0.25">
      <c r="W607" s="3"/>
    </row>
    <row r="608" spans="23:23" ht="15.75" customHeight="1" x14ac:dyDescent="0.25">
      <c r="W608" s="3"/>
    </row>
    <row r="609" spans="23:23" ht="15.75" customHeight="1" x14ac:dyDescent="0.25">
      <c r="W609" s="3"/>
    </row>
    <row r="610" spans="23:23" ht="15.75" customHeight="1" x14ac:dyDescent="0.25">
      <c r="W610" s="3"/>
    </row>
    <row r="611" spans="23:23" ht="15.75" customHeight="1" x14ac:dyDescent="0.25">
      <c r="W611" s="3"/>
    </row>
    <row r="612" spans="23:23" ht="15.75" customHeight="1" x14ac:dyDescent="0.25">
      <c r="W612" s="3"/>
    </row>
    <row r="613" spans="23:23" ht="15.75" customHeight="1" x14ac:dyDescent="0.25">
      <c r="W613" s="3"/>
    </row>
    <row r="614" spans="23:23" ht="15.75" customHeight="1" x14ac:dyDescent="0.25">
      <c r="W614" s="3"/>
    </row>
    <row r="615" spans="23:23" ht="15.75" customHeight="1" x14ac:dyDescent="0.25">
      <c r="W615" s="3"/>
    </row>
    <row r="616" spans="23:23" ht="15.75" customHeight="1" x14ac:dyDescent="0.25">
      <c r="W616" s="3"/>
    </row>
    <row r="617" spans="23:23" ht="15.75" customHeight="1" x14ac:dyDescent="0.25">
      <c r="W617" s="3"/>
    </row>
    <row r="618" spans="23:23" ht="15.75" customHeight="1" x14ac:dyDescent="0.25">
      <c r="W618" s="3"/>
    </row>
    <row r="619" spans="23:23" ht="15.75" customHeight="1" x14ac:dyDescent="0.25">
      <c r="W619" s="3"/>
    </row>
    <row r="620" spans="23:23" ht="15.75" customHeight="1" x14ac:dyDescent="0.25">
      <c r="W620" s="3"/>
    </row>
    <row r="621" spans="23:23" ht="15.75" customHeight="1" x14ac:dyDescent="0.25">
      <c r="W621" s="3"/>
    </row>
    <row r="622" spans="23:23" ht="15.75" customHeight="1" x14ac:dyDescent="0.25">
      <c r="W622" s="3"/>
    </row>
    <row r="623" spans="23:23" ht="15.75" customHeight="1" x14ac:dyDescent="0.25">
      <c r="W623" s="3"/>
    </row>
    <row r="624" spans="23:23" ht="15.75" customHeight="1" x14ac:dyDescent="0.25">
      <c r="W624" s="3"/>
    </row>
    <row r="625" spans="23:23" ht="15.75" customHeight="1" x14ac:dyDescent="0.25">
      <c r="W625" s="3"/>
    </row>
    <row r="626" spans="23:23" ht="15.75" customHeight="1" x14ac:dyDescent="0.25">
      <c r="W626" s="3"/>
    </row>
    <row r="627" spans="23:23" ht="15.75" customHeight="1" x14ac:dyDescent="0.25">
      <c r="W627" s="3"/>
    </row>
    <row r="628" spans="23:23" ht="15.75" customHeight="1" x14ac:dyDescent="0.25">
      <c r="W628" s="3"/>
    </row>
    <row r="629" spans="23:23" ht="15.75" customHeight="1" x14ac:dyDescent="0.25">
      <c r="W629" s="3"/>
    </row>
    <row r="630" spans="23:23" ht="15.75" customHeight="1" x14ac:dyDescent="0.25">
      <c r="W630" s="3"/>
    </row>
    <row r="631" spans="23:23" ht="15.75" customHeight="1" x14ac:dyDescent="0.25">
      <c r="W631" s="3"/>
    </row>
    <row r="632" spans="23:23" ht="15.75" customHeight="1" x14ac:dyDescent="0.25">
      <c r="W632" s="3"/>
    </row>
    <row r="633" spans="23:23" ht="15.75" customHeight="1" x14ac:dyDescent="0.25">
      <c r="W633" s="3"/>
    </row>
    <row r="634" spans="23:23" ht="15.75" customHeight="1" x14ac:dyDescent="0.25">
      <c r="W634" s="3"/>
    </row>
    <row r="635" spans="23:23" ht="15.75" customHeight="1" x14ac:dyDescent="0.25">
      <c r="W635" s="3"/>
    </row>
    <row r="636" spans="23:23" ht="15.75" customHeight="1" x14ac:dyDescent="0.25">
      <c r="W636" s="3"/>
    </row>
    <row r="637" spans="23:23" ht="15.75" customHeight="1" x14ac:dyDescent="0.25">
      <c r="W637" s="3"/>
    </row>
    <row r="638" spans="23:23" ht="15.75" customHeight="1" x14ac:dyDescent="0.25">
      <c r="W638" s="3"/>
    </row>
    <row r="639" spans="23:23" ht="15.75" customHeight="1" x14ac:dyDescent="0.25">
      <c r="W639" s="3"/>
    </row>
    <row r="640" spans="23:23" ht="15.75" customHeight="1" x14ac:dyDescent="0.25">
      <c r="W640" s="3"/>
    </row>
    <row r="641" spans="23:23" ht="15.75" customHeight="1" x14ac:dyDescent="0.25">
      <c r="W641" s="3"/>
    </row>
    <row r="642" spans="23:23" ht="15.75" customHeight="1" x14ac:dyDescent="0.25">
      <c r="W642" s="3"/>
    </row>
    <row r="643" spans="23:23" ht="15.75" customHeight="1" x14ac:dyDescent="0.25">
      <c r="W643" s="3"/>
    </row>
    <row r="644" spans="23:23" ht="15.75" customHeight="1" x14ac:dyDescent="0.25">
      <c r="W644" s="3"/>
    </row>
    <row r="645" spans="23:23" ht="15.75" customHeight="1" x14ac:dyDescent="0.25">
      <c r="W645" s="3"/>
    </row>
    <row r="646" spans="23:23" ht="15.75" customHeight="1" x14ac:dyDescent="0.25">
      <c r="W646" s="3"/>
    </row>
    <row r="647" spans="23:23" ht="15.75" customHeight="1" x14ac:dyDescent="0.25">
      <c r="W647" s="3"/>
    </row>
    <row r="648" spans="23:23" ht="15.75" customHeight="1" x14ac:dyDescent="0.25">
      <c r="W648" s="3"/>
    </row>
    <row r="649" spans="23:23" ht="15.75" customHeight="1" x14ac:dyDescent="0.25">
      <c r="W649" s="3"/>
    </row>
    <row r="650" spans="23:23" ht="15.75" customHeight="1" x14ac:dyDescent="0.25">
      <c r="W650" s="3"/>
    </row>
    <row r="651" spans="23:23" ht="15.75" customHeight="1" x14ac:dyDescent="0.25">
      <c r="W651" s="3"/>
    </row>
    <row r="652" spans="23:23" ht="15.75" customHeight="1" x14ac:dyDescent="0.25">
      <c r="W652" s="3"/>
    </row>
    <row r="653" spans="23:23" ht="15.75" customHeight="1" x14ac:dyDescent="0.25">
      <c r="W653" s="3"/>
    </row>
    <row r="654" spans="23:23" ht="15.75" customHeight="1" x14ac:dyDescent="0.25">
      <c r="W654" s="3"/>
    </row>
    <row r="655" spans="23:23" ht="15.75" customHeight="1" x14ac:dyDescent="0.25">
      <c r="W655" s="3"/>
    </row>
    <row r="656" spans="23:23" ht="15.75" customHeight="1" x14ac:dyDescent="0.25">
      <c r="W656" s="3"/>
    </row>
    <row r="657" spans="23:23" ht="15.75" customHeight="1" x14ac:dyDescent="0.25">
      <c r="W657" s="3"/>
    </row>
    <row r="658" spans="23:23" ht="15.75" customHeight="1" x14ac:dyDescent="0.25">
      <c r="W658" s="3"/>
    </row>
    <row r="659" spans="23:23" ht="15.75" customHeight="1" x14ac:dyDescent="0.25">
      <c r="W659" s="3"/>
    </row>
    <row r="660" spans="23:23" ht="15.75" customHeight="1" x14ac:dyDescent="0.25">
      <c r="W660" s="3"/>
    </row>
    <row r="661" spans="23:23" ht="15.75" customHeight="1" x14ac:dyDescent="0.25">
      <c r="W661" s="3"/>
    </row>
    <row r="662" spans="23:23" ht="15.75" customHeight="1" x14ac:dyDescent="0.25">
      <c r="W662" s="3"/>
    </row>
    <row r="663" spans="23:23" ht="15.75" customHeight="1" x14ac:dyDescent="0.25">
      <c r="W663" s="3"/>
    </row>
    <row r="664" spans="23:23" ht="15.75" customHeight="1" x14ac:dyDescent="0.25">
      <c r="W664" s="3"/>
    </row>
    <row r="665" spans="23:23" ht="15.75" customHeight="1" x14ac:dyDescent="0.25">
      <c r="W665" s="3"/>
    </row>
    <row r="666" spans="23:23" ht="15.75" customHeight="1" x14ac:dyDescent="0.25">
      <c r="W666" s="3"/>
    </row>
    <row r="667" spans="23:23" ht="15.75" customHeight="1" x14ac:dyDescent="0.25">
      <c r="W667" s="3"/>
    </row>
    <row r="668" spans="23:23" ht="15.75" customHeight="1" x14ac:dyDescent="0.25">
      <c r="W668" s="3"/>
    </row>
    <row r="669" spans="23:23" ht="15.75" customHeight="1" x14ac:dyDescent="0.25">
      <c r="W669" s="3"/>
    </row>
    <row r="670" spans="23:23" ht="15.75" customHeight="1" x14ac:dyDescent="0.25">
      <c r="W670" s="3"/>
    </row>
    <row r="671" spans="23:23" ht="15.75" customHeight="1" x14ac:dyDescent="0.25">
      <c r="W671" s="3"/>
    </row>
    <row r="672" spans="23:23" ht="15.75" customHeight="1" x14ac:dyDescent="0.25">
      <c r="W672" s="3"/>
    </row>
    <row r="673" spans="23:23" ht="15.75" customHeight="1" x14ac:dyDescent="0.25">
      <c r="W673" s="3"/>
    </row>
    <row r="674" spans="23:23" ht="15.75" customHeight="1" x14ac:dyDescent="0.25">
      <c r="W674" s="3"/>
    </row>
    <row r="675" spans="23:23" ht="15.75" customHeight="1" x14ac:dyDescent="0.25">
      <c r="W675" s="3"/>
    </row>
    <row r="676" spans="23:23" ht="15.75" customHeight="1" x14ac:dyDescent="0.25">
      <c r="W676" s="3"/>
    </row>
    <row r="677" spans="23:23" ht="15.75" customHeight="1" x14ac:dyDescent="0.25">
      <c r="W677" s="3"/>
    </row>
    <row r="678" spans="23:23" ht="15.75" customHeight="1" x14ac:dyDescent="0.25">
      <c r="W678" s="3"/>
    </row>
    <row r="679" spans="23:23" ht="15.75" customHeight="1" x14ac:dyDescent="0.25">
      <c r="W679" s="3"/>
    </row>
    <row r="680" spans="23:23" ht="15.75" customHeight="1" x14ac:dyDescent="0.25">
      <c r="W680" s="3"/>
    </row>
    <row r="681" spans="23:23" ht="15.75" customHeight="1" x14ac:dyDescent="0.25">
      <c r="W681" s="3"/>
    </row>
    <row r="682" spans="23:23" ht="15.75" customHeight="1" x14ac:dyDescent="0.25">
      <c r="W682" s="3"/>
    </row>
    <row r="683" spans="23:23" ht="15.75" customHeight="1" x14ac:dyDescent="0.25">
      <c r="W683" s="3"/>
    </row>
    <row r="684" spans="23:23" ht="15.75" customHeight="1" x14ac:dyDescent="0.25">
      <c r="W684" s="3"/>
    </row>
    <row r="685" spans="23:23" ht="15.75" customHeight="1" x14ac:dyDescent="0.25">
      <c r="W685" s="3"/>
    </row>
    <row r="686" spans="23:23" ht="15.75" customHeight="1" x14ac:dyDescent="0.25">
      <c r="W686" s="3"/>
    </row>
    <row r="687" spans="23:23" ht="15.75" customHeight="1" x14ac:dyDescent="0.25">
      <c r="W687" s="3"/>
    </row>
    <row r="688" spans="23:23" ht="15.75" customHeight="1" x14ac:dyDescent="0.25">
      <c r="W688" s="3"/>
    </row>
    <row r="689" spans="23:23" ht="15.75" customHeight="1" x14ac:dyDescent="0.25">
      <c r="W689" s="3"/>
    </row>
    <row r="690" spans="23:23" ht="15.75" customHeight="1" x14ac:dyDescent="0.25">
      <c r="W690" s="3"/>
    </row>
    <row r="691" spans="23:23" ht="15.75" customHeight="1" x14ac:dyDescent="0.25">
      <c r="W691" s="3"/>
    </row>
    <row r="692" spans="23:23" ht="15.75" customHeight="1" x14ac:dyDescent="0.25">
      <c r="W692" s="3"/>
    </row>
    <row r="693" spans="23:23" ht="15.75" customHeight="1" x14ac:dyDescent="0.25">
      <c r="W693" s="3"/>
    </row>
    <row r="694" spans="23:23" ht="15.75" customHeight="1" x14ac:dyDescent="0.25">
      <c r="W694" s="3"/>
    </row>
    <row r="695" spans="23:23" ht="15.75" customHeight="1" x14ac:dyDescent="0.25">
      <c r="W695" s="3"/>
    </row>
    <row r="696" spans="23:23" ht="15.75" customHeight="1" x14ac:dyDescent="0.25">
      <c r="W696" s="3"/>
    </row>
    <row r="697" spans="23:23" ht="15.75" customHeight="1" x14ac:dyDescent="0.25">
      <c r="W697" s="3"/>
    </row>
    <row r="698" spans="23:23" ht="15.75" customHeight="1" x14ac:dyDescent="0.25">
      <c r="W698" s="3"/>
    </row>
    <row r="699" spans="23:23" ht="15.75" customHeight="1" x14ac:dyDescent="0.25">
      <c r="W699" s="3"/>
    </row>
    <row r="700" spans="23:23" ht="15.75" customHeight="1" x14ac:dyDescent="0.25">
      <c r="W700" s="3"/>
    </row>
    <row r="701" spans="23:23" ht="15.75" customHeight="1" x14ac:dyDescent="0.25">
      <c r="W701" s="3"/>
    </row>
    <row r="702" spans="23:23" ht="15.75" customHeight="1" x14ac:dyDescent="0.25">
      <c r="W702" s="3"/>
    </row>
    <row r="703" spans="23:23" ht="15.75" customHeight="1" x14ac:dyDescent="0.25">
      <c r="W703" s="3"/>
    </row>
    <row r="704" spans="23:23" ht="15.75" customHeight="1" x14ac:dyDescent="0.25">
      <c r="W704" s="3"/>
    </row>
    <row r="705" spans="23:23" ht="15.75" customHeight="1" x14ac:dyDescent="0.25">
      <c r="W705" s="3"/>
    </row>
    <row r="706" spans="23:23" ht="15.75" customHeight="1" x14ac:dyDescent="0.25">
      <c r="W706" s="3"/>
    </row>
    <row r="707" spans="23:23" ht="15.75" customHeight="1" x14ac:dyDescent="0.25">
      <c r="W707" s="3"/>
    </row>
    <row r="708" spans="23:23" ht="15.75" customHeight="1" x14ac:dyDescent="0.25">
      <c r="W708" s="3"/>
    </row>
    <row r="709" spans="23:23" ht="15.75" customHeight="1" x14ac:dyDescent="0.25">
      <c r="W709" s="3"/>
    </row>
    <row r="710" spans="23:23" ht="15.75" customHeight="1" x14ac:dyDescent="0.25">
      <c r="W710" s="3"/>
    </row>
    <row r="711" spans="23:23" ht="15.75" customHeight="1" x14ac:dyDescent="0.25">
      <c r="W711" s="3"/>
    </row>
    <row r="712" spans="23:23" ht="15.75" customHeight="1" x14ac:dyDescent="0.25">
      <c r="W712" s="3"/>
    </row>
    <row r="713" spans="23:23" ht="15.75" customHeight="1" x14ac:dyDescent="0.25">
      <c r="W713" s="3"/>
    </row>
    <row r="714" spans="23:23" ht="15.75" customHeight="1" x14ac:dyDescent="0.25">
      <c r="W714" s="3"/>
    </row>
    <row r="715" spans="23:23" ht="15.75" customHeight="1" x14ac:dyDescent="0.25">
      <c r="W715" s="3"/>
    </row>
    <row r="716" spans="23:23" ht="15.75" customHeight="1" x14ac:dyDescent="0.25">
      <c r="W716" s="3"/>
    </row>
    <row r="717" spans="23:23" ht="15.75" customHeight="1" x14ac:dyDescent="0.25">
      <c r="W717" s="3"/>
    </row>
    <row r="718" spans="23:23" ht="15.75" customHeight="1" x14ac:dyDescent="0.25">
      <c r="W718" s="3"/>
    </row>
    <row r="719" spans="23:23" ht="15.75" customHeight="1" x14ac:dyDescent="0.25">
      <c r="W719" s="3"/>
    </row>
    <row r="720" spans="23:23" ht="15.75" customHeight="1" x14ac:dyDescent="0.25">
      <c r="W720" s="3"/>
    </row>
    <row r="721" spans="23:23" ht="15.75" customHeight="1" x14ac:dyDescent="0.25">
      <c r="W721" s="3"/>
    </row>
    <row r="722" spans="23:23" ht="15.75" customHeight="1" x14ac:dyDescent="0.25">
      <c r="W722" s="3"/>
    </row>
    <row r="723" spans="23:23" ht="15.75" customHeight="1" x14ac:dyDescent="0.25">
      <c r="W723" s="3"/>
    </row>
    <row r="724" spans="23:23" ht="15.75" customHeight="1" x14ac:dyDescent="0.25">
      <c r="W724" s="3"/>
    </row>
    <row r="725" spans="23:23" ht="15.75" customHeight="1" x14ac:dyDescent="0.25">
      <c r="W725" s="3"/>
    </row>
    <row r="726" spans="23:23" ht="15.75" customHeight="1" x14ac:dyDescent="0.25">
      <c r="W726" s="3"/>
    </row>
    <row r="727" spans="23:23" ht="15.75" customHeight="1" x14ac:dyDescent="0.25">
      <c r="W727" s="3"/>
    </row>
    <row r="728" spans="23:23" ht="15.75" customHeight="1" x14ac:dyDescent="0.25">
      <c r="W728" s="3"/>
    </row>
    <row r="729" spans="23:23" ht="15.75" customHeight="1" x14ac:dyDescent="0.25">
      <c r="W729" s="3"/>
    </row>
    <row r="730" spans="23:23" ht="15.75" customHeight="1" x14ac:dyDescent="0.25">
      <c r="W730" s="3"/>
    </row>
    <row r="731" spans="23:23" ht="15.75" customHeight="1" x14ac:dyDescent="0.25">
      <c r="W731" s="3"/>
    </row>
    <row r="732" spans="23:23" ht="15.75" customHeight="1" x14ac:dyDescent="0.25">
      <c r="W732" s="3"/>
    </row>
    <row r="733" spans="23:23" ht="15.75" customHeight="1" x14ac:dyDescent="0.25">
      <c r="W733" s="3"/>
    </row>
    <row r="734" spans="23:23" ht="15.75" customHeight="1" x14ac:dyDescent="0.25">
      <c r="W734" s="3"/>
    </row>
    <row r="735" spans="23:23" ht="15.75" customHeight="1" x14ac:dyDescent="0.25">
      <c r="W735" s="3"/>
    </row>
    <row r="736" spans="23:23" ht="15.75" customHeight="1" x14ac:dyDescent="0.25">
      <c r="W736" s="3"/>
    </row>
    <row r="737" spans="23:23" ht="15.75" customHeight="1" x14ac:dyDescent="0.25">
      <c r="W737" s="3"/>
    </row>
    <row r="738" spans="23:23" ht="15.75" customHeight="1" x14ac:dyDescent="0.25">
      <c r="W738" s="3"/>
    </row>
    <row r="739" spans="23:23" ht="15.75" customHeight="1" x14ac:dyDescent="0.25">
      <c r="W739" s="3"/>
    </row>
    <row r="740" spans="23:23" ht="15.75" customHeight="1" x14ac:dyDescent="0.25">
      <c r="W740" s="3"/>
    </row>
    <row r="741" spans="23:23" ht="15.75" customHeight="1" x14ac:dyDescent="0.25">
      <c r="W741" s="3"/>
    </row>
    <row r="742" spans="23:23" ht="15.75" customHeight="1" x14ac:dyDescent="0.25">
      <c r="W742" s="3"/>
    </row>
    <row r="743" spans="23:23" ht="15.75" customHeight="1" x14ac:dyDescent="0.25">
      <c r="W743" s="3"/>
    </row>
    <row r="744" spans="23:23" ht="15.75" customHeight="1" x14ac:dyDescent="0.25">
      <c r="W744" s="3"/>
    </row>
    <row r="745" spans="23:23" ht="15.75" customHeight="1" x14ac:dyDescent="0.25">
      <c r="W745" s="3"/>
    </row>
    <row r="746" spans="23:23" ht="15.75" customHeight="1" x14ac:dyDescent="0.25">
      <c r="W746" s="3"/>
    </row>
    <row r="747" spans="23:23" ht="15.75" customHeight="1" x14ac:dyDescent="0.25">
      <c r="W747" s="3"/>
    </row>
    <row r="748" spans="23:23" ht="15.75" customHeight="1" x14ac:dyDescent="0.25">
      <c r="W748" s="3"/>
    </row>
    <row r="749" spans="23:23" ht="15.75" customHeight="1" x14ac:dyDescent="0.25">
      <c r="W749" s="3"/>
    </row>
    <row r="750" spans="23:23" ht="15.75" customHeight="1" x14ac:dyDescent="0.25">
      <c r="W750" s="3"/>
    </row>
    <row r="751" spans="23:23" ht="15.75" customHeight="1" x14ac:dyDescent="0.25">
      <c r="W751" s="3"/>
    </row>
    <row r="752" spans="23:23" ht="15.75" customHeight="1" x14ac:dyDescent="0.25">
      <c r="W752" s="3"/>
    </row>
    <row r="753" spans="23:23" ht="15.75" customHeight="1" x14ac:dyDescent="0.25">
      <c r="W753" s="3"/>
    </row>
    <row r="754" spans="23:23" ht="15.75" customHeight="1" x14ac:dyDescent="0.25">
      <c r="W754" s="3"/>
    </row>
    <row r="755" spans="23:23" ht="15.75" customHeight="1" x14ac:dyDescent="0.25">
      <c r="W755" s="3"/>
    </row>
    <row r="756" spans="23:23" ht="15.75" customHeight="1" x14ac:dyDescent="0.25">
      <c r="W756" s="3"/>
    </row>
    <row r="757" spans="23:23" ht="15.75" customHeight="1" x14ac:dyDescent="0.25">
      <c r="W757" s="3"/>
    </row>
    <row r="758" spans="23:23" ht="15.75" customHeight="1" x14ac:dyDescent="0.25">
      <c r="W758" s="3"/>
    </row>
    <row r="759" spans="23:23" ht="15.75" customHeight="1" x14ac:dyDescent="0.25">
      <c r="W759" s="3"/>
    </row>
    <row r="760" spans="23:23" ht="15.75" customHeight="1" x14ac:dyDescent="0.25">
      <c r="W760" s="3"/>
    </row>
    <row r="761" spans="23:23" ht="15.75" customHeight="1" x14ac:dyDescent="0.25">
      <c r="W761" s="3"/>
    </row>
    <row r="762" spans="23:23" ht="15.75" customHeight="1" x14ac:dyDescent="0.25">
      <c r="W762" s="3"/>
    </row>
    <row r="763" spans="23:23" ht="15.75" customHeight="1" x14ac:dyDescent="0.25">
      <c r="W763" s="3"/>
    </row>
    <row r="764" spans="23:23" ht="15.75" customHeight="1" x14ac:dyDescent="0.25">
      <c r="W764" s="3"/>
    </row>
    <row r="765" spans="23:23" ht="15.75" customHeight="1" x14ac:dyDescent="0.25">
      <c r="W765" s="3"/>
    </row>
    <row r="766" spans="23:23" ht="15.75" customHeight="1" x14ac:dyDescent="0.25">
      <c r="W766" s="3"/>
    </row>
    <row r="767" spans="23:23" ht="15.75" customHeight="1" x14ac:dyDescent="0.25">
      <c r="W767" s="3"/>
    </row>
    <row r="768" spans="23:23" ht="15.75" customHeight="1" x14ac:dyDescent="0.25">
      <c r="W768" s="3"/>
    </row>
    <row r="769" spans="23:23" ht="15.75" customHeight="1" x14ac:dyDescent="0.25">
      <c r="W769" s="3"/>
    </row>
    <row r="770" spans="23:23" ht="15.75" customHeight="1" x14ac:dyDescent="0.25">
      <c r="W770" s="3"/>
    </row>
    <row r="771" spans="23:23" ht="15.75" customHeight="1" x14ac:dyDescent="0.25">
      <c r="W771" s="3"/>
    </row>
    <row r="772" spans="23:23" ht="15.75" customHeight="1" x14ac:dyDescent="0.25">
      <c r="W772" s="3"/>
    </row>
    <row r="773" spans="23:23" ht="15.75" customHeight="1" x14ac:dyDescent="0.25">
      <c r="W773" s="3"/>
    </row>
    <row r="774" spans="23:23" ht="15.75" customHeight="1" x14ac:dyDescent="0.25">
      <c r="W774" s="3"/>
    </row>
    <row r="775" spans="23:23" ht="15.75" customHeight="1" x14ac:dyDescent="0.25">
      <c r="W775" s="3"/>
    </row>
    <row r="776" spans="23:23" ht="15.75" customHeight="1" x14ac:dyDescent="0.25">
      <c r="W776" s="3"/>
    </row>
    <row r="777" spans="23:23" ht="15.75" customHeight="1" x14ac:dyDescent="0.25">
      <c r="W777" s="3"/>
    </row>
    <row r="778" spans="23:23" ht="15.75" customHeight="1" x14ac:dyDescent="0.25">
      <c r="W778" s="3"/>
    </row>
    <row r="779" spans="23:23" ht="15.75" customHeight="1" x14ac:dyDescent="0.25">
      <c r="W779" s="3"/>
    </row>
    <row r="780" spans="23:23" ht="15.75" customHeight="1" x14ac:dyDescent="0.25">
      <c r="W780" s="3"/>
    </row>
    <row r="781" spans="23:23" ht="15.75" customHeight="1" x14ac:dyDescent="0.25">
      <c r="W781" s="3"/>
    </row>
    <row r="782" spans="23:23" ht="15.75" customHeight="1" x14ac:dyDescent="0.25">
      <c r="W782" s="3"/>
    </row>
    <row r="783" spans="23:23" ht="15.75" customHeight="1" x14ac:dyDescent="0.25">
      <c r="W783" s="3"/>
    </row>
    <row r="784" spans="23:23" ht="15.75" customHeight="1" x14ac:dyDescent="0.25">
      <c r="W784" s="3"/>
    </row>
    <row r="785" spans="23:23" ht="15.75" customHeight="1" x14ac:dyDescent="0.25">
      <c r="W785" s="3"/>
    </row>
    <row r="786" spans="23:23" ht="15.75" customHeight="1" x14ac:dyDescent="0.25">
      <c r="W786" s="3"/>
    </row>
    <row r="787" spans="23:23" ht="15.75" customHeight="1" x14ac:dyDescent="0.25">
      <c r="W787" s="3"/>
    </row>
    <row r="788" spans="23:23" ht="15.75" customHeight="1" x14ac:dyDescent="0.25">
      <c r="W788" s="3"/>
    </row>
    <row r="789" spans="23:23" ht="15.75" customHeight="1" x14ac:dyDescent="0.25">
      <c r="W789" s="3"/>
    </row>
    <row r="790" spans="23:23" ht="15.75" customHeight="1" x14ac:dyDescent="0.25">
      <c r="W790" s="3"/>
    </row>
    <row r="791" spans="23:23" ht="15.75" customHeight="1" x14ac:dyDescent="0.25">
      <c r="W791" s="3"/>
    </row>
    <row r="792" spans="23:23" ht="15.75" customHeight="1" x14ac:dyDescent="0.25">
      <c r="W792" s="3"/>
    </row>
    <row r="793" spans="23:23" ht="15.75" customHeight="1" x14ac:dyDescent="0.25">
      <c r="W793" s="3"/>
    </row>
    <row r="794" spans="23:23" ht="15.75" customHeight="1" x14ac:dyDescent="0.25">
      <c r="W794" s="3"/>
    </row>
    <row r="795" spans="23:23" ht="15.75" customHeight="1" x14ac:dyDescent="0.25">
      <c r="W795" s="3"/>
    </row>
    <row r="796" spans="23:23" ht="15.75" customHeight="1" x14ac:dyDescent="0.25">
      <c r="W796" s="3"/>
    </row>
    <row r="797" spans="23:23" ht="15.75" customHeight="1" x14ac:dyDescent="0.25">
      <c r="W797" s="3"/>
    </row>
    <row r="798" spans="23:23" ht="15.75" customHeight="1" x14ac:dyDescent="0.25">
      <c r="W798" s="3"/>
    </row>
    <row r="799" spans="23:23" ht="15.75" customHeight="1" x14ac:dyDescent="0.25">
      <c r="W799" s="3"/>
    </row>
    <row r="800" spans="23:23" ht="15.75" customHeight="1" x14ac:dyDescent="0.25">
      <c r="W800" s="3"/>
    </row>
    <row r="801" spans="23:23" ht="15.75" customHeight="1" x14ac:dyDescent="0.25">
      <c r="W801" s="3"/>
    </row>
    <row r="802" spans="23:23" ht="15.75" customHeight="1" x14ac:dyDescent="0.25">
      <c r="W802" s="3"/>
    </row>
    <row r="803" spans="23:23" ht="15.75" customHeight="1" x14ac:dyDescent="0.25">
      <c r="W803" s="3"/>
    </row>
    <row r="804" spans="23:23" ht="15.75" customHeight="1" x14ac:dyDescent="0.25">
      <c r="W804" s="3"/>
    </row>
    <row r="805" spans="23:23" ht="15.75" customHeight="1" x14ac:dyDescent="0.25">
      <c r="W805" s="3"/>
    </row>
    <row r="806" spans="23:23" ht="15.75" customHeight="1" x14ac:dyDescent="0.25">
      <c r="W806" s="3"/>
    </row>
    <row r="807" spans="23:23" ht="15.75" customHeight="1" x14ac:dyDescent="0.25">
      <c r="W807" s="3"/>
    </row>
    <row r="808" spans="23:23" ht="15.75" customHeight="1" x14ac:dyDescent="0.25">
      <c r="W808" s="3"/>
    </row>
    <row r="809" spans="23:23" ht="15.75" customHeight="1" x14ac:dyDescent="0.25">
      <c r="W809" s="3"/>
    </row>
    <row r="810" spans="23:23" ht="15.75" customHeight="1" x14ac:dyDescent="0.25">
      <c r="W810" s="3"/>
    </row>
    <row r="811" spans="23:23" ht="15.75" customHeight="1" x14ac:dyDescent="0.25">
      <c r="W811" s="3"/>
    </row>
    <row r="812" spans="23:23" ht="15.75" customHeight="1" x14ac:dyDescent="0.25">
      <c r="W812" s="3"/>
    </row>
    <row r="813" spans="23:23" ht="15.75" customHeight="1" x14ac:dyDescent="0.25">
      <c r="W813" s="3"/>
    </row>
    <row r="814" spans="23:23" ht="15.75" customHeight="1" x14ac:dyDescent="0.25">
      <c r="W814" s="3"/>
    </row>
    <row r="815" spans="23:23" ht="15.75" customHeight="1" x14ac:dyDescent="0.25">
      <c r="W815" s="3"/>
    </row>
    <row r="816" spans="23:23" ht="15.75" customHeight="1" x14ac:dyDescent="0.25">
      <c r="W816" s="3"/>
    </row>
    <row r="817" spans="23:23" ht="15.75" customHeight="1" x14ac:dyDescent="0.25">
      <c r="W817" s="3"/>
    </row>
    <row r="818" spans="23:23" ht="15.75" customHeight="1" x14ac:dyDescent="0.25">
      <c r="W818" s="3"/>
    </row>
    <row r="819" spans="23:23" ht="15.75" customHeight="1" x14ac:dyDescent="0.25">
      <c r="W819" s="3"/>
    </row>
    <row r="820" spans="23:23" ht="15.75" customHeight="1" x14ac:dyDescent="0.25">
      <c r="W820" s="3"/>
    </row>
    <row r="821" spans="23:23" ht="15.75" customHeight="1" x14ac:dyDescent="0.25">
      <c r="W821" s="3"/>
    </row>
    <row r="822" spans="23:23" ht="15.75" customHeight="1" x14ac:dyDescent="0.25">
      <c r="W822" s="3"/>
    </row>
    <row r="823" spans="23:23" ht="15.75" customHeight="1" x14ac:dyDescent="0.25">
      <c r="W823" s="3"/>
    </row>
    <row r="824" spans="23:23" ht="15.75" customHeight="1" x14ac:dyDescent="0.25">
      <c r="W824" s="3"/>
    </row>
    <row r="825" spans="23:23" ht="15.75" customHeight="1" x14ac:dyDescent="0.25">
      <c r="W825" s="3"/>
    </row>
    <row r="826" spans="23:23" ht="15.75" customHeight="1" x14ac:dyDescent="0.25">
      <c r="W826" s="3"/>
    </row>
    <row r="827" spans="23:23" ht="15.75" customHeight="1" x14ac:dyDescent="0.25">
      <c r="W827" s="3"/>
    </row>
    <row r="828" spans="23:23" ht="15.75" customHeight="1" x14ac:dyDescent="0.25">
      <c r="W828" s="3"/>
    </row>
    <row r="829" spans="23:23" ht="15.75" customHeight="1" x14ac:dyDescent="0.25">
      <c r="W829" s="3"/>
    </row>
    <row r="830" spans="23:23" ht="15.75" customHeight="1" x14ac:dyDescent="0.25">
      <c r="W830" s="3"/>
    </row>
    <row r="831" spans="23:23" ht="15.75" customHeight="1" x14ac:dyDescent="0.25">
      <c r="W831" s="3"/>
    </row>
    <row r="832" spans="23:23" ht="15.75" customHeight="1" x14ac:dyDescent="0.25">
      <c r="W832" s="3"/>
    </row>
    <row r="833" spans="23:23" ht="15.75" customHeight="1" x14ac:dyDescent="0.25">
      <c r="W833" s="3"/>
    </row>
    <row r="834" spans="23:23" ht="15.75" customHeight="1" x14ac:dyDescent="0.25">
      <c r="W834" s="3"/>
    </row>
    <row r="835" spans="23:23" ht="15.75" customHeight="1" x14ac:dyDescent="0.25">
      <c r="W835" s="3"/>
    </row>
    <row r="836" spans="23:23" ht="15.75" customHeight="1" x14ac:dyDescent="0.25">
      <c r="W836" s="3"/>
    </row>
    <row r="837" spans="23:23" ht="15.75" customHeight="1" x14ac:dyDescent="0.25">
      <c r="W837" s="3"/>
    </row>
    <row r="838" spans="23:23" ht="15.75" customHeight="1" x14ac:dyDescent="0.25">
      <c r="W838" s="3"/>
    </row>
    <row r="839" spans="23:23" ht="15.75" customHeight="1" x14ac:dyDescent="0.25">
      <c r="W839" s="3"/>
    </row>
    <row r="840" spans="23:23" ht="15.75" customHeight="1" x14ac:dyDescent="0.25">
      <c r="W840" s="3"/>
    </row>
    <row r="841" spans="23:23" ht="15.75" customHeight="1" x14ac:dyDescent="0.25">
      <c r="W841" s="3"/>
    </row>
    <row r="842" spans="23:23" ht="15.75" customHeight="1" x14ac:dyDescent="0.25">
      <c r="W842" s="3"/>
    </row>
    <row r="843" spans="23:23" ht="15.75" customHeight="1" x14ac:dyDescent="0.25">
      <c r="W843" s="3"/>
    </row>
    <row r="844" spans="23:23" ht="15.75" customHeight="1" x14ac:dyDescent="0.25">
      <c r="W844" s="3"/>
    </row>
    <row r="845" spans="23:23" ht="15.75" customHeight="1" x14ac:dyDescent="0.25">
      <c r="W845" s="3"/>
    </row>
    <row r="846" spans="23:23" ht="15.75" customHeight="1" x14ac:dyDescent="0.25">
      <c r="W846" s="3"/>
    </row>
    <row r="847" spans="23:23" ht="15.75" customHeight="1" x14ac:dyDescent="0.25">
      <c r="W847" s="3"/>
    </row>
    <row r="848" spans="23:23" ht="15.75" customHeight="1" x14ac:dyDescent="0.25">
      <c r="W848" s="3"/>
    </row>
    <row r="849" spans="23:23" ht="15.75" customHeight="1" x14ac:dyDescent="0.25">
      <c r="W849" s="3"/>
    </row>
    <row r="850" spans="23:23" ht="15.75" customHeight="1" x14ac:dyDescent="0.25">
      <c r="W850" s="3"/>
    </row>
    <row r="851" spans="23:23" ht="15.75" customHeight="1" x14ac:dyDescent="0.25">
      <c r="W851" s="3"/>
    </row>
    <row r="852" spans="23:23" ht="15.75" customHeight="1" x14ac:dyDescent="0.25">
      <c r="W852" s="3"/>
    </row>
    <row r="853" spans="23:23" ht="15.75" customHeight="1" x14ac:dyDescent="0.25">
      <c r="W853" s="3"/>
    </row>
    <row r="854" spans="23:23" ht="15.75" customHeight="1" x14ac:dyDescent="0.25">
      <c r="W854" s="3"/>
    </row>
    <row r="855" spans="23:23" ht="15.75" customHeight="1" x14ac:dyDescent="0.25">
      <c r="W855" s="3"/>
    </row>
    <row r="856" spans="23:23" ht="15.75" customHeight="1" x14ac:dyDescent="0.25">
      <c r="W856" s="3"/>
    </row>
    <row r="857" spans="23:23" ht="15.75" customHeight="1" x14ac:dyDescent="0.25">
      <c r="W857" s="3"/>
    </row>
    <row r="858" spans="23:23" ht="15.75" customHeight="1" x14ac:dyDescent="0.25">
      <c r="W858" s="3"/>
    </row>
    <row r="859" spans="23:23" ht="15.75" customHeight="1" x14ac:dyDescent="0.25">
      <c r="W859" s="3"/>
    </row>
    <row r="860" spans="23:23" ht="15.75" customHeight="1" x14ac:dyDescent="0.25">
      <c r="W860" s="3"/>
    </row>
    <row r="861" spans="23:23" ht="15.75" customHeight="1" x14ac:dyDescent="0.25">
      <c r="W861" s="3"/>
    </row>
    <row r="862" spans="23:23" ht="15.75" customHeight="1" x14ac:dyDescent="0.25">
      <c r="W862" s="3"/>
    </row>
    <row r="863" spans="23:23" ht="15.75" customHeight="1" x14ac:dyDescent="0.25">
      <c r="W863" s="3"/>
    </row>
    <row r="864" spans="23:23" ht="15.75" customHeight="1" x14ac:dyDescent="0.25">
      <c r="W864" s="3"/>
    </row>
    <row r="865" spans="23:23" ht="15.75" customHeight="1" x14ac:dyDescent="0.25">
      <c r="W865" s="3"/>
    </row>
    <row r="866" spans="23:23" ht="15.75" customHeight="1" x14ac:dyDescent="0.25">
      <c r="W866" s="3"/>
    </row>
    <row r="867" spans="23:23" ht="15.75" customHeight="1" x14ac:dyDescent="0.25">
      <c r="W867" s="3"/>
    </row>
    <row r="868" spans="23:23" ht="15.75" customHeight="1" x14ac:dyDescent="0.25">
      <c r="W868" s="3"/>
    </row>
    <row r="869" spans="23:23" ht="15.75" customHeight="1" x14ac:dyDescent="0.25">
      <c r="W869" s="3"/>
    </row>
    <row r="870" spans="23:23" ht="15.75" customHeight="1" x14ac:dyDescent="0.25">
      <c r="W870" s="3"/>
    </row>
    <row r="871" spans="23:23" ht="15.75" customHeight="1" x14ac:dyDescent="0.25">
      <c r="W871" s="3"/>
    </row>
    <row r="872" spans="23:23" ht="15.75" customHeight="1" x14ac:dyDescent="0.25">
      <c r="W872" s="3"/>
    </row>
    <row r="873" spans="23:23" ht="15.75" customHeight="1" x14ac:dyDescent="0.25">
      <c r="W873" s="3"/>
    </row>
    <row r="874" spans="23:23" ht="15.75" customHeight="1" x14ac:dyDescent="0.25">
      <c r="W874" s="3"/>
    </row>
    <row r="875" spans="23:23" ht="15.75" customHeight="1" x14ac:dyDescent="0.25">
      <c r="W875" s="3"/>
    </row>
    <row r="876" spans="23:23" ht="15.75" customHeight="1" x14ac:dyDescent="0.25">
      <c r="W876" s="3"/>
    </row>
    <row r="877" spans="23:23" ht="15.75" customHeight="1" x14ac:dyDescent="0.25">
      <c r="W877" s="3"/>
    </row>
    <row r="878" spans="23:23" ht="15.75" customHeight="1" x14ac:dyDescent="0.25">
      <c r="W878" s="3"/>
    </row>
    <row r="879" spans="23:23" ht="15.75" customHeight="1" x14ac:dyDescent="0.25">
      <c r="W879" s="3"/>
    </row>
    <row r="880" spans="23:23" ht="15.75" customHeight="1" x14ac:dyDescent="0.25">
      <c r="W880" s="3"/>
    </row>
    <row r="881" spans="23:23" ht="15.75" customHeight="1" x14ac:dyDescent="0.25">
      <c r="W881" s="3"/>
    </row>
    <row r="882" spans="23:23" ht="15.75" customHeight="1" x14ac:dyDescent="0.25">
      <c r="W882" s="3"/>
    </row>
    <row r="883" spans="23:23" ht="15.75" customHeight="1" x14ac:dyDescent="0.25">
      <c r="W883" s="3"/>
    </row>
    <row r="884" spans="23:23" ht="15.75" customHeight="1" x14ac:dyDescent="0.25">
      <c r="W884" s="3"/>
    </row>
    <row r="885" spans="23:23" ht="15.75" customHeight="1" x14ac:dyDescent="0.25">
      <c r="W885" s="3"/>
    </row>
    <row r="886" spans="23:23" ht="15.75" customHeight="1" x14ac:dyDescent="0.25">
      <c r="W886" s="3"/>
    </row>
    <row r="887" spans="23:23" ht="15.75" customHeight="1" x14ac:dyDescent="0.25">
      <c r="W887" s="3"/>
    </row>
    <row r="888" spans="23:23" ht="15.75" customHeight="1" x14ac:dyDescent="0.25">
      <c r="W888" s="3"/>
    </row>
    <row r="889" spans="23:23" ht="15.75" customHeight="1" x14ac:dyDescent="0.25">
      <c r="W889" s="3"/>
    </row>
    <row r="890" spans="23:23" ht="15.75" customHeight="1" x14ac:dyDescent="0.25">
      <c r="W890" s="3"/>
    </row>
    <row r="891" spans="23:23" ht="15.75" customHeight="1" x14ac:dyDescent="0.25">
      <c r="W891" s="3"/>
    </row>
    <row r="892" spans="23:23" ht="15.75" customHeight="1" x14ac:dyDescent="0.25">
      <c r="W892" s="3"/>
    </row>
    <row r="893" spans="23:23" ht="15.75" customHeight="1" x14ac:dyDescent="0.25">
      <c r="W893" s="3"/>
    </row>
    <row r="894" spans="23:23" ht="15.75" customHeight="1" x14ac:dyDescent="0.25">
      <c r="W894" s="3"/>
    </row>
    <row r="895" spans="23:23" ht="15.75" customHeight="1" x14ac:dyDescent="0.25">
      <c r="W895" s="3"/>
    </row>
    <row r="896" spans="23:23" ht="15.75" customHeight="1" x14ac:dyDescent="0.25">
      <c r="W896" s="3"/>
    </row>
    <row r="897" spans="23:23" ht="15.75" customHeight="1" x14ac:dyDescent="0.25">
      <c r="W897" s="3"/>
    </row>
    <row r="898" spans="23:23" ht="15.75" customHeight="1" x14ac:dyDescent="0.25">
      <c r="W898" s="3"/>
    </row>
    <row r="899" spans="23:23" ht="15.75" customHeight="1" x14ac:dyDescent="0.25">
      <c r="W899" s="3"/>
    </row>
    <row r="900" spans="23:23" ht="15.75" customHeight="1" x14ac:dyDescent="0.25">
      <c r="W900" s="3"/>
    </row>
    <row r="901" spans="23:23" ht="15.75" customHeight="1" x14ac:dyDescent="0.25">
      <c r="W901" s="3"/>
    </row>
    <row r="902" spans="23:23" ht="15.75" customHeight="1" x14ac:dyDescent="0.25">
      <c r="W902" s="3"/>
    </row>
    <row r="903" spans="23:23" ht="15.75" customHeight="1" x14ac:dyDescent="0.25">
      <c r="W903" s="3"/>
    </row>
    <row r="904" spans="23:23" ht="15.75" customHeight="1" x14ac:dyDescent="0.25">
      <c r="W904" s="3"/>
    </row>
    <row r="905" spans="23:23" ht="15.75" customHeight="1" x14ac:dyDescent="0.25">
      <c r="W905" s="3"/>
    </row>
    <row r="906" spans="23:23" ht="15.75" customHeight="1" x14ac:dyDescent="0.25">
      <c r="W906" s="3"/>
    </row>
    <row r="907" spans="23:23" ht="15.75" customHeight="1" x14ac:dyDescent="0.25">
      <c r="W907" s="3"/>
    </row>
    <row r="908" spans="23:23" ht="15.75" customHeight="1" x14ac:dyDescent="0.25">
      <c r="W908" s="3"/>
    </row>
    <row r="909" spans="23:23" ht="15.75" customHeight="1" x14ac:dyDescent="0.25">
      <c r="W909" s="3"/>
    </row>
    <row r="910" spans="23:23" ht="15.75" customHeight="1" x14ac:dyDescent="0.25">
      <c r="W910" s="3"/>
    </row>
    <row r="911" spans="23:23" ht="15.75" customHeight="1" x14ac:dyDescent="0.25">
      <c r="W911" s="3"/>
    </row>
    <row r="912" spans="23:23" ht="15.75" customHeight="1" x14ac:dyDescent="0.25">
      <c r="W912" s="3"/>
    </row>
    <row r="913" spans="23:23" ht="15.75" customHeight="1" x14ac:dyDescent="0.25">
      <c r="W913" s="3"/>
    </row>
    <row r="914" spans="23:23" ht="15.75" customHeight="1" x14ac:dyDescent="0.25">
      <c r="W914" s="3"/>
    </row>
    <row r="915" spans="23:23" ht="15.75" customHeight="1" x14ac:dyDescent="0.25">
      <c r="W915" s="3"/>
    </row>
    <row r="916" spans="23:23" ht="15.75" customHeight="1" x14ac:dyDescent="0.25">
      <c r="W916" s="3"/>
    </row>
    <row r="917" spans="23:23" ht="15.75" customHeight="1" x14ac:dyDescent="0.25">
      <c r="W917" s="3"/>
    </row>
    <row r="918" spans="23:23" ht="15.75" customHeight="1" x14ac:dyDescent="0.25">
      <c r="W918" s="3"/>
    </row>
    <row r="919" spans="23:23" ht="15.75" customHeight="1" x14ac:dyDescent="0.25">
      <c r="W919" s="3"/>
    </row>
    <row r="920" spans="23:23" ht="15.75" customHeight="1" x14ac:dyDescent="0.25">
      <c r="W920" s="3"/>
    </row>
    <row r="921" spans="23:23" ht="15.75" customHeight="1" x14ac:dyDescent="0.25">
      <c r="W921" s="3"/>
    </row>
    <row r="922" spans="23:23" ht="15.75" customHeight="1" x14ac:dyDescent="0.25">
      <c r="W922" s="3"/>
    </row>
    <row r="923" spans="23:23" ht="15.75" customHeight="1" x14ac:dyDescent="0.25">
      <c r="W923" s="3"/>
    </row>
    <row r="924" spans="23:23" ht="15.75" customHeight="1" x14ac:dyDescent="0.25">
      <c r="W924" s="3"/>
    </row>
    <row r="925" spans="23:23" ht="15.75" customHeight="1" x14ac:dyDescent="0.25">
      <c r="W925" s="3"/>
    </row>
    <row r="926" spans="23:23" ht="15.75" customHeight="1" x14ac:dyDescent="0.25">
      <c r="W926" s="3"/>
    </row>
    <row r="927" spans="23:23" ht="15.75" customHeight="1" x14ac:dyDescent="0.25">
      <c r="W927" s="3"/>
    </row>
    <row r="928" spans="23:23" ht="15.75" customHeight="1" x14ac:dyDescent="0.25">
      <c r="W928" s="3"/>
    </row>
    <row r="929" spans="23:23" ht="15.75" customHeight="1" x14ac:dyDescent="0.25">
      <c r="W929" s="3"/>
    </row>
    <row r="930" spans="23:23" ht="15.75" customHeight="1" x14ac:dyDescent="0.25">
      <c r="W930" s="3"/>
    </row>
    <row r="931" spans="23:23" ht="15.75" customHeight="1" x14ac:dyDescent="0.25">
      <c r="W931" s="3"/>
    </row>
    <row r="932" spans="23:23" ht="15.75" customHeight="1" x14ac:dyDescent="0.25">
      <c r="W932" s="3"/>
    </row>
    <row r="933" spans="23:23" ht="15.75" customHeight="1" x14ac:dyDescent="0.25">
      <c r="W933" s="3"/>
    </row>
    <row r="934" spans="23:23" ht="15.75" customHeight="1" x14ac:dyDescent="0.25">
      <c r="W934" s="3"/>
    </row>
    <row r="935" spans="23:23" ht="15.75" customHeight="1" x14ac:dyDescent="0.25">
      <c r="W935" s="3"/>
    </row>
    <row r="936" spans="23:23" ht="15.75" customHeight="1" x14ac:dyDescent="0.25">
      <c r="W936" s="3"/>
    </row>
    <row r="937" spans="23:23" ht="15.75" customHeight="1" x14ac:dyDescent="0.25">
      <c r="W937" s="3"/>
    </row>
    <row r="938" spans="23:23" ht="15.75" customHeight="1" x14ac:dyDescent="0.25">
      <c r="W938" s="3"/>
    </row>
    <row r="939" spans="23:23" ht="15.75" customHeight="1" x14ac:dyDescent="0.25">
      <c r="W939" s="3"/>
    </row>
    <row r="940" spans="23:23" ht="15.75" customHeight="1" x14ac:dyDescent="0.25">
      <c r="W940" s="3"/>
    </row>
    <row r="941" spans="23:23" ht="15.75" customHeight="1" x14ac:dyDescent="0.25">
      <c r="W941" s="3"/>
    </row>
    <row r="942" spans="23:23" ht="15.75" customHeight="1" x14ac:dyDescent="0.25">
      <c r="W942" s="3"/>
    </row>
    <row r="943" spans="23:23" ht="15.75" customHeight="1" x14ac:dyDescent="0.25">
      <c r="W943" s="3"/>
    </row>
    <row r="944" spans="23:23" ht="15.75" customHeight="1" x14ac:dyDescent="0.25">
      <c r="W944" s="3"/>
    </row>
    <row r="945" spans="23:23" ht="15.75" customHeight="1" x14ac:dyDescent="0.25">
      <c r="W945" s="3"/>
    </row>
    <row r="946" spans="23:23" ht="15.75" customHeight="1" x14ac:dyDescent="0.25">
      <c r="W946" s="3"/>
    </row>
    <row r="947" spans="23:23" ht="15.75" customHeight="1" x14ac:dyDescent="0.25">
      <c r="W947" s="3"/>
    </row>
    <row r="948" spans="23:23" ht="15.75" customHeight="1" x14ac:dyDescent="0.25">
      <c r="W948" s="3"/>
    </row>
    <row r="949" spans="23:23" ht="15.75" customHeight="1" x14ac:dyDescent="0.25">
      <c r="W949" s="3"/>
    </row>
    <row r="950" spans="23:23" ht="15.75" customHeight="1" x14ac:dyDescent="0.25">
      <c r="W950" s="3"/>
    </row>
    <row r="951" spans="23:23" ht="15.75" customHeight="1" x14ac:dyDescent="0.25">
      <c r="W951" s="3"/>
    </row>
    <row r="952" spans="23:23" ht="15.75" customHeight="1" x14ac:dyDescent="0.25">
      <c r="W952" s="3"/>
    </row>
    <row r="953" spans="23:23" ht="15.75" customHeight="1" x14ac:dyDescent="0.25">
      <c r="W953" s="3"/>
    </row>
    <row r="954" spans="23:23" ht="15.75" customHeight="1" x14ac:dyDescent="0.25">
      <c r="W954" s="3"/>
    </row>
    <row r="955" spans="23:23" ht="15.75" customHeight="1" x14ac:dyDescent="0.25">
      <c r="W955" s="3"/>
    </row>
    <row r="956" spans="23:23" ht="15.75" customHeight="1" x14ac:dyDescent="0.25">
      <c r="W956" s="3"/>
    </row>
    <row r="957" spans="23:23" ht="15.75" customHeight="1" x14ac:dyDescent="0.25">
      <c r="W957" s="3"/>
    </row>
    <row r="958" spans="23:23" ht="15.75" customHeight="1" x14ac:dyDescent="0.25">
      <c r="W958" s="3"/>
    </row>
    <row r="959" spans="23:23" ht="15.75" customHeight="1" x14ac:dyDescent="0.25">
      <c r="W959" s="3"/>
    </row>
    <row r="960" spans="23:23" ht="15.75" customHeight="1" x14ac:dyDescent="0.25">
      <c r="W960" s="3"/>
    </row>
    <row r="961" spans="23:23" ht="15.75" customHeight="1" x14ac:dyDescent="0.25">
      <c r="W961" s="3"/>
    </row>
    <row r="962" spans="23:23" ht="15.75" customHeight="1" x14ac:dyDescent="0.25">
      <c r="W962" s="3"/>
    </row>
    <row r="963" spans="23:23" ht="15.75" customHeight="1" x14ac:dyDescent="0.25">
      <c r="W963" s="3"/>
    </row>
    <row r="964" spans="23:23" ht="15.75" customHeight="1" x14ac:dyDescent="0.25">
      <c r="W964" s="3"/>
    </row>
    <row r="965" spans="23:23" ht="15.75" customHeight="1" x14ac:dyDescent="0.25">
      <c r="W965" s="3"/>
    </row>
    <row r="966" spans="23:23" ht="15.75" customHeight="1" x14ac:dyDescent="0.25">
      <c r="W966" s="3"/>
    </row>
    <row r="967" spans="23:23" ht="15.75" customHeight="1" x14ac:dyDescent="0.25">
      <c r="W967" s="3"/>
    </row>
    <row r="968" spans="23:23" ht="15.75" customHeight="1" x14ac:dyDescent="0.25">
      <c r="W968" s="3"/>
    </row>
    <row r="969" spans="23:23" ht="15.75" customHeight="1" x14ac:dyDescent="0.25">
      <c r="W969" s="3"/>
    </row>
    <row r="970" spans="23:23" ht="15.75" customHeight="1" x14ac:dyDescent="0.25">
      <c r="W970" s="3"/>
    </row>
    <row r="971" spans="23:23" ht="15.75" customHeight="1" x14ac:dyDescent="0.25">
      <c r="W971" s="3"/>
    </row>
    <row r="972" spans="23:23" ht="15.75" customHeight="1" x14ac:dyDescent="0.25">
      <c r="W972" s="3"/>
    </row>
    <row r="973" spans="23:23" ht="15.75" customHeight="1" x14ac:dyDescent="0.25">
      <c r="W973" s="3"/>
    </row>
    <row r="974" spans="23:23" ht="15.75" customHeight="1" x14ac:dyDescent="0.25">
      <c r="W974" s="3"/>
    </row>
    <row r="975" spans="23:23" ht="15.75" customHeight="1" x14ac:dyDescent="0.25">
      <c r="W975" s="3"/>
    </row>
    <row r="976" spans="23:23" ht="15.75" customHeight="1" x14ac:dyDescent="0.25">
      <c r="W976" s="3"/>
    </row>
    <row r="977" spans="23:23" ht="15.75" customHeight="1" x14ac:dyDescent="0.25">
      <c r="W977" s="3"/>
    </row>
    <row r="978" spans="23:23" ht="15.75" customHeight="1" x14ac:dyDescent="0.25">
      <c r="W978" s="3"/>
    </row>
    <row r="979" spans="23:23" ht="15.75" customHeight="1" x14ac:dyDescent="0.25">
      <c r="W979" s="3"/>
    </row>
    <row r="980" spans="23:23" ht="15.75" customHeight="1" x14ac:dyDescent="0.25">
      <c r="W980" s="3"/>
    </row>
    <row r="981" spans="23:23" ht="15.75" customHeight="1" x14ac:dyDescent="0.25">
      <c r="W981" s="3"/>
    </row>
    <row r="982" spans="23:23" ht="15.75" customHeight="1" x14ac:dyDescent="0.25">
      <c r="W982" s="3"/>
    </row>
    <row r="983" spans="23:23" ht="15.75" customHeight="1" x14ac:dyDescent="0.25">
      <c r="W983" s="3"/>
    </row>
    <row r="984" spans="23:23" ht="15.75" customHeight="1" x14ac:dyDescent="0.25">
      <c r="W984" s="3"/>
    </row>
    <row r="985" spans="23:23" ht="15.75" customHeight="1" x14ac:dyDescent="0.25">
      <c r="W985" s="3"/>
    </row>
    <row r="986" spans="23:23" ht="15.75" customHeight="1" x14ac:dyDescent="0.25">
      <c r="W986" s="3"/>
    </row>
    <row r="987" spans="23:23" ht="15.75" customHeight="1" x14ac:dyDescent="0.25">
      <c r="W987" s="3"/>
    </row>
    <row r="988" spans="23:23" ht="15.75" customHeight="1" x14ac:dyDescent="0.25">
      <c r="W988" s="3"/>
    </row>
    <row r="989" spans="23:23" ht="15.75" customHeight="1" x14ac:dyDescent="0.25">
      <c r="W989" s="3"/>
    </row>
    <row r="990" spans="23:23" ht="15.75" customHeight="1" x14ac:dyDescent="0.25">
      <c r="W990" s="3"/>
    </row>
    <row r="991" spans="23:23" ht="15.75" customHeight="1" x14ac:dyDescent="0.25">
      <c r="W991" s="3"/>
    </row>
    <row r="992" spans="23:23" ht="15.75" customHeight="1" x14ac:dyDescent="0.25">
      <c r="W992" s="3"/>
    </row>
    <row r="993" spans="23:23" ht="15.75" customHeight="1" x14ac:dyDescent="0.25">
      <c r="W993" s="3"/>
    </row>
    <row r="994" spans="23:23" ht="15.75" customHeight="1" x14ac:dyDescent="0.25">
      <c r="W994" s="3"/>
    </row>
    <row r="995" spans="23:23" ht="15.75" customHeight="1" x14ac:dyDescent="0.25">
      <c r="W995" s="3"/>
    </row>
    <row r="996" spans="23:23" ht="15.75" customHeight="1" x14ac:dyDescent="0.25">
      <c r="W996" s="3"/>
    </row>
    <row r="997" spans="23:23" ht="15.75" customHeight="1" x14ac:dyDescent="0.25">
      <c r="W997" s="3"/>
    </row>
    <row r="998" spans="23:23" ht="15.75" customHeight="1" x14ac:dyDescent="0.25">
      <c r="W998" s="3"/>
    </row>
    <row r="999" spans="23:23" ht="15.75" customHeight="1" x14ac:dyDescent="0.25">
      <c r="W999" s="3"/>
    </row>
    <row r="1000" spans="23:23" ht="15.75" customHeight="1" x14ac:dyDescent="0.25">
      <c r="W1000" s="3"/>
    </row>
    <row r="1001" spans="23:23" ht="15.75" customHeight="1" x14ac:dyDescent="0.25">
      <c r="W1001" s="3"/>
    </row>
    <row r="1002" spans="23:23" ht="15.75" customHeight="1" x14ac:dyDescent="0.25">
      <c r="W1002" s="3"/>
    </row>
  </sheetData>
  <sheetProtection selectLockedCells="1"/>
  <mergeCells count="11">
    <mergeCell ref="B9:E9"/>
    <mergeCell ref="F9:I9"/>
    <mergeCell ref="J9:M9"/>
    <mergeCell ref="G35:M35"/>
    <mergeCell ref="A37:M37"/>
    <mergeCell ref="B4:D4"/>
    <mergeCell ref="F4:H4"/>
    <mergeCell ref="K4:M4"/>
    <mergeCell ref="B5:D5"/>
    <mergeCell ref="F5:H5"/>
    <mergeCell ref="K5:M5"/>
  </mergeCells>
  <conditionalFormatting sqref="G35:M35">
    <cfRule type="expression" dxfId="31" priority="1">
      <formula>$M$32&gt;=30%</formula>
    </cfRule>
    <cfRule type="expression" dxfId="30" priority="2" stopIfTrue="1">
      <formula>$M$32&lt;10%</formula>
    </cfRule>
    <cfRule type="expression" dxfId="29" priority="3" stopIfTrue="1">
      <formula>$M$32&lt;20%</formula>
    </cfRule>
    <cfRule type="expression" dxfId="28" priority="4" stopIfTrue="1">
      <formula>$M$32&lt;30%</formula>
    </cfRule>
  </conditionalFormatting>
  <printOptions horizontalCentered="1"/>
  <pageMargins left="0.5" right="0.5" top="0.5" bottom="0.5" header="0.5" footer="0"/>
  <pageSetup orientation="landscape" r:id="rId1"/>
  <headerFooter>
    <oddFooter>&amp;CPage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802C3-3CF3-4914-BD97-09C461ABF552}">
  <dimension ref="A1:X1002"/>
  <sheetViews>
    <sheetView zoomScaleNormal="100" workbookViewId="0">
      <pane ySplit="10" topLeftCell="A11" activePane="bottomLeft" state="frozen"/>
      <selection pane="bottomLeft" activeCell="J11" sqref="J11:L20"/>
    </sheetView>
  </sheetViews>
  <sheetFormatPr defaultColWidth="14.42578125" defaultRowHeight="15" customHeight="1" x14ac:dyDescent="0.25"/>
  <cols>
    <col min="1" max="1" width="10.85546875" customWidth="1"/>
    <col min="2" max="6" width="9.28515625" customWidth="1"/>
    <col min="7" max="7" width="10.5703125" bestFit="1" customWidth="1"/>
    <col min="8" max="12" width="9.28515625" customWidth="1"/>
    <col min="13" max="13" width="9.5703125" customWidth="1"/>
    <col min="14" max="14" width="8" customWidth="1"/>
    <col min="15" max="15" width="11.5703125" customWidth="1"/>
    <col min="16" max="21" width="8" customWidth="1"/>
    <col min="22" max="22" width="8.85546875" customWidth="1"/>
    <col min="23" max="23" width="11.7109375" customWidth="1"/>
    <col min="24" max="24" width="7.85546875" bestFit="1" customWidth="1"/>
    <col min="25" max="26" width="8" customWidth="1"/>
  </cols>
  <sheetData>
    <row r="1" spans="1:24" x14ac:dyDescent="0.25">
      <c r="L1" s="2" t="s">
        <v>0</v>
      </c>
      <c r="M1" s="58">
        <v>3</v>
      </c>
      <c r="W1" s="3"/>
    </row>
    <row r="2" spans="1:24" x14ac:dyDescent="0.25">
      <c r="L2" s="2" t="s">
        <v>1</v>
      </c>
      <c r="M2" s="59">
        <v>3</v>
      </c>
      <c r="W2" s="3"/>
    </row>
    <row r="3" spans="1:24" x14ac:dyDescent="0.25">
      <c r="L3" s="2" t="s">
        <v>2</v>
      </c>
      <c r="M3" s="58">
        <v>10</v>
      </c>
      <c r="W3" s="3"/>
    </row>
    <row r="4" spans="1:24" ht="21" customHeight="1" x14ac:dyDescent="0.25">
      <c r="A4" s="4" t="s">
        <v>3</v>
      </c>
      <c r="B4" s="105">
        <v>8005571.0499999998</v>
      </c>
      <c r="C4" s="106"/>
      <c r="D4" s="107"/>
      <c r="E4" s="2" t="s">
        <v>4</v>
      </c>
      <c r="F4" s="105"/>
      <c r="G4" s="106"/>
      <c r="H4" s="107"/>
      <c r="J4" s="2" t="s">
        <v>5</v>
      </c>
      <c r="K4" s="108"/>
      <c r="L4" s="106"/>
      <c r="M4" s="107"/>
      <c r="W4" s="3"/>
    </row>
    <row r="5" spans="1:24" ht="20.25" customHeight="1" x14ac:dyDescent="0.25">
      <c r="A5" s="4" t="s">
        <v>6</v>
      </c>
      <c r="B5" s="109" t="s">
        <v>47</v>
      </c>
      <c r="C5" s="110"/>
      <c r="D5" s="111"/>
      <c r="E5" s="2" t="s">
        <v>7</v>
      </c>
      <c r="F5" s="109" t="s">
        <v>48</v>
      </c>
      <c r="G5" s="110"/>
      <c r="H5" s="111"/>
      <c r="J5" s="2" t="s">
        <v>8</v>
      </c>
      <c r="K5" s="109"/>
      <c r="L5" s="110"/>
      <c r="M5" s="111"/>
      <c r="W5" s="3"/>
    </row>
    <row r="6" spans="1:24" ht="7.5" customHeight="1" x14ac:dyDescent="0.25">
      <c r="W6" s="3"/>
    </row>
    <row r="7" spans="1:24" x14ac:dyDescent="0.25">
      <c r="A7" s="4" t="s">
        <v>9</v>
      </c>
      <c r="B7" s="5" t="s">
        <v>10</v>
      </c>
      <c r="C7" s="60">
        <v>594</v>
      </c>
      <c r="D7" s="6"/>
      <c r="E7" s="5" t="s">
        <v>11</v>
      </c>
      <c r="F7" s="60">
        <v>600</v>
      </c>
      <c r="G7" s="6"/>
      <c r="H7" s="5" t="s">
        <v>12</v>
      </c>
      <c r="I7" s="60">
        <v>606</v>
      </c>
      <c r="J7" s="6"/>
      <c r="K7" s="7" t="s">
        <v>13</v>
      </c>
      <c r="L7" s="1">
        <f>I7-C7</f>
        <v>12</v>
      </c>
      <c r="M7" s="6"/>
      <c r="W7" s="3"/>
    </row>
    <row r="8" spans="1:24" ht="8.25" customHeight="1" thickBot="1" x14ac:dyDescent="0.3">
      <c r="W8" s="3"/>
    </row>
    <row r="9" spans="1:24" ht="18" x14ac:dyDescent="0.35">
      <c r="B9" s="112" t="s">
        <v>14</v>
      </c>
      <c r="C9" s="97"/>
      <c r="D9" s="97"/>
      <c r="E9" s="98"/>
      <c r="F9" s="96" t="s">
        <v>15</v>
      </c>
      <c r="G9" s="97"/>
      <c r="H9" s="97"/>
      <c r="I9" s="98"/>
      <c r="J9" s="99" t="s">
        <v>16</v>
      </c>
      <c r="K9" s="100"/>
      <c r="L9" s="100"/>
      <c r="M9" s="101"/>
      <c r="W9" s="54" t="s">
        <v>43</v>
      </c>
      <c r="X9" s="55" t="s">
        <v>45</v>
      </c>
    </row>
    <row r="10" spans="1:24" ht="15.75" thickBot="1" x14ac:dyDescent="0.3">
      <c r="A10" s="8" t="s">
        <v>49</v>
      </c>
      <c r="B10" s="9" t="s">
        <v>17</v>
      </c>
      <c r="C10" s="10" t="s">
        <v>18</v>
      </c>
      <c r="D10" s="10" t="s">
        <v>19</v>
      </c>
      <c r="E10" s="11" t="s">
        <v>20</v>
      </c>
      <c r="F10" s="9" t="s">
        <v>17</v>
      </c>
      <c r="G10" s="10" t="s">
        <v>18</v>
      </c>
      <c r="H10" s="10" t="s">
        <v>19</v>
      </c>
      <c r="I10" s="11" t="s">
        <v>20</v>
      </c>
      <c r="J10" s="12" t="s">
        <v>17</v>
      </c>
      <c r="K10" s="13" t="s">
        <v>18</v>
      </c>
      <c r="L10" s="13" t="s">
        <v>19</v>
      </c>
      <c r="M10" s="32" t="s">
        <v>20</v>
      </c>
      <c r="W10" s="56">
        <f>C25</f>
        <v>0.20000000000000004</v>
      </c>
      <c r="X10" s="57">
        <f>$F$25</f>
        <v>0.51600000000000013</v>
      </c>
    </row>
    <row r="11" spans="1:24" x14ac:dyDescent="0.25">
      <c r="A11" s="14">
        <v>14</v>
      </c>
      <c r="B11" s="63">
        <v>600</v>
      </c>
      <c r="C11" s="61">
        <v>600</v>
      </c>
      <c r="D11" s="61">
        <v>600</v>
      </c>
      <c r="E11" s="66">
        <f t="shared" ref="E11:E20" si="0">MAX(B11:D11)-MIN(B11:D11)</f>
        <v>0</v>
      </c>
      <c r="F11" s="76">
        <v>600</v>
      </c>
      <c r="G11" s="75">
        <v>600</v>
      </c>
      <c r="H11" s="71">
        <v>600</v>
      </c>
      <c r="I11" s="67">
        <f t="shared" ref="I11:I20" si="1">MAX(F11:H11)-MIN(F11:H11)</f>
        <v>0</v>
      </c>
      <c r="J11" s="94">
        <v>600</v>
      </c>
      <c r="K11" s="94">
        <v>600</v>
      </c>
      <c r="L11" s="94">
        <v>600</v>
      </c>
      <c r="M11" s="30">
        <f t="shared" ref="M11:M20" si="2">MAX(J11:L11)-MIN(J11:L11)</f>
        <v>0</v>
      </c>
      <c r="O11" s="95"/>
      <c r="P11" s="95"/>
      <c r="Q11" s="95"/>
      <c r="W11" s="56">
        <f>$C$25</f>
        <v>0.20000000000000004</v>
      </c>
      <c r="X11" s="57">
        <f t="shared" ref="X11:X19" si="3">$F$25</f>
        <v>0.51600000000000013</v>
      </c>
    </row>
    <row r="12" spans="1:24" x14ac:dyDescent="0.25">
      <c r="A12" s="14">
        <v>15</v>
      </c>
      <c r="B12" s="63">
        <v>600</v>
      </c>
      <c r="C12" s="61">
        <v>600</v>
      </c>
      <c r="D12" s="61">
        <v>600</v>
      </c>
      <c r="E12" s="66">
        <f t="shared" si="0"/>
        <v>0</v>
      </c>
      <c r="F12" s="77">
        <v>600</v>
      </c>
      <c r="G12" s="68">
        <v>600</v>
      </c>
      <c r="H12" s="72">
        <v>600</v>
      </c>
      <c r="I12" s="67">
        <f t="shared" si="1"/>
        <v>0</v>
      </c>
      <c r="J12" s="61">
        <v>600</v>
      </c>
      <c r="K12" s="61">
        <v>600</v>
      </c>
      <c r="L12" s="61">
        <v>600</v>
      </c>
      <c r="M12" s="30">
        <f t="shared" si="2"/>
        <v>0</v>
      </c>
      <c r="O12" s="95"/>
      <c r="P12" s="95"/>
      <c r="Q12" s="95"/>
      <c r="W12" s="56">
        <f t="shared" ref="W12:W19" si="4">$C$25</f>
        <v>0.20000000000000004</v>
      </c>
      <c r="X12" s="57">
        <f t="shared" si="3"/>
        <v>0.51600000000000013</v>
      </c>
    </row>
    <row r="13" spans="1:24" x14ac:dyDescent="0.25">
      <c r="A13" s="14">
        <v>12</v>
      </c>
      <c r="B13" s="63">
        <v>602</v>
      </c>
      <c r="C13" s="61">
        <v>602</v>
      </c>
      <c r="D13" s="61">
        <v>603</v>
      </c>
      <c r="E13" s="66">
        <f t="shared" si="0"/>
        <v>1</v>
      </c>
      <c r="F13" s="77">
        <v>602</v>
      </c>
      <c r="G13" s="68">
        <v>602</v>
      </c>
      <c r="H13" s="72">
        <v>602</v>
      </c>
      <c r="I13" s="67">
        <f t="shared" si="1"/>
        <v>0</v>
      </c>
      <c r="J13" s="61">
        <v>603</v>
      </c>
      <c r="K13" s="61">
        <v>602</v>
      </c>
      <c r="L13" s="61">
        <v>602</v>
      </c>
      <c r="M13" s="30">
        <f t="shared" si="2"/>
        <v>1</v>
      </c>
      <c r="O13" s="95"/>
      <c r="P13" s="95"/>
      <c r="Q13" s="95"/>
      <c r="W13" s="56">
        <f t="shared" si="4"/>
        <v>0.20000000000000004</v>
      </c>
      <c r="X13" s="57">
        <f t="shared" si="3"/>
        <v>0.51600000000000013</v>
      </c>
    </row>
    <row r="14" spans="1:24" x14ac:dyDescent="0.25">
      <c r="A14" s="14">
        <v>11</v>
      </c>
      <c r="B14" s="63">
        <v>602</v>
      </c>
      <c r="C14" s="61">
        <v>602</v>
      </c>
      <c r="D14" s="61">
        <v>602</v>
      </c>
      <c r="E14" s="66">
        <f t="shared" si="0"/>
        <v>0</v>
      </c>
      <c r="F14" s="77">
        <v>602</v>
      </c>
      <c r="G14" s="68">
        <v>602</v>
      </c>
      <c r="H14" s="72">
        <v>602</v>
      </c>
      <c r="I14" s="67">
        <f t="shared" si="1"/>
        <v>0</v>
      </c>
      <c r="J14" s="61">
        <v>602</v>
      </c>
      <c r="K14" s="61">
        <v>602</v>
      </c>
      <c r="L14" s="61">
        <v>602</v>
      </c>
      <c r="M14" s="30">
        <f t="shared" si="2"/>
        <v>0</v>
      </c>
      <c r="O14" s="95"/>
      <c r="P14" s="95"/>
      <c r="Q14" s="95"/>
      <c r="W14" s="56">
        <f t="shared" si="4"/>
        <v>0.20000000000000004</v>
      </c>
      <c r="X14" s="57">
        <f t="shared" si="3"/>
        <v>0.51600000000000013</v>
      </c>
    </row>
    <row r="15" spans="1:24" x14ac:dyDescent="0.25">
      <c r="A15" s="14">
        <v>30</v>
      </c>
      <c r="B15" s="63">
        <v>599</v>
      </c>
      <c r="C15" s="61">
        <v>599</v>
      </c>
      <c r="D15" s="61">
        <v>599</v>
      </c>
      <c r="E15" s="66">
        <f t="shared" si="0"/>
        <v>0</v>
      </c>
      <c r="F15" s="77">
        <v>599</v>
      </c>
      <c r="G15" s="68">
        <v>599</v>
      </c>
      <c r="H15" s="72">
        <v>599</v>
      </c>
      <c r="I15" s="67">
        <f t="shared" si="1"/>
        <v>0</v>
      </c>
      <c r="J15" s="61">
        <v>599</v>
      </c>
      <c r="K15" s="61">
        <v>599</v>
      </c>
      <c r="L15" s="61">
        <v>599</v>
      </c>
      <c r="M15" s="30">
        <f t="shared" si="2"/>
        <v>0</v>
      </c>
      <c r="O15" s="95"/>
      <c r="P15" s="95"/>
      <c r="Q15" s="95"/>
      <c r="W15" s="56">
        <f t="shared" si="4"/>
        <v>0.20000000000000004</v>
      </c>
      <c r="X15" s="57">
        <f t="shared" si="3"/>
        <v>0.51600000000000013</v>
      </c>
    </row>
    <row r="16" spans="1:24" x14ac:dyDescent="0.25">
      <c r="A16" s="14">
        <v>31</v>
      </c>
      <c r="B16" s="63">
        <v>600</v>
      </c>
      <c r="C16" s="61">
        <v>600</v>
      </c>
      <c r="D16" s="61">
        <v>600</v>
      </c>
      <c r="E16" s="66">
        <f t="shared" si="0"/>
        <v>0</v>
      </c>
      <c r="F16" s="77">
        <v>600</v>
      </c>
      <c r="G16" s="68">
        <v>600</v>
      </c>
      <c r="H16" s="72">
        <v>600</v>
      </c>
      <c r="I16" s="67">
        <f t="shared" si="1"/>
        <v>0</v>
      </c>
      <c r="J16" s="61">
        <v>600</v>
      </c>
      <c r="K16" s="61">
        <v>600</v>
      </c>
      <c r="L16" s="61">
        <v>600</v>
      </c>
      <c r="M16" s="30">
        <f t="shared" si="2"/>
        <v>0</v>
      </c>
      <c r="O16" s="95"/>
      <c r="P16" s="95"/>
      <c r="Q16" s="95"/>
      <c r="W16" s="56">
        <f t="shared" si="4"/>
        <v>0.20000000000000004</v>
      </c>
      <c r="X16" s="57">
        <f t="shared" si="3"/>
        <v>0.51600000000000013</v>
      </c>
    </row>
    <row r="17" spans="1:24" x14ac:dyDescent="0.25">
      <c r="A17" s="14">
        <v>3</v>
      </c>
      <c r="B17" s="63">
        <v>602</v>
      </c>
      <c r="C17" s="61">
        <v>602</v>
      </c>
      <c r="D17" s="61">
        <v>602</v>
      </c>
      <c r="E17" s="66">
        <f t="shared" si="0"/>
        <v>0</v>
      </c>
      <c r="F17" s="77">
        <v>602</v>
      </c>
      <c r="G17" s="68">
        <v>602</v>
      </c>
      <c r="H17" s="72">
        <v>602</v>
      </c>
      <c r="I17" s="67">
        <f t="shared" si="1"/>
        <v>0</v>
      </c>
      <c r="J17" s="61">
        <v>602</v>
      </c>
      <c r="K17" s="61">
        <v>602</v>
      </c>
      <c r="L17" s="61">
        <v>602</v>
      </c>
      <c r="M17" s="30">
        <f t="shared" si="2"/>
        <v>0</v>
      </c>
      <c r="O17" s="95"/>
      <c r="P17" s="95"/>
      <c r="Q17" s="95"/>
      <c r="W17" s="56">
        <f t="shared" si="4"/>
        <v>0.20000000000000004</v>
      </c>
      <c r="X17" s="57">
        <f t="shared" si="3"/>
        <v>0.51600000000000013</v>
      </c>
    </row>
    <row r="18" spans="1:24" x14ac:dyDescent="0.25">
      <c r="A18" s="14">
        <v>2</v>
      </c>
      <c r="B18" s="63">
        <v>602</v>
      </c>
      <c r="C18" s="61">
        <v>602</v>
      </c>
      <c r="D18" s="61">
        <v>602</v>
      </c>
      <c r="E18" s="66">
        <f t="shared" si="0"/>
        <v>0</v>
      </c>
      <c r="F18" s="77">
        <v>602</v>
      </c>
      <c r="G18" s="68">
        <v>602</v>
      </c>
      <c r="H18" s="72">
        <v>603</v>
      </c>
      <c r="I18" s="67">
        <f t="shared" si="1"/>
        <v>1</v>
      </c>
      <c r="J18" s="61">
        <v>603</v>
      </c>
      <c r="K18" s="61">
        <v>602</v>
      </c>
      <c r="L18" s="61">
        <v>602</v>
      </c>
      <c r="M18" s="30">
        <f t="shared" si="2"/>
        <v>1</v>
      </c>
      <c r="O18" s="95"/>
      <c r="P18" s="95"/>
      <c r="Q18" s="95"/>
      <c r="W18" s="56">
        <f t="shared" si="4"/>
        <v>0.20000000000000004</v>
      </c>
      <c r="X18" s="57">
        <f t="shared" si="3"/>
        <v>0.51600000000000013</v>
      </c>
    </row>
    <row r="19" spans="1:24" x14ac:dyDescent="0.25">
      <c r="A19" s="14">
        <v>1</v>
      </c>
      <c r="B19" s="63">
        <v>601</v>
      </c>
      <c r="C19" s="61">
        <v>601</v>
      </c>
      <c r="D19" s="61">
        <v>601</v>
      </c>
      <c r="E19" s="66">
        <f t="shared" si="0"/>
        <v>0</v>
      </c>
      <c r="F19" s="77">
        <v>601</v>
      </c>
      <c r="G19" s="68">
        <v>601</v>
      </c>
      <c r="H19" s="72">
        <v>601</v>
      </c>
      <c r="I19" s="67">
        <f t="shared" si="1"/>
        <v>0</v>
      </c>
      <c r="J19" s="61">
        <v>602</v>
      </c>
      <c r="K19" s="61">
        <v>601</v>
      </c>
      <c r="L19" s="61">
        <v>601</v>
      </c>
      <c r="M19" s="30">
        <f t="shared" si="2"/>
        <v>1</v>
      </c>
      <c r="O19" s="95"/>
      <c r="P19" s="95"/>
      <c r="Q19" s="95"/>
      <c r="W19" s="56">
        <f t="shared" si="4"/>
        <v>0.20000000000000004</v>
      </c>
      <c r="X19" s="57">
        <f t="shared" si="3"/>
        <v>0.51600000000000013</v>
      </c>
    </row>
    <row r="20" spans="1:24" ht="15.75" customHeight="1" thickBot="1" x14ac:dyDescent="0.3">
      <c r="A20" s="14">
        <v>29</v>
      </c>
      <c r="B20" s="87">
        <v>599</v>
      </c>
      <c r="C20" s="88">
        <v>599</v>
      </c>
      <c r="D20" s="88">
        <v>599</v>
      </c>
      <c r="E20" s="69">
        <f t="shared" si="0"/>
        <v>0</v>
      </c>
      <c r="F20" s="78">
        <v>599</v>
      </c>
      <c r="G20" s="74">
        <v>599</v>
      </c>
      <c r="H20" s="73">
        <v>599</v>
      </c>
      <c r="I20" s="70">
        <f t="shared" si="1"/>
        <v>0</v>
      </c>
      <c r="J20" s="61">
        <v>600</v>
      </c>
      <c r="K20" s="61">
        <v>599</v>
      </c>
      <c r="L20" s="61">
        <v>599</v>
      </c>
      <c r="M20" s="91">
        <f t="shared" si="2"/>
        <v>1</v>
      </c>
      <c r="O20" s="95"/>
      <c r="P20" s="95"/>
      <c r="Q20" s="95"/>
      <c r="W20" s="3"/>
    </row>
    <row r="21" spans="1:24" ht="15.75" customHeight="1" x14ac:dyDescent="0.25">
      <c r="A21" s="4" t="s">
        <v>21</v>
      </c>
      <c r="B21" s="81">
        <f t="shared" ref="B21:M21" si="5">SUM(B11:B20)</f>
        <v>6007</v>
      </c>
      <c r="C21" s="89">
        <f t="shared" si="5"/>
        <v>6007</v>
      </c>
      <c r="D21" s="90">
        <f t="shared" si="5"/>
        <v>6008</v>
      </c>
      <c r="E21" s="18">
        <f t="shared" si="5"/>
        <v>1</v>
      </c>
      <c r="F21" s="81">
        <f t="shared" si="5"/>
        <v>6007</v>
      </c>
      <c r="G21" s="82">
        <f t="shared" si="5"/>
        <v>6007</v>
      </c>
      <c r="H21" s="83">
        <f t="shared" si="5"/>
        <v>6008</v>
      </c>
      <c r="I21" s="18">
        <f t="shared" si="5"/>
        <v>1</v>
      </c>
      <c r="J21" s="81">
        <f t="shared" si="5"/>
        <v>6011</v>
      </c>
      <c r="K21" s="82">
        <f t="shared" si="5"/>
        <v>6007</v>
      </c>
      <c r="L21" s="82">
        <f t="shared" si="5"/>
        <v>6007</v>
      </c>
      <c r="M21" s="83">
        <f t="shared" si="5"/>
        <v>4</v>
      </c>
      <c r="W21" s="3"/>
    </row>
    <row r="22" spans="1:24" ht="14.25" customHeight="1" thickBot="1" x14ac:dyDescent="0.3">
      <c r="B22" s="84" t="s">
        <v>38</v>
      </c>
      <c r="C22" s="85">
        <f>SUM(B21:D21)/(M2*M3)</f>
        <v>600.73333333333335</v>
      </c>
      <c r="D22" s="86" t="s">
        <v>39</v>
      </c>
      <c r="E22" s="79">
        <f>AVERAGE(SUM(E11:E20)/M3)</f>
        <v>0.1</v>
      </c>
      <c r="F22" s="84" t="s">
        <v>40</v>
      </c>
      <c r="G22" s="85">
        <f>SUM(F21:H21)/(M2*M3)</f>
        <v>600.73333333333335</v>
      </c>
      <c r="H22" s="86" t="s">
        <v>22</v>
      </c>
      <c r="I22" s="79">
        <f>AVERAGE(SUM(I11:I20)/M3)</f>
        <v>0.1</v>
      </c>
      <c r="J22" s="84" t="s">
        <v>41</v>
      </c>
      <c r="K22" s="85">
        <f>SUM(J21:L21)/(M2*M3)</f>
        <v>600.83333333333337</v>
      </c>
      <c r="L22" s="92" t="s">
        <v>23</v>
      </c>
      <c r="M22" s="93">
        <f>AVERAGE(SUM(M11:M20)/M3)</f>
        <v>0.4</v>
      </c>
      <c r="W22" s="3"/>
    </row>
    <row r="23" spans="1:24" ht="5.25" customHeight="1" thickBot="1" x14ac:dyDescent="0.3">
      <c r="B23" s="20"/>
      <c r="C23" s="80"/>
      <c r="D23" s="22"/>
      <c r="E23" s="23"/>
      <c r="F23" s="22"/>
      <c r="G23" s="80"/>
      <c r="H23" s="22"/>
      <c r="I23" s="24"/>
      <c r="J23" s="20"/>
      <c r="K23" s="80"/>
      <c r="L23" s="22"/>
      <c r="M23" s="25"/>
      <c r="W23" s="3"/>
    </row>
    <row r="24" spans="1:24" ht="6" customHeight="1" x14ac:dyDescent="0.25">
      <c r="W24" s="3"/>
    </row>
    <row r="25" spans="1:24" ht="15.75" customHeight="1" x14ac:dyDescent="0.25">
      <c r="B25" s="7" t="s">
        <v>42</v>
      </c>
      <c r="C25" s="35">
        <f>SUM((E22+I22+M22)/M1)</f>
        <v>0.20000000000000004</v>
      </c>
      <c r="E25" s="7" t="s">
        <v>24</v>
      </c>
      <c r="F25" s="35">
        <f>C25*(IF(M2=2,3.27,IF(M2=3,2.58,"N/A")))</f>
        <v>0.51600000000000013</v>
      </c>
      <c r="H25" s="37" t="s">
        <v>37</v>
      </c>
      <c r="I25" s="35">
        <f>MAX(C22,G22,K22)-(IF(M2=2,MIN(C22,G22),MIN(C22,G22,K22)))</f>
        <v>0.10000000000002274</v>
      </c>
      <c r="J25" s="6"/>
      <c r="K25" s="6"/>
      <c r="L25" s="6"/>
      <c r="M25" s="6"/>
      <c r="W25" s="3"/>
    </row>
    <row r="26" spans="1:24" ht="6.75" customHeight="1" thickBot="1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P26" s="65" t="s">
        <v>46</v>
      </c>
      <c r="W26" s="3"/>
    </row>
    <row r="27" spans="1:24" ht="5.25" customHeight="1" x14ac:dyDescent="0.25">
      <c r="A27" s="26"/>
      <c r="W27" s="3"/>
    </row>
    <row r="28" spans="1:24" ht="15.75" customHeight="1" x14ac:dyDescent="0.25">
      <c r="A28" s="26" t="s">
        <v>25</v>
      </c>
      <c r="B28" s="6"/>
      <c r="C28" s="27"/>
      <c r="D28" s="6"/>
      <c r="E28" s="6"/>
      <c r="F28" s="7" t="s">
        <v>26</v>
      </c>
      <c r="G28" s="36">
        <f>C25*(IF(M2=2,4.56,IF(M2=3,3.05,"N/A")))</f>
        <v>0.6100000000000001</v>
      </c>
      <c r="H28" s="6"/>
      <c r="I28" s="7" t="s">
        <v>27</v>
      </c>
      <c r="J28" s="36">
        <f>G28/5.15</f>
        <v>0.11844660194174758</v>
      </c>
      <c r="K28" s="27"/>
      <c r="L28" s="7" t="s">
        <v>28</v>
      </c>
      <c r="M28" s="41">
        <f>(G28/L7)</f>
        <v>5.0833333333333341E-2</v>
      </c>
      <c r="W28" s="3"/>
    </row>
    <row r="29" spans="1:24" ht="8.25" customHeight="1" x14ac:dyDescent="0.25">
      <c r="A29" s="6"/>
      <c r="E29" s="6"/>
      <c r="G29" s="28"/>
      <c r="H29" s="6"/>
      <c r="J29" s="28"/>
      <c r="M29" s="27"/>
      <c r="W29" s="3"/>
    </row>
    <row r="30" spans="1:24" ht="15.75" customHeight="1" x14ac:dyDescent="0.25">
      <c r="A30" s="26" t="s">
        <v>29</v>
      </c>
      <c r="B30" s="6"/>
      <c r="C30" s="27"/>
      <c r="D30" s="6"/>
      <c r="E30" s="6"/>
      <c r="F30" s="7" t="s">
        <v>30</v>
      </c>
      <c r="G30" s="36">
        <f>SQRT((I25*(IF(M1=2,3.65,2.7)))^2-(G28^2/(M3*M2)))</f>
        <v>0.2459607014681407</v>
      </c>
      <c r="H30" s="6"/>
      <c r="I30" s="7" t="s">
        <v>31</v>
      </c>
      <c r="J30" s="36">
        <f>G30/5.15</f>
        <v>4.7759359508376828E-2</v>
      </c>
      <c r="K30" s="27"/>
      <c r="L30" s="7" t="s">
        <v>32</v>
      </c>
      <c r="M30" s="41">
        <f>(G30/L7)</f>
        <v>2.0496725122345058E-2</v>
      </c>
      <c r="W30" s="3"/>
    </row>
    <row r="31" spans="1:24" ht="8.25" customHeight="1" thickBot="1" x14ac:dyDescent="0.3">
      <c r="A31" s="6"/>
      <c r="B31" s="6"/>
      <c r="C31" s="6"/>
      <c r="D31" s="6"/>
      <c r="E31" s="6"/>
      <c r="G31" s="28"/>
      <c r="H31" s="6"/>
      <c r="J31" s="28"/>
      <c r="M31" s="27"/>
      <c r="W31" s="3"/>
    </row>
    <row r="32" spans="1:24" ht="15.75" customHeight="1" thickTop="1" thickBot="1" x14ac:dyDescent="0.3">
      <c r="A32" s="26" t="s">
        <v>33</v>
      </c>
      <c r="B32" s="6"/>
      <c r="C32" s="27"/>
      <c r="D32" s="6"/>
      <c r="E32" s="6"/>
      <c r="F32" s="7" t="s">
        <v>34</v>
      </c>
      <c r="G32" s="36">
        <f>SQRT(G28^2+G30^2)</f>
        <v>0.65772081209788391</v>
      </c>
      <c r="H32" s="6"/>
      <c r="I32" s="7" t="s">
        <v>35</v>
      </c>
      <c r="J32" s="36">
        <f>G32/5.15</f>
        <v>0.1277127790481328</v>
      </c>
      <c r="K32" s="27"/>
      <c r="L32" s="42" t="s">
        <v>36</v>
      </c>
      <c r="M32" s="43">
        <f>(G32/L7)</f>
        <v>5.4810067674823659E-2</v>
      </c>
      <c r="W32" s="3"/>
    </row>
    <row r="33" spans="1:23" ht="6" customHeight="1" thickTop="1" thickBo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W33" s="3"/>
    </row>
    <row r="34" spans="1:23" ht="6.75" customHeight="1" thickTop="1" x14ac:dyDescent="0.25">
      <c r="A34" s="45"/>
      <c r="B34" s="46"/>
      <c r="C34" s="46"/>
      <c r="D34" s="46"/>
      <c r="E34" s="46"/>
      <c r="F34" s="46"/>
      <c r="G34" s="47"/>
      <c r="H34" s="47"/>
      <c r="I34" s="47"/>
      <c r="J34" s="47"/>
      <c r="K34" s="46"/>
      <c r="L34" s="46"/>
      <c r="M34" s="48"/>
      <c r="W34" s="3"/>
    </row>
    <row r="35" spans="1:23" ht="18" customHeight="1" x14ac:dyDescent="0.35">
      <c r="A35" s="49"/>
      <c r="F35" s="44" t="s">
        <v>44</v>
      </c>
      <c r="G35" s="113" t="str">
        <f>IF(M32&lt;10%,"EXCELLENT",IF(M32&lt;20%,"GOOD",IF(M32&lt;30%,"MARGINALLY ACCEPTABLE",IF(M32&gt;=30%,"UNACCEPTABLE","N/A"))))</f>
        <v>EXCELLENT</v>
      </c>
      <c r="H35" s="113"/>
      <c r="I35" s="113"/>
      <c r="J35" s="113"/>
      <c r="K35" s="113"/>
      <c r="L35" s="113"/>
      <c r="M35" s="114"/>
      <c r="W35" s="3"/>
    </row>
    <row r="36" spans="1:23" ht="6.6" customHeight="1" thickBot="1" x14ac:dyDescent="0.3">
      <c r="A36" s="50"/>
      <c r="B36" s="51"/>
      <c r="C36" s="51"/>
      <c r="D36" s="51"/>
      <c r="E36" s="51"/>
      <c r="F36" s="51"/>
      <c r="G36" s="52"/>
      <c r="H36" s="52"/>
      <c r="I36" s="52"/>
      <c r="J36" s="52"/>
      <c r="K36" s="51"/>
      <c r="L36" s="51"/>
      <c r="M36" s="53"/>
      <c r="W36" s="3"/>
    </row>
    <row r="37" spans="1:23" ht="71.45" customHeight="1" thickTop="1" thickBot="1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4"/>
      <c r="W37" s="3"/>
    </row>
    <row r="38" spans="1:23" ht="15.75" customHeigh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W38" s="3"/>
    </row>
    <row r="39" spans="1:23" ht="15.75" customHeigh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W39" s="3"/>
    </row>
    <row r="40" spans="1:23" ht="15.75" customHeight="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W40" s="3"/>
    </row>
    <row r="41" spans="1:23" ht="15.75" customHeight="1" x14ac:dyDescent="0.25">
      <c r="W41" s="3"/>
    </row>
    <row r="42" spans="1:23" ht="15.75" customHeight="1" x14ac:dyDescent="0.25">
      <c r="W42" s="3"/>
    </row>
    <row r="43" spans="1:23" ht="15.75" customHeight="1" x14ac:dyDescent="0.25">
      <c r="W43" s="3"/>
    </row>
    <row r="44" spans="1:23" ht="15.75" customHeight="1" x14ac:dyDescent="0.25">
      <c r="W44" s="3"/>
    </row>
    <row r="45" spans="1:23" ht="15.75" customHeight="1" x14ac:dyDescent="0.25">
      <c r="W45" s="3"/>
    </row>
    <row r="46" spans="1:23" ht="15.75" customHeight="1" x14ac:dyDescent="0.25">
      <c r="W46" s="3"/>
    </row>
    <row r="47" spans="1:23" ht="15.75" customHeight="1" x14ac:dyDescent="0.25">
      <c r="W47" s="3"/>
    </row>
    <row r="48" spans="1:23" ht="15.75" customHeight="1" x14ac:dyDescent="0.25">
      <c r="W48" s="3"/>
    </row>
    <row r="49" spans="23:23" ht="15.75" customHeight="1" x14ac:dyDescent="0.25">
      <c r="W49" s="3"/>
    </row>
    <row r="50" spans="23:23" ht="15.75" customHeight="1" x14ac:dyDescent="0.25">
      <c r="W50" s="3"/>
    </row>
    <row r="51" spans="23:23" ht="15.75" customHeight="1" x14ac:dyDescent="0.25">
      <c r="W51" s="3"/>
    </row>
    <row r="52" spans="23:23" ht="15.75" customHeight="1" x14ac:dyDescent="0.25">
      <c r="W52" s="3"/>
    </row>
    <row r="53" spans="23:23" ht="15.75" customHeight="1" x14ac:dyDescent="0.25">
      <c r="W53" s="3"/>
    </row>
    <row r="54" spans="23:23" ht="15.75" customHeight="1" x14ac:dyDescent="0.25">
      <c r="W54" s="3"/>
    </row>
    <row r="55" spans="23:23" ht="15.75" customHeight="1" x14ac:dyDescent="0.25">
      <c r="W55" s="3"/>
    </row>
    <row r="56" spans="23:23" ht="15.75" customHeight="1" x14ac:dyDescent="0.25">
      <c r="W56" s="3"/>
    </row>
    <row r="57" spans="23:23" ht="15.75" customHeight="1" x14ac:dyDescent="0.25">
      <c r="W57" s="3"/>
    </row>
    <row r="58" spans="23:23" ht="15.75" customHeight="1" x14ac:dyDescent="0.25">
      <c r="W58" s="3"/>
    </row>
    <row r="59" spans="23:23" ht="15.75" customHeight="1" x14ac:dyDescent="0.25">
      <c r="W59" s="3"/>
    </row>
    <row r="60" spans="23:23" ht="15.75" customHeight="1" x14ac:dyDescent="0.25">
      <c r="W60" s="3"/>
    </row>
    <row r="61" spans="23:23" ht="15.75" customHeight="1" x14ac:dyDescent="0.25">
      <c r="W61" s="3"/>
    </row>
    <row r="62" spans="23:23" ht="15.75" customHeight="1" x14ac:dyDescent="0.25">
      <c r="W62" s="3"/>
    </row>
    <row r="63" spans="23:23" ht="15.75" customHeight="1" x14ac:dyDescent="0.25">
      <c r="W63" s="3"/>
    </row>
    <row r="64" spans="23:23" ht="15.75" customHeight="1" x14ac:dyDescent="0.25">
      <c r="W64" s="3"/>
    </row>
    <row r="65" spans="23:23" ht="15.75" customHeight="1" x14ac:dyDescent="0.25">
      <c r="W65" s="3"/>
    </row>
    <row r="66" spans="23:23" ht="15.75" customHeight="1" x14ac:dyDescent="0.25">
      <c r="W66" s="3"/>
    </row>
    <row r="67" spans="23:23" ht="15.75" customHeight="1" x14ac:dyDescent="0.25">
      <c r="W67" s="3"/>
    </row>
    <row r="68" spans="23:23" ht="15.75" customHeight="1" x14ac:dyDescent="0.25">
      <c r="W68" s="3"/>
    </row>
    <row r="69" spans="23:23" ht="15.75" customHeight="1" x14ac:dyDescent="0.25">
      <c r="W69" s="3"/>
    </row>
    <row r="70" spans="23:23" ht="15.75" customHeight="1" x14ac:dyDescent="0.25">
      <c r="W70" s="3"/>
    </row>
    <row r="71" spans="23:23" ht="15.75" customHeight="1" x14ac:dyDescent="0.25">
      <c r="W71" s="3"/>
    </row>
    <row r="72" spans="23:23" ht="15.75" customHeight="1" x14ac:dyDescent="0.25">
      <c r="W72" s="3"/>
    </row>
    <row r="73" spans="23:23" ht="15.75" customHeight="1" x14ac:dyDescent="0.25">
      <c r="W73" s="3"/>
    </row>
    <row r="74" spans="23:23" ht="15.75" customHeight="1" x14ac:dyDescent="0.25">
      <c r="W74" s="3"/>
    </row>
    <row r="75" spans="23:23" ht="15.75" customHeight="1" x14ac:dyDescent="0.25">
      <c r="W75" s="3"/>
    </row>
    <row r="76" spans="23:23" ht="15.75" customHeight="1" x14ac:dyDescent="0.25">
      <c r="W76" s="3"/>
    </row>
    <row r="77" spans="23:23" ht="15.75" customHeight="1" x14ac:dyDescent="0.25">
      <c r="W77" s="3"/>
    </row>
    <row r="78" spans="23:23" ht="15.75" customHeight="1" x14ac:dyDescent="0.25">
      <c r="W78" s="3"/>
    </row>
    <row r="79" spans="23:23" ht="15.75" customHeight="1" x14ac:dyDescent="0.25">
      <c r="W79" s="3"/>
    </row>
    <row r="80" spans="23:23" ht="15.75" customHeight="1" x14ac:dyDescent="0.25">
      <c r="W80" s="3"/>
    </row>
    <row r="81" spans="23:23" ht="15.75" customHeight="1" x14ac:dyDescent="0.25">
      <c r="W81" s="3"/>
    </row>
    <row r="82" spans="23:23" ht="15.75" customHeight="1" x14ac:dyDescent="0.25">
      <c r="W82" s="3"/>
    </row>
    <row r="83" spans="23:23" ht="15.75" customHeight="1" x14ac:dyDescent="0.25">
      <c r="W83" s="3"/>
    </row>
    <row r="84" spans="23:23" ht="15.75" customHeight="1" x14ac:dyDescent="0.25">
      <c r="W84" s="3"/>
    </row>
    <row r="85" spans="23:23" ht="15.75" customHeight="1" x14ac:dyDescent="0.25">
      <c r="W85" s="3"/>
    </row>
    <row r="86" spans="23:23" ht="15.75" customHeight="1" x14ac:dyDescent="0.25">
      <c r="W86" s="3"/>
    </row>
    <row r="87" spans="23:23" ht="15.75" customHeight="1" x14ac:dyDescent="0.25">
      <c r="W87" s="3"/>
    </row>
    <row r="88" spans="23:23" ht="15.75" customHeight="1" x14ac:dyDescent="0.25">
      <c r="W88" s="3"/>
    </row>
    <row r="89" spans="23:23" ht="15.75" customHeight="1" x14ac:dyDescent="0.25">
      <c r="W89" s="3"/>
    </row>
    <row r="90" spans="23:23" ht="15.75" customHeight="1" x14ac:dyDescent="0.25">
      <c r="W90" s="3"/>
    </row>
    <row r="91" spans="23:23" ht="15.75" customHeight="1" x14ac:dyDescent="0.25">
      <c r="W91" s="3"/>
    </row>
    <row r="92" spans="23:23" ht="15.75" customHeight="1" x14ac:dyDescent="0.25">
      <c r="W92" s="3"/>
    </row>
    <row r="93" spans="23:23" ht="15.75" customHeight="1" x14ac:dyDescent="0.25">
      <c r="W93" s="3"/>
    </row>
    <row r="94" spans="23:23" ht="15.75" customHeight="1" x14ac:dyDescent="0.25">
      <c r="W94" s="3"/>
    </row>
    <row r="95" spans="23:23" ht="15.75" customHeight="1" x14ac:dyDescent="0.25">
      <c r="W95" s="3"/>
    </row>
    <row r="96" spans="23:23" ht="15.75" customHeight="1" x14ac:dyDescent="0.25">
      <c r="W96" s="3"/>
    </row>
    <row r="97" spans="23:23" ht="15.75" customHeight="1" x14ac:dyDescent="0.25">
      <c r="W97" s="3"/>
    </row>
    <row r="98" spans="23:23" ht="15.75" customHeight="1" x14ac:dyDescent="0.25">
      <c r="W98" s="3"/>
    </row>
    <row r="99" spans="23:23" ht="15.75" customHeight="1" x14ac:dyDescent="0.25">
      <c r="W99" s="3"/>
    </row>
    <row r="100" spans="23:23" ht="15.75" customHeight="1" x14ac:dyDescent="0.25">
      <c r="W100" s="3"/>
    </row>
    <row r="101" spans="23:23" ht="15.75" customHeight="1" x14ac:dyDescent="0.25">
      <c r="W101" s="3"/>
    </row>
    <row r="102" spans="23:23" ht="15.75" customHeight="1" x14ac:dyDescent="0.25">
      <c r="W102" s="3"/>
    </row>
    <row r="103" spans="23:23" ht="15.75" customHeight="1" x14ac:dyDescent="0.25">
      <c r="W103" s="3"/>
    </row>
    <row r="104" spans="23:23" ht="15.75" customHeight="1" x14ac:dyDescent="0.25">
      <c r="W104" s="3"/>
    </row>
    <row r="105" spans="23:23" ht="15.75" customHeight="1" x14ac:dyDescent="0.25">
      <c r="W105" s="3"/>
    </row>
    <row r="106" spans="23:23" ht="15.75" customHeight="1" x14ac:dyDescent="0.25">
      <c r="W106" s="3"/>
    </row>
    <row r="107" spans="23:23" ht="15.75" customHeight="1" x14ac:dyDescent="0.25">
      <c r="W107" s="3"/>
    </row>
    <row r="108" spans="23:23" ht="15.75" customHeight="1" x14ac:dyDescent="0.25">
      <c r="W108" s="3"/>
    </row>
    <row r="109" spans="23:23" ht="15.75" customHeight="1" x14ac:dyDescent="0.25">
      <c r="W109" s="3"/>
    </row>
    <row r="110" spans="23:23" ht="15.75" customHeight="1" x14ac:dyDescent="0.25">
      <c r="W110" s="3"/>
    </row>
    <row r="111" spans="23:23" ht="15.75" customHeight="1" x14ac:dyDescent="0.25">
      <c r="W111" s="3"/>
    </row>
    <row r="112" spans="23:23" ht="15.75" customHeight="1" x14ac:dyDescent="0.25">
      <c r="W112" s="3"/>
    </row>
    <row r="113" spans="23:23" ht="15.75" customHeight="1" x14ac:dyDescent="0.25">
      <c r="W113" s="3"/>
    </row>
    <row r="114" spans="23:23" ht="15.75" customHeight="1" x14ac:dyDescent="0.25">
      <c r="W114" s="3"/>
    </row>
    <row r="115" spans="23:23" ht="15.75" customHeight="1" x14ac:dyDescent="0.25">
      <c r="W115" s="3"/>
    </row>
    <row r="116" spans="23:23" ht="15.75" customHeight="1" x14ac:dyDescent="0.25">
      <c r="W116" s="3"/>
    </row>
    <row r="117" spans="23:23" ht="15.75" customHeight="1" x14ac:dyDescent="0.25">
      <c r="W117" s="3"/>
    </row>
    <row r="118" spans="23:23" ht="15.75" customHeight="1" x14ac:dyDescent="0.25">
      <c r="W118" s="3"/>
    </row>
    <row r="119" spans="23:23" ht="15.75" customHeight="1" x14ac:dyDescent="0.25">
      <c r="W119" s="3"/>
    </row>
    <row r="120" spans="23:23" ht="15.75" customHeight="1" x14ac:dyDescent="0.25">
      <c r="W120" s="3"/>
    </row>
    <row r="121" spans="23:23" ht="15.75" customHeight="1" x14ac:dyDescent="0.25">
      <c r="W121" s="3"/>
    </row>
    <row r="122" spans="23:23" ht="15.75" customHeight="1" x14ac:dyDescent="0.25">
      <c r="W122" s="3"/>
    </row>
    <row r="123" spans="23:23" ht="15.75" customHeight="1" x14ac:dyDescent="0.25">
      <c r="W123" s="3"/>
    </row>
    <row r="124" spans="23:23" ht="15.75" customHeight="1" x14ac:dyDescent="0.25">
      <c r="W124" s="3"/>
    </row>
    <row r="125" spans="23:23" ht="15.75" customHeight="1" x14ac:dyDescent="0.25">
      <c r="W125" s="3"/>
    </row>
    <row r="126" spans="23:23" ht="15.75" customHeight="1" x14ac:dyDescent="0.25">
      <c r="W126" s="3"/>
    </row>
    <row r="127" spans="23:23" ht="15.75" customHeight="1" x14ac:dyDescent="0.25">
      <c r="W127" s="3"/>
    </row>
    <row r="128" spans="23:23" ht="15.75" customHeight="1" x14ac:dyDescent="0.25">
      <c r="W128" s="3"/>
    </row>
    <row r="129" spans="23:23" ht="15.75" customHeight="1" x14ac:dyDescent="0.25">
      <c r="W129" s="3"/>
    </row>
    <row r="130" spans="23:23" ht="15.75" customHeight="1" x14ac:dyDescent="0.25">
      <c r="W130" s="3"/>
    </row>
    <row r="131" spans="23:23" ht="15.75" customHeight="1" x14ac:dyDescent="0.25">
      <c r="W131" s="3"/>
    </row>
    <row r="132" spans="23:23" ht="15.75" customHeight="1" x14ac:dyDescent="0.25">
      <c r="W132" s="3"/>
    </row>
    <row r="133" spans="23:23" ht="15.75" customHeight="1" x14ac:dyDescent="0.25">
      <c r="W133" s="3"/>
    </row>
    <row r="134" spans="23:23" ht="15.75" customHeight="1" x14ac:dyDescent="0.25">
      <c r="W134" s="3"/>
    </row>
    <row r="135" spans="23:23" ht="15.75" customHeight="1" x14ac:dyDescent="0.25">
      <c r="W135" s="3"/>
    </row>
    <row r="136" spans="23:23" ht="15.75" customHeight="1" x14ac:dyDescent="0.25">
      <c r="W136" s="3"/>
    </row>
    <row r="137" spans="23:23" ht="15.75" customHeight="1" x14ac:dyDescent="0.25">
      <c r="W137" s="3"/>
    </row>
    <row r="138" spans="23:23" ht="15.75" customHeight="1" x14ac:dyDescent="0.25">
      <c r="W138" s="3"/>
    </row>
    <row r="139" spans="23:23" ht="15.75" customHeight="1" x14ac:dyDescent="0.25">
      <c r="W139" s="3"/>
    </row>
    <row r="140" spans="23:23" ht="15.75" customHeight="1" x14ac:dyDescent="0.25">
      <c r="W140" s="3"/>
    </row>
    <row r="141" spans="23:23" ht="15.75" customHeight="1" x14ac:dyDescent="0.25">
      <c r="W141" s="3"/>
    </row>
    <row r="142" spans="23:23" ht="15.75" customHeight="1" x14ac:dyDescent="0.25">
      <c r="W142" s="3"/>
    </row>
    <row r="143" spans="23:23" ht="15.75" customHeight="1" x14ac:dyDescent="0.25">
      <c r="W143" s="3"/>
    </row>
    <row r="144" spans="23:23" ht="15.75" customHeight="1" x14ac:dyDescent="0.25">
      <c r="W144" s="3"/>
    </row>
    <row r="145" spans="23:23" ht="15.75" customHeight="1" x14ac:dyDescent="0.25">
      <c r="W145" s="3"/>
    </row>
    <row r="146" spans="23:23" ht="15.75" customHeight="1" x14ac:dyDescent="0.25">
      <c r="W146" s="3"/>
    </row>
    <row r="147" spans="23:23" ht="15.75" customHeight="1" x14ac:dyDescent="0.25">
      <c r="W147" s="3"/>
    </row>
    <row r="148" spans="23:23" ht="15.75" customHeight="1" x14ac:dyDescent="0.25">
      <c r="W148" s="3"/>
    </row>
    <row r="149" spans="23:23" ht="15.75" customHeight="1" x14ac:dyDescent="0.25">
      <c r="W149" s="3"/>
    </row>
    <row r="150" spans="23:23" ht="15.75" customHeight="1" x14ac:dyDescent="0.25">
      <c r="W150" s="3"/>
    </row>
    <row r="151" spans="23:23" ht="15.75" customHeight="1" x14ac:dyDescent="0.25">
      <c r="W151" s="3"/>
    </row>
    <row r="152" spans="23:23" ht="15.75" customHeight="1" x14ac:dyDescent="0.25">
      <c r="W152" s="3"/>
    </row>
    <row r="153" spans="23:23" ht="15.75" customHeight="1" x14ac:dyDescent="0.25">
      <c r="W153" s="3"/>
    </row>
    <row r="154" spans="23:23" ht="15.75" customHeight="1" x14ac:dyDescent="0.25">
      <c r="W154" s="3"/>
    </row>
    <row r="155" spans="23:23" ht="15.75" customHeight="1" x14ac:dyDescent="0.25">
      <c r="W155" s="3"/>
    </row>
    <row r="156" spans="23:23" ht="15.75" customHeight="1" x14ac:dyDescent="0.25">
      <c r="W156" s="3"/>
    </row>
    <row r="157" spans="23:23" ht="15.75" customHeight="1" x14ac:dyDescent="0.25">
      <c r="W157" s="3"/>
    </row>
    <row r="158" spans="23:23" ht="15.75" customHeight="1" x14ac:dyDescent="0.25">
      <c r="W158" s="3"/>
    </row>
    <row r="159" spans="23:23" ht="15.75" customHeight="1" x14ac:dyDescent="0.25">
      <c r="W159" s="3"/>
    </row>
    <row r="160" spans="23:23" ht="15.75" customHeight="1" x14ac:dyDescent="0.25">
      <c r="W160" s="3"/>
    </row>
    <row r="161" spans="23:23" ht="15.75" customHeight="1" x14ac:dyDescent="0.25">
      <c r="W161" s="3"/>
    </row>
    <row r="162" spans="23:23" ht="15.75" customHeight="1" x14ac:dyDescent="0.25">
      <c r="W162" s="3"/>
    </row>
    <row r="163" spans="23:23" ht="15.75" customHeight="1" x14ac:dyDescent="0.25">
      <c r="W163" s="3"/>
    </row>
    <row r="164" spans="23:23" ht="15.75" customHeight="1" x14ac:dyDescent="0.25">
      <c r="W164" s="3"/>
    </row>
    <row r="165" spans="23:23" ht="15.75" customHeight="1" x14ac:dyDescent="0.25">
      <c r="W165" s="3"/>
    </row>
    <row r="166" spans="23:23" ht="15.75" customHeight="1" x14ac:dyDescent="0.25">
      <c r="W166" s="3"/>
    </row>
    <row r="167" spans="23:23" ht="15.75" customHeight="1" x14ac:dyDescent="0.25">
      <c r="W167" s="3"/>
    </row>
    <row r="168" spans="23:23" ht="15.75" customHeight="1" x14ac:dyDescent="0.25">
      <c r="W168" s="3"/>
    </row>
    <row r="169" spans="23:23" ht="15.75" customHeight="1" x14ac:dyDescent="0.25">
      <c r="W169" s="3"/>
    </row>
    <row r="170" spans="23:23" ht="15.75" customHeight="1" x14ac:dyDescent="0.25">
      <c r="W170" s="3"/>
    </row>
    <row r="171" spans="23:23" ht="15.75" customHeight="1" x14ac:dyDescent="0.25">
      <c r="W171" s="3"/>
    </row>
    <row r="172" spans="23:23" ht="15.75" customHeight="1" x14ac:dyDescent="0.25">
      <c r="W172" s="3"/>
    </row>
    <row r="173" spans="23:23" ht="15.75" customHeight="1" x14ac:dyDescent="0.25">
      <c r="W173" s="3"/>
    </row>
    <row r="174" spans="23:23" ht="15.75" customHeight="1" x14ac:dyDescent="0.25">
      <c r="W174" s="3"/>
    </row>
    <row r="175" spans="23:23" ht="15.75" customHeight="1" x14ac:dyDescent="0.25">
      <c r="W175" s="3"/>
    </row>
    <row r="176" spans="23:23" ht="15.75" customHeight="1" x14ac:dyDescent="0.25">
      <c r="W176" s="3"/>
    </row>
    <row r="177" spans="23:23" ht="15.75" customHeight="1" x14ac:dyDescent="0.25">
      <c r="W177" s="3"/>
    </row>
    <row r="178" spans="23:23" ht="15.75" customHeight="1" x14ac:dyDescent="0.25">
      <c r="W178" s="3"/>
    </row>
    <row r="179" spans="23:23" ht="15.75" customHeight="1" x14ac:dyDescent="0.25">
      <c r="W179" s="3"/>
    </row>
    <row r="180" spans="23:23" ht="15.75" customHeight="1" x14ac:dyDescent="0.25">
      <c r="W180" s="3"/>
    </row>
    <row r="181" spans="23:23" ht="15.75" customHeight="1" x14ac:dyDescent="0.25">
      <c r="W181" s="3"/>
    </row>
    <row r="182" spans="23:23" ht="15.75" customHeight="1" x14ac:dyDescent="0.25">
      <c r="W182" s="3"/>
    </row>
    <row r="183" spans="23:23" ht="15.75" customHeight="1" x14ac:dyDescent="0.25">
      <c r="W183" s="3"/>
    </row>
    <row r="184" spans="23:23" ht="15.75" customHeight="1" x14ac:dyDescent="0.25">
      <c r="W184" s="3"/>
    </row>
    <row r="185" spans="23:23" ht="15.75" customHeight="1" x14ac:dyDescent="0.25">
      <c r="W185" s="3"/>
    </row>
    <row r="186" spans="23:23" ht="15.75" customHeight="1" x14ac:dyDescent="0.25">
      <c r="W186" s="3"/>
    </row>
    <row r="187" spans="23:23" ht="15.75" customHeight="1" x14ac:dyDescent="0.25">
      <c r="W187" s="3"/>
    </row>
    <row r="188" spans="23:23" ht="15.75" customHeight="1" x14ac:dyDescent="0.25">
      <c r="W188" s="3"/>
    </row>
    <row r="189" spans="23:23" ht="15.75" customHeight="1" x14ac:dyDescent="0.25">
      <c r="W189" s="3"/>
    </row>
    <row r="190" spans="23:23" ht="15.75" customHeight="1" x14ac:dyDescent="0.25">
      <c r="W190" s="3"/>
    </row>
    <row r="191" spans="23:23" ht="15.75" customHeight="1" x14ac:dyDescent="0.25">
      <c r="W191" s="3"/>
    </row>
    <row r="192" spans="23:23" ht="15.75" customHeight="1" x14ac:dyDescent="0.25">
      <c r="W192" s="3"/>
    </row>
    <row r="193" spans="23:23" ht="15.75" customHeight="1" x14ac:dyDescent="0.25">
      <c r="W193" s="3"/>
    </row>
    <row r="194" spans="23:23" ht="15.75" customHeight="1" x14ac:dyDescent="0.25">
      <c r="W194" s="3"/>
    </row>
    <row r="195" spans="23:23" ht="15.75" customHeight="1" x14ac:dyDescent="0.25">
      <c r="W195" s="3"/>
    </row>
    <row r="196" spans="23:23" ht="15.75" customHeight="1" x14ac:dyDescent="0.25">
      <c r="W196" s="3"/>
    </row>
    <row r="197" spans="23:23" ht="15.75" customHeight="1" x14ac:dyDescent="0.25">
      <c r="W197" s="3"/>
    </row>
    <row r="198" spans="23:23" ht="15.75" customHeight="1" x14ac:dyDescent="0.25">
      <c r="W198" s="3"/>
    </row>
    <row r="199" spans="23:23" ht="15.75" customHeight="1" x14ac:dyDescent="0.25">
      <c r="W199" s="3"/>
    </row>
    <row r="200" spans="23:23" ht="15.75" customHeight="1" x14ac:dyDescent="0.25">
      <c r="W200" s="3"/>
    </row>
    <row r="201" spans="23:23" ht="15.75" customHeight="1" x14ac:dyDescent="0.25">
      <c r="W201" s="3"/>
    </row>
    <row r="202" spans="23:23" ht="15.75" customHeight="1" x14ac:dyDescent="0.25">
      <c r="W202" s="3"/>
    </row>
    <row r="203" spans="23:23" ht="15.75" customHeight="1" x14ac:dyDescent="0.25">
      <c r="W203" s="3"/>
    </row>
    <row r="204" spans="23:23" ht="15.75" customHeight="1" x14ac:dyDescent="0.25">
      <c r="W204" s="3"/>
    </row>
    <row r="205" spans="23:23" ht="15.75" customHeight="1" x14ac:dyDescent="0.25">
      <c r="W205" s="3"/>
    </row>
    <row r="206" spans="23:23" ht="15.75" customHeight="1" x14ac:dyDescent="0.25">
      <c r="W206" s="3"/>
    </row>
    <row r="207" spans="23:23" ht="15.75" customHeight="1" x14ac:dyDescent="0.25">
      <c r="W207" s="3"/>
    </row>
    <row r="208" spans="23:23" ht="15.75" customHeight="1" x14ac:dyDescent="0.25">
      <c r="W208" s="3"/>
    </row>
    <row r="209" spans="23:23" ht="15.75" customHeight="1" x14ac:dyDescent="0.25">
      <c r="W209" s="3"/>
    </row>
    <row r="210" spans="23:23" ht="15.75" customHeight="1" x14ac:dyDescent="0.25">
      <c r="W210" s="3"/>
    </row>
    <row r="211" spans="23:23" ht="15.75" customHeight="1" x14ac:dyDescent="0.25">
      <c r="W211" s="3"/>
    </row>
    <row r="212" spans="23:23" ht="15.75" customHeight="1" x14ac:dyDescent="0.25">
      <c r="W212" s="3"/>
    </row>
    <row r="213" spans="23:23" ht="15.75" customHeight="1" x14ac:dyDescent="0.25">
      <c r="W213" s="3"/>
    </row>
    <row r="214" spans="23:23" ht="15.75" customHeight="1" x14ac:dyDescent="0.25">
      <c r="W214" s="3"/>
    </row>
    <row r="215" spans="23:23" ht="15.75" customHeight="1" x14ac:dyDescent="0.25">
      <c r="W215" s="3"/>
    </row>
    <row r="216" spans="23:23" ht="15.75" customHeight="1" x14ac:dyDescent="0.25">
      <c r="W216" s="3"/>
    </row>
    <row r="217" spans="23:23" ht="15.75" customHeight="1" x14ac:dyDescent="0.25">
      <c r="W217" s="3"/>
    </row>
    <row r="218" spans="23:23" ht="15.75" customHeight="1" x14ac:dyDescent="0.25">
      <c r="W218" s="3"/>
    </row>
    <row r="219" spans="23:23" ht="15.75" customHeight="1" x14ac:dyDescent="0.25">
      <c r="W219" s="3"/>
    </row>
    <row r="220" spans="23:23" ht="15.75" customHeight="1" x14ac:dyDescent="0.25">
      <c r="W220" s="3"/>
    </row>
    <row r="221" spans="23:23" ht="15.75" customHeight="1" x14ac:dyDescent="0.25">
      <c r="W221" s="3"/>
    </row>
    <row r="222" spans="23:23" ht="15.75" customHeight="1" x14ac:dyDescent="0.25">
      <c r="W222" s="3"/>
    </row>
    <row r="223" spans="23:23" ht="15.75" customHeight="1" x14ac:dyDescent="0.25">
      <c r="W223" s="3"/>
    </row>
    <row r="224" spans="23:23" ht="15.75" customHeight="1" x14ac:dyDescent="0.25">
      <c r="W224" s="3"/>
    </row>
    <row r="225" spans="23:23" ht="15.75" customHeight="1" x14ac:dyDescent="0.25">
      <c r="W225" s="3"/>
    </row>
    <row r="226" spans="23:23" ht="15.75" customHeight="1" x14ac:dyDescent="0.25">
      <c r="W226" s="3"/>
    </row>
    <row r="227" spans="23:23" ht="15.75" customHeight="1" x14ac:dyDescent="0.25">
      <c r="W227" s="3"/>
    </row>
    <row r="228" spans="23:23" ht="15.75" customHeight="1" x14ac:dyDescent="0.25">
      <c r="W228" s="3"/>
    </row>
    <row r="229" spans="23:23" ht="15.75" customHeight="1" x14ac:dyDescent="0.25">
      <c r="W229" s="3"/>
    </row>
    <row r="230" spans="23:23" ht="15.75" customHeight="1" x14ac:dyDescent="0.25">
      <c r="W230" s="3"/>
    </row>
    <row r="231" spans="23:23" ht="15.75" customHeight="1" x14ac:dyDescent="0.25">
      <c r="W231" s="3"/>
    </row>
    <row r="232" spans="23:23" ht="15.75" customHeight="1" x14ac:dyDescent="0.25">
      <c r="W232" s="3"/>
    </row>
    <row r="233" spans="23:23" ht="15.75" customHeight="1" x14ac:dyDescent="0.25">
      <c r="W233" s="3"/>
    </row>
    <row r="234" spans="23:23" ht="15.75" customHeight="1" x14ac:dyDescent="0.25">
      <c r="W234" s="3"/>
    </row>
    <row r="235" spans="23:23" ht="15.75" customHeight="1" x14ac:dyDescent="0.25">
      <c r="W235" s="3"/>
    </row>
    <row r="236" spans="23:23" ht="15.75" customHeight="1" x14ac:dyDescent="0.25">
      <c r="W236" s="3"/>
    </row>
    <row r="237" spans="23:23" ht="15.75" customHeight="1" x14ac:dyDescent="0.25">
      <c r="W237" s="3"/>
    </row>
    <row r="238" spans="23:23" ht="15.75" customHeight="1" x14ac:dyDescent="0.25">
      <c r="W238" s="3"/>
    </row>
    <row r="239" spans="23:23" ht="15.75" customHeight="1" x14ac:dyDescent="0.25">
      <c r="W239" s="3"/>
    </row>
    <row r="240" spans="23:23" ht="15.75" customHeight="1" x14ac:dyDescent="0.25">
      <c r="W240" s="3"/>
    </row>
    <row r="241" spans="23:23" ht="15.75" customHeight="1" x14ac:dyDescent="0.25">
      <c r="W241" s="3"/>
    </row>
    <row r="242" spans="23:23" ht="15.75" customHeight="1" x14ac:dyDescent="0.25">
      <c r="W242" s="3"/>
    </row>
    <row r="243" spans="23:23" ht="15.75" customHeight="1" x14ac:dyDescent="0.25">
      <c r="W243" s="3"/>
    </row>
    <row r="244" spans="23:23" ht="15.75" customHeight="1" x14ac:dyDescent="0.25">
      <c r="W244" s="3"/>
    </row>
    <row r="245" spans="23:23" ht="15.75" customHeight="1" x14ac:dyDescent="0.25">
      <c r="W245" s="3"/>
    </row>
    <row r="246" spans="23:23" ht="15.75" customHeight="1" x14ac:dyDescent="0.25">
      <c r="W246" s="3"/>
    </row>
    <row r="247" spans="23:23" ht="15.75" customHeight="1" x14ac:dyDescent="0.25">
      <c r="W247" s="3"/>
    </row>
    <row r="248" spans="23:23" ht="15.75" customHeight="1" x14ac:dyDescent="0.25">
      <c r="W248" s="3"/>
    </row>
    <row r="249" spans="23:23" ht="15.75" customHeight="1" x14ac:dyDescent="0.25">
      <c r="W249" s="3"/>
    </row>
    <row r="250" spans="23:23" ht="15.75" customHeight="1" x14ac:dyDescent="0.25">
      <c r="W250" s="3"/>
    </row>
    <row r="251" spans="23:23" ht="15.75" customHeight="1" x14ac:dyDescent="0.25">
      <c r="W251" s="3"/>
    </row>
    <row r="252" spans="23:23" ht="15.75" customHeight="1" x14ac:dyDescent="0.25">
      <c r="W252" s="3"/>
    </row>
    <row r="253" spans="23:23" ht="15.75" customHeight="1" x14ac:dyDescent="0.25">
      <c r="W253" s="3"/>
    </row>
    <row r="254" spans="23:23" ht="15.75" customHeight="1" x14ac:dyDescent="0.25">
      <c r="W254" s="3"/>
    </row>
    <row r="255" spans="23:23" ht="15.75" customHeight="1" x14ac:dyDescent="0.25">
      <c r="W255" s="3"/>
    </row>
    <row r="256" spans="23:23" ht="15.75" customHeight="1" x14ac:dyDescent="0.25">
      <c r="W256" s="3"/>
    </row>
    <row r="257" spans="23:23" ht="15.75" customHeight="1" x14ac:dyDescent="0.25">
      <c r="W257" s="3"/>
    </row>
    <row r="258" spans="23:23" ht="15.75" customHeight="1" x14ac:dyDescent="0.25">
      <c r="W258" s="3"/>
    </row>
    <row r="259" spans="23:23" ht="15.75" customHeight="1" x14ac:dyDescent="0.25">
      <c r="W259" s="3"/>
    </row>
    <row r="260" spans="23:23" ht="15.75" customHeight="1" x14ac:dyDescent="0.25">
      <c r="W260" s="3"/>
    </row>
    <row r="261" spans="23:23" ht="15.75" customHeight="1" x14ac:dyDescent="0.25">
      <c r="W261" s="3"/>
    </row>
    <row r="262" spans="23:23" ht="15.75" customHeight="1" x14ac:dyDescent="0.25">
      <c r="W262" s="3"/>
    </row>
    <row r="263" spans="23:23" ht="15.75" customHeight="1" x14ac:dyDescent="0.25">
      <c r="W263" s="3"/>
    </row>
    <row r="264" spans="23:23" ht="15.75" customHeight="1" x14ac:dyDescent="0.25">
      <c r="W264" s="3"/>
    </row>
    <row r="265" spans="23:23" ht="15.75" customHeight="1" x14ac:dyDescent="0.25">
      <c r="W265" s="3"/>
    </row>
    <row r="266" spans="23:23" ht="15.75" customHeight="1" x14ac:dyDescent="0.25">
      <c r="W266" s="3"/>
    </row>
    <row r="267" spans="23:23" ht="15.75" customHeight="1" x14ac:dyDescent="0.25">
      <c r="W267" s="3"/>
    </row>
    <row r="268" spans="23:23" ht="15.75" customHeight="1" x14ac:dyDescent="0.25">
      <c r="W268" s="3"/>
    </row>
    <row r="269" spans="23:23" ht="15.75" customHeight="1" x14ac:dyDescent="0.25">
      <c r="W269" s="3"/>
    </row>
    <row r="270" spans="23:23" ht="15.75" customHeight="1" x14ac:dyDescent="0.25">
      <c r="W270" s="3"/>
    </row>
    <row r="271" spans="23:23" ht="15.75" customHeight="1" x14ac:dyDescent="0.25">
      <c r="W271" s="3"/>
    </row>
    <row r="272" spans="23:23" ht="15.75" customHeight="1" x14ac:dyDescent="0.25">
      <c r="W272" s="3"/>
    </row>
    <row r="273" spans="23:23" ht="15.75" customHeight="1" x14ac:dyDescent="0.25">
      <c r="W273" s="3"/>
    </row>
    <row r="274" spans="23:23" ht="15.75" customHeight="1" x14ac:dyDescent="0.25">
      <c r="W274" s="3"/>
    </row>
    <row r="275" spans="23:23" ht="15.75" customHeight="1" x14ac:dyDescent="0.25">
      <c r="W275" s="3"/>
    </row>
    <row r="276" spans="23:23" ht="15.75" customHeight="1" x14ac:dyDescent="0.25">
      <c r="W276" s="3"/>
    </row>
    <row r="277" spans="23:23" ht="15.75" customHeight="1" x14ac:dyDescent="0.25">
      <c r="W277" s="3"/>
    </row>
    <row r="278" spans="23:23" ht="15.75" customHeight="1" x14ac:dyDescent="0.25">
      <c r="W278" s="3"/>
    </row>
    <row r="279" spans="23:23" ht="15.75" customHeight="1" x14ac:dyDescent="0.25">
      <c r="W279" s="3"/>
    </row>
    <row r="280" spans="23:23" ht="15.75" customHeight="1" x14ac:dyDescent="0.25">
      <c r="W280" s="3"/>
    </row>
    <row r="281" spans="23:23" ht="15.75" customHeight="1" x14ac:dyDescent="0.25">
      <c r="W281" s="3"/>
    </row>
    <row r="282" spans="23:23" ht="15.75" customHeight="1" x14ac:dyDescent="0.25">
      <c r="W282" s="3"/>
    </row>
    <row r="283" spans="23:23" ht="15.75" customHeight="1" x14ac:dyDescent="0.25">
      <c r="W283" s="3"/>
    </row>
    <row r="284" spans="23:23" ht="15.75" customHeight="1" x14ac:dyDescent="0.25">
      <c r="W284" s="3"/>
    </row>
    <row r="285" spans="23:23" ht="15.75" customHeight="1" x14ac:dyDescent="0.25">
      <c r="W285" s="3"/>
    </row>
    <row r="286" spans="23:23" ht="15.75" customHeight="1" x14ac:dyDescent="0.25">
      <c r="W286" s="3"/>
    </row>
    <row r="287" spans="23:23" ht="15.75" customHeight="1" x14ac:dyDescent="0.25">
      <c r="W287" s="3"/>
    </row>
    <row r="288" spans="23:23" ht="15.75" customHeight="1" x14ac:dyDescent="0.25">
      <c r="W288" s="3"/>
    </row>
    <row r="289" spans="23:23" ht="15.75" customHeight="1" x14ac:dyDescent="0.25">
      <c r="W289" s="3"/>
    </row>
    <row r="290" spans="23:23" ht="15.75" customHeight="1" x14ac:dyDescent="0.25">
      <c r="W290" s="3"/>
    </row>
    <row r="291" spans="23:23" ht="15.75" customHeight="1" x14ac:dyDescent="0.25">
      <c r="W291" s="3"/>
    </row>
    <row r="292" spans="23:23" ht="15.75" customHeight="1" x14ac:dyDescent="0.25">
      <c r="W292" s="3"/>
    </row>
    <row r="293" spans="23:23" ht="15.75" customHeight="1" x14ac:dyDescent="0.25">
      <c r="W293" s="3"/>
    </row>
    <row r="294" spans="23:23" ht="15.75" customHeight="1" x14ac:dyDescent="0.25">
      <c r="W294" s="3"/>
    </row>
    <row r="295" spans="23:23" ht="15.75" customHeight="1" x14ac:dyDescent="0.25">
      <c r="W295" s="3"/>
    </row>
    <row r="296" spans="23:23" ht="15.75" customHeight="1" x14ac:dyDescent="0.25">
      <c r="W296" s="3"/>
    </row>
    <row r="297" spans="23:23" ht="15.75" customHeight="1" x14ac:dyDescent="0.25">
      <c r="W297" s="3"/>
    </row>
    <row r="298" spans="23:23" ht="15.75" customHeight="1" x14ac:dyDescent="0.25">
      <c r="W298" s="3"/>
    </row>
    <row r="299" spans="23:23" ht="15.75" customHeight="1" x14ac:dyDescent="0.25">
      <c r="W299" s="3"/>
    </row>
    <row r="300" spans="23:23" ht="15.75" customHeight="1" x14ac:dyDescent="0.25">
      <c r="W300" s="3"/>
    </row>
    <row r="301" spans="23:23" ht="15.75" customHeight="1" x14ac:dyDescent="0.25">
      <c r="W301" s="3"/>
    </row>
    <row r="302" spans="23:23" ht="15.75" customHeight="1" x14ac:dyDescent="0.25">
      <c r="W302" s="3"/>
    </row>
    <row r="303" spans="23:23" ht="15.75" customHeight="1" x14ac:dyDescent="0.25">
      <c r="W303" s="3"/>
    </row>
    <row r="304" spans="23:23" ht="15.75" customHeight="1" x14ac:dyDescent="0.25">
      <c r="W304" s="3"/>
    </row>
    <row r="305" spans="23:23" ht="15.75" customHeight="1" x14ac:dyDescent="0.25">
      <c r="W305" s="3"/>
    </row>
    <row r="306" spans="23:23" ht="15.75" customHeight="1" x14ac:dyDescent="0.25">
      <c r="W306" s="3"/>
    </row>
    <row r="307" spans="23:23" ht="15.75" customHeight="1" x14ac:dyDescent="0.25">
      <c r="W307" s="3"/>
    </row>
    <row r="308" spans="23:23" ht="15.75" customHeight="1" x14ac:dyDescent="0.25">
      <c r="W308" s="3"/>
    </row>
    <row r="309" spans="23:23" ht="15.75" customHeight="1" x14ac:dyDescent="0.25">
      <c r="W309" s="3"/>
    </row>
    <row r="310" spans="23:23" ht="15.75" customHeight="1" x14ac:dyDescent="0.25">
      <c r="W310" s="3"/>
    </row>
    <row r="311" spans="23:23" ht="15.75" customHeight="1" x14ac:dyDescent="0.25">
      <c r="W311" s="3"/>
    </row>
    <row r="312" spans="23:23" ht="15.75" customHeight="1" x14ac:dyDescent="0.25">
      <c r="W312" s="3"/>
    </row>
    <row r="313" spans="23:23" ht="15.75" customHeight="1" x14ac:dyDescent="0.25">
      <c r="W313" s="3"/>
    </row>
    <row r="314" spans="23:23" ht="15.75" customHeight="1" x14ac:dyDescent="0.25">
      <c r="W314" s="3"/>
    </row>
    <row r="315" spans="23:23" ht="15.75" customHeight="1" x14ac:dyDescent="0.25">
      <c r="W315" s="3"/>
    </row>
    <row r="316" spans="23:23" ht="15.75" customHeight="1" x14ac:dyDescent="0.25">
      <c r="W316" s="3"/>
    </row>
    <row r="317" spans="23:23" ht="15.75" customHeight="1" x14ac:dyDescent="0.25">
      <c r="W317" s="3"/>
    </row>
    <row r="318" spans="23:23" ht="15.75" customHeight="1" x14ac:dyDescent="0.25">
      <c r="W318" s="3"/>
    </row>
    <row r="319" spans="23:23" ht="15.75" customHeight="1" x14ac:dyDescent="0.25">
      <c r="W319" s="3"/>
    </row>
    <row r="320" spans="23:23" ht="15.75" customHeight="1" x14ac:dyDescent="0.25">
      <c r="W320" s="3"/>
    </row>
    <row r="321" spans="23:23" ht="15.75" customHeight="1" x14ac:dyDescent="0.25">
      <c r="W321" s="3"/>
    </row>
    <row r="322" spans="23:23" ht="15.75" customHeight="1" x14ac:dyDescent="0.25">
      <c r="W322" s="3"/>
    </row>
    <row r="323" spans="23:23" ht="15.75" customHeight="1" x14ac:dyDescent="0.25">
      <c r="W323" s="3"/>
    </row>
    <row r="324" spans="23:23" ht="15.75" customHeight="1" x14ac:dyDescent="0.25">
      <c r="W324" s="3"/>
    </row>
    <row r="325" spans="23:23" ht="15.75" customHeight="1" x14ac:dyDescent="0.25">
      <c r="W325" s="3"/>
    </row>
    <row r="326" spans="23:23" ht="15.75" customHeight="1" x14ac:dyDescent="0.25">
      <c r="W326" s="3"/>
    </row>
    <row r="327" spans="23:23" ht="15.75" customHeight="1" x14ac:dyDescent="0.25">
      <c r="W327" s="3"/>
    </row>
    <row r="328" spans="23:23" ht="15.75" customHeight="1" x14ac:dyDescent="0.25">
      <c r="W328" s="3"/>
    </row>
    <row r="329" spans="23:23" ht="15.75" customHeight="1" x14ac:dyDescent="0.25">
      <c r="W329" s="3"/>
    </row>
    <row r="330" spans="23:23" ht="15.75" customHeight="1" x14ac:dyDescent="0.25">
      <c r="W330" s="3"/>
    </row>
    <row r="331" spans="23:23" ht="15.75" customHeight="1" x14ac:dyDescent="0.25">
      <c r="W331" s="3"/>
    </row>
    <row r="332" spans="23:23" ht="15.75" customHeight="1" x14ac:dyDescent="0.25">
      <c r="W332" s="3"/>
    </row>
    <row r="333" spans="23:23" ht="15.75" customHeight="1" x14ac:dyDescent="0.25">
      <c r="W333" s="3"/>
    </row>
    <row r="334" spans="23:23" ht="15.75" customHeight="1" x14ac:dyDescent="0.25">
      <c r="W334" s="3"/>
    </row>
    <row r="335" spans="23:23" ht="15.75" customHeight="1" x14ac:dyDescent="0.25">
      <c r="W335" s="3"/>
    </row>
    <row r="336" spans="23:23" ht="15.75" customHeight="1" x14ac:dyDescent="0.25">
      <c r="W336" s="3"/>
    </row>
    <row r="337" spans="23:23" ht="15.75" customHeight="1" x14ac:dyDescent="0.25">
      <c r="W337" s="3"/>
    </row>
    <row r="338" spans="23:23" ht="15.75" customHeight="1" x14ac:dyDescent="0.25">
      <c r="W338" s="3"/>
    </row>
    <row r="339" spans="23:23" ht="15.75" customHeight="1" x14ac:dyDescent="0.25">
      <c r="W339" s="3"/>
    </row>
    <row r="340" spans="23:23" ht="15.75" customHeight="1" x14ac:dyDescent="0.25">
      <c r="W340" s="3"/>
    </row>
    <row r="341" spans="23:23" ht="15.75" customHeight="1" x14ac:dyDescent="0.25">
      <c r="W341" s="3"/>
    </row>
    <row r="342" spans="23:23" ht="15.75" customHeight="1" x14ac:dyDescent="0.25">
      <c r="W342" s="3"/>
    </row>
    <row r="343" spans="23:23" ht="15.75" customHeight="1" x14ac:dyDescent="0.25">
      <c r="W343" s="3"/>
    </row>
    <row r="344" spans="23:23" ht="15.75" customHeight="1" x14ac:dyDescent="0.25">
      <c r="W344" s="3"/>
    </row>
    <row r="345" spans="23:23" ht="15.75" customHeight="1" x14ac:dyDescent="0.25">
      <c r="W345" s="3"/>
    </row>
    <row r="346" spans="23:23" ht="15.75" customHeight="1" x14ac:dyDescent="0.25">
      <c r="W346" s="3"/>
    </row>
    <row r="347" spans="23:23" ht="15.75" customHeight="1" x14ac:dyDescent="0.25">
      <c r="W347" s="3"/>
    </row>
    <row r="348" spans="23:23" ht="15.75" customHeight="1" x14ac:dyDescent="0.25">
      <c r="W348" s="3"/>
    </row>
    <row r="349" spans="23:23" ht="15.75" customHeight="1" x14ac:dyDescent="0.25">
      <c r="W349" s="3"/>
    </row>
    <row r="350" spans="23:23" ht="15.75" customHeight="1" x14ac:dyDescent="0.25">
      <c r="W350" s="3"/>
    </row>
    <row r="351" spans="23:23" ht="15.75" customHeight="1" x14ac:dyDescent="0.25">
      <c r="W351" s="3"/>
    </row>
    <row r="352" spans="23:23" ht="15.75" customHeight="1" x14ac:dyDescent="0.25">
      <c r="W352" s="3"/>
    </row>
    <row r="353" spans="23:23" ht="15.75" customHeight="1" x14ac:dyDescent="0.25">
      <c r="W353" s="3"/>
    </row>
    <row r="354" spans="23:23" ht="15.75" customHeight="1" x14ac:dyDescent="0.25">
      <c r="W354" s="3"/>
    </row>
    <row r="355" spans="23:23" ht="15.75" customHeight="1" x14ac:dyDescent="0.25">
      <c r="W355" s="3"/>
    </row>
    <row r="356" spans="23:23" ht="15.75" customHeight="1" x14ac:dyDescent="0.25">
      <c r="W356" s="3"/>
    </row>
    <row r="357" spans="23:23" ht="15.75" customHeight="1" x14ac:dyDescent="0.25">
      <c r="W357" s="3"/>
    </row>
    <row r="358" spans="23:23" ht="15.75" customHeight="1" x14ac:dyDescent="0.25">
      <c r="W358" s="3"/>
    </row>
    <row r="359" spans="23:23" ht="15.75" customHeight="1" x14ac:dyDescent="0.25">
      <c r="W359" s="3"/>
    </row>
    <row r="360" spans="23:23" ht="15.75" customHeight="1" x14ac:dyDescent="0.25">
      <c r="W360" s="3"/>
    </row>
    <row r="361" spans="23:23" ht="15.75" customHeight="1" x14ac:dyDescent="0.25">
      <c r="W361" s="3"/>
    </row>
    <row r="362" spans="23:23" ht="15.75" customHeight="1" x14ac:dyDescent="0.25">
      <c r="W362" s="3"/>
    </row>
    <row r="363" spans="23:23" ht="15.75" customHeight="1" x14ac:dyDescent="0.25">
      <c r="W363" s="3"/>
    </row>
    <row r="364" spans="23:23" ht="15.75" customHeight="1" x14ac:dyDescent="0.25">
      <c r="W364" s="3"/>
    </row>
    <row r="365" spans="23:23" ht="15.75" customHeight="1" x14ac:dyDescent="0.25">
      <c r="W365" s="3"/>
    </row>
    <row r="366" spans="23:23" ht="15.75" customHeight="1" x14ac:dyDescent="0.25">
      <c r="W366" s="3"/>
    </row>
    <row r="367" spans="23:23" ht="15.75" customHeight="1" x14ac:dyDescent="0.25">
      <c r="W367" s="3"/>
    </row>
    <row r="368" spans="23:23" ht="15.75" customHeight="1" x14ac:dyDescent="0.25">
      <c r="W368" s="3"/>
    </row>
    <row r="369" spans="23:23" ht="15.75" customHeight="1" x14ac:dyDescent="0.25">
      <c r="W369" s="3"/>
    </row>
    <row r="370" spans="23:23" ht="15.75" customHeight="1" x14ac:dyDescent="0.25">
      <c r="W370" s="3"/>
    </row>
    <row r="371" spans="23:23" ht="15.75" customHeight="1" x14ac:dyDescent="0.25">
      <c r="W371" s="3"/>
    </row>
    <row r="372" spans="23:23" ht="15.75" customHeight="1" x14ac:dyDescent="0.25">
      <c r="W372" s="3"/>
    </row>
    <row r="373" spans="23:23" ht="15.75" customHeight="1" x14ac:dyDescent="0.25">
      <c r="W373" s="3"/>
    </row>
    <row r="374" spans="23:23" ht="15.75" customHeight="1" x14ac:dyDescent="0.25">
      <c r="W374" s="3"/>
    </row>
    <row r="375" spans="23:23" ht="15.75" customHeight="1" x14ac:dyDescent="0.25">
      <c r="W375" s="3"/>
    </row>
    <row r="376" spans="23:23" ht="15.75" customHeight="1" x14ac:dyDescent="0.25">
      <c r="W376" s="3"/>
    </row>
    <row r="377" spans="23:23" ht="15.75" customHeight="1" x14ac:dyDescent="0.25">
      <c r="W377" s="3"/>
    </row>
    <row r="378" spans="23:23" ht="15.75" customHeight="1" x14ac:dyDescent="0.25">
      <c r="W378" s="3"/>
    </row>
    <row r="379" spans="23:23" ht="15.75" customHeight="1" x14ac:dyDescent="0.25">
      <c r="W379" s="3"/>
    </row>
    <row r="380" spans="23:23" ht="15.75" customHeight="1" x14ac:dyDescent="0.25">
      <c r="W380" s="3"/>
    </row>
    <row r="381" spans="23:23" ht="15.75" customHeight="1" x14ac:dyDescent="0.25">
      <c r="W381" s="3"/>
    </row>
    <row r="382" spans="23:23" ht="15.75" customHeight="1" x14ac:dyDescent="0.25">
      <c r="W382" s="3"/>
    </row>
    <row r="383" spans="23:23" ht="15.75" customHeight="1" x14ac:dyDescent="0.25">
      <c r="W383" s="3"/>
    </row>
    <row r="384" spans="23:23" ht="15.75" customHeight="1" x14ac:dyDescent="0.25">
      <c r="W384" s="3"/>
    </row>
    <row r="385" spans="23:23" ht="15.75" customHeight="1" x14ac:dyDescent="0.25">
      <c r="W385" s="3"/>
    </row>
    <row r="386" spans="23:23" ht="15.75" customHeight="1" x14ac:dyDescent="0.25">
      <c r="W386" s="3"/>
    </row>
    <row r="387" spans="23:23" ht="15.75" customHeight="1" x14ac:dyDescent="0.25">
      <c r="W387" s="3"/>
    </row>
    <row r="388" spans="23:23" ht="15.75" customHeight="1" x14ac:dyDescent="0.25">
      <c r="W388" s="3"/>
    </row>
    <row r="389" spans="23:23" ht="15.75" customHeight="1" x14ac:dyDescent="0.25">
      <c r="W389" s="3"/>
    </row>
    <row r="390" spans="23:23" ht="15.75" customHeight="1" x14ac:dyDescent="0.25">
      <c r="W390" s="3"/>
    </row>
    <row r="391" spans="23:23" ht="15.75" customHeight="1" x14ac:dyDescent="0.25">
      <c r="W391" s="3"/>
    </row>
    <row r="392" spans="23:23" ht="15.75" customHeight="1" x14ac:dyDescent="0.25">
      <c r="W392" s="3"/>
    </row>
    <row r="393" spans="23:23" ht="15.75" customHeight="1" x14ac:dyDescent="0.25">
      <c r="W393" s="3"/>
    </row>
    <row r="394" spans="23:23" ht="15.75" customHeight="1" x14ac:dyDescent="0.25">
      <c r="W394" s="3"/>
    </row>
    <row r="395" spans="23:23" ht="15.75" customHeight="1" x14ac:dyDescent="0.25">
      <c r="W395" s="3"/>
    </row>
    <row r="396" spans="23:23" ht="15.75" customHeight="1" x14ac:dyDescent="0.25">
      <c r="W396" s="3"/>
    </row>
    <row r="397" spans="23:23" ht="15.75" customHeight="1" x14ac:dyDescent="0.25">
      <c r="W397" s="3"/>
    </row>
    <row r="398" spans="23:23" ht="15.75" customHeight="1" x14ac:dyDescent="0.25">
      <c r="W398" s="3"/>
    </row>
    <row r="399" spans="23:23" ht="15.75" customHeight="1" x14ac:dyDescent="0.25">
      <c r="W399" s="3"/>
    </row>
    <row r="400" spans="23:23" ht="15.75" customHeight="1" x14ac:dyDescent="0.25">
      <c r="W400" s="3"/>
    </row>
    <row r="401" spans="23:23" ht="15.75" customHeight="1" x14ac:dyDescent="0.25">
      <c r="W401" s="3"/>
    </row>
    <row r="402" spans="23:23" ht="15.75" customHeight="1" x14ac:dyDescent="0.25">
      <c r="W402" s="3"/>
    </row>
    <row r="403" spans="23:23" ht="15.75" customHeight="1" x14ac:dyDescent="0.25">
      <c r="W403" s="3"/>
    </row>
    <row r="404" spans="23:23" ht="15.75" customHeight="1" x14ac:dyDescent="0.25">
      <c r="W404" s="3"/>
    </row>
    <row r="405" spans="23:23" ht="15.75" customHeight="1" x14ac:dyDescent="0.25">
      <c r="W405" s="3"/>
    </row>
    <row r="406" spans="23:23" ht="15.75" customHeight="1" x14ac:dyDescent="0.25">
      <c r="W406" s="3"/>
    </row>
    <row r="407" spans="23:23" ht="15.75" customHeight="1" x14ac:dyDescent="0.25">
      <c r="W407" s="3"/>
    </row>
    <row r="408" spans="23:23" ht="15.75" customHeight="1" x14ac:dyDescent="0.25">
      <c r="W408" s="3"/>
    </row>
    <row r="409" spans="23:23" ht="15.75" customHeight="1" x14ac:dyDescent="0.25">
      <c r="W409" s="3"/>
    </row>
    <row r="410" spans="23:23" ht="15.75" customHeight="1" x14ac:dyDescent="0.25">
      <c r="W410" s="3"/>
    </row>
    <row r="411" spans="23:23" ht="15.75" customHeight="1" x14ac:dyDescent="0.25">
      <c r="W411" s="3"/>
    </row>
    <row r="412" spans="23:23" ht="15.75" customHeight="1" x14ac:dyDescent="0.25">
      <c r="W412" s="3"/>
    </row>
    <row r="413" spans="23:23" ht="15.75" customHeight="1" x14ac:dyDescent="0.25">
      <c r="W413" s="3"/>
    </row>
    <row r="414" spans="23:23" ht="15.75" customHeight="1" x14ac:dyDescent="0.25">
      <c r="W414" s="3"/>
    </row>
    <row r="415" spans="23:23" ht="15.75" customHeight="1" x14ac:dyDescent="0.25">
      <c r="W415" s="3"/>
    </row>
    <row r="416" spans="23:23" ht="15.75" customHeight="1" x14ac:dyDescent="0.25">
      <c r="W416" s="3"/>
    </row>
    <row r="417" spans="23:23" ht="15.75" customHeight="1" x14ac:dyDescent="0.25">
      <c r="W417" s="3"/>
    </row>
    <row r="418" spans="23:23" ht="15.75" customHeight="1" x14ac:dyDescent="0.25">
      <c r="W418" s="3"/>
    </row>
    <row r="419" spans="23:23" ht="15.75" customHeight="1" x14ac:dyDescent="0.25">
      <c r="W419" s="3"/>
    </row>
    <row r="420" spans="23:23" ht="15.75" customHeight="1" x14ac:dyDescent="0.25">
      <c r="W420" s="3"/>
    </row>
    <row r="421" spans="23:23" ht="15.75" customHeight="1" x14ac:dyDescent="0.25">
      <c r="W421" s="3"/>
    </row>
    <row r="422" spans="23:23" ht="15.75" customHeight="1" x14ac:dyDescent="0.25">
      <c r="W422" s="3"/>
    </row>
    <row r="423" spans="23:23" ht="15.75" customHeight="1" x14ac:dyDescent="0.25">
      <c r="W423" s="3"/>
    </row>
    <row r="424" spans="23:23" ht="15.75" customHeight="1" x14ac:dyDescent="0.25">
      <c r="W424" s="3"/>
    </row>
    <row r="425" spans="23:23" ht="15.75" customHeight="1" x14ac:dyDescent="0.25">
      <c r="W425" s="3"/>
    </row>
    <row r="426" spans="23:23" ht="15.75" customHeight="1" x14ac:dyDescent="0.25">
      <c r="W426" s="3"/>
    </row>
    <row r="427" spans="23:23" ht="15.75" customHeight="1" x14ac:dyDescent="0.25">
      <c r="W427" s="3"/>
    </row>
    <row r="428" spans="23:23" ht="15.75" customHeight="1" x14ac:dyDescent="0.25">
      <c r="W428" s="3"/>
    </row>
    <row r="429" spans="23:23" ht="15.75" customHeight="1" x14ac:dyDescent="0.25">
      <c r="W429" s="3"/>
    </row>
    <row r="430" spans="23:23" ht="15.75" customHeight="1" x14ac:dyDescent="0.25">
      <c r="W430" s="3"/>
    </row>
    <row r="431" spans="23:23" ht="15.75" customHeight="1" x14ac:dyDescent="0.25">
      <c r="W431" s="3"/>
    </row>
    <row r="432" spans="23:23" ht="15.75" customHeight="1" x14ac:dyDescent="0.25">
      <c r="W432" s="3"/>
    </row>
    <row r="433" spans="23:23" ht="15.75" customHeight="1" x14ac:dyDescent="0.25">
      <c r="W433" s="3"/>
    </row>
    <row r="434" spans="23:23" ht="15.75" customHeight="1" x14ac:dyDescent="0.25">
      <c r="W434" s="3"/>
    </row>
    <row r="435" spans="23:23" ht="15.75" customHeight="1" x14ac:dyDescent="0.25">
      <c r="W435" s="3"/>
    </row>
    <row r="436" spans="23:23" ht="15.75" customHeight="1" x14ac:dyDescent="0.25">
      <c r="W436" s="3"/>
    </row>
    <row r="437" spans="23:23" ht="15.75" customHeight="1" x14ac:dyDescent="0.25">
      <c r="W437" s="3"/>
    </row>
    <row r="438" spans="23:23" ht="15.75" customHeight="1" x14ac:dyDescent="0.25">
      <c r="W438" s="3"/>
    </row>
    <row r="439" spans="23:23" ht="15.75" customHeight="1" x14ac:dyDescent="0.25">
      <c r="W439" s="3"/>
    </row>
    <row r="440" spans="23:23" ht="15.75" customHeight="1" x14ac:dyDescent="0.25">
      <c r="W440" s="3"/>
    </row>
    <row r="441" spans="23:23" ht="15.75" customHeight="1" x14ac:dyDescent="0.25">
      <c r="W441" s="3"/>
    </row>
    <row r="442" spans="23:23" ht="15.75" customHeight="1" x14ac:dyDescent="0.25">
      <c r="W442" s="3"/>
    </row>
    <row r="443" spans="23:23" ht="15.75" customHeight="1" x14ac:dyDescent="0.25">
      <c r="W443" s="3"/>
    </row>
    <row r="444" spans="23:23" ht="15.75" customHeight="1" x14ac:dyDescent="0.25">
      <c r="W444" s="3"/>
    </row>
    <row r="445" spans="23:23" ht="15.75" customHeight="1" x14ac:dyDescent="0.25">
      <c r="W445" s="3"/>
    </row>
    <row r="446" spans="23:23" ht="15.75" customHeight="1" x14ac:dyDescent="0.25">
      <c r="W446" s="3"/>
    </row>
    <row r="447" spans="23:23" ht="15.75" customHeight="1" x14ac:dyDescent="0.25">
      <c r="W447" s="3"/>
    </row>
    <row r="448" spans="23:23" ht="15.75" customHeight="1" x14ac:dyDescent="0.25">
      <c r="W448" s="3"/>
    </row>
    <row r="449" spans="23:23" ht="15.75" customHeight="1" x14ac:dyDescent="0.25">
      <c r="W449" s="3"/>
    </row>
    <row r="450" spans="23:23" ht="15.75" customHeight="1" x14ac:dyDescent="0.25">
      <c r="W450" s="3"/>
    </row>
    <row r="451" spans="23:23" ht="15.75" customHeight="1" x14ac:dyDescent="0.25">
      <c r="W451" s="3"/>
    </row>
    <row r="452" spans="23:23" ht="15.75" customHeight="1" x14ac:dyDescent="0.25">
      <c r="W452" s="3"/>
    </row>
    <row r="453" spans="23:23" ht="15.75" customHeight="1" x14ac:dyDescent="0.25">
      <c r="W453" s="3"/>
    </row>
    <row r="454" spans="23:23" ht="15.75" customHeight="1" x14ac:dyDescent="0.25">
      <c r="W454" s="3"/>
    </row>
    <row r="455" spans="23:23" ht="15.75" customHeight="1" x14ac:dyDescent="0.25">
      <c r="W455" s="3"/>
    </row>
    <row r="456" spans="23:23" ht="15.75" customHeight="1" x14ac:dyDescent="0.25">
      <c r="W456" s="3"/>
    </row>
    <row r="457" spans="23:23" ht="15.75" customHeight="1" x14ac:dyDescent="0.25">
      <c r="W457" s="3"/>
    </row>
    <row r="458" spans="23:23" ht="15.75" customHeight="1" x14ac:dyDescent="0.25">
      <c r="W458" s="3"/>
    </row>
    <row r="459" spans="23:23" ht="15.75" customHeight="1" x14ac:dyDescent="0.25">
      <c r="W459" s="3"/>
    </row>
    <row r="460" spans="23:23" ht="15.75" customHeight="1" x14ac:dyDescent="0.25">
      <c r="W460" s="3"/>
    </row>
    <row r="461" spans="23:23" ht="15.75" customHeight="1" x14ac:dyDescent="0.25">
      <c r="W461" s="3"/>
    </row>
    <row r="462" spans="23:23" ht="15.75" customHeight="1" x14ac:dyDescent="0.25">
      <c r="W462" s="3"/>
    </row>
    <row r="463" spans="23:23" ht="15.75" customHeight="1" x14ac:dyDescent="0.25">
      <c r="W463" s="3"/>
    </row>
    <row r="464" spans="23:23" ht="15.75" customHeight="1" x14ac:dyDescent="0.25">
      <c r="W464" s="3"/>
    </row>
    <row r="465" spans="23:23" ht="15.75" customHeight="1" x14ac:dyDescent="0.25">
      <c r="W465" s="3"/>
    </row>
    <row r="466" spans="23:23" ht="15.75" customHeight="1" x14ac:dyDescent="0.25">
      <c r="W466" s="3"/>
    </row>
    <row r="467" spans="23:23" ht="15.75" customHeight="1" x14ac:dyDescent="0.25">
      <c r="W467" s="3"/>
    </row>
    <row r="468" spans="23:23" ht="15.75" customHeight="1" x14ac:dyDescent="0.25">
      <c r="W468" s="3"/>
    </row>
    <row r="469" spans="23:23" ht="15.75" customHeight="1" x14ac:dyDescent="0.25">
      <c r="W469" s="3"/>
    </row>
    <row r="470" spans="23:23" ht="15.75" customHeight="1" x14ac:dyDescent="0.25">
      <c r="W470" s="3"/>
    </row>
    <row r="471" spans="23:23" ht="15.75" customHeight="1" x14ac:dyDescent="0.25">
      <c r="W471" s="3"/>
    </row>
    <row r="472" spans="23:23" ht="15.75" customHeight="1" x14ac:dyDescent="0.25">
      <c r="W472" s="3"/>
    </row>
    <row r="473" spans="23:23" ht="15.75" customHeight="1" x14ac:dyDescent="0.25">
      <c r="W473" s="3"/>
    </row>
    <row r="474" spans="23:23" ht="15.75" customHeight="1" x14ac:dyDescent="0.25">
      <c r="W474" s="3"/>
    </row>
    <row r="475" spans="23:23" ht="15.75" customHeight="1" x14ac:dyDescent="0.25">
      <c r="W475" s="3"/>
    </row>
    <row r="476" spans="23:23" ht="15.75" customHeight="1" x14ac:dyDescent="0.25">
      <c r="W476" s="3"/>
    </row>
    <row r="477" spans="23:23" ht="15.75" customHeight="1" x14ac:dyDescent="0.25">
      <c r="W477" s="3"/>
    </row>
    <row r="478" spans="23:23" ht="15.75" customHeight="1" x14ac:dyDescent="0.25">
      <c r="W478" s="3"/>
    </row>
    <row r="479" spans="23:23" ht="15.75" customHeight="1" x14ac:dyDescent="0.25">
      <c r="W479" s="3"/>
    </row>
    <row r="480" spans="23:23" ht="15.75" customHeight="1" x14ac:dyDescent="0.25">
      <c r="W480" s="3"/>
    </row>
    <row r="481" spans="23:23" ht="15.75" customHeight="1" x14ac:dyDescent="0.25">
      <c r="W481" s="3"/>
    </row>
    <row r="482" spans="23:23" ht="15.75" customHeight="1" x14ac:dyDescent="0.25">
      <c r="W482" s="3"/>
    </row>
    <row r="483" spans="23:23" ht="15.75" customHeight="1" x14ac:dyDescent="0.25">
      <c r="W483" s="3"/>
    </row>
    <row r="484" spans="23:23" ht="15.75" customHeight="1" x14ac:dyDescent="0.25">
      <c r="W484" s="3"/>
    </row>
    <row r="485" spans="23:23" ht="15.75" customHeight="1" x14ac:dyDescent="0.25">
      <c r="W485" s="3"/>
    </row>
    <row r="486" spans="23:23" ht="15.75" customHeight="1" x14ac:dyDescent="0.25">
      <c r="W486" s="3"/>
    </row>
    <row r="487" spans="23:23" ht="15.75" customHeight="1" x14ac:dyDescent="0.25">
      <c r="W487" s="3"/>
    </row>
    <row r="488" spans="23:23" ht="15.75" customHeight="1" x14ac:dyDescent="0.25">
      <c r="W488" s="3"/>
    </row>
    <row r="489" spans="23:23" ht="15.75" customHeight="1" x14ac:dyDescent="0.25">
      <c r="W489" s="3"/>
    </row>
    <row r="490" spans="23:23" ht="15.75" customHeight="1" x14ac:dyDescent="0.25">
      <c r="W490" s="3"/>
    </row>
    <row r="491" spans="23:23" ht="15.75" customHeight="1" x14ac:dyDescent="0.25">
      <c r="W491" s="3"/>
    </row>
    <row r="492" spans="23:23" ht="15.75" customHeight="1" x14ac:dyDescent="0.25">
      <c r="W492" s="3"/>
    </row>
    <row r="493" spans="23:23" ht="15.75" customHeight="1" x14ac:dyDescent="0.25">
      <c r="W493" s="3"/>
    </row>
    <row r="494" spans="23:23" ht="15.75" customHeight="1" x14ac:dyDescent="0.25">
      <c r="W494" s="3"/>
    </row>
    <row r="495" spans="23:23" ht="15.75" customHeight="1" x14ac:dyDescent="0.25">
      <c r="W495" s="3"/>
    </row>
    <row r="496" spans="23:23" ht="15.75" customHeight="1" x14ac:dyDescent="0.25">
      <c r="W496" s="3"/>
    </row>
    <row r="497" spans="23:23" ht="15.75" customHeight="1" x14ac:dyDescent="0.25">
      <c r="W497" s="3"/>
    </row>
    <row r="498" spans="23:23" ht="15.75" customHeight="1" x14ac:dyDescent="0.25">
      <c r="W498" s="3"/>
    </row>
    <row r="499" spans="23:23" ht="15.75" customHeight="1" x14ac:dyDescent="0.25">
      <c r="W499" s="3"/>
    </row>
    <row r="500" spans="23:23" ht="15.75" customHeight="1" x14ac:dyDescent="0.25">
      <c r="W500" s="3"/>
    </row>
    <row r="501" spans="23:23" ht="15.75" customHeight="1" x14ac:dyDescent="0.25">
      <c r="W501" s="3"/>
    </row>
    <row r="502" spans="23:23" ht="15.75" customHeight="1" x14ac:dyDescent="0.25">
      <c r="W502" s="3"/>
    </row>
    <row r="503" spans="23:23" ht="15.75" customHeight="1" x14ac:dyDescent="0.25">
      <c r="W503" s="3"/>
    </row>
    <row r="504" spans="23:23" ht="15.75" customHeight="1" x14ac:dyDescent="0.25">
      <c r="W504" s="3"/>
    </row>
    <row r="505" spans="23:23" ht="15.75" customHeight="1" x14ac:dyDescent="0.25">
      <c r="W505" s="3"/>
    </row>
    <row r="506" spans="23:23" ht="15.75" customHeight="1" x14ac:dyDescent="0.25">
      <c r="W506" s="3"/>
    </row>
    <row r="507" spans="23:23" ht="15.75" customHeight="1" x14ac:dyDescent="0.25">
      <c r="W507" s="3"/>
    </row>
    <row r="508" spans="23:23" ht="15.75" customHeight="1" x14ac:dyDescent="0.25">
      <c r="W508" s="3"/>
    </row>
    <row r="509" spans="23:23" ht="15.75" customHeight="1" x14ac:dyDescent="0.25">
      <c r="W509" s="3"/>
    </row>
    <row r="510" spans="23:23" ht="15.75" customHeight="1" x14ac:dyDescent="0.25">
      <c r="W510" s="3"/>
    </row>
    <row r="511" spans="23:23" ht="15.75" customHeight="1" x14ac:dyDescent="0.25">
      <c r="W511" s="3"/>
    </row>
    <row r="512" spans="23:23" ht="15.75" customHeight="1" x14ac:dyDescent="0.25">
      <c r="W512" s="3"/>
    </row>
    <row r="513" spans="23:23" ht="15.75" customHeight="1" x14ac:dyDescent="0.25">
      <c r="W513" s="3"/>
    </row>
    <row r="514" spans="23:23" ht="15.75" customHeight="1" x14ac:dyDescent="0.25">
      <c r="W514" s="3"/>
    </row>
    <row r="515" spans="23:23" ht="15.75" customHeight="1" x14ac:dyDescent="0.25">
      <c r="W515" s="3"/>
    </row>
    <row r="516" spans="23:23" ht="15.75" customHeight="1" x14ac:dyDescent="0.25">
      <c r="W516" s="3"/>
    </row>
    <row r="517" spans="23:23" ht="15.75" customHeight="1" x14ac:dyDescent="0.25">
      <c r="W517" s="3"/>
    </row>
    <row r="518" spans="23:23" ht="15.75" customHeight="1" x14ac:dyDescent="0.25">
      <c r="W518" s="3"/>
    </row>
    <row r="519" spans="23:23" ht="15.75" customHeight="1" x14ac:dyDescent="0.25">
      <c r="W519" s="3"/>
    </row>
    <row r="520" spans="23:23" ht="15.75" customHeight="1" x14ac:dyDescent="0.25">
      <c r="W520" s="3"/>
    </row>
    <row r="521" spans="23:23" ht="15.75" customHeight="1" x14ac:dyDescent="0.25">
      <c r="W521" s="3"/>
    </row>
    <row r="522" spans="23:23" ht="15.75" customHeight="1" x14ac:dyDescent="0.25">
      <c r="W522" s="3"/>
    </row>
    <row r="523" spans="23:23" ht="15.75" customHeight="1" x14ac:dyDescent="0.25">
      <c r="W523" s="3"/>
    </row>
    <row r="524" spans="23:23" ht="15.75" customHeight="1" x14ac:dyDescent="0.25">
      <c r="W524" s="3"/>
    </row>
    <row r="525" spans="23:23" ht="15.75" customHeight="1" x14ac:dyDescent="0.25">
      <c r="W525" s="3"/>
    </row>
    <row r="526" spans="23:23" ht="15.75" customHeight="1" x14ac:dyDescent="0.25">
      <c r="W526" s="3"/>
    </row>
    <row r="527" spans="23:23" ht="15.75" customHeight="1" x14ac:dyDescent="0.25">
      <c r="W527" s="3"/>
    </row>
    <row r="528" spans="23:23" ht="15.75" customHeight="1" x14ac:dyDescent="0.25">
      <c r="W528" s="3"/>
    </row>
    <row r="529" spans="23:23" ht="15.75" customHeight="1" x14ac:dyDescent="0.25">
      <c r="W529" s="3"/>
    </row>
    <row r="530" spans="23:23" ht="15.75" customHeight="1" x14ac:dyDescent="0.25">
      <c r="W530" s="3"/>
    </row>
    <row r="531" spans="23:23" ht="15.75" customHeight="1" x14ac:dyDescent="0.25">
      <c r="W531" s="3"/>
    </row>
    <row r="532" spans="23:23" ht="15.75" customHeight="1" x14ac:dyDescent="0.25">
      <c r="W532" s="3"/>
    </row>
    <row r="533" spans="23:23" ht="15.75" customHeight="1" x14ac:dyDescent="0.25">
      <c r="W533" s="3"/>
    </row>
    <row r="534" spans="23:23" ht="15.75" customHeight="1" x14ac:dyDescent="0.25">
      <c r="W534" s="3"/>
    </row>
    <row r="535" spans="23:23" ht="15.75" customHeight="1" x14ac:dyDescent="0.25">
      <c r="W535" s="3"/>
    </row>
    <row r="536" spans="23:23" ht="15.75" customHeight="1" x14ac:dyDescent="0.25">
      <c r="W536" s="3"/>
    </row>
    <row r="537" spans="23:23" ht="15.75" customHeight="1" x14ac:dyDescent="0.25">
      <c r="W537" s="3"/>
    </row>
    <row r="538" spans="23:23" ht="15.75" customHeight="1" x14ac:dyDescent="0.25">
      <c r="W538" s="3"/>
    </row>
    <row r="539" spans="23:23" ht="15.75" customHeight="1" x14ac:dyDescent="0.25">
      <c r="W539" s="3"/>
    </row>
    <row r="540" spans="23:23" ht="15.75" customHeight="1" x14ac:dyDescent="0.25">
      <c r="W540" s="3"/>
    </row>
    <row r="541" spans="23:23" ht="15.75" customHeight="1" x14ac:dyDescent="0.25">
      <c r="W541" s="3"/>
    </row>
    <row r="542" spans="23:23" ht="15.75" customHeight="1" x14ac:dyDescent="0.25">
      <c r="W542" s="3"/>
    </row>
    <row r="543" spans="23:23" ht="15.75" customHeight="1" x14ac:dyDescent="0.25">
      <c r="W543" s="3"/>
    </row>
    <row r="544" spans="23:23" ht="15.75" customHeight="1" x14ac:dyDescent="0.25">
      <c r="W544" s="3"/>
    </row>
    <row r="545" spans="23:23" ht="15.75" customHeight="1" x14ac:dyDescent="0.25">
      <c r="W545" s="3"/>
    </row>
    <row r="546" spans="23:23" ht="15.75" customHeight="1" x14ac:dyDescent="0.25">
      <c r="W546" s="3"/>
    </row>
    <row r="547" spans="23:23" ht="15.75" customHeight="1" x14ac:dyDescent="0.25">
      <c r="W547" s="3"/>
    </row>
    <row r="548" spans="23:23" ht="15.75" customHeight="1" x14ac:dyDescent="0.25">
      <c r="W548" s="3"/>
    </row>
    <row r="549" spans="23:23" ht="15.75" customHeight="1" x14ac:dyDescent="0.25">
      <c r="W549" s="3"/>
    </row>
    <row r="550" spans="23:23" ht="15.75" customHeight="1" x14ac:dyDescent="0.25">
      <c r="W550" s="3"/>
    </row>
    <row r="551" spans="23:23" ht="15.75" customHeight="1" x14ac:dyDescent="0.25">
      <c r="W551" s="3"/>
    </row>
    <row r="552" spans="23:23" ht="15.75" customHeight="1" x14ac:dyDescent="0.25">
      <c r="W552" s="3"/>
    </row>
    <row r="553" spans="23:23" ht="15.75" customHeight="1" x14ac:dyDescent="0.25">
      <c r="W553" s="3"/>
    </row>
    <row r="554" spans="23:23" ht="15.75" customHeight="1" x14ac:dyDescent="0.25">
      <c r="W554" s="3"/>
    </row>
    <row r="555" spans="23:23" ht="15.75" customHeight="1" x14ac:dyDescent="0.25">
      <c r="W555" s="3"/>
    </row>
    <row r="556" spans="23:23" ht="15.75" customHeight="1" x14ac:dyDescent="0.25">
      <c r="W556" s="3"/>
    </row>
    <row r="557" spans="23:23" ht="15.75" customHeight="1" x14ac:dyDescent="0.25">
      <c r="W557" s="3"/>
    </row>
    <row r="558" spans="23:23" ht="15.75" customHeight="1" x14ac:dyDescent="0.25">
      <c r="W558" s="3"/>
    </row>
    <row r="559" spans="23:23" ht="15.75" customHeight="1" x14ac:dyDescent="0.25">
      <c r="W559" s="3"/>
    </row>
    <row r="560" spans="23:23" ht="15.75" customHeight="1" x14ac:dyDescent="0.25">
      <c r="W560" s="3"/>
    </row>
    <row r="561" spans="23:23" ht="15.75" customHeight="1" x14ac:dyDescent="0.25">
      <c r="W561" s="3"/>
    </row>
    <row r="562" spans="23:23" ht="15.75" customHeight="1" x14ac:dyDescent="0.25">
      <c r="W562" s="3"/>
    </row>
    <row r="563" spans="23:23" ht="15.75" customHeight="1" x14ac:dyDescent="0.25">
      <c r="W563" s="3"/>
    </row>
    <row r="564" spans="23:23" ht="15.75" customHeight="1" x14ac:dyDescent="0.25">
      <c r="W564" s="3"/>
    </row>
    <row r="565" spans="23:23" ht="15.75" customHeight="1" x14ac:dyDescent="0.25">
      <c r="W565" s="3"/>
    </row>
    <row r="566" spans="23:23" ht="15.75" customHeight="1" x14ac:dyDescent="0.25">
      <c r="W566" s="3"/>
    </row>
    <row r="567" spans="23:23" ht="15.75" customHeight="1" x14ac:dyDescent="0.25">
      <c r="W567" s="3"/>
    </row>
    <row r="568" spans="23:23" ht="15.75" customHeight="1" x14ac:dyDescent="0.25">
      <c r="W568" s="3"/>
    </row>
    <row r="569" spans="23:23" ht="15.75" customHeight="1" x14ac:dyDescent="0.25">
      <c r="W569" s="3"/>
    </row>
    <row r="570" spans="23:23" ht="15.75" customHeight="1" x14ac:dyDescent="0.25">
      <c r="W570" s="3"/>
    </row>
    <row r="571" spans="23:23" ht="15.75" customHeight="1" x14ac:dyDescent="0.25">
      <c r="W571" s="3"/>
    </row>
    <row r="572" spans="23:23" ht="15.75" customHeight="1" x14ac:dyDescent="0.25">
      <c r="W572" s="3"/>
    </row>
    <row r="573" spans="23:23" ht="15.75" customHeight="1" x14ac:dyDescent="0.25">
      <c r="W573" s="3"/>
    </row>
    <row r="574" spans="23:23" ht="15.75" customHeight="1" x14ac:dyDescent="0.25">
      <c r="W574" s="3"/>
    </row>
    <row r="575" spans="23:23" ht="15.75" customHeight="1" x14ac:dyDescent="0.25">
      <c r="W575" s="3"/>
    </row>
    <row r="576" spans="23:23" ht="15.75" customHeight="1" x14ac:dyDescent="0.25">
      <c r="W576" s="3"/>
    </row>
    <row r="577" spans="23:23" ht="15.75" customHeight="1" x14ac:dyDescent="0.25">
      <c r="W577" s="3"/>
    </row>
    <row r="578" spans="23:23" ht="15.75" customHeight="1" x14ac:dyDescent="0.25">
      <c r="W578" s="3"/>
    </row>
    <row r="579" spans="23:23" ht="15.75" customHeight="1" x14ac:dyDescent="0.25">
      <c r="W579" s="3"/>
    </row>
    <row r="580" spans="23:23" ht="15.75" customHeight="1" x14ac:dyDescent="0.25">
      <c r="W580" s="3"/>
    </row>
    <row r="581" spans="23:23" ht="15.75" customHeight="1" x14ac:dyDescent="0.25">
      <c r="W581" s="3"/>
    </row>
    <row r="582" spans="23:23" ht="15.75" customHeight="1" x14ac:dyDescent="0.25">
      <c r="W582" s="3"/>
    </row>
    <row r="583" spans="23:23" ht="15.75" customHeight="1" x14ac:dyDescent="0.25">
      <c r="W583" s="3"/>
    </row>
    <row r="584" spans="23:23" ht="15.75" customHeight="1" x14ac:dyDescent="0.25">
      <c r="W584" s="3"/>
    </row>
    <row r="585" spans="23:23" ht="15.75" customHeight="1" x14ac:dyDescent="0.25">
      <c r="W585" s="3"/>
    </row>
    <row r="586" spans="23:23" ht="15.75" customHeight="1" x14ac:dyDescent="0.25">
      <c r="W586" s="3"/>
    </row>
    <row r="587" spans="23:23" ht="15.75" customHeight="1" x14ac:dyDescent="0.25">
      <c r="W587" s="3"/>
    </row>
    <row r="588" spans="23:23" ht="15.75" customHeight="1" x14ac:dyDescent="0.25">
      <c r="W588" s="3"/>
    </row>
    <row r="589" spans="23:23" ht="15.75" customHeight="1" x14ac:dyDescent="0.25">
      <c r="W589" s="3"/>
    </row>
    <row r="590" spans="23:23" ht="15.75" customHeight="1" x14ac:dyDescent="0.25">
      <c r="W590" s="3"/>
    </row>
    <row r="591" spans="23:23" ht="15.75" customHeight="1" x14ac:dyDescent="0.25">
      <c r="W591" s="3"/>
    </row>
    <row r="592" spans="23:23" ht="15.75" customHeight="1" x14ac:dyDescent="0.25">
      <c r="W592" s="3"/>
    </row>
    <row r="593" spans="23:23" ht="15.75" customHeight="1" x14ac:dyDescent="0.25">
      <c r="W593" s="3"/>
    </row>
    <row r="594" spans="23:23" ht="15.75" customHeight="1" x14ac:dyDescent="0.25">
      <c r="W594" s="3"/>
    </row>
    <row r="595" spans="23:23" ht="15.75" customHeight="1" x14ac:dyDescent="0.25">
      <c r="W595" s="3"/>
    </row>
    <row r="596" spans="23:23" ht="15.75" customHeight="1" x14ac:dyDescent="0.25">
      <c r="W596" s="3"/>
    </row>
    <row r="597" spans="23:23" ht="15.75" customHeight="1" x14ac:dyDescent="0.25">
      <c r="W597" s="3"/>
    </row>
    <row r="598" spans="23:23" ht="15.75" customHeight="1" x14ac:dyDescent="0.25">
      <c r="W598" s="3"/>
    </row>
    <row r="599" spans="23:23" ht="15.75" customHeight="1" x14ac:dyDescent="0.25">
      <c r="W599" s="3"/>
    </row>
    <row r="600" spans="23:23" ht="15.75" customHeight="1" x14ac:dyDescent="0.25">
      <c r="W600" s="3"/>
    </row>
    <row r="601" spans="23:23" ht="15.75" customHeight="1" x14ac:dyDescent="0.25">
      <c r="W601" s="3"/>
    </row>
    <row r="602" spans="23:23" ht="15.75" customHeight="1" x14ac:dyDescent="0.25">
      <c r="W602" s="3"/>
    </row>
    <row r="603" spans="23:23" ht="15.75" customHeight="1" x14ac:dyDescent="0.25">
      <c r="W603" s="3"/>
    </row>
    <row r="604" spans="23:23" ht="15.75" customHeight="1" x14ac:dyDescent="0.25">
      <c r="W604" s="3"/>
    </row>
    <row r="605" spans="23:23" ht="15.75" customHeight="1" x14ac:dyDescent="0.25">
      <c r="W605" s="3"/>
    </row>
    <row r="606" spans="23:23" ht="15.75" customHeight="1" x14ac:dyDescent="0.25">
      <c r="W606" s="3"/>
    </row>
    <row r="607" spans="23:23" ht="15.75" customHeight="1" x14ac:dyDescent="0.25">
      <c r="W607" s="3"/>
    </row>
    <row r="608" spans="23:23" ht="15.75" customHeight="1" x14ac:dyDescent="0.25">
      <c r="W608" s="3"/>
    </row>
    <row r="609" spans="23:23" ht="15.75" customHeight="1" x14ac:dyDescent="0.25">
      <c r="W609" s="3"/>
    </row>
    <row r="610" spans="23:23" ht="15.75" customHeight="1" x14ac:dyDescent="0.25">
      <c r="W610" s="3"/>
    </row>
    <row r="611" spans="23:23" ht="15.75" customHeight="1" x14ac:dyDescent="0.25">
      <c r="W611" s="3"/>
    </row>
    <row r="612" spans="23:23" ht="15.75" customHeight="1" x14ac:dyDescent="0.25">
      <c r="W612" s="3"/>
    </row>
    <row r="613" spans="23:23" ht="15.75" customHeight="1" x14ac:dyDescent="0.25">
      <c r="W613" s="3"/>
    </row>
    <row r="614" spans="23:23" ht="15.75" customHeight="1" x14ac:dyDescent="0.25">
      <c r="W614" s="3"/>
    </row>
    <row r="615" spans="23:23" ht="15.75" customHeight="1" x14ac:dyDescent="0.25">
      <c r="W615" s="3"/>
    </row>
    <row r="616" spans="23:23" ht="15.75" customHeight="1" x14ac:dyDescent="0.25">
      <c r="W616" s="3"/>
    </row>
    <row r="617" spans="23:23" ht="15.75" customHeight="1" x14ac:dyDescent="0.25">
      <c r="W617" s="3"/>
    </row>
    <row r="618" spans="23:23" ht="15.75" customHeight="1" x14ac:dyDescent="0.25">
      <c r="W618" s="3"/>
    </row>
    <row r="619" spans="23:23" ht="15.75" customHeight="1" x14ac:dyDescent="0.25">
      <c r="W619" s="3"/>
    </row>
    <row r="620" spans="23:23" ht="15.75" customHeight="1" x14ac:dyDescent="0.25">
      <c r="W620" s="3"/>
    </row>
    <row r="621" spans="23:23" ht="15.75" customHeight="1" x14ac:dyDescent="0.25">
      <c r="W621" s="3"/>
    </row>
    <row r="622" spans="23:23" ht="15.75" customHeight="1" x14ac:dyDescent="0.25">
      <c r="W622" s="3"/>
    </row>
    <row r="623" spans="23:23" ht="15.75" customHeight="1" x14ac:dyDescent="0.25">
      <c r="W623" s="3"/>
    </row>
    <row r="624" spans="23:23" ht="15.75" customHeight="1" x14ac:dyDescent="0.25">
      <c r="W624" s="3"/>
    </row>
    <row r="625" spans="23:23" ht="15.75" customHeight="1" x14ac:dyDescent="0.25">
      <c r="W625" s="3"/>
    </row>
    <row r="626" spans="23:23" ht="15.75" customHeight="1" x14ac:dyDescent="0.25">
      <c r="W626" s="3"/>
    </row>
    <row r="627" spans="23:23" ht="15.75" customHeight="1" x14ac:dyDescent="0.25">
      <c r="W627" s="3"/>
    </row>
    <row r="628" spans="23:23" ht="15.75" customHeight="1" x14ac:dyDescent="0.25">
      <c r="W628" s="3"/>
    </row>
    <row r="629" spans="23:23" ht="15.75" customHeight="1" x14ac:dyDescent="0.25">
      <c r="W629" s="3"/>
    </row>
    <row r="630" spans="23:23" ht="15.75" customHeight="1" x14ac:dyDescent="0.25">
      <c r="W630" s="3"/>
    </row>
    <row r="631" spans="23:23" ht="15.75" customHeight="1" x14ac:dyDescent="0.25">
      <c r="W631" s="3"/>
    </row>
    <row r="632" spans="23:23" ht="15.75" customHeight="1" x14ac:dyDescent="0.25">
      <c r="W632" s="3"/>
    </row>
    <row r="633" spans="23:23" ht="15.75" customHeight="1" x14ac:dyDescent="0.25">
      <c r="W633" s="3"/>
    </row>
    <row r="634" spans="23:23" ht="15.75" customHeight="1" x14ac:dyDescent="0.25">
      <c r="W634" s="3"/>
    </row>
    <row r="635" spans="23:23" ht="15.75" customHeight="1" x14ac:dyDescent="0.25">
      <c r="W635" s="3"/>
    </row>
    <row r="636" spans="23:23" ht="15.75" customHeight="1" x14ac:dyDescent="0.25">
      <c r="W636" s="3"/>
    </row>
    <row r="637" spans="23:23" ht="15.75" customHeight="1" x14ac:dyDescent="0.25">
      <c r="W637" s="3"/>
    </row>
    <row r="638" spans="23:23" ht="15.75" customHeight="1" x14ac:dyDescent="0.25">
      <c r="W638" s="3"/>
    </row>
    <row r="639" spans="23:23" ht="15.75" customHeight="1" x14ac:dyDescent="0.25">
      <c r="W639" s="3"/>
    </row>
    <row r="640" spans="23:23" ht="15.75" customHeight="1" x14ac:dyDescent="0.25">
      <c r="W640" s="3"/>
    </row>
    <row r="641" spans="23:23" ht="15.75" customHeight="1" x14ac:dyDescent="0.25">
      <c r="W641" s="3"/>
    </row>
    <row r="642" spans="23:23" ht="15.75" customHeight="1" x14ac:dyDescent="0.25">
      <c r="W642" s="3"/>
    </row>
    <row r="643" spans="23:23" ht="15.75" customHeight="1" x14ac:dyDescent="0.25">
      <c r="W643" s="3"/>
    </row>
    <row r="644" spans="23:23" ht="15.75" customHeight="1" x14ac:dyDescent="0.25">
      <c r="W644" s="3"/>
    </row>
    <row r="645" spans="23:23" ht="15.75" customHeight="1" x14ac:dyDescent="0.25">
      <c r="W645" s="3"/>
    </row>
    <row r="646" spans="23:23" ht="15.75" customHeight="1" x14ac:dyDescent="0.25">
      <c r="W646" s="3"/>
    </row>
    <row r="647" spans="23:23" ht="15.75" customHeight="1" x14ac:dyDescent="0.25">
      <c r="W647" s="3"/>
    </row>
    <row r="648" spans="23:23" ht="15.75" customHeight="1" x14ac:dyDescent="0.25">
      <c r="W648" s="3"/>
    </row>
    <row r="649" spans="23:23" ht="15.75" customHeight="1" x14ac:dyDescent="0.25">
      <c r="W649" s="3"/>
    </row>
    <row r="650" spans="23:23" ht="15.75" customHeight="1" x14ac:dyDescent="0.25">
      <c r="W650" s="3"/>
    </row>
    <row r="651" spans="23:23" ht="15.75" customHeight="1" x14ac:dyDescent="0.25">
      <c r="W651" s="3"/>
    </row>
    <row r="652" spans="23:23" ht="15.75" customHeight="1" x14ac:dyDescent="0.25">
      <c r="W652" s="3"/>
    </row>
    <row r="653" spans="23:23" ht="15.75" customHeight="1" x14ac:dyDescent="0.25">
      <c r="W653" s="3"/>
    </row>
    <row r="654" spans="23:23" ht="15.75" customHeight="1" x14ac:dyDescent="0.25">
      <c r="W654" s="3"/>
    </row>
    <row r="655" spans="23:23" ht="15.75" customHeight="1" x14ac:dyDescent="0.25">
      <c r="W655" s="3"/>
    </row>
    <row r="656" spans="23:23" ht="15.75" customHeight="1" x14ac:dyDescent="0.25">
      <c r="W656" s="3"/>
    </row>
    <row r="657" spans="23:23" ht="15.75" customHeight="1" x14ac:dyDescent="0.25">
      <c r="W657" s="3"/>
    </row>
    <row r="658" spans="23:23" ht="15.75" customHeight="1" x14ac:dyDescent="0.25">
      <c r="W658" s="3"/>
    </row>
    <row r="659" spans="23:23" ht="15.75" customHeight="1" x14ac:dyDescent="0.25">
      <c r="W659" s="3"/>
    </row>
    <row r="660" spans="23:23" ht="15.75" customHeight="1" x14ac:dyDescent="0.25">
      <c r="W660" s="3"/>
    </row>
    <row r="661" spans="23:23" ht="15.75" customHeight="1" x14ac:dyDescent="0.25">
      <c r="W661" s="3"/>
    </row>
    <row r="662" spans="23:23" ht="15.75" customHeight="1" x14ac:dyDescent="0.25">
      <c r="W662" s="3"/>
    </row>
    <row r="663" spans="23:23" ht="15.75" customHeight="1" x14ac:dyDescent="0.25">
      <c r="W663" s="3"/>
    </row>
    <row r="664" spans="23:23" ht="15.75" customHeight="1" x14ac:dyDescent="0.25">
      <c r="W664" s="3"/>
    </row>
    <row r="665" spans="23:23" ht="15.75" customHeight="1" x14ac:dyDescent="0.25">
      <c r="W665" s="3"/>
    </row>
    <row r="666" spans="23:23" ht="15.75" customHeight="1" x14ac:dyDescent="0.25">
      <c r="W666" s="3"/>
    </row>
    <row r="667" spans="23:23" ht="15.75" customHeight="1" x14ac:dyDescent="0.25">
      <c r="W667" s="3"/>
    </row>
    <row r="668" spans="23:23" ht="15.75" customHeight="1" x14ac:dyDescent="0.25">
      <c r="W668" s="3"/>
    </row>
    <row r="669" spans="23:23" ht="15.75" customHeight="1" x14ac:dyDescent="0.25">
      <c r="W669" s="3"/>
    </row>
    <row r="670" spans="23:23" ht="15.75" customHeight="1" x14ac:dyDescent="0.25">
      <c r="W670" s="3"/>
    </row>
    <row r="671" spans="23:23" ht="15.75" customHeight="1" x14ac:dyDescent="0.25">
      <c r="W671" s="3"/>
    </row>
    <row r="672" spans="23:23" ht="15.75" customHeight="1" x14ac:dyDescent="0.25">
      <c r="W672" s="3"/>
    </row>
    <row r="673" spans="23:23" ht="15.75" customHeight="1" x14ac:dyDescent="0.25">
      <c r="W673" s="3"/>
    </row>
    <row r="674" spans="23:23" ht="15.75" customHeight="1" x14ac:dyDescent="0.25">
      <c r="W674" s="3"/>
    </row>
    <row r="675" spans="23:23" ht="15.75" customHeight="1" x14ac:dyDescent="0.25">
      <c r="W675" s="3"/>
    </row>
    <row r="676" spans="23:23" ht="15.75" customHeight="1" x14ac:dyDescent="0.25">
      <c r="W676" s="3"/>
    </row>
    <row r="677" spans="23:23" ht="15.75" customHeight="1" x14ac:dyDescent="0.25">
      <c r="W677" s="3"/>
    </row>
    <row r="678" spans="23:23" ht="15.75" customHeight="1" x14ac:dyDescent="0.25">
      <c r="W678" s="3"/>
    </row>
    <row r="679" spans="23:23" ht="15.75" customHeight="1" x14ac:dyDescent="0.25">
      <c r="W679" s="3"/>
    </row>
    <row r="680" spans="23:23" ht="15.75" customHeight="1" x14ac:dyDescent="0.25">
      <c r="W680" s="3"/>
    </row>
    <row r="681" spans="23:23" ht="15.75" customHeight="1" x14ac:dyDescent="0.25">
      <c r="W681" s="3"/>
    </row>
    <row r="682" spans="23:23" ht="15.75" customHeight="1" x14ac:dyDescent="0.25">
      <c r="W682" s="3"/>
    </row>
    <row r="683" spans="23:23" ht="15.75" customHeight="1" x14ac:dyDescent="0.25">
      <c r="W683" s="3"/>
    </row>
    <row r="684" spans="23:23" ht="15.75" customHeight="1" x14ac:dyDescent="0.25">
      <c r="W684" s="3"/>
    </row>
    <row r="685" spans="23:23" ht="15.75" customHeight="1" x14ac:dyDescent="0.25">
      <c r="W685" s="3"/>
    </row>
    <row r="686" spans="23:23" ht="15.75" customHeight="1" x14ac:dyDescent="0.25">
      <c r="W686" s="3"/>
    </row>
    <row r="687" spans="23:23" ht="15.75" customHeight="1" x14ac:dyDescent="0.25">
      <c r="W687" s="3"/>
    </row>
    <row r="688" spans="23:23" ht="15.75" customHeight="1" x14ac:dyDescent="0.25">
      <c r="W688" s="3"/>
    </row>
    <row r="689" spans="23:23" ht="15.75" customHeight="1" x14ac:dyDescent="0.25">
      <c r="W689" s="3"/>
    </row>
    <row r="690" spans="23:23" ht="15.75" customHeight="1" x14ac:dyDescent="0.25">
      <c r="W690" s="3"/>
    </row>
    <row r="691" spans="23:23" ht="15.75" customHeight="1" x14ac:dyDescent="0.25">
      <c r="W691" s="3"/>
    </row>
    <row r="692" spans="23:23" ht="15.75" customHeight="1" x14ac:dyDescent="0.25">
      <c r="W692" s="3"/>
    </row>
    <row r="693" spans="23:23" ht="15.75" customHeight="1" x14ac:dyDescent="0.25">
      <c r="W693" s="3"/>
    </row>
    <row r="694" spans="23:23" ht="15.75" customHeight="1" x14ac:dyDescent="0.25">
      <c r="W694" s="3"/>
    </row>
    <row r="695" spans="23:23" ht="15.75" customHeight="1" x14ac:dyDescent="0.25">
      <c r="W695" s="3"/>
    </row>
    <row r="696" spans="23:23" ht="15.75" customHeight="1" x14ac:dyDescent="0.25">
      <c r="W696" s="3"/>
    </row>
    <row r="697" spans="23:23" ht="15.75" customHeight="1" x14ac:dyDescent="0.25">
      <c r="W697" s="3"/>
    </row>
    <row r="698" spans="23:23" ht="15.75" customHeight="1" x14ac:dyDescent="0.25">
      <c r="W698" s="3"/>
    </row>
    <row r="699" spans="23:23" ht="15.75" customHeight="1" x14ac:dyDescent="0.25">
      <c r="W699" s="3"/>
    </row>
    <row r="700" spans="23:23" ht="15.75" customHeight="1" x14ac:dyDescent="0.25">
      <c r="W700" s="3"/>
    </row>
    <row r="701" spans="23:23" ht="15.75" customHeight="1" x14ac:dyDescent="0.25">
      <c r="W701" s="3"/>
    </row>
    <row r="702" spans="23:23" ht="15.75" customHeight="1" x14ac:dyDescent="0.25">
      <c r="W702" s="3"/>
    </row>
    <row r="703" spans="23:23" ht="15.75" customHeight="1" x14ac:dyDescent="0.25">
      <c r="W703" s="3"/>
    </row>
    <row r="704" spans="23:23" ht="15.75" customHeight="1" x14ac:dyDescent="0.25">
      <c r="W704" s="3"/>
    </row>
    <row r="705" spans="23:23" ht="15.75" customHeight="1" x14ac:dyDescent="0.25">
      <c r="W705" s="3"/>
    </row>
    <row r="706" spans="23:23" ht="15.75" customHeight="1" x14ac:dyDescent="0.25">
      <c r="W706" s="3"/>
    </row>
    <row r="707" spans="23:23" ht="15.75" customHeight="1" x14ac:dyDescent="0.25">
      <c r="W707" s="3"/>
    </row>
    <row r="708" spans="23:23" ht="15.75" customHeight="1" x14ac:dyDescent="0.25">
      <c r="W708" s="3"/>
    </row>
    <row r="709" spans="23:23" ht="15.75" customHeight="1" x14ac:dyDescent="0.25">
      <c r="W709" s="3"/>
    </row>
    <row r="710" spans="23:23" ht="15.75" customHeight="1" x14ac:dyDescent="0.25">
      <c r="W710" s="3"/>
    </row>
    <row r="711" spans="23:23" ht="15.75" customHeight="1" x14ac:dyDescent="0.25">
      <c r="W711" s="3"/>
    </row>
    <row r="712" spans="23:23" ht="15.75" customHeight="1" x14ac:dyDescent="0.25">
      <c r="W712" s="3"/>
    </row>
    <row r="713" spans="23:23" ht="15.75" customHeight="1" x14ac:dyDescent="0.25">
      <c r="W713" s="3"/>
    </row>
    <row r="714" spans="23:23" ht="15.75" customHeight="1" x14ac:dyDescent="0.25">
      <c r="W714" s="3"/>
    </row>
    <row r="715" spans="23:23" ht="15.75" customHeight="1" x14ac:dyDescent="0.25">
      <c r="W715" s="3"/>
    </row>
    <row r="716" spans="23:23" ht="15.75" customHeight="1" x14ac:dyDescent="0.25">
      <c r="W716" s="3"/>
    </row>
    <row r="717" spans="23:23" ht="15.75" customHeight="1" x14ac:dyDescent="0.25">
      <c r="W717" s="3"/>
    </row>
    <row r="718" spans="23:23" ht="15.75" customHeight="1" x14ac:dyDescent="0.25">
      <c r="W718" s="3"/>
    </row>
    <row r="719" spans="23:23" ht="15.75" customHeight="1" x14ac:dyDescent="0.25">
      <c r="W719" s="3"/>
    </row>
    <row r="720" spans="23:23" ht="15.75" customHeight="1" x14ac:dyDescent="0.25">
      <c r="W720" s="3"/>
    </row>
    <row r="721" spans="23:23" ht="15.75" customHeight="1" x14ac:dyDescent="0.25">
      <c r="W721" s="3"/>
    </row>
    <row r="722" spans="23:23" ht="15.75" customHeight="1" x14ac:dyDescent="0.25">
      <c r="W722" s="3"/>
    </row>
    <row r="723" spans="23:23" ht="15.75" customHeight="1" x14ac:dyDescent="0.25">
      <c r="W723" s="3"/>
    </row>
    <row r="724" spans="23:23" ht="15.75" customHeight="1" x14ac:dyDescent="0.25">
      <c r="W724" s="3"/>
    </row>
    <row r="725" spans="23:23" ht="15.75" customHeight="1" x14ac:dyDescent="0.25">
      <c r="W725" s="3"/>
    </row>
    <row r="726" spans="23:23" ht="15.75" customHeight="1" x14ac:dyDescent="0.25">
      <c r="W726" s="3"/>
    </row>
    <row r="727" spans="23:23" ht="15.75" customHeight="1" x14ac:dyDescent="0.25">
      <c r="W727" s="3"/>
    </row>
    <row r="728" spans="23:23" ht="15.75" customHeight="1" x14ac:dyDescent="0.25">
      <c r="W728" s="3"/>
    </row>
    <row r="729" spans="23:23" ht="15.75" customHeight="1" x14ac:dyDescent="0.25">
      <c r="W729" s="3"/>
    </row>
    <row r="730" spans="23:23" ht="15.75" customHeight="1" x14ac:dyDescent="0.25">
      <c r="W730" s="3"/>
    </row>
    <row r="731" spans="23:23" ht="15.75" customHeight="1" x14ac:dyDescent="0.25">
      <c r="W731" s="3"/>
    </row>
    <row r="732" spans="23:23" ht="15.75" customHeight="1" x14ac:dyDescent="0.25">
      <c r="W732" s="3"/>
    </row>
    <row r="733" spans="23:23" ht="15.75" customHeight="1" x14ac:dyDescent="0.25">
      <c r="W733" s="3"/>
    </row>
    <row r="734" spans="23:23" ht="15.75" customHeight="1" x14ac:dyDescent="0.25">
      <c r="W734" s="3"/>
    </row>
    <row r="735" spans="23:23" ht="15.75" customHeight="1" x14ac:dyDescent="0.25">
      <c r="W735" s="3"/>
    </row>
    <row r="736" spans="23:23" ht="15.75" customHeight="1" x14ac:dyDescent="0.25">
      <c r="W736" s="3"/>
    </row>
    <row r="737" spans="23:23" ht="15.75" customHeight="1" x14ac:dyDescent="0.25">
      <c r="W737" s="3"/>
    </row>
    <row r="738" spans="23:23" ht="15.75" customHeight="1" x14ac:dyDescent="0.25">
      <c r="W738" s="3"/>
    </row>
    <row r="739" spans="23:23" ht="15.75" customHeight="1" x14ac:dyDescent="0.25">
      <c r="W739" s="3"/>
    </row>
    <row r="740" spans="23:23" ht="15.75" customHeight="1" x14ac:dyDescent="0.25">
      <c r="W740" s="3"/>
    </row>
    <row r="741" spans="23:23" ht="15.75" customHeight="1" x14ac:dyDescent="0.25">
      <c r="W741" s="3"/>
    </row>
    <row r="742" spans="23:23" ht="15.75" customHeight="1" x14ac:dyDescent="0.25">
      <c r="W742" s="3"/>
    </row>
    <row r="743" spans="23:23" ht="15.75" customHeight="1" x14ac:dyDescent="0.25">
      <c r="W743" s="3"/>
    </row>
    <row r="744" spans="23:23" ht="15.75" customHeight="1" x14ac:dyDescent="0.25">
      <c r="W744" s="3"/>
    </row>
    <row r="745" spans="23:23" ht="15.75" customHeight="1" x14ac:dyDescent="0.25">
      <c r="W745" s="3"/>
    </row>
    <row r="746" spans="23:23" ht="15.75" customHeight="1" x14ac:dyDescent="0.25">
      <c r="W746" s="3"/>
    </row>
    <row r="747" spans="23:23" ht="15.75" customHeight="1" x14ac:dyDescent="0.25">
      <c r="W747" s="3"/>
    </row>
    <row r="748" spans="23:23" ht="15.75" customHeight="1" x14ac:dyDescent="0.25">
      <c r="W748" s="3"/>
    </row>
    <row r="749" spans="23:23" ht="15.75" customHeight="1" x14ac:dyDescent="0.25">
      <c r="W749" s="3"/>
    </row>
    <row r="750" spans="23:23" ht="15.75" customHeight="1" x14ac:dyDescent="0.25">
      <c r="W750" s="3"/>
    </row>
    <row r="751" spans="23:23" ht="15.75" customHeight="1" x14ac:dyDescent="0.25">
      <c r="W751" s="3"/>
    </row>
    <row r="752" spans="23:23" ht="15.75" customHeight="1" x14ac:dyDescent="0.25">
      <c r="W752" s="3"/>
    </row>
    <row r="753" spans="23:23" ht="15.75" customHeight="1" x14ac:dyDescent="0.25">
      <c r="W753" s="3"/>
    </row>
    <row r="754" spans="23:23" ht="15.75" customHeight="1" x14ac:dyDescent="0.25">
      <c r="W754" s="3"/>
    </row>
    <row r="755" spans="23:23" ht="15.75" customHeight="1" x14ac:dyDescent="0.25">
      <c r="W755" s="3"/>
    </row>
    <row r="756" spans="23:23" ht="15.75" customHeight="1" x14ac:dyDescent="0.25">
      <c r="W756" s="3"/>
    </row>
    <row r="757" spans="23:23" ht="15.75" customHeight="1" x14ac:dyDescent="0.25">
      <c r="W757" s="3"/>
    </row>
    <row r="758" spans="23:23" ht="15.75" customHeight="1" x14ac:dyDescent="0.25">
      <c r="W758" s="3"/>
    </row>
    <row r="759" spans="23:23" ht="15.75" customHeight="1" x14ac:dyDescent="0.25">
      <c r="W759" s="3"/>
    </row>
    <row r="760" spans="23:23" ht="15.75" customHeight="1" x14ac:dyDescent="0.25">
      <c r="W760" s="3"/>
    </row>
    <row r="761" spans="23:23" ht="15.75" customHeight="1" x14ac:dyDescent="0.25">
      <c r="W761" s="3"/>
    </row>
    <row r="762" spans="23:23" ht="15.75" customHeight="1" x14ac:dyDescent="0.25">
      <c r="W762" s="3"/>
    </row>
    <row r="763" spans="23:23" ht="15.75" customHeight="1" x14ac:dyDescent="0.25">
      <c r="W763" s="3"/>
    </row>
    <row r="764" spans="23:23" ht="15.75" customHeight="1" x14ac:dyDescent="0.25">
      <c r="W764" s="3"/>
    </row>
    <row r="765" spans="23:23" ht="15.75" customHeight="1" x14ac:dyDescent="0.25">
      <c r="W765" s="3"/>
    </row>
    <row r="766" spans="23:23" ht="15.75" customHeight="1" x14ac:dyDescent="0.25">
      <c r="W766" s="3"/>
    </row>
    <row r="767" spans="23:23" ht="15.75" customHeight="1" x14ac:dyDescent="0.25">
      <c r="W767" s="3"/>
    </row>
    <row r="768" spans="23:23" ht="15.75" customHeight="1" x14ac:dyDescent="0.25">
      <c r="W768" s="3"/>
    </row>
    <row r="769" spans="23:23" ht="15.75" customHeight="1" x14ac:dyDescent="0.25">
      <c r="W769" s="3"/>
    </row>
    <row r="770" spans="23:23" ht="15.75" customHeight="1" x14ac:dyDescent="0.25">
      <c r="W770" s="3"/>
    </row>
    <row r="771" spans="23:23" ht="15.75" customHeight="1" x14ac:dyDescent="0.25">
      <c r="W771" s="3"/>
    </row>
    <row r="772" spans="23:23" ht="15.75" customHeight="1" x14ac:dyDescent="0.25">
      <c r="W772" s="3"/>
    </row>
    <row r="773" spans="23:23" ht="15.75" customHeight="1" x14ac:dyDescent="0.25">
      <c r="W773" s="3"/>
    </row>
    <row r="774" spans="23:23" ht="15.75" customHeight="1" x14ac:dyDescent="0.25">
      <c r="W774" s="3"/>
    </row>
    <row r="775" spans="23:23" ht="15.75" customHeight="1" x14ac:dyDescent="0.25">
      <c r="W775" s="3"/>
    </row>
    <row r="776" spans="23:23" ht="15.75" customHeight="1" x14ac:dyDescent="0.25">
      <c r="W776" s="3"/>
    </row>
    <row r="777" spans="23:23" ht="15.75" customHeight="1" x14ac:dyDescent="0.25">
      <c r="W777" s="3"/>
    </row>
    <row r="778" spans="23:23" ht="15.75" customHeight="1" x14ac:dyDescent="0.25">
      <c r="W778" s="3"/>
    </row>
    <row r="779" spans="23:23" ht="15.75" customHeight="1" x14ac:dyDescent="0.25">
      <c r="W779" s="3"/>
    </row>
    <row r="780" spans="23:23" ht="15.75" customHeight="1" x14ac:dyDescent="0.25">
      <c r="W780" s="3"/>
    </row>
    <row r="781" spans="23:23" ht="15.75" customHeight="1" x14ac:dyDescent="0.25">
      <c r="W781" s="3"/>
    </row>
    <row r="782" spans="23:23" ht="15.75" customHeight="1" x14ac:dyDescent="0.25">
      <c r="W782" s="3"/>
    </row>
    <row r="783" spans="23:23" ht="15.75" customHeight="1" x14ac:dyDescent="0.25">
      <c r="W783" s="3"/>
    </row>
    <row r="784" spans="23:23" ht="15.75" customHeight="1" x14ac:dyDescent="0.25">
      <c r="W784" s="3"/>
    </row>
    <row r="785" spans="23:23" ht="15.75" customHeight="1" x14ac:dyDescent="0.25">
      <c r="W785" s="3"/>
    </row>
    <row r="786" spans="23:23" ht="15.75" customHeight="1" x14ac:dyDescent="0.25">
      <c r="W786" s="3"/>
    </row>
    <row r="787" spans="23:23" ht="15.75" customHeight="1" x14ac:dyDescent="0.25">
      <c r="W787" s="3"/>
    </row>
    <row r="788" spans="23:23" ht="15.75" customHeight="1" x14ac:dyDescent="0.25">
      <c r="W788" s="3"/>
    </row>
    <row r="789" spans="23:23" ht="15.75" customHeight="1" x14ac:dyDescent="0.25">
      <c r="W789" s="3"/>
    </row>
    <row r="790" spans="23:23" ht="15.75" customHeight="1" x14ac:dyDescent="0.25">
      <c r="W790" s="3"/>
    </row>
    <row r="791" spans="23:23" ht="15.75" customHeight="1" x14ac:dyDescent="0.25">
      <c r="W791" s="3"/>
    </row>
    <row r="792" spans="23:23" ht="15.75" customHeight="1" x14ac:dyDescent="0.25">
      <c r="W792" s="3"/>
    </row>
    <row r="793" spans="23:23" ht="15.75" customHeight="1" x14ac:dyDescent="0.25">
      <c r="W793" s="3"/>
    </row>
    <row r="794" spans="23:23" ht="15.75" customHeight="1" x14ac:dyDescent="0.25">
      <c r="W794" s="3"/>
    </row>
    <row r="795" spans="23:23" ht="15.75" customHeight="1" x14ac:dyDescent="0.25">
      <c r="W795" s="3"/>
    </row>
    <row r="796" spans="23:23" ht="15.75" customHeight="1" x14ac:dyDescent="0.25">
      <c r="W796" s="3"/>
    </row>
    <row r="797" spans="23:23" ht="15.75" customHeight="1" x14ac:dyDescent="0.25">
      <c r="W797" s="3"/>
    </row>
    <row r="798" spans="23:23" ht="15.75" customHeight="1" x14ac:dyDescent="0.25">
      <c r="W798" s="3"/>
    </row>
    <row r="799" spans="23:23" ht="15.75" customHeight="1" x14ac:dyDescent="0.25">
      <c r="W799" s="3"/>
    </row>
    <row r="800" spans="23:23" ht="15.75" customHeight="1" x14ac:dyDescent="0.25">
      <c r="W800" s="3"/>
    </row>
    <row r="801" spans="23:23" ht="15.75" customHeight="1" x14ac:dyDescent="0.25">
      <c r="W801" s="3"/>
    </row>
    <row r="802" spans="23:23" ht="15.75" customHeight="1" x14ac:dyDescent="0.25">
      <c r="W802" s="3"/>
    </row>
    <row r="803" spans="23:23" ht="15.75" customHeight="1" x14ac:dyDescent="0.25">
      <c r="W803" s="3"/>
    </row>
    <row r="804" spans="23:23" ht="15.75" customHeight="1" x14ac:dyDescent="0.25">
      <c r="W804" s="3"/>
    </row>
    <row r="805" spans="23:23" ht="15.75" customHeight="1" x14ac:dyDescent="0.25">
      <c r="W805" s="3"/>
    </row>
    <row r="806" spans="23:23" ht="15.75" customHeight="1" x14ac:dyDescent="0.25">
      <c r="W806" s="3"/>
    </row>
    <row r="807" spans="23:23" ht="15.75" customHeight="1" x14ac:dyDescent="0.25">
      <c r="W807" s="3"/>
    </row>
    <row r="808" spans="23:23" ht="15.75" customHeight="1" x14ac:dyDescent="0.25">
      <c r="W808" s="3"/>
    </row>
    <row r="809" spans="23:23" ht="15.75" customHeight="1" x14ac:dyDescent="0.25">
      <c r="W809" s="3"/>
    </row>
    <row r="810" spans="23:23" ht="15.75" customHeight="1" x14ac:dyDescent="0.25">
      <c r="W810" s="3"/>
    </row>
    <row r="811" spans="23:23" ht="15.75" customHeight="1" x14ac:dyDescent="0.25">
      <c r="W811" s="3"/>
    </row>
    <row r="812" spans="23:23" ht="15.75" customHeight="1" x14ac:dyDescent="0.25">
      <c r="W812" s="3"/>
    </row>
    <row r="813" spans="23:23" ht="15.75" customHeight="1" x14ac:dyDescent="0.25">
      <c r="W813" s="3"/>
    </row>
    <row r="814" spans="23:23" ht="15.75" customHeight="1" x14ac:dyDescent="0.25">
      <c r="W814" s="3"/>
    </row>
    <row r="815" spans="23:23" ht="15.75" customHeight="1" x14ac:dyDescent="0.25">
      <c r="W815" s="3"/>
    </row>
    <row r="816" spans="23:23" ht="15.75" customHeight="1" x14ac:dyDescent="0.25">
      <c r="W816" s="3"/>
    </row>
    <row r="817" spans="23:23" ht="15.75" customHeight="1" x14ac:dyDescent="0.25">
      <c r="W817" s="3"/>
    </row>
    <row r="818" spans="23:23" ht="15.75" customHeight="1" x14ac:dyDescent="0.25">
      <c r="W818" s="3"/>
    </row>
    <row r="819" spans="23:23" ht="15.75" customHeight="1" x14ac:dyDescent="0.25">
      <c r="W819" s="3"/>
    </row>
    <row r="820" spans="23:23" ht="15.75" customHeight="1" x14ac:dyDescent="0.25">
      <c r="W820" s="3"/>
    </row>
    <row r="821" spans="23:23" ht="15.75" customHeight="1" x14ac:dyDescent="0.25">
      <c r="W821" s="3"/>
    </row>
    <row r="822" spans="23:23" ht="15.75" customHeight="1" x14ac:dyDescent="0.25">
      <c r="W822" s="3"/>
    </row>
    <row r="823" spans="23:23" ht="15.75" customHeight="1" x14ac:dyDescent="0.25">
      <c r="W823" s="3"/>
    </row>
    <row r="824" spans="23:23" ht="15.75" customHeight="1" x14ac:dyDescent="0.25">
      <c r="W824" s="3"/>
    </row>
    <row r="825" spans="23:23" ht="15.75" customHeight="1" x14ac:dyDescent="0.25">
      <c r="W825" s="3"/>
    </row>
    <row r="826" spans="23:23" ht="15.75" customHeight="1" x14ac:dyDescent="0.25">
      <c r="W826" s="3"/>
    </row>
    <row r="827" spans="23:23" ht="15.75" customHeight="1" x14ac:dyDescent="0.25">
      <c r="W827" s="3"/>
    </row>
    <row r="828" spans="23:23" ht="15.75" customHeight="1" x14ac:dyDescent="0.25">
      <c r="W828" s="3"/>
    </row>
    <row r="829" spans="23:23" ht="15.75" customHeight="1" x14ac:dyDescent="0.25">
      <c r="W829" s="3"/>
    </row>
    <row r="830" spans="23:23" ht="15.75" customHeight="1" x14ac:dyDescent="0.25">
      <c r="W830" s="3"/>
    </row>
    <row r="831" spans="23:23" ht="15.75" customHeight="1" x14ac:dyDescent="0.25">
      <c r="W831" s="3"/>
    </row>
    <row r="832" spans="23:23" ht="15.75" customHeight="1" x14ac:dyDescent="0.25">
      <c r="W832" s="3"/>
    </row>
    <row r="833" spans="23:23" ht="15.75" customHeight="1" x14ac:dyDescent="0.25">
      <c r="W833" s="3"/>
    </row>
    <row r="834" spans="23:23" ht="15.75" customHeight="1" x14ac:dyDescent="0.25">
      <c r="W834" s="3"/>
    </row>
    <row r="835" spans="23:23" ht="15.75" customHeight="1" x14ac:dyDescent="0.25">
      <c r="W835" s="3"/>
    </row>
    <row r="836" spans="23:23" ht="15.75" customHeight="1" x14ac:dyDescent="0.25">
      <c r="W836" s="3"/>
    </row>
    <row r="837" spans="23:23" ht="15.75" customHeight="1" x14ac:dyDescent="0.25">
      <c r="W837" s="3"/>
    </row>
    <row r="838" spans="23:23" ht="15.75" customHeight="1" x14ac:dyDescent="0.25">
      <c r="W838" s="3"/>
    </row>
    <row r="839" spans="23:23" ht="15.75" customHeight="1" x14ac:dyDescent="0.25">
      <c r="W839" s="3"/>
    </row>
    <row r="840" spans="23:23" ht="15.75" customHeight="1" x14ac:dyDescent="0.25">
      <c r="W840" s="3"/>
    </row>
    <row r="841" spans="23:23" ht="15.75" customHeight="1" x14ac:dyDescent="0.25">
      <c r="W841" s="3"/>
    </row>
    <row r="842" spans="23:23" ht="15.75" customHeight="1" x14ac:dyDescent="0.25">
      <c r="W842" s="3"/>
    </row>
    <row r="843" spans="23:23" ht="15.75" customHeight="1" x14ac:dyDescent="0.25">
      <c r="W843" s="3"/>
    </row>
    <row r="844" spans="23:23" ht="15.75" customHeight="1" x14ac:dyDescent="0.25">
      <c r="W844" s="3"/>
    </row>
    <row r="845" spans="23:23" ht="15.75" customHeight="1" x14ac:dyDescent="0.25">
      <c r="W845" s="3"/>
    </row>
    <row r="846" spans="23:23" ht="15.75" customHeight="1" x14ac:dyDescent="0.25">
      <c r="W846" s="3"/>
    </row>
    <row r="847" spans="23:23" ht="15.75" customHeight="1" x14ac:dyDescent="0.25">
      <c r="W847" s="3"/>
    </row>
    <row r="848" spans="23:23" ht="15.75" customHeight="1" x14ac:dyDescent="0.25">
      <c r="W848" s="3"/>
    </row>
    <row r="849" spans="23:23" ht="15.75" customHeight="1" x14ac:dyDescent="0.25">
      <c r="W849" s="3"/>
    </row>
    <row r="850" spans="23:23" ht="15.75" customHeight="1" x14ac:dyDescent="0.25">
      <c r="W850" s="3"/>
    </row>
    <row r="851" spans="23:23" ht="15.75" customHeight="1" x14ac:dyDescent="0.25">
      <c r="W851" s="3"/>
    </row>
    <row r="852" spans="23:23" ht="15.75" customHeight="1" x14ac:dyDescent="0.25">
      <c r="W852" s="3"/>
    </row>
    <row r="853" spans="23:23" ht="15.75" customHeight="1" x14ac:dyDescent="0.25">
      <c r="W853" s="3"/>
    </row>
    <row r="854" spans="23:23" ht="15.75" customHeight="1" x14ac:dyDescent="0.25">
      <c r="W854" s="3"/>
    </row>
    <row r="855" spans="23:23" ht="15.75" customHeight="1" x14ac:dyDescent="0.25">
      <c r="W855" s="3"/>
    </row>
    <row r="856" spans="23:23" ht="15.75" customHeight="1" x14ac:dyDescent="0.25">
      <c r="W856" s="3"/>
    </row>
    <row r="857" spans="23:23" ht="15.75" customHeight="1" x14ac:dyDescent="0.25">
      <c r="W857" s="3"/>
    </row>
    <row r="858" spans="23:23" ht="15.75" customHeight="1" x14ac:dyDescent="0.25">
      <c r="W858" s="3"/>
    </row>
    <row r="859" spans="23:23" ht="15.75" customHeight="1" x14ac:dyDescent="0.25">
      <c r="W859" s="3"/>
    </row>
    <row r="860" spans="23:23" ht="15.75" customHeight="1" x14ac:dyDescent="0.25">
      <c r="W860" s="3"/>
    </row>
    <row r="861" spans="23:23" ht="15.75" customHeight="1" x14ac:dyDescent="0.25">
      <c r="W861" s="3"/>
    </row>
    <row r="862" spans="23:23" ht="15.75" customHeight="1" x14ac:dyDescent="0.25">
      <c r="W862" s="3"/>
    </row>
    <row r="863" spans="23:23" ht="15.75" customHeight="1" x14ac:dyDescent="0.25">
      <c r="W863" s="3"/>
    </row>
    <row r="864" spans="23:23" ht="15.75" customHeight="1" x14ac:dyDescent="0.25">
      <c r="W864" s="3"/>
    </row>
    <row r="865" spans="23:23" ht="15.75" customHeight="1" x14ac:dyDescent="0.25">
      <c r="W865" s="3"/>
    </row>
    <row r="866" spans="23:23" ht="15.75" customHeight="1" x14ac:dyDescent="0.25">
      <c r="W866" s="3"/>
    </row>
    <row r="867" spans="23:23" ht="15.75" customHeight="1" x14ac:dyDescent="0.25">
      <c r="W867" s="3"/>
    </row>
    <row r="868" spans="23:23" ht="15.75" customHeight="1" x14ac:dyDescent="0.25">
      <c r="W868" s="3"/>
    </row>
    <row r="869" spans="23:23" ht="15.75" customHeight="1" x14ac:dyDescent="0.25">
      <c r="W869" s="3"/>
    </row>
    <row r="870" spans="23:23" ht="15.75" customHeight="1" x14ac:dyDescent="0.25">
      <c r="W870" s="3"/>
    </row>
    <row r="871" spans="23:23" ht="15.75" customHeight="1" x14ac:dyDescent="0.25">
      <c r="W871" s="3"/>
    </row>
    <row r="872" spans="23:23" ht="15.75" customHeight="1" x14ac:dyDescent="0.25">
      <c r="W872" s="3"/>
    </row>
    <row r="873" spans="23:23" ht="15.75" customHeight="1" x14ac:dyDescent="0.25">
      <c r="W873" s="3"/>
    </row>
    <row r="874" spans="23:23" ht="15.75" customHeight="1" x14ac:dyDescent="0.25">
      <c r="W874" s="3"/>
    </row>
    <row r="875" spans="23:23" ht="15.75" customHeight="1" x14ac:dyDescent="0.25">
      <c r="W875" s="3"/>
    </row>
    <row r="876" spans="23:23" ht="15.75" customHeight="1" x14ac:dyDescent="0.25">
      <c r="W876" s="3"/>
    </row>
    <row r="877" spans="23:23" ht="15.75" customHeight="1" x14ac:dyDescent="0.25">
      <c r="W877" s="3"/>
    </row>
    <row r="878" spans="23:23" ht="15.75" customHeight="1" x14ac:dyDescent="0.25">
      <c r="W878" s="3"/>
    </row>
    <row r="879" spans="23:23" ht="15.75" customHeight="1" x14ac:dyDescent="0.25">
      <c r="W879" s="3"/>
    </row>
    <row r="880" spans="23:23" ht="15.75" customHeight="1" x14ac:dyDescent="0.25">
      <c r="W880" s="3"/>
    </row>
    <row r="881" spans="23:23" ht="15.75" customHeight="1" x14ac:dyDescent="0.25">
      <c r="W881" s="3"/>
    </row>
    <row r="882" spans="23:23" ht="15.75" customHeight="1" x14ac:dyDescent="0.25">
      <c r="W882" s="3"/>
    </row>
    <row r="883" spans="23:23" ht="15.75" customHeight="1" x14ac:dyDescent="0.25">
      <c r="W883" s="3"/>
    </row>
    <row r="884" spans="23:23" ht="15.75" customHeight="1" x14ac:dyDescent="0.25">
      <c r="W884" s="3"/>
    </row>
    <row r="885" spans="23:23" ht="15.75" customHeight="1" x14ac:dyDescent="0.25">
      <c r="W885" s="3"/>
    </row>
    <row r="886" spans="23:23" ht="15.75" customHeight="1" x14ac:dyDescent="0.25">
      <c r="W886" s="3"/>
    </row>
    <row r="887" spans="23:23" ht="15.75" customHeight="1" x14ac:dyDescent="0.25">
      <c r="W887" s="3"/>
    </row>
    <row r="888" spans="23:23" ht="15.75" customHeight="1" x14ac:dyDescent="0.25">
      <c r="W888" s="3"/>
    </row>
    <row r="889" spans="23:23" ht="15.75" customHeight="1" x14ac:dyDescent="0.25">
      <c r="W889" s="3"/>
    </row>
    <row r="890" spans="23:23" ht="15.75" customHeight="1" x14ac:dyDescent="0.25">
      <c r="W890" s="3"/>
    </row>
    <row r="891" spans="23:23" ht="15.75" customHeight="1" x14ac:dyDescent="0.25">
      <c r="W891" s="3"/>
    </row>
    <row r="892" spans="23:23" ht="15.75" customHeight="1" x14ac:dyDescent="0.25">
      <c r="W892" s="3"/>
    </row>
    <row r="893" spans="23:23" ht="15.75" customHeight="1" x14ac:dyDescent="0.25">
      <c r="W893" s="3"/>
    </row>
    <row r="894" spans="23:23" ht="15.75" customHeight="1" x14ac:dyDescent="0.25">
      <c r="W894" s="3"/>
    </row>
    <row r="895" spans="23:23" ht="15.75" customHeight="1" x14ac:dyDescent="0.25">
      <c r="W895" s="3"/>
    </row>
    <row r="896" spans="23:23" ht="15.75" customHeight="1" x14ac:dyDescent="0.25">
      <c r="W896" s="3"/>
    </row>
    <row r="897" spans="23:23" ht="15.75" customHeight="1" x14ac:dyDescent="0.25">
      <c r="W897" s="3"/>
    </row>
    <row r="898" spans="23:23" ht="15.75" customHeight="1" x14ac:dyDescent="0.25">
      <c r="W898" s="3"/>
    </row>
    <row r="899" spans="23:23" ht="15.75" customHeight="1" x14ac:dyDescent="0.25">
      <c r="W899" s="3"/>
    </row>
    <row r="900" spans="23:23" ht="15.75" customHeight="1" x14ac:dyDescent="0.25">
      <c r="W900" s="3"/>
    </row>
    <row r="901" spans="23:23" ht="15.75" customHeight="1" x14ac:dyDescent="0.25">
      <c r="W901" s="3"/>
    </row>
    <row r="902" spans="23:23" ht="15.75" customHeight="1" x14ac:dyDescent="0.25">
      <c r="W902" s="3"/>
    </row>
    <row r="903" spans="23:23" ht="15.75" customHeight="1" x14ac:dyDescent="0.25">
      <c r="W903" s="3"/>
    </row>
    <row r="904" spans="23:23" ht="15.75" customHeight="1" x14ac:dyDescent="0.25">
      <c r="W904" s="3"/>
    </row>
    <row r="905" spans="23:23" ht="15.75" customHeight="1" x14ac:dyDescent="0.25">
      <c r="W905" s="3"/>
    </row>
    <row r="906" spans="23:23" ht="15.75" customHeight="1" x14ac:dyDescent="0.25">
      <c r="W906" s="3"/>
    </row>
    <row r="907" spans="23:23" ht="15.75" customHeight="1" x14ac:dyDescent="0.25">
      <c r="W907" s="3"/>
    </row>
    <row r="908" spans="23:23" ht="15.75" customHeight="1" x14ac:dyDescent="0.25">
      <c r="W908" s="3"/>
    </row>
    <row r="909" spans="23:23" ht="15.75" customHeight="1" x14ac:dyDescent="0.25">
      <c r="W909" s="3"/>
    </row>
    <row r="910" spans="23:23" ht="15.75" customHeight="1" x14ac:dyDescent="0.25">
      <c r="W910" s="3"/>
    </row>
    <row r="911" spans="23:23" ht="15.75" customHeight="1" x14ac:dyDescent="0.25">
      <c r="W911" s="3"/>
    </row>
    <row r="912" spans="23:23" ht="15.75" customHeight="1" x14ac:dyDescent="0.25">
      <c r="W912" s="3"/>
    </row>
    <row r="913" spans="23:23" ht="15.75" customHeight="1" x14ac:dyDescent="0.25">
      <c r="W913" s="3"/>
    </row>
    <row r="914" spans="23:23" ht="15.75" customHeight="1" x14ac:dyDescent="0.25">
      <c r="W914" s="3"/>
    </row>
    <row r="915" spans="23:23" ht="15.75" customHeight="1" x14ac:dyDescent="0.25">
      <c r="W915" s="3"/>
    </row>
    <row r="916" spans="23:23" ht="15.75" customHeight="1" x14ac:dyDescent="0.25">
      <c r="W916" s="3"/>
    </row>
    <row r="917" spans="23:23" ht="15.75" customHeight="1" x14ac:dyDescent="0.25">
      <c r="W917" s="3"/>
    </row>
    <row r="918" spans="23:23" ht="15.75" customHeight="1" x14ac:dyDescent="0.25">
      <c r="W918" s="3"/>
    </row>
    <row r="919" spans="23:23" ht="15.75" customHeight="1" x14ac:dyDescent="0.25">
      <c r="W919" s="3"/>
    </row>
    <row r="920" spans="23:23" ht="15.75" customHeight="1" x14ac:dyDescent="0.25">
      <c r="W920" s="3"/>
    </row>
    <row r="921" spans="23:23" ht="15.75" customHeight="1" x14ac:dyDescent="0.25">
      <c r="W921" s="3"/>
    </row>
    <row r="922" spans="23:23" ht="15.75" customHeight="1" x14ac:dyDescent="0.25">
      <c r="W922" s="3"/>
    </row>
    <row r="923" spans="23:23" ht="15.75" customHeight="1" x14ac:dyDescent="0.25">
      <c r="W923" s="3"/>
    </row>
    <row r="924" spans="23:23" ht="15.75" customHeight="1" x14ac:dyDescent="0.25">
      <c r="W924" s="3"/>
    </row>
    <row r="925" spans="23:23" ht="15.75" customHeight="1" x14ac:dyDescent="0.25">
      <c r="W925" s="3"/>
    </row>
    <row r="926" spans="23:23" ht="15.75" customHeight="1" x14ac:dyDescent="0.25">
      <c r="W926" s="3"/>
    </row>
    <row r="927" spans="23:23" ht="15.75" customHeight="1" x14ac:dyDescent="0.25">
      <c r="W927" s="3"/>
    </row>
    <row r="928" spans="23:23" ht="15.75" customHeight="1" x14ac:dyDescent="0.25">
      <c r="W928" s="3"/>
    </row>
    <row r="929" spans="23:23" ht="15.75" customHeight="1" x14ac:dyDescent="0.25">
      <c r="W929" s="3"/>
    </row>
    <row r="930" spans="23:23" ht="15.75" customHeight="1" x14ac:dyDescent="0.25">
      <c r="W930" s="3"/>
    </row>
    <row r="931" spans="23:23" ht="15.75" customHeight="1" x14ac:dyDescent="0.25">
      <c r="W931" s="3"/>
    </row>
    <row r="932" spans="23:23" ht="15.75" customHeight="1" x14ac:dyDescent="0.25">
      <c r="W932" s="3"/>
    </row>
    <row r="933" spans="23:23" ht="15.75" customHeight="1" x14ac:dyDescent="0.25">
      <c r="W933" s="3"/>
    </row>
    <row r="934" spans="23:23" ht="15.75" customHeight="1" x14ac:dyDescent="0.25">
      <c r="W934" s="3"/>
    </row>
    <row r="935" spans="23:23" ht="15.75" customHeight="1" x14ac:dyDescent="0.25">
      <c r="W935" s="3"/>
    </row>
    <row r="936" spans="23:23" ht="15.75" customHeight="1" x14ac:dyDescent="0.25">
      <c r="W936" s="3"/>
    </row>
    <row r="937" spans="23:23" ht="15.75" customHeight="1" x14ac:dyDescent="0.25">
      <c r="W937" s="3"/>
    </row>
    <row r="938" spans="23:23" ht="15.75" customHeight="1" x14ac:dyDescent="0.25">
      <c r="W938" s="3"/>
    </row>
    <row r="939" spans="23:23" ht="15.75" customHeight="1" x14ac:dyDescent="0.25">
      <c r="W939" s="3"/>
    </row>
    <row r="940" spans="23:23" ht="15.75" customHeight="1" x14ac:dyDescent="0.25">
      <c r="W940" s="3"/>
    </row>
    <row r="941" spans="23:23" ht="15.75" customHeight="1" x14ac:dyDescent="0.25">
      <c r="W941" s="3"/>
    </row>
    <row r="942" spans="23:23" ht="15.75" customHeight="1" x14ac:dyDescent="0.25">
      <c r="W942" s="3"/>
    </row>
    <row r="943" spans="23:23" ht="15.75" customHeight="1" x14ac:dyDescent="0.25">
      <c r="W943" s="3"/>
    </row>
    <row r="944" spans="23:23" ht="15.75" customHeight="1" x14ac:dyDescent="0.25">
      <c r="W944" s="3"/>
    </row>
    <row r="945" spans="23:23" ht="15.75" customHeight="1" x14ac:dyDescent="0.25">
      <c r="W945" s="3"/>
    </row>
    <row r="946" spans="23:23" ht="15.75" customHeight="1" x14ac:dyDescent="0.25">
      <c r="W946" s="3"/>
    </row>
    <row r="947" spans="23:23" ht="15.75" customHeight="1" x14ac:dyDescent="0.25">
      <c r="W947" s="3"/>
    </row>
    <row r="948" spans="23:23" ht="15.75" customHeight="1" x14ac:dyDescent="0.25">
      <c r="W948" s="3"/>
    </row>
    <row r="949" spans="23:23" ht="15.75" customHeight="1" x14ac:dyDescent="0.25">
      <c r="W949" s="3"/>
    </row>
    <row r="950" spans="23:23" ht="15.75" customHeight="1" x14ac:dyDescent="0.25">
      <c r="W950" s="3"/>
    </row>
    <row r="951" spans="23:23" ht="15.75" customHeight="1" x14ac:dyDescent="0.25">
      <c r="W951" s="3"/>
    </row>
    <row r="952" spans="23:23" ht="15.75" customHeight="1" x14ac:dyDescent="0.25">
      <c r="W952" s="3"/>
    </row>
    <row r="953" spans="23:23" ht="15.75" customHeight="1" x14ac:dyDescent="0.25">
      <c r="W953" s="3"/>
    </row>
    <row r="954" spans="23:23" ht="15.75" customHeight="1" x14ac:dyDescent="0.25">
      <c r="W954" s="3"/>
    </row>
    <row r="955" spans="23:23" ht="15.75" customHeight="1" x14ac:dyDescent="0.25">
      <c r="W955" s="3"/>
    </row>
    <row r="956" spans="23:23" ht="15.75" customHeight="1" x14ac:dyDescent="0.25">
      <c r="W956" s="3"/>
    </row>
    <row r="957" spans="23:23" ht="15.75" customHeight="1" x14ac:dyDescent="0.25">
      <c r="W957" s="3"/>
    </row>
    <row r="958" spans="23:23" ht="15.75" customHeight="1" x14ac:dyDescent="0.25">
      <c r="W958" s="3"/>
    </row>
    <row r="959" spans="23:23" ht="15.75" customHeight="1" x14ac:dyDescent="0.25">
      <c r="W959" s="3"/>
    </row>
    <row r="960" spans="23:23" ht="15.75" customHeight="1" x14ac:dyDescent="0.25">
      <c r="W960" s="3"/>
    </row>
    <row r="961" spans="23:23" ht="15.75" customHeight="1" x14ac:dyDescent="0.25">
      <c r="W961" s="3"/>
    </row>
    <row r="962" spans="23:23" ht="15.75" customHeight="1" x14ac:dyDescent="0.25">
      <c r="W962" s="3"/>
    </row>
    <row r="963" spans="23:23" ht="15.75" customHeight="1" x14ac:dyDescent="0.25">
      <c r="W963" s="3"/>
    </row>
    <row r="964" spans="23:23" ht="15.75" customHeight="1" x14ac:dyDescent="0.25">
      <c r="W964" s="3"/>
    </row>
    <row r="965" spans="23:23" ht="15.75" customHeight="1" x14ac:dyDescent="0.25">
      <c r="W965" s="3"/>
    </row>
    <row r="966" spans="23:23" ht="15.75" customHeight="1" x14ac:dyDescent="0.25">
      <c r="W966" s="3"/>
    </row>
    <row r="967" spans="23:23" ht="15.75" customHeight="1" x14ac:dyDescent="0.25">
      <c r="W967" s="3"/>
    </row>
    <row r="968" spans="23:23" ht="15.75" customHeight="1" x14ac:dyDescent="0.25">
      <c r="W968" s="3"/>
    </row>
    <row r="969" spans="23:23" ht="15.75" customHeight="1" x14ac:dyDescent="0.25">
      <c r="W969" s="3"/>
    </row>
    <row r="970" spans="23:23" ht="15.75" customHeight="1" x14ac:dyDescent="0.25">
      <c r="W970" s="3"/>
    </row>
    <row r="971" spans="23:23" ht="15.75" customHeight="1" x14ac:dyDescent="0.25">
      <c r="W971" s="3"/>
    </row>
    <row r="972" spans="23:23" ht="15.75" customHeight="1" x14ac:dyDescent="0.25">
      <c r="W972" s="3"/>
    </row>
    <row r="973" spans="23:23" ht="15.75" customHeight="1" x14ac:dyDescent="0.25">
      <c r="W973" s="3"/>
    </row>
    <row r="974" spans="23:23" ht="15.75" customHeight="1" x14ac:dyDescent="0.25">
      <c r="W974" s="3"/>
    </row>
    <row r="975" spans="23:23" ht="15.75" customHeight="1" x14ac:dyDescent="0.25">
      <c r="W975" s="3"/>
    </row>
    <row r="976" spans="23:23" ht="15.75" customHeight="1" x14ac:dyDescent="0.25">
      <c r="W976" s="3"/>
    </row>
    <row r="977" spans="23:23" ht="15.75" customHeight="1" x14ac:dyDescent="0.25">
      <c r="W977" s="3"/>
    </row>
    <row r="978" spans="23:23" ht="15.75" customHeight="1" x14ac:dyDescent="0.25">
      <c r="W978" s="3"/>
    </row>
    <row r="979" spans="23:23" ht="15.75" customHeight="1" x14ac:dyDescent="0.25">
      <c r="W979" s="3"/>
    </row>
    <row r="980" spans="23:23" ht="15.75" customHeight="1" x14ac:dyDescent="0.25">
      <c r="W980" s="3"/>
    </row>
    <row r="981" spans="23:23" ht="15.75" customHeight="1" x14ac:dyDescent="0.25">
      <c r="W981" s="3"/>
    </row>
    <row r="982" spans="23:23" ht="15.75" customHeight="1" x14ac:dyDescent="0.25">
      <c r="W982" s="3"/>
    </row>
    <row r="983" spans="23:23" ht="15.75" customHeight="1" x14ac:dyDescent="0.25">
      <c r="W983" s="3"/>
    </row>
    <row r="984" spans="23:23" ht="15.75" customHeight="1" x14ac:dyDescent="0.25">
      <c r="W984" s="3"/>
    </row>
    <row r="985" spans="23:23" ht="15.75" customHeight="1" x14ac:dyDescent="0.25">
      <c r="W985" s="3"/>
    </row>
    <row r="986" spans="23:23" ht="15.75" customHeight="1" x14ac:dyDescent="0.25">
      <c r="W986" s="3"/>
    </row>
    <row r="987" spans="23:23" ht="15.75" customHeight="1" x14ac:dyDescent="0.25">
      <c r="W987" s="3"/>
    </row>
    <row r="988" spans="23:23" ht="15.75" customHeight="1" x14ac:dyDescent="0.25">
      <c r="W988" s="3"/>
    </row>
    <row r="989" spans="23:23" ht="15.75" customHeight="1" x14ac:dyDescent="0.25">
      <c r="W989" s="3"/>
    </row>
    <row r="990" spans="23:23" ht="15.75" customHeight="1" x14ac:dyDescent="0.25">
      <c r="W990" s="3"/>
    </row>
    <row r="991" spans="23:23" ht="15.75" customHeight="1" x14ac:dyDescent="0.25">
      <c r="W991" s="3"/>
    </row>
    <row r="992" spans="23:23" ht="15.75" customHeight="1" x14ac:dyDescent="0.25">
      <c r="W992" s="3"/>
    </row>
    <row r="993" spans="23:23" ht="15.75" customHeight="1" x14ac:dyDescent="0.25">
      <c r="W993" s="3"/>
    </row>
    <row r="994" spans="23:23" ht="15.75" customHeight="1" x14ac:dyDescent="0.25">
      <c r="W994" s="3"/>
    </row>
    <row r="995" spans="23:23" ht="15.75" customHeight="1" x14ac:dyDescent="0.25">
      <c r="W995" s="3"/>
    </row>
    <row r="996" spans="23:23" ht="15.75" customHeight="1" x14ac:dyDescent="0.25">
      <c r="W996" s="3"/>
    </row>
    <row r="997" spans="23:23" ht="15.75" customHeight="1" x14ac:dyDescent="0.25">
      <c r="W997" s="3"/>
    </row>
    <row r="998" spans="23:23" ht="15.75" customHeight="1" x14ac:dyDescent="0.25">
      <c r="W998" s="3"/>
    </row>
    <row r="999" spans="23:23" ht="15.75" customHeight="1" x14ac:dyDescent="0.25">
      <c r="W999" s="3"/>
    </row>
    <row r="1000" spans="23:23" ht="15.75" customHeight="1" x14ac:dyDescent="0.25">
      <c r="W1000" s="3"/>
    </row>
    <row r="1001" spans="23:23" ht="15.75" customHeight="1" x14ac:dyDescent="0.25">
      <c r="W1001" s="3"/>
    </row>
    <row r="1002" spans="23:23" ht="15.75" customHeight="1" x14ac:dyDescent="0.25">
      <c r="W1002" s="3"/>
    </row>
  </sheetData>
  <sheetProtection selectLockedCells="1"/>
  <mergeCells count="11">
    <mergeCell ref="B9:E9"/>
    <mergeCell ref="F9:I9"/>
    <mergeCell ref="J9:M9"/>
    <mergeCell ref="G35:M35"/>
    <mergeCell ref="A37:M37"/>
    <mergeCell ref="B4:D4"/>
    <mergeCell ref="F4:H4"/>
    <mergeCell ref="K4:M4"/>
    <mergeCell ref="B5:D5"/>
    <mergeCell ref="F5:H5"/>
    <mergeCell ref="K5:M5"/>
  </mergeCells>
  <conditionalFormatting sqref="G35:M35">
    <cfRule type="expression" dxfId="27" priority="1">
      <formula>$M$32&gt;=30%</formula>
    </cfRule>
    <cfRule type="expression" dxfId="26" priority="2" stopIfTrue="1">
      <formula>$M$32&lt;10%</formula>
    </cfRule>
    <cfRule type="expression" dxfId="25" priority="3" stopIfTrue="1">
      <formula>$M$32&lt;20%</formula>
    </cfRule>
    <cfRule type="expression" dxfId="24" priority="4" stopIfTrue="1">
      <formula>$M$32&lt;30%</formula>
    </cfRule>
  </conditionalFormatting>
  <printOptions horizontalCentered="1"/>
  <pageMargins left="0.5" right="0.5" top="0.5" bottom="0.5" header="0.5" footer="0"/>
  <pageSetup orientation="landscape" r:id="rId1"/>
  <headerFooter>
    <oddFooter>&amp;CPage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B254-4CB6-41D8-8F1E-E29C3914AC3E}">
  <dimension ref="A1:X1002"/>
  <sheetViews>
    <sheetView zoomScaleNormal="100" workbookViewId="0">
      <pane ySplit="10" topLeftCell="A11" activePane="bottomLeft" state="frozen"/>
      <selection pane="bottomLeft" activeCell="J11" sqref="J11:L20"/>
    </sheetView>
  </sheetViews>
  <sheetFormatPr defaultColWidth="14.42578125" defaultRowHeight="15" customHeight="1" x14ac:dyDescent="0.25"/>
  <cols>
    <col min="1" max="1" width="10.85546875" customWidth="1"/>
    <col min="2" max="6" width="9.28515625" customWidth="1"/>
    <col min="7" max="7" width="10.5703125" bestFit="1" customWidth="1"/>
    <col min="8" max="12" width="9.28515625" customWidth="1"/>
    <col min="13" max="13" width="9.5703125" customWidth="1"/>
    <col min="14" max="14" width="8" customWidth="1"/>
    <col min="15" max="15" width="11.5703125" customWidth="1"/>
    <col min="16" max="21" width="8" customWidth="1"/>
    <col min="22" max="22" width="8.85546875" customWidth="1"/>
    <col min="23" max="23" width="11.7109375" customWidth="1"/>
    <col min="24" max="24" width="7.85546875" bestFit="1" customWidth="1"/>
    <col min="25" max="26" width="8" customWidth="1"/>
  </cols>
  <sheetData>
    <row r="1" spans="1:24" x14ac:dyDescent="0.25">
      <c r="L1" s="2" t="s">
        <v>0</v>
      </c>
      <c r="M1" s="58">
        <v>3</v>
      </c>
      <c r="W1" s="3"/>
    </row>
    <row r="2" spans="1:24" x14ac:dyDescent="0.25">
      <c r="L2" s="2" t="s">
        <v>1</v>
      </c>
      <c r="M2" s="59">
        <v>3</v>
      </c>
      <c r="W2" s="3"/>
    </row>
    <row r="3" spans="1:24" x14ac:dyDescent="0.25">
      <c r="L3" s="2" t="s">
        <v>2</v>
      </c>
      <c r="M3" s="58">
        <v>10</v>
      </c>
      <c r="W3" s="3"/>
    </row>
    <row r="4" spans="1:24" ht="21" customHeight="1" x14ac:dyDescent="0.25">
      <c r="A4" s="4" t="s">
        <v>3</v>
      </c>
      <c r="B4" s="105">
        <v>8005571.0499999998</v>
      </c>
      <c r="C4" s="106"/>
      <c r="D4" s="107"/>
      <c r="E4" s="2" t="s">
        <v>4</v>
      </c>
      <c r="F4" s="105"/>
      <c r="G4" s="106"/>
      <c r="H4" s="107"/>
      <c r="J4" s="2" t="s">
        <v>5</v>
      </c>
      <c r="K4" s="108"/>
      <c r="L4" s="106"/>
      <c r="M4" s="107"/>
      <c r="W4" s="3"/>
    </row>
    <row r="5" spans="1:24" ht="20.25" customHeight="1" x14ac:dyDescent="0.25">
      <c r="A5" s="4" t="s">
        <v>6</v>
      </c>
      <c r="B5" s="109" t="s">
        <v>47</v>
      </c>
      <c r="C5" s="110"/>
      <c r="D5" s="111"/>
      <c r="E5" s="2" t="s">
        <v>7</v>
      </c>
      <c r="F5" s="109" t="s">
        <v>48</v>
      </c>
      <c r="G5" s="110"/>
      <c r="H5" s="111"/>
      <c r="J5" s="2" t="s">
        <v>8</v>
      </c>
      <c r="K5" s="109"/>
      <c r="L5" s="110"/>
      <c r="M5" s="111"/>
      <c r="W5" s="3"/>
    </row>
    <row r="6" spans="1:24" ht="7.5" customHeight="1" x14ac:dyDescent="0.25">
      <c r="W6" s="3"/>
    </row>
    <row r="7" spans="1:24" x14ac:dyDescent="0.25">
      <c r="A7" s="4" t="s">
        <v>9</v>
      </c>
      <c r="B7" s="5" t="s">
        <v>10</v>
      </c>
      <c r="C7" s="60">
        <v>692</v>
      </c>
      <c r="D7" s="6"/>
      <c r="E7" s="5" t="s">
        <v>11</v>
      </c>
      <c r="F7" s="60">
        <v>700</v>
      </c>
      <c r="G7" s="6"/>
      <c r="H7" s="5" t="s">
        <v>12</v>
      </c>
      <c r="I7" s="60">
        <v>708</v>
      </c>
      <c r="J7" s="6"/>
      <c r="K7" s="7" t="s">
        <v>13</v>
      </c>
      <c r="L7" s="1">
        <f>I7-C7</f>
        <v>16</v>
      </c>
      <c r="M7" s="6"/>
      <c r="W7" s="3"/>
    </row>
    <row r="8" spans="1:24" ht="8.25" customHeight="1" thickBot="1" x14ac:dyDescent="0.3">
      <c r="W8" s="3"/>
    </row>
    <row r="9" spans="1:24" ht="18" x14ac:dyDescent="0.35">
      <c r="B9" s="112" t="s">
        <v>14</v>
      </c>
      <c r="C9" s="97"/>
      <c r="D9" s="97"/>
      <c r="E9" s="98"/>
      <c r="F9" s="96" t="s">
        <v>15</v>
      </c>
      <c r="G9" s="97"/>
      <c r="H9" s="97"/>
      <c r="I9" s="98"/>
      <c r="J9" s="99" t="s">
        <v>16</v>
      </c>
      <c r="K9" s="100"/>
      <c r="L9" s="100"/>
      <c r="M9" s="101"/>
      <c r="W9" s="54" t="s">
        <v>43</v>
      </c>
      <c r="X9" s="55" t="s">
        <v>45</v>
      </c>
    </row>
    <row r="10" spans="1:24" ht="15.75" thickBot="1" x14ac:dyDescent="0.3">
      <c r="A10" s="8" t="s">
        <v>49</v>
      </c>
      <c r="B10" s="9" t="s">
        <v>17</v>
      </c>
      <c r="C10" s="10" t="s">
        <v>18</v>
      </c>
      <c r="D10" s="10" t="s">
        <v>19</v>
      </c>
      <c r="E10" s="11" t="s">
        <v>20</v>
      </c>
      <c r="F10" s="9" t="s">
        <v>17</v>
      </c>
      <c r="G10" s="10" t="s">
        <v>18</v>
      </c>
      <c r="H10" s="10" t="s">
        <v>19</v>
      </c>
      <c r="I10" s="11" t="s">
        <v>20</v>
      </c>
      <c r="J10" s="12" t="s">
        <v>17</v>
      </c>
      <c r="K10" s="13" t="s">
        <v>18</v>
      </c>
      <c r="L10" s="13" t="s">
        <v>19</v>
      </c>
      <c r="M10" s="32" t="s">
        <v>20</v>
      </c>
      <c r="W10" s="56">
        <f>C25</f>
        <v>0.23333333333333336</v>
      </c>
      <c r="X10" s="57">
        <f>$F$25</f>
        <v>0.60200000000000009</v>
      </c>
    </row>
    <row r="11" spans="1:24" x14ac:dyDescent="0.25">
      <c r="A11" s="14">
        <v>14</v>
      </c>
      <c r="B11" s="63">
        <v>700</v>
      </c>
      <c r="C11" s="61">
        <v>700</v>
      </c>
      <c r="D11" s="61">
        <v>700</v>
      </c>
      <c r="E11" s="66">
        <f t="shared" ref="E11:E20" si="0">MAX(B11:D11)-MIN(B11:D11)</f>
        <v>0</v>
      </c>
      <c r="F11" s="76">
        <v>700</v>
      </c>
      <c r="G11" s="75">
        <v>700</v>
      </c>
      <c r="H11" s="71">
        <v>700</v>
      </c>
      <c r="I11" s="67">
        <f t="shared" ref="I11:I20" si="1">MAX(F11:H11)-MIN(F11:H11)</f>
        <v>0</v>
      </c>
      <c r="J11" s="94">
        <v>700</v>
      </c>
      <c r="K11" s="94">
        <v>700</v>
      </c>
      <c r="L11" s="94">
        <v>700</v>
      </c>
      <c r="M11" s="30">
        <f t="shared" ref="M11:M20" si="2">MAX(J11:L11)-MIN(J11:L11)</f>
        <v>0</v>
      </c>
      <c r="O11" s="95"/>
      <c r="P11" s="95"/>
      <c r="Q11" s="95"/>
      <c r="W11" s="56">
        <f>$C$25</f>
        <v>0.23333333333333336</v>
      </c>
      <c r="X11" s="57">
        <f t="shared" ref="X11:X19" si="3">$F$25</f>
        <v>0.60200000000000009</v>
      </c>
    </row>
    <row r="12" spans="1:24" x14ac:dyDescent="0.25">
      <c r="A12" s="14">
        <v>15</v>
      </c>
      <c r="B12" s="63">
        <v>700</v>
      </c>
      <c r="C12" s="61">
        <v>700</v>
      </c>
      <c r="D12" s="61">
        <v>700</v>
      </c>
      <c r="E12" s="66">
        <f t="shared" si="0"/>
        <v>0</v>
      </c>
      <c r="F12" s="77">
        <v>700</v>
      </c>
      <c r="G12" s="68">
        <v>700</v>
      </c>
      <c r="H12" s="72">
        <v>700</v>
      </c>
      <c r="I12" s="67">
        <f t="shared" si="1"/>
        <v>0</v>
      </c>
      <c r="J12" s="61">
        <v>700</v>
      </c>
      <c r="K12" s="61">
        <v>700</v>
      </c>
      <c r="L12" s="61">
        <v>700</v>
      </c>
      <c r="M12" s="30">
        <f t="shared" si="2"/>
        <v>0</v>
      </c>
      <c r="O12" s="95"/>
      <c r="P12" s="95"/>
      <c r="Q12" s="95"/>
      <c r="W12" s="56">
        <f t="shared" ref="W12:W19" si="4">$C$25</f>
        <v>0.23333333333333336</v>
      </c>
      <c r="X12" s="57">
        <f t="shared" si="3"/>
        <v>0.60200000000000009</v>
      </c>
    </row>
    <row r="13" spans="1:24" x14ac:dyDescent="0.25">
      <c r="A13" s="14">
        <v>12</v>
      </c>
      <c r="B13" s="63">
        <v>703</v>
      </c>
      <c r="C13" s="61">
        <v>703</v>
      </c>
      <c r="D13" s="61">
        <v>703</v>
      </c>
      <c r="E13" s="66">
        <f t="shared" si="0"/>
        <v>0</v>
      </c>
      <c r="F13" s="77">
        <v>703</v>
      </c>
      <c r="G13" s="68">
        <v>703</v>
      </c>
      <c r="H13" s="72">
        <v>703</v>
      </c>
      <c r="I13" s="67">
        <f t="shared" si="1"/>
        <v>0</v>
      </c>
      <c r="J13" s="61">
        <v>703</v>
      </c>
      <c r="K13" s="61">
        <v>703</v>
      </c>
      <c r="L13" s="61">
        <v>703</v>
      </c>
      <c r="M13" s="30">
        <f t="shared" si="2"/>
        <v>0</v>
      </c>
      <c r="O13" s="95"/>
      <c r="P13" s="95"/>
      <c r="Q13" s="95"/>
      <c r="W13" s="56">
        <f t="shared" si="4"/>
        <v>0.23333333333333336</v>
      </c>
      <c r="X13" s="57">
        <f t="shared" si="3"/>
        <v>0.60200000000000009</v>
      </c>
    </row>
    <row r="14" spans="1:24" x14ac:dyDescent="0.25">
      <c r="A14" s="14">
        <v>11</v>
      </c>
      <c r="B14" s="63">
        <v>702</v>
      </c>
      <c r="C14" s="61">
        <v>702</v>
      </c>
      <c r="D14" s="61">
        <v>702</v>
      </c>
      <c r="E14" s="66">
        <f t="shared" si="0"/>
        <v>0</v>
      </c>
      <c r="F14" s="77">
        <v>702</v>
      </c>
      <c r="G14" s="68">
        <v>703</v>
      </c>
      <c r="H14" s="72">
        <v>702</v>
      </c>
      <c r="I14" s="67">
        <f t="shared" si="1"/>
        <v>1</v>
      </c>
      <c r="J14" s="61">
        <v>703</v>
      </c>
      <c r="K14" s="61">
        <v>702</v>
      </c>
      <c r="L14" s="61">
        <v>702</v>
      </c>
      <c r="M14" s="30">
        <f t="shared" si="2"/>
        <v>1</v>
      </c>
      <c r="O14" s="95"/>
      <c r="P14" s="95"/>
      <c r="Q14" s="95"/>
      <c r="W14" s="56">
        <f t="shared" si="4"/>
        <v>0.23333333333333336</v>
      </c>
      <c r="X14" s="57">
        <f t="shared" si="3"/>
        <v>0.60200000000000009</v>
      </c>
    </row>
    <row r="15" spans="1:24" x14ac:dyDescent="0.25">
      <c r="A15" s="14">
        <v>30</v>
      </c>
      <c r="B15" s="63">
        <v>699</v>
      </c>
      <c r="C15" s="61">
        <v>699</v>
      </c>
      <c r="D15" s="61">
        <v>699</v>
      </c>
      <c r="E15" s="66">
        <f t="shared" si="0"/>
        <v>0</v>
      </c>
      <c r="F15" s="77">
        <v>699</v>
      </c>
      <c r="G15" s="68">
        <v>699</v>
      </c>
      <c r="H15" s="72">
        <v>699</v>
      </c>
      <c r="I15" s="67">
        <f t="shared" si="1"/>
        <v>0</v>
      </c>
      <c r="J15" s="61">
        <v>699</v>
      </c>
      <c r="K15" s="61">
        <v>699</v>
      </c>
      <c r="L15" s="61">
        <v>699</v>
      </c>
      <c r="M15" s="30">
        <f t="shared" si="2"/>
        <v>0</v>
      </c>
      <c r="O15" s="95"/>
      <c r="P15" s="95"/>
      <c r="Q15" s="95"/>
      <c r="W15" s="56">
        <f t="shared" si="4"/>
        <v>0.23333333333333336</v>
      </c>
      <c r="X15" s="57">
        <f t="shared" si="3"/>
        <v>0.60200000000000009</v>
      </c>
    </row>
    <row r="16" spans="1:24" x14ac:dyDescent="0.25">
      <c r="A16" s="14">
        <v>31</v>
      </c>
      <c r="B16" s="63">
        <v>700</v>
      </c>
      <c r="C16" s="61">
        <v>700</v>
      </c>
      <c r="D16" s="61">
        <v>700</v>
      </c>
      <c r="E16" s="66">
        <f t="shared" si="0"/>
        <v>0</v>
      </c>
      <c r="F16" s="77">
        <v>700</v>
      </c>
      <c r="G16" s="68">
        <v>699</v>
      </c>
      <c r="H16" s="72">
        <v>700</v>
      </c>
      <c r="I16" s="67">
        <f t="shared" si="1"/>
        <v>1</v>
      </c>
      <c r="J16" s="61">
        <v>700</v>
      </c>
      <c r="K16" s="61">
        <v>700</v>
      </c>
      <c r="L16" s="61">
        <v>700</v>
      </c>
      <c r="M16" s="30">
        <f t="shared" si="2"/>
        <v>0</v>
      </c>
      <c r="O16" s="95"/>
      <c r="P16" s="95"/>
      <c r="Q16" s="95"/>
      <c r="W16" s="56">
        <f t="shared" si="4"/>
        <v>0.23333333333333336</v>
      </c>
      <c r="X16" s="57">
        <f t="shared" si="3"/>
        <v>0.60200000000000009</v>
      </c>
    </row>
    <row r="17" spans="1:24" x14ac:dyDescent="0.25">
      <c r="A17" s="14">
        <v>3</v>
      </c>
      <c r="B17" s="63">
        <v>702</v>
      </c>
      <c r="C17" s="61">
        <v>702</v>
      </c>
      <c r="D17" s="61">
        <v>702</v>
      </c>
      <c r="E17" s="66">
        <f t="shared" si="0"/>
        <v>0</v>
      </c>
      <c r="F17" s="77">
        <v>702</v>
      </c>
      <c r="G17" s="68">
        <v>702</v>
      </c>
      <c r="H17" s="72">
        <v>702</v>
      </c>
      <c r="I17" s="67">
        <f t="shared" si="1"/>
        <v>0</v>
      </c>
      <c r="J17" s="61">
        <v>703</v>
      </c>
      <c r="K17" s="61">
        <v>702</v>
      </c>
      <c r="L17" s="61">
        <v>702</v>
      </c>
      <c r="M17" s="30">
        <f t="shared" si="2"/>
        <v>1</v>
      </c>
      <c r="O17" s="95"/>
      <c r="P17" s="95"/>
      <c r="Q17" s="95"/>
      <c r="W17" s="56">
        <f t="shared" si="4"/>
        <v>0.23333333333333336</v>
      </c>
      <c r="X17" s="57">
        <f t="shared" si="3"/>
        <v>0.60200000000000009</v>
      </c>
    </row>
    <row r="18" spans="1:24" x14ac:dyDescent="0.25">
      <c r="A18" s="14">
        <v>2</v>
      </c>
      <c r="B18" s="63">
        <v>702</v>
      </c>
      <c r="C18" s="61">
        <v>703</v>
      </c>
      <c r="D18" s="61">
        <v>703</v>
      </c>
      <c r="E18" s="66">
        <f t="shared" si="0"/>
        <v>1</v>
      </c>
      <c r="F18" s="77">
        <v>703</v>
      </c>
      <c r="G18" s="68">
        <v>703</v>
      </c>
      <c r="H18" s="72">
        <v>703</v>
      </c>
      <c r="I18" s="67">
        <f t="shared" si="1"/>
        <v>0</v>
      </c>
      <c r="J18" s="61">
        <v>703</v>
      </c>
      <c r="K18" s="61">
        <v>703</v>
      </c>
      <c r="L18" s="61">
        <v>703</v>
      </c>
      <c r="M18" s="30">
        <f t="shared" si="2"/>
        <v>0</v>
      </c>
      <c r="O18" s="95"/>
      <c r="P18" s="95"/>
      <c r="Q18" s="95"/>
      <c r="W18" s="56">
        <f t="shared" si="4"/>
        <v>0.23333333333333336</v>
      </c>
      <c r="X18" s="57">
        <f t="shared" si="3"/>
        <v>0.60200000000000009</v>
      </c>
    </row>
    <row r="19" spans="1:24" x14ac:dyDescent="0.25">
      <c r="A19" s="14">
        <v>1</v>
      </c>
      <c r="B19" s="63">
        <v>701</v>
      </c>
      <c r="C19" s="61">
        <v>701</v>
      </c>
      <c r="D19" s="61">
        <v>701</v>
      </c>
      <c r="E19" s="66">
        <f t="shared" si="0"/>
        <v>0</v>
      </c>
      <c r="F19" s="77">
        <v>701</v>
      </c>
      <c r="G19" s="68">
        <v>701</v>
      </c>
      <c r="H19" s="72">
        <v>701</v>
      </c>
      <c r="I19" s="67">
        <f t="shared" si="1"/>
        <v>0</v>
      </c>
      <c r="J19" s="61">
        <v>702</v>
      </c>
      <c r="K19" s="61">
        <v>701</v>
      </c>
      <c r="L19" s="61">
        <v>701</v>
      </c>
      <c r="M19" s="30">
        <f t="shared" si="2"/>
        <v>1</v>
      </c>
      <c r="O19" s="95"/>
      <c r="P19" s="95"/>
      <c r="Q19" s="95"/>
      <c r="W19" s="56">
        <f t="shared" si="4"/>
        <v>0.23333333333333336</v>
      </c>
      <c r="X19" s="57">
        <f t="shared" si="3"/>
        <v>0.60200000000000009</v>
      </c>
    </row>
    <row r="20" spans="1:24" ht="15.75" customHeight="1" thickBot="1" x14ac:dyDescent="0.3">
      <c r="A20" s="14">
        <v>29</v>
      </c>
      <c r="B20" s="64">
        <v>699</v>
      </c>
      <c r="C20" s="62">
        <v>699</v>
      </c>
      <c r="D20" s="62">
        <v>699</v>
      </c>
      <c r="E20" s="69">
        <f t="shared" si="0"/>
        <v>0</v>
      </c>
      <c r="F20" s="78">
        <v>699</v>
      </c>
      <c r="G20" s="74">
        <v>699</v>
      </c>
      <c r="H20" s="73">
        <v>699</v>
      </c>
      <c r="I20" s="70">
        <f t="shared" si="1"/>
        <v>0</v>
      </c>
      <c r="J20" s="61">
        <v>700</v>
      </c>
      <c r="K20" s="61">
        <v>699</v>
      </c>
      <c r="L20" s="61">
        <v>699</v>
      </c>
      <c r="M20" s="31">
        <f t="shared" si="2"/>
        <v>1</v>
      </c>
      <c r="O20" s="95"/>
      <c r="P20" s="95"/>
      <c r="Q20" s="95"/>
      <c r="W20" s="3"/>
    </row>
    <row r="21" spans="1:24" ht="15.75" customHeight="1" x14ac:dyDescent="0.25">
      <c r="A21" s="4" t="s">
        <v>21</v>
      </c>
      <c r="B21" s="17">
        <f t="shared" ref="B21:M21" si="5">SUM(B11:B20)</f>
        <v>7008</v>
      </c>
      <c r="C21" s="34">
        <f t="shared" si="5"/>
        <v>7009</v>
      </c>
      <c r="D21" s="34">
        <f t="shared" si="5"/>
        <v>7009</v>
      </c>
      <c r="E21" s="19">
        <f t="shared" si="5"/>
        <v>1</v>
      </c>
      <c r="F21" s="3">
        <f t="shared" si="5"/>
        <v>7009</v>
      </c>
      <c r="G21" s="3">
        <f t="shared" si="5"/>
        <v>7009</v>
      </c>
      <c r="H21" s="3">
        <f t="shared" si="5"/>
        <v>7009</v>
      </c>
      <c r="I21" s="18">
        <f t="shared" si="5"/>
        <v>2</v>
      </c>
      <c r="J21" s="17">
        <f t="shared" si="5"/>
        <v>7013</v>
      </c>
      <c r="K21" s="18">
        <f t="shared" si="5"/>
        <v>7009</v>
      </c>
      <c r="L21" s="18">
        <f t="shared" si="5"/>
        <v>7009</v>
      </c>
      <c r="M21" s="19">
        <f t="shared" si="5"/>
        <v>4</v>
      </c>
      <c r="W21" s="3"/>
    </row>
    <row r="22" spans="1:24" ht="14.25" customHeight="1" x14ac:dyDescent="0.25">
      <c r="B22" s="38" t="s">
        <v>38</v>
      </c>
      <c r="C22" s="40">
        <f>SUM(B21:D21)/(M2*M3)</f>
        <v>700.86666666666667</v>
      </c>
      <c r="D22" s="39" t="s">
        <v>39</v>
      </c>
      <c r="E22" s="33">
        <f>AVERAGE(SUM(E11:E20)/M3)</f>
        <v>0.1</v>
      </c>
      <c r="F22" s="38" t="s">
        <v>40</v>
      </c>
      <c r="G22" s="40">
        <f>SUM(F21:H21)/(M2*M3)</f>
        <v>700.9</v>
      </c>
      <c r="H22" s="39" t="s">
        <v>22</v>
      </c>
      <c r="I22" s="33">
        <f>AVERAGE(SUM(I11:I20)/M3)</f>
        <v>0.2</v>
      </c>
      <c r="J22" s="38" t="s">
        <v>41</v>
      </c>
      <c r="K22" s="40">
        <f>SUM(J21:L21)/(M2*M3)</f>
        <v>701.0333333333333</v>
      </c>
      <c r="L22" s="39" t="s">
        <v>23</v>
      </c>
      <c r="M22" s="33">
        <f>AVERAGE(SUM(M11:M20)/M3)</f>
        <v>0.4</v>
      </c>
      <c r="W22" s="3"/>
    </row>
    <row r="23" spans="1:24" ht="5.25" customHeight="1" thickBot="1" x14ac:dyDescent="0.3">
      <c r="B23" s="20"/>
      <c r="C23" s="21"/>
      <c r="D23" s="22"/>
      <c r="E23" s="23"/>
      <c r="F23" s="22"/>
      <c r="G23" s="21"/>
      <c r="H23" s="22"/>
      <c r="I23" s="24"/>
      <c r="J23" s="20"/>
      <c r="K23" s="21"/>
      <c r="L23" s="22"/>
      <c r="M23" s="25"/>
      <c r="W23" s="3"/>
    </row>
    <row r="24" spans="1:24" ht="6" customHeight="1" x14ac:dyDescent="0.25">
      <c r="W24" s="3"/>
    </row>
    <row r="25" spans="1:24" ht="15.75" customHeight="1" x14ac:dyDescent="0.25">
      <c r="B25" s="7" t="s">
        <v>42</v>
      </c>
      <c r="C25" s="35">
        <f>SUM((E22+I22+M22)/M1)</f>
        <v>0.23333333333333336</v>
      </c>
      <c r="E25" s="7" t="s">
        <v>24</v>
      </c>
      <c r="F25" s="35">
        <f>C25*(IF(M2=2,3.27,IF(M2=3,2.58,"N/A")))</f>
        <v>0.60200000000000009</v>
      </c>
      <c r="H25" s="37" t="s">
        <v>37</v>
      </c>
      <c r="I25" s="35">
        <f>MAX(C22,G22,K22)-(IF(M2=2,MIN(C22,G22),MIN(C22,G22,K22)))</f>
        <v>0.16666666666662877</v>
      </c>
      <c r="J25" s="6"/>
      <c r="K25" s="6"/>
      <c r="L25" s="6"/>
      <c r="M25" s="6"/>
      <c r="W25" s="3"/>
    </row>
    <row r="26" spans="1:24" ht="6.75" customHeight="1" thickBot="1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P26" s="65" t="s">
        <v>46</v>
      </c>
      <c r="W26" s="3"/>
    </row>
    <row r="27" spans="1:24" ht="5.25" customHeight="1" x14ac:dyDescent="0.25">
      <c r="A27" s="26"/>
      <c r="W27" s="3"/>
    </row>
    <row r="28" spans="1:24" ht="15.75" customHeight="1" x14ac:dyDescent="0.25">
      <c r="A28" s="26" t="s">
        <v>25</v>
      </c>
      <c r="B28" s="6"/>
      <c r="C28" s="27"/>
      <c r="D28" s="6"/>
      <c r="E28" s="6"/>
      <c r="F28" s="7" t="s">
        <v>26</v>
      </c>
      <c r="G28" s="36">
        <f>C25*(IF(M2=2,4.56,IF(M2=3,3.05,"N/A")))</f>
        <v>0.71166666666666667</v>
      </c>
      <c r="H28" s="6"/>
      <c r="I28" s="7" t="s">
        <v>27</v>
      </c>
      <c r="J28" s="36">
        <f>G28/5.15</f>
        <v>0.13818770226537216</v>
      </c>
      <c r="K28" s="27"/>
      <c r="L28" s="7" t="s">
        <v>28</v>
      </c>
      <c r="M28" s="41">
        <f>(G28/L7)</f>
        <v>4.4479166666666667E-2</v>
      </c>
      <c r="W28" s="3"/>
    </row>
    <row r="29" spans="1:24" ht="8.25" customHeight="1" x14ac:dyDescent="0.25">
      <c r="A29" s="6"/>
      <c r="E29" s="6"/>
      <c r="G29" s="28"/>
      <c r="H29" s="6"/>
      <c r="J29" s="28"/>
      <c r="M29" s="27"/>
      <c r="W29" s="3"/>
    </row>
    <row r="30" spans="1:24" ht="15.75" customHeight="1" x14ac:dyDescent="0.25">
      <c r="A30" s="26" t="s">
        <v>29</v>
      </c>
      <c r="B30" s="6"/>
      <c r="C30" s="27"/>
      <c r="D30" s="6"/>
      <c r="E30" s="6"/>
      <c r="F30" s="7" t="s">
        <v>30</v>
      </c>
      <c r="G30" s="36">
        <f>SQRT((I25*(IF(M1=2,3.65,2.7)))^2-(G28^2/(M3*M2)))</f>
        <v>0.43083370943450222</v>
      </c>
      <c r="H30" s="6"/>
      <c r="I30" s="7" t="s">
        <v>31</v>
      </c>
      <c r="J30" s="36">
        <f>G30/5.15</f>
        <v>8.365703095815577E-2</v>
      </c>
      <c r="K30" s="27"/>
      <c r="L30" s="7" t="s">
        <v>32</v>
      </c>
      <c r="M30" s="41">
        <f>(G30/L7)</f>
        <v>2.6927106839656389E-2</v>
      </c>
      <c r="W30" s="3"/>
    </row>
    <row r="31" spans="1:24" ht="8.25" customHeight="1" thickBot="1" x14ac:dyDescent="0.3">
      <c r="A31" s="6"/>
      <c r="B31" s="6"/>
      <c r="C31" s="6"/>
      <c r="D31" s="6"/>
      <c r="E31" s="6"/>
      <c r="G31" s="28"/>
      <c r="H31" s="6"/>
      <c r="J31" s="28"/>
      <c r="M31" s="27"/>
      <c r="W31" s="3"/>
    </row>
    <row r="32" spans="1:24" ht="15.75" customHeight="1" thickTop="1" thickBot="1" x14ac:dyDescent="0.3">
      <c r="A32" s="26" t="s">
        <v>33</v>
      </c>
      <c r="B32" s="6"/>
      <c r="C32" s="27"/>
      <c r="D32" s="6"/>
      <c r="E32" s="6"/>
      <c r="F32" s="7" t="s">
        <v>34</v>
      </c>
      <c r="G32" s="36">
        <f>SQRT(G28^2+G30^2)</f>
        <v>0.83191774210527414</v>
      </c>
      <c r="H32" s="6"/>
      <c r="I32" s="7" t="s">
        <v>35</v>
      </c>
      <c r="J32" s="36">
        <f>G32/5.15</f>
        <v>0.16153742565150953</v>
      </c>
      <c r="K32" s="27"/>
      <c r="L32" s="42" t="s">
        <v>36</v>
      </c>
      <c r="M32" s="43">
        <f>(G32/L7)</f>
        <v>5.1994858881579634E-2</v>
      </c>
      <c r="W32" s="3"/>
    </row>
    <row r="33" spans="1:23" ht="6" customHeight="1" thickTop="1" thickBo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W33" s="3"/>
    </row>
    <row r="34" spans="1:23" ht="6.75" customHeight="1" thickTop="1" x14ac:dyDescent="0.25">
      <c r="A34" s="45"/>
      <c r="B34" s="46"/>
      <c r="C34" s="46"/>
      <c r="D34" s="46"/>
      <c r="E34" s="46"/>
      <c r="F34" s="46"/>
      <c r="G34" s="47"/>
      <c r="H34" s="47"/>
      <c r="I34" s="47"/>
      <c r="J34" s="47"/>
      <c r="K34" s="46"/>
      <c r="L34" s="46"/>
      <c r="M34" s="48"/>
      <c r="W34" s="3"/>
    </row>
    <row r="35" spans="1:23" ht="18" customHeight="1" x14ac:dyDescent="0.35">
      <c r="A35" s="49"/>
      <c r="F35" s="44" t="s">
        <v>44</v>
      </c>
      <c r="G35" s="113" t="str">
        <f>IF(M32&lt;10%,"EXCELLENT",IF(M32&lt;20%,"GOOD",IF(M32&lt;30%,"MARGINALLY ACCEPTABLE",IF(M32&gt;=30%,"UNACCEPTABLE","N/A"))))</f>
        <v>EXCELLENT</v>
      </c>
      <c r="H35" s="113"/>
      <c r="I35" s="113"/>
      <c r="J35" s="113"/>
      <c r="K35" s="113"/>
      <c r="L35" s="113"/>
      <c r="M35" s="114"/>
      <c r="W35" s="3"/>
    </row>
    <row r="36" spans="1:23" ht="6.6" customHeight="1" thickBot="1" x14ac:dyDescent="0.3">
      <c r="A36" s="50"/>
      <c r="B36" s="51"/>
      <c r="C36" s="51"/>
      <c r="D36" s="51"/>
      <c r="E36" s="51"/>
      <c r="F36" s="51"/>
      <c r="G36" s="52"/>
      <c r="H36" s="52"/>
      <c r="I36" s="52"/>
      <c r="J36" s="52"/>
      <c r="K36" s="51"/>
      <c r="L36" s="51"/>
      <c r="M36" s="53"/>
      <c r="W36" s="3"/>
    </row>
    <row r="37" spans="1:23" ht="71.45" customHeight="1" thickTop="1" thickBot="1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4"/>
      <c r="W37" s="3"/>
    </row>
    <row r="38" spans="1:23" ht="15.75" customHeigh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W38" s="3"/>
    </row>
    <row r="39" spans="1:23" ht="15.75" customHeigh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W39" s="3"/>
    </row>
    <row r="40" spans="1:23" ht="15.75" customHeight="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W40" s="3"/>
    </row>
    <row r="41" spans="1:23" ht="15.75" customHeight="1" x14ac:dyDescent="0.25">
      <c r="W41" s="3"/>
    </row>
    <row r="42" spans="1:23" ht="15.75" customHeight="1" x14ac:dyDescent="0.25">
      <c r="W42" s="3"/>
    </row>
    <row r="43" spans="1:23" ht="15.75" customHeight="1" x14ac:dyDescent="0.25">
      <c r="W43" s="3"/>
    </row>
    <row r="44" spans="1:23" ht="15.75" customHeight="1" x14ac:dyDescent="0.25">
      <c r="W44" s="3"/>
    </row>
    <row r="45" spans="1:23" ht="15.75" customHeight="1" x14ac:dyDescent="0.25">
      <c r="W45" s="3"/>
    </row>
    <row r="46" spans="1:23" ht="15.75" customHeight="1" x14ac:dyDescent="0.25">
      <c r="W46" s="3"/>
    </row>
    <row r="47" spans="1:23" ht="15.75" customHeight="1" x14ac:dyDescent="0.25">
      <c r="W47" s="3"/>
    </row>
    <row r="48" spans="1:23" ht="15.75" customHeight="1" x14ac:dyDescent="0.25">
      <c r="W48" s="3"/>
    </row>
    <row r="49" spans="23:23" ht="15.75" customHeight="1" x14ac:dyDescent="0.25">
      <c r="W49" s="3"/>
    </row>
    <row r="50" spans="23:23" ht="15.75" customHeight="1" x14ac:dyDescent="0.25">
      <c r="W50" s="3"/>
    </row>
    <row r="51" spans="23:23" ht="15.75" customHeight="1" x14ac:dyDescent="0.25">
      <c r="W51" s="3"/>
    </row>
    <row r="52" spans="23:23" ht="15.75" customHeight="1" x14ac:dyDescent="0.25">
      <c r="W52" s="3"/>
    </row>
    <row r="53" spans="23:23" ht="15.75" customHeight="1" x14ac:dyDescent="0.25">
      <c r="W53" s="3"/>
    </row>
    <row r="54" spans="23:23" ht="15.75" customHeight="1" x14ac:dyDescent="0.25">
      <c r="W54" s="3"/>
    </row>
    <row r="55" spans="23:23" ht="15.75" customHeight="1" x14ac:dyDescent="0.25">
      <c r="W55" s="3"/>
    </row>
    <row r="56" spans="23:23" ht="15.75" customHeight="1" x14ac:dyDescent="0.25">
      <c r="W56" s="3"/>
    </row>
    <row r="57" spans="23:23" ht="15.75" customHeight="1" x14ac:dyDescent="0.25">
      <c r="W57" s="3"/>
    </row>
    <row r="58" spans="23:23" ht="15.75" customHeight="1" x14ac:dyDescent="0.25">
      <c r="W58" s="3"/>
    </row>
    <row r="59" spans="23:23" ht="15.75" customHeight="1" x14ac:dyDescent="0.25">
      <c r="W59" s="3"/>
    </row>
    <row r="60" spans="23:23" ht="15.75" customHeight="1" x14ac:dyDescent="0.25">
      <c r="W60" s="3"/>
    </row>
    <row r="61" spans="23:23" ht="15.75" customHeight="1" x14ac:dyDescent="0.25">
      <c r="W61" s="3"/>
    </row>
    <row r="62" spans="23:23" ht="15.75" customHeight="1" x14ac:dyDescent="0.25">
      <c r="W62" s="3"/>
    </row>
    <row r="63" spans="23:23" ht="15.75" customHeight="1" x14ac:dyDescent="0.25">
      <c r="W63" s="3"/>
    </row>
    <row r="64" spans="23:23" ht="15.75" customHeight="1" x14ac:dyDescent="0.25">
      <c r="W64" s="3"/>
    </row>
    <row r="65" spans="23:23" ht="15.75" customHeight="1" x14ac:dyDescent="0.25">
      <c r="W65" s="3"/>
    </row>
    <row r="66" spans="23:23" ht="15.75" customHeight="1" x14ac:dyDescent="0.25">
      <c r="W66" s="3"/>
    </row>
    <row r="67" spans="23:23" ht="15.75" customHeight="1" x14ac:dyDescent="0.25">
      <c r="W67" s="3"/>
    </row>
    <row r="68" spans="23:23" ht="15.75" customHeight="1" x14ac:dyDescent="0.25">
      <c r="W68" s="3"/>
    </row>
    <row r="69" spans="23:23" ht="15.75" customHeight="1" x14ac:dyDescent="0.25">
      <c r="W69" s="3"/>
    </row>
    <row r="70" spans="23:23" ht="15.75" customHeight="1" x14ac:dyDescent="0.25">
      <c r="W70" s="3"/>
    </row>
    <row r="71" spans="23:23" ht="15.75" customHeight="1" x14ac:dyDescent="0.25">
      <c r="W71" s="3"/>
    </row>
    <row r="72" spans="23:23" ht="15.75" customHeight="1" x14ac:dyDescent="0.25">
      <c r="W72" s="3"/>
    </row>
    <row r="73" spans="23:23" ht="15.75" customHeight="1" x14ac:dyDescent="0.25">
      <c r="W73" s="3"/>
    </row>
    <row r="74" spans="23:23" ht="15.75" customHeight="1" x14ac:dyDescent="0.25">
      <c r="W74" s="3"/>
    </row>
    <row r="75" spans="23:23" ht="15.75" customHeight="1" x14ac:dyDescent="0.25">
      <c r="W75" s="3"/>
    </row>
    <row r="76" spans="23:23" ht="15.75" customHeight="1" x14ac:dyDescent="0.25">
      <c r="W76" s="3"/>
    </row>
    <row r="77" spans="23:23" ht="15.75" customHeight="1" x14ac:dyDescent="0.25">
      <c r="W77" s="3"/>
    </row>
    <row r="78" spans="23:23" ht="15.75" customHeight="1" x14ac:dyDescent="0.25">
      <c r="W78" s="3"/>
    </row>
    <row r="79" spans="23:23" ht="15.75" customHeight="1" x14ac:dyDescent="0.25">
      <c r="W79" s="3"/>
    </row>
    <row r="80" spans="23:23" ht="15.75" customHeight="1" x14ac:dyDescent="0.25">
      <c r="W80" s="3"/>
    </row>
    <row r="81" spans="23:23" ht="15.75" customHeight="1" x14ac:dyDescent="0.25">
      <c r="W81" s="3"/>
    </row>
    <row r="82" spans="23:23" ht="15.75" customHeight="1" x14ac:dyDescent="0.25">
      <c r="W82" s="3"/>
    </row>
    <row r="83" spans="23:23" ht="15.75" customHeight="1" x14ac:dyDescent="0.25">
      <c r="W83" s="3"/>
    </row>
    <row r="84" spans="23:23" ht="15.75" customHeight="1" x14ac:dyDescent="0.25">
      <c r="W84" s="3"/>
    </row>
    <row r="85" spans="23:23" ht="15.75" customHeight="1" x14ac:dyDescent="0.25">
      <c r="W85" s="3"/>
    </row>
    <row r="86" spans="23:23" ht="15.75" customHeight="1" x14ac:dyDescent="0.25">
      <c r="W86" s="3"/>
    </row>
    <row r="87" spans="23:23" ht="15.75" customHeight="1" x14ac:dyDescent="0.25">
      <c r="W87" s="3"/>
    </row>
    <row r="88" spans="23:23" ht="15.75" customHeight="1" x14ac:dyDescent="0.25">
      <c r="W88" s="3"/>
    </row>
    <row r="89" spans="23:23" ht="15.75" customHeight="1" x14ac:dyDescent="0.25">
      <c r="W89" s="3"/>
    </row>
    <row r="90" spans="23:23" ht="15.75" customHeight="1" x14ac:dyDescent="0.25">
      <c r="W90" s="3"/>
    </row>
    <row r="91" spans="23:23" ht="15.75" customHeight="1" x14ac:dyDescent="0.25">
      <c r="W91" s="3"/>
    </row>
    <row r="92" spans="23:23" ht="15.75" customHeight="1" x14ac:dyDescent="0.25">
      <c r="W92" s="3"/>
    </row>
    <row r="93" spans="23:23" ht="15.75" customHeight="1" x14ac:dyDescent="0.25">
      <c r="W93" s="3"/>
    </row>
    <row r="94" spans="23:23" ht="15.75" customHeight="1" x14ac:dyDescent="0.25">
      <c r="W94" s="3"/>
    </row>
    <row r="95" spans="23:23" ht="15.75" customHeight="1" x14ac:dyDescent="0.25">
      <c r="W95" s="3"/>
    </row>
    <row r="96" spans="23:23" ht="15.75" customHeight="1" x14ac:dyDescent="0.25">
      <c r="W96" s="3"/>
    </row>
    <row r="97" spans="23:23" ht="15.75" customHeight="1" x14ac:dyDescent="0.25">
      <c r="W97" s="3"/>
    </row>
    <row r="98" spans="23:23" ht="15.75" customHeight="1" x14ac:dyDescent="0.25">
      <c r="W98" s="3"/>
    </row>
    <row r="99" spans="23:23" ht="15.75" customHeight="1" x14ac:dyDescent="0.25">
      <c r="W99" s="3"/>
    </row>
    <row r="100" spans="23:23" ht="15.75" customHeight="1" x14ac:dyDescent="0.25">
      <c r="W100" s="3"/>
    </row>
    <row r="101" spans="23:23" ht="15.75" customHeight="1" x14ac:dyDescent="0.25">
      <c r="W101" s="3"/>
    </row>
    <row r="102" spans="23:23" ht="15.75" customHeight="1" x14ac:dyDescent="0.25">
      <c r="W102" s="3"/>
    </row>
    <row r="103" spans="23:23" ht="15.75" customHeight="1" x14ac:dyDescent="0.25">
      <c r="W103" s="3"/>
    </row>
    <row r="104" spans="23:23" ht="15.75" customHeight="1" x14ac:dyDescent="0.25">
      <c r="W104" s="3"/>
    </row>
    <row r="105" spans="23:23" ht="15.75" customHeight="1" x14ac:dyDescent="0.25">
      <c r="W105" s="3"/>
    </row>
    <row r="106" spans="23:23" ht="15.75" customHeight="1" x14ac:dyDescent="0.25">
      <c r="W106" s="3"/>
    </row>
    <row r="107" spans="23:23" ht="15.75" customHeight="1" x14ac:dyDescent="0.25">
      <c r="W107" s="3"/>
    </row>
    <row r="108" spans="23:23" ht="15.75" customHeight="1" x14ac:dyDescent="0.25">
      <c r="W108" s="3"/>
    </row>
    <row r="109" spans="23:23" ht="15.75" customHeight="1" x14ac:dyDescent="0.25">
      <c r="W109" s="3"/>
    </row>
    <row r="110" spans="23:23" ht="15.75" customHeight="1" x14ac:dyDescent="0.25">
      <c r="W110" s="3"/>
    </row>
    <row r="111" spans="23:23" ht="15.75" customHeight="1" x14ac:dyDescent="0.25">
      <c r="W111" s="3"/>
    </row>
    <row r="112" spans="23:23" ht="15.75" customHeight="1" x14ac:dyDescent="0.25">
      <c r="W112" s="3"/>
    </row>
    <row r="113" spans="23:23" ht="15.75" customHeight="1" x14ac:dyDescent="0.25">
      <c r="W113" s="3"/>
    </row>
    <row r="114" spans="23:23" ht="15.75" customHeight="1" x14ac:dyDescent="0.25">
      <c r="W114" s="3"/>
    </row>
    <row r="115" spans="23:23" ht="15.75" customHeight="1" x14ac:dyDescent="0.25">
      <c r="W115" s="3"/>
    </row>
    <row r="116" spans="23:23" ht="15.75" customHeight="1" x14ac:dyDescent="0.25">
      <c r="W116" s="3"/>
    </row>
    <row r="117" spans="23:23" ht="15.75" customHeight="1" x14ac:dyDescent="0.25">
      <c r="W117" s="3"/>
    </row>
    <row r="118" spans="23:23" ht="15.75" customHeight="1" x14ac:dyDescent="0.25">
      <c r="W118" s="3"/>
    </row>
    <row r="119" spans="23:23" ht="15.75" customHeight="1" x14ac:dyDescent="0.25">
      <c r="W119" s="3"/>
    </row>
    <row r="120" spans="23:23" ht="15.75" customHeight="1" x14ac:dyDescent="0.25">
      <c r="W120" s="3"/>
    </row>
    <row r="121" spans="23:23" ht="15.75" customHeight="1" x14ac:dyDescent="0.25">
      <c r="W121" s="3"/>
    </row>
    <row r="122" spans="23:23" ht="15.75" customHeight="1" x14ac:dyDescent="0.25">
      <c r="W122" s="3"/>
    </row>
    <row r="123" spans="23:23" ht="15.75" customHeight="1" x14ac:dyDescent="0.25">
      <c r="W123" s="3"/>
    </row>
    <row r="124" spans="23:23" ht="15.75" customHeight="1" x14ac:dyDescent="0.25">
      <c r="W124" s="3"/>
    </row>
    <row r="125" spans="23:23" ht="15.75" customHeight="1" x14ac:dyDescent="0.25">
      <c r="W125" s="3"/>
    </row>
    <row r="126" spans="23:23" ht="15.75" customHeight="1" x14ac:dyDescent="0.25">
      <c r="W126" s="3"/>
    </row>
    <row r="127" spans="23:23" ht="15.75" customHeight="1" x14ac:dyDescent="0.25">
      <c r="W127" s="3"/>
    </row>
    <row r="128" spans="23:23" ht="15.75" customHeight="1" x14ac:dyDescent="0.25">
      <c r="W128" s="3"/>
    </row>
    <row r="129" spans="23:23" ht="15.75" customHeight="1" x14ac:dyDescent="0.25">
      <c r="W129" s="3"/>
    </row>
    <row r="130" spans="23:23" ht="15.75" customHeight="1" x14ac:dyDescent="0.25">
      <c r="W130" s="3"/>
    </row>
    <row r="131" spans="23:23" ht="15.75" customHeight="1" x14ac:dyDescent="0.25">
      <c r="W131" s="3"/>
    </row>
    <row r="132" spans="23:23" ht="15.75" customHeight="1" x14ac:dyDescent="0.25">
      <c r="W132" s="3"/>
    </row>
    <row r="133" spans="23:23" ht="15.75" customHeight="1" x14ac:dyDescent="0.25">
      <c r="W133" s="3"/>
    </row>
    <row r="134" spans="23:23" ht="15.75" customHeight="1" x14ac:dyDescent="0.25">
      <c r="W134" s="3"/>
    </row>
    <row r="135" spans="23:23" ht="15.75" customHeight="1" x14ac:dyDescent="0.25">
      <c r="W135" s="3"/>
    </row>
    <row r="136" spans="23:23" ht="15.75" customHeight="1" x14ac:dyDescent="0.25">
      <c r="W136" s="3"/>
    </row>
    <row r="137" spans="23:23" ht="15.75" customHeight="1" x14ac:dyDescent="0.25">
      <c r="W137" s="3"/>
    </row>
    <row r="138" spans="23:23" ht="15.75" customHeight="1" x14ac:dyDescent="0.25">
      <c r="W138" s="3"/>
    </row>
    <row r="139" spans="23:23" ht="15.75" customHeight="1" x14ac:dyDescent="0.25">
      <c r="W139" s="3"/>
    </row>
    <row r="140" spans="23:23" ht="15.75" customHeight="1" x14ac:dyDescent="0.25">
      <c r="W140" s="3"/>
    </row>
    <row r="141" spans="23:23" ht="15.75" customHeight="1" x14ac:dyDescent="0.25">
      <c r="W141" s="3"/>
    </row>
    <row r="142" spans="23:23" ht="15.75" customHeight="1" x14ac:dyDescent="0.25">
      <c r="W142" s="3"/>
    </row>
    <row r="143" spans="23:23" ht="15.75" customHeight="1" x14ac:dyDescent="0.25">
      <c r="W143" s="3"/>
    </row>
    <row r="144" spans="23:23" ht="15.75" customHeight="1" x14ac:dyDescent="0.25">
      <c r="W144" s="3"/>
    </row>
    <row r="145" spans="23:23" ht="15.75" customHeight="1" x14ac:dyDescent="0.25">
      <c r="W145" s="3"/>
    </row>
    <row r="146" spans="23:23" ht="15.75" customHeight="1" x14ac:dyDescent="0.25">
      <c r="W146" s="3"/>
    </row>
    <row r="147" spans="23:23" ht="15.75" customHeight="1" x14ac:dyDescent="0.25">
      <c r="W147" s="3"/>
    </row>
    <row r="148" spans="23:23" ht="15.75" customHeight="1" x14ac:dyDescent="0.25">
      <c r="W148" s="3"/>
    </row>
    <row r="149" spans="23:23" ht="15.75" customHeight="1" x14ac:dyDescent="0.25">
      <c r="W149" s="3"/>
    </row>
    <row r="150" spans="23:23" ht="15.75" customHeight="1" x14ac:dyDescent="0.25">
      <c r="W150" s="3"/>
    </row>
    <row r="151" spans="23:23" ht="15.75" customHeight="1" x14ac:dyDescent="0.25">
      <c r="W151" s="3"/>
    </row>
    <row r="152" spans="23:23" ht="15.75" customHeight="1" x14ac:dyDescent="0.25">
      <c r="W152" s="3"/>
    </row>
    <row r="153" spans="23:23" ht="15.75" customHeight="1" x14ac:dyDescent="0.25">
      <c r="W153" s="3"/>
    </row>
    <row r="154" spans="23:23" ht="15.75" customHeight="1" x14ac:dyDescent="0.25">
      <c r="W154" s="3"/>
    </row>
    <row r="155" spans="23:23" ht="15.75" customHeight="1" x14ac:dyDescent="0.25">
      <c r="W155" s="3"/>
    </row>
    <row r="156" spans="23:23" ht="15.75" customHeight="1" x14ac:dyDescent="0.25">
      <c r="W156" s="3"/>
    </row>
    <row r="157" spans="23:23" ht="15.75" customHeight="1" x14ac:dyDescent="0.25">
      <c r="W157" s="3"/>
    </row>
    <row r="158" spans="23:23" ht="15.75" customHeight="1" x14ac:dyDescent="0.25">
      <c r="W158" s="3"/>
    </row>
    <row r="159" spans="23:23" ht="15.75" customHeight="1" x14ac:dyDescent="0.25">
      <c r="W159" s="3"/>
    </row>
    <row r="160" spans="23:23" ht="15.75" customHeight="1" x14ac:dyDescent="0.25">
      <c r="W160" s="3"/>
    </row>
    <row r="161" spans="23:23" ht="15.75" customHeight="1" x14ac:dyDescent="0.25">
      <c r="W161" s="3"/>
    </row>
    <row r="162" spans="23:23" ht="15.75" customHeight="1" x14ac:dyDescent="0.25">
      <c r="W162" s="3"/>
    </row>
    <row r="163" spans="23:23" ht="15.75" customHeight="1" x14ac:dyDescent="0.25">
      <c r="W163" s="3"/>
    </row>
    <row r="164" spans="23:23" ht="15.75" customHeight="1" x14ac:dyDescent="0.25">
      <c r="W164" s="3"/>
    </row>
    <row r="165" spans="23:23" ht="15.75" customHeight="1" x14ac:dyDescent="0.25">
      <c r="W165" s="3"/>
    </row>
    <row r="166" spans="23:23" ht="15.75" customHeight="1" x14ac:dyDescent="0.25">
      <c r="W166" s="3"/>
    </row>
    <row r="167" spans="23:23" ht="15.75" customHeight="1" x14ac:dyDescent="0.25">
      <c r="W167" s="3"/>
    </row>
    <row r="168" spans="23:23" ht="15.75" customHeight="1" x14ac:dyDescent="0.25">
      <c r="W168" s="3"/>
    </row>
    <row r="169" spans="23:23" ht="15.75" customHeight="1" x14ac:dyDescent="0.25">
      <c r="W169" s="3"/>
    </row>
    <row r="170" spans="23:23" ht="15.75" customHeight="1" x14ac:dyDescent="0.25">
      <c r="W170" s="3"/>
    </row>
    <row r="171" spans="23:23" ht="15.75" customHeight="1" x14ac:dyDescent="0.25">
      <c r="W171" s="3"/>
    </row>
    <row r="172" spans="23:23" ht="15.75" customHeight="1" x14ac:dyDescent="0.25">
      <c r="W172" s="3"/>
    </row>
    <row r="173" spans="23:23" ht="15.75" customHeight="1" x14ac:dyDescent="0.25">
      <c r="W173" s="3"/>
    </row>
    <row r="174" spans="23:23" ht="15.75" customHeight="1" x14ac:dyDescent="0.25">
      <c r="W174" s="3"/>
    </row>
    <row r="175" spans="23:23" ht="15.75" customHeight="1" x14ac:dyDescent="0.25">
      <c r="W175" s="3"/>
    </row>
    <row r="176" spans="23:23" ht="15.75" customHeight="1" x14ac:dyDescent="0.25">
      <c r="W176" s="3"/>
    </row>
    <row r="177" spans="23:23" ht="15.75" customHeight="1" x14ac:dyDescent="0.25">
      <c r="W177" s="3"/>
    </row>
    <row r="178" spans="23:23" ht="15.75" customHeight="1" x14ac:dyDescent="0.25">
      <c r="W178" s="3"/>
    </row>
    <row r="179" spans="23:23" ht="15.75" customHeight="1" x14ac:dyDescent="0.25">
      <c r="W179" s="3"/>
    </row>
    <row r="180" spans="23:23" ht="15.75" customHeight="1" x14ac:dyDescent="0.25">
      <c r="W180" s="3"/>
    </row>
    <row r="181" spans="23:23" ht="15.75" customHeight="1" x14ac:dyDescent="0.25">
      <c r="W181" s="3"/>
    </row>
    <row r="182" spans="23:23" ht="15.75" customHeight="1" x14ac:dyDescent="0.25">
      <c r="W182" s="3"/>
    </row>
    <row r="183" spans="23:23" ht="15.75" customHeight="1" x14ac:dyDescent="0.25">
      <c r="W183" s="3"/>
    </row>
    <row r="184" spans="23:23" ht="15.75" customHeight="1" x14ac:dyDescent="0.25">
      <c r="W184" s="3"/>
    </row>
    <row r="185" spans="23:23" ht="15.75" customHeight="1" x14ac:dyDescent="0.25">
      <c r="W185" s="3"/>
    </row>
    <row r="186" spans="23:23" ht="15.75" customHeight="1" x14ac:dyDescent="0.25">
      <c r="W186" s="3"/>
    </row>
    <row r="187" spans="23:23" ht="15.75" customHeight="1" x14ac:dyDescent="0.25">
      <c r="W187" s="3"/>
    </row>
    <row r="188" spans="23:23" ht="15.75" customHeight="1" x14ac:dyDescent="0.25">
      <c r="W188" s="3"/>
    </row>
    <row r="189" spans="23:23" ht="15.75" customHeight="1" x14ac:dyDescent="0.25">
      <c r="W189" s="3"/>
    </row>
    <row r="190" spans="23:23" ht="15.75" customHeight="1" x14ac:dyDescent="0.25">
      <c r="W190" s="3"/>
    </row>
    <row r="191" spans="23:23" ht="15.75" customHeight="1" x14ac:dyDescent="0.25">
      <c r="W191" s="3"/>
    </row>
    <row r="192" spans="23:23" ht="15.75" customHeight="1" x14ac:dyDescent="0.25">
      <c r="W192" s="3"/>
    </row>
    <row r="193" spans="23:23" ht="15.75" customHeight="1" x14ac:dyDescent="0.25">
      <c r="W193" s="3"/>
    </row>
    <row r="194" spans="23:23" ht="15.75" customHeight="1" x14ac:dyDescent="0.25">
      <c r="W194" s="3"/>
    </row>
    <row r="195" spans="23:23" ht="15.75" customHeight="1" x14ac:dyDescent="0.25">
      <c r="W195" s="3"/>
    </row>
    <row r="196" spans="23:23" ht="15.75" customHeight="1" x14ac:dyDescent="0.25">
      <c r="W196" s="3"/>
    </row>
    <row r="197" spans="23:23" ht="15.75" customHeight="1" x14ac:dyDescent="0.25">
      <c r="W197" s="3"/>
    </row>
    <row r="198" spans="23:23" ht="15.75" customHeight="1" x14ac:dyDescent="0.25">
      <c r="W198" s="3"/>
    </row>
    <row r="199" spans="23:23" ht="15.75" customHeight="1" x14ac:dyDescent="0.25">
      <c r="W199" s="3"/>
    </row>
    <row r="200" spans="23:23" ht="15.75" customHeight="1" x14ac:dyDescent="0.25">
      <c r="W200" s="3"/>
    </row>
    <row r="201" spans="23:23" ht="15.75" customHeight="1" x14ac:dyDescent="0.25">
      <c r="W201" s="3"/>
    </row>
    <row r="202" spans="23:23" ht="15.75" customHeight="1" x14ac:dyDescent="0.25">
      <c r="W202" s="3"/>
    </row>
    <row r="203" spans="23:23" ht="15.75" customHeight="1" x14ac:dyDescent="0.25">
      <c r="W203" s="3"/>
    </row>
    <row r="204" spans="23:23" ht="15.75" customHeight="1" x14ac:dyDescent="0.25">
      <c r="W204" s="3"/>
    </row>
    <row r="205" spans="23:23" ht="15.75" customHeight="1" x14ac:dyDescent="0.25">
      <c r="W205" s="3"/>
    </row>
    <row r="206" spans="23:23" ht="15.75" customHeight="1" x14ac:dyDescent="0.25">
      <c r="W206" s="3"/>
    </row>
    <row r="207" spans="23:23" ht="15.75" customHeight="1" x14ac:dyDescent="0.25">
      <c r="W207" s="3"/>
    </row>
    <row r="208" spans="23:23" ht="15.75" customHeight="1" x14ac:dyDescent="0.25">
      <c r="W208" s="3"/>
    </row>
    <row r="209" spans="23:23" ht="15.75" customHeight="1" x14ac:dyDescent="0.25">
      <c r="W209" s="3"/>
    </row>
    <row r="210" spans="23:23" ht="15.75" customHeight="1" x14ac:dyDescent="0.25">
      <c r="W210" s="3"/>
    </row>
    <row r="211" spans="23:23" ht="15.75" customHeight="1" x14ac:dyDescent="0.25">
      <c r="W211" s="3"/>
    </row>
    <row r="212" spans="23:23" ht="15.75" customHeight="1" x14ac:dyDescent="0.25">
      <c r="W212" s="3"/>
    </row>
    <row r="213" spans="23:23" ht="15.75" customHeight="1" x14ac:dyDescent="0.25">
      <c r="W213" s="3"/>
    </row>
    <row r="214" spans="23:23" ht="15.75" customHeight="1" x14ac:dyDescent="0.25">
      <c r="W214" s="3"/>
    </row>
    <row r="215" spans="23:23" ht="15.75" customHeight="1" x14ac:dyDescent="0.25">
      <c r="W215" s="3"/>
    </row>
    <row r="216" spans="23:23" ht="15.75" customHeight="1" x14ac:dyDescent="0.25">
      <c r="W216" s="3"/>
    </row>
    <row r="217" spans="23:23" ht="15.75" customHeight="1" x14ac:dyDescent="0.25">
      <c r="W217" s="3"/>
    </row>
    <row r="218" spans="23:23" ht="15.75" customHeight="1" x14ac:dyDescent="0.25">
      <c r="W218" s="3"/>
    </row>
    <row r="219" spans="23:23" ht="15.75" customHeight="1" x14ac:dyDescent="0.25">
      <c r="W219" s="3"/>
    </row>
    <row r="220" spans="23:23" ht="15.75" customHeight="1" x14ac:dyDescent="0.25">
      <c r="W220" s="3"/>
    </row>
    <row r="221" spans="23:23" ht="15.75" customHeight="1" x14ac:dyDescent="0.25">
      <c r="W221" s="3"/>
    </row>
    <row r="222" spans="23:23" ht="15.75" customHeight="1" x14ac:dyDescent="0.25">
      <c r="W222" s="3"/>
    </row>
    <row r="223" spans="23:23" ht="15.75" customHeight="1" x14ac:dyDescent="0.25">
      <c r="W223" s="3"/>
    </row>
    <row r="224" spans="23:23" ht="15.75" customHeight="1" x14ac:dyDescent="0.25">
      <c r="W224" s="3"/>
    </row>
    <row r="225" spans="23:23" ht="15.75" customHeight="1" x14ac:dyDescent="0.25">
      <c r="W225" s="3"/>
    </row>
    <row r="226" spans="23:23" ht="15.75" customHeight="1" x14ac:dyDescent="0.25">
      <c r="W226" s="3"/>
    </row>
    <row r="227" spans="23:23" ht="15.75" customHeight="1" x14ac:dyDescent="0.25">
      <c r="W227" s="3"/>
    </row>
    <row r="228" spans="23:23" ht="15.75" customHeight="1" x14ac:dyDescent="0.25">
      <c r="W228" s="3"/>
    </row>
    <row r="229" spans="23:23" ht="15.75" customHeight="1" x14ac:dyDescent="0.25">
      <c r="W229" s="3"/>
    </row>
    <row r="230" spans="23:23" ht="15.75" customHeight="1" x14ac:dyDescent="0.25">
      <c r="W230" s="3"/>
    </row>
    <row r="231" spans="23:23" ht="15.75" customHeight="1" x14ac:dyDescent="0.25">
      <c r="W231" s="3"/>
    </row>
    <row r="232" spans="23:23" ht="15.75" customHeight="1" x14ac:dyDescent="0.25">
      <c r="W232" s="3"/>
    </row>
    <row r="233" spans="23:23" ht="15.75" customHeight="1" x14ac:dyDescent="0.25">
      <c r="W233" s="3"/>
    </row>
    <row r="234" spans="23:23" ht="15.75" customHeight="1" x14ac:dyDescent="0.25">
      <c r="W234" s="3"/>
    </row>
    <row r="235" spans="23:23" ht="15.75" customHeight="1" x14ac:dyDescent="0.25">
      <c r="W235" s="3"/>
    </row>
    <row r="236" spans="23:23" ht="15.75" customHeight="1" x14ac:dyDescent="0.25">
      <c r="W236" s="3"/>
    </row>
    <row r="237" spans="23:23" ht="15.75" customHeight="1" x14ac:dyDescent="0.25">
      <c r="W237" s="3"/>
    </row>
    <row r="238" spans="23:23" ht="15.75" customHeight="1" x14ac:dyDescent="0.25">
      <c r="W238" s="3"/>
    </row>
    <row r="239" spans="23:23" ht="15.75" customHeight="1" x14ac:dyDescent="0.25">
      <c r="W239" s="3"/>
    </row>
    <row r="240" spans="23:23" ht="15.75" customHeight="1" x14ac:dyDescent="0.25">
      <c r="W240" s="3"/>
    </row>
    <row r="241" spans="23:23" ht="15.75" customHeight="1" x14ac:dyDescent="0.25">
      <c r="W241" s="3"/>
    </row>
    <row r="242" spans="23:23" ht="15.75" customHeight="1" x14ac:dyDescent="0.25">
      <c r="W242" s="3"/>
    </row>
    <row r="243" spans="23:23" ht="15.75" customHeight="1" x14ac:dyDescent="0.25">
      <c r="W243" s="3"/>
    </row>
    <row r="244" spans="23:23" ht="15.75" customHeight="1" x14ac:dyDescent="0.25">
      <c r="W244" s="3"/>
    </row>
    <row r="245" spans="23:23" ht="15.75" customHeight="1" x14ac:dyDescent="0.25">
      <c r="W245" s="3"/>
    </row>
    <row r="246" spans="23:23" ht="15.75" customHeight="1" x14ac:dyDescent="0.25">
      <c r="W246" s="3"/>
    </row>
    <row r="247" spans="23:23" ht="15.75" customHeight="1" x14ac:dyDescent="0.25">
      <c r="W247" s="3"/>
    </row>
    <row r="248" spans="23:23" ht="15.75" customHeight="1" x14ac:dyDescent="0.25">
      <c r="W248" s="3"/>
    </row>
    <row r="249" spans="23:23" ht="15.75" customHeight="1" x14ac:dyDescent="0.25">
      <c r="W249" s="3"/>
    </row>
    <row r="250" spans="23:23" ht="15.75" customHeight="1" x14ac:dyDescent="0.25">
      <c r="W250" s="3"/>
    </row>
    <row r="251" spans="23:23" ht="15.75" customHeight="1" x14ac:dyDescent="0.25">
      <c r="W251" s="3"/>
    </row>
    <row r="252" spans="23:23" ht="15.75" customHeight="1" x14ac:dyDescent="0.25">
      <c r="W252" s="3"/>
    </row>
    <row r="253" spans="23:23" ht="15.75" customHeight="1" x14ac:dyDescent="0.25">
      <c r="W253" s="3"/>
    </row>
    <row r="254" spans="23:23" ht="15.75" customHeight="1" x14ac:dyDescent="0.25">
      <c r="W254" s="3"/>
    </row>
    <row r="255" spans="23:23" ht="15.75" customHeight="1" x14ac:dyDescent="0.25">
      <c r="W255" s="3"/>
    </row>
    <row r="256" spans="23:23" ht="15.75" customHeight="1" x14ac:dyDescent="0.25">
      <c r="W256" s="3"/>
    </row>
    <row r="257" spans="23:23" ht="15.75" customHeight="1" x14ac:dyDescent="0.25">
      <c r="W257" s="3"/>
    </row>
    <row r="258" spans="23:23" ht="15.75" customHeight="1" x14ac:dyDescent="0.25">
      <c r="W258" s="3"/>
    </row>
    <row r="259" spans="23:23" ht="15.75" customHeight="1" x14ac:dyDescent="0.25">
      <c r="W259" s="3"/>
    </row>
    <row r="260" spans="23:23" ht="15.75" customHeight="1" x14ac:dyDescent="0.25">
      <c r="W260" s="3"/>
    </row>
    <row r="261" spans="23:23" ht="15.75" customHeight="1" x14ac:dyDescent="0.25">
      <c r="W261" s="3"/>
    </row>
    <row r="262" spans="23:23" ht="15.75" customHeight="1" x14ac:dyDescent="0.25">
      <c r="W262" s="3"/>
    </row>
    <row r="263" spans="23:23" ht="15.75" customHeight="1" x14ac:dyDescent="0.25">
      <c r="W263" s="3"/>
    </row>
    <row r="264" spans="23:23" ht="15.75" customHeight="1" x14ac:dyDescent="0.25">
      <c r="W264" s="3"/>
    </row>
    <row r="265" spans="23:23" ht="15.75" customHeight="1" x14ac:dyDescent="0.25">
      <c r="W265" s="3"/>
    </row>
    <row r="266" spans="23:23" ht="15.75" customHeight="1" x14ac:dyDescent="0.25">
      <c r="W266" s="3"/>
    </row>
    <row r="267" spans="23:23" ht="15.75" customHeight="1" x14ac:dyDescent="0.25">
      <c r="W267" s="3"/>
    </row>
    <row r="268" spans="23:23" ht="15.75" customHeight="1" x14ac:dyDescent="0.25">
      <c r="W268" s="3"/>
    </row>
    <row r="269" spans="23:23" ht="15.75" customHeight="1" x14ac:dyDescent="0.25">
      <c r="W269" s="3"/>
    </row>
    <row r="270" spans="23:23" ht="15.75" customHeight="1" x14ac:dyDescent="0.25">
      <c r="W270" s="3"/>
    </row>
    <row r="271" spans="23:23" ht="15.75" customHeight="1" x14ac:dyDescent="0.25">
      <c r="W271" s="3"/>
    </row>
    <row r="272" spans="23:23" ht="15.75" customHeight="1" x14ac:dyDescent="0.25">
      <c r="W272" s="3"/>
    </row>
    <row r="273" spans="23:23" ht="15.75" customHeight="1" x14ac:dyDescent="0.25">
      <c r="W273" s="3"/>
    </row>
    <row r="274" spans="23:23" ht="15.75" customHeight="1" x14ac:dyDescent="0.25">
      <c r="W274" s="3"/>
    </row>
    <row r="275" spans="23:23" ht="15.75" customHeight="1" x14ac:dyDescent="0.25">
      <c r="W275" s="3"/>
    </row>
    <row r="276" spans="23:23" ht="15.75" customHeight="1" x14ac:dyDescent="0.25">
      <c r="W276" s="3"/>
    </row>
    <row r="277" spans="23:23" ht="15.75" customHeight="1" x14ac:dyDescent="0.25">
      <c r="W277" s="3"/>
    </row>
    <row r="278" spans="23:23" ht="15.75" customHeight="1" x14ac:dyDescent="0.25">
      <c r="W278" s="3"/>
    </row>
    <row r="279" spans="23:23" ht="15.75" customHeight="1" x14ac:dyDescent="0.25">
      <c r="W279" s="3"/>
    </row>
    <row r="280" spans="23:23" ht="15.75" customHeight="1" x14ac:dyDescent="0.25">
      <c r="W280" s="3"/>
    </row>
    <row r="281" spans="23:23" ht="15.75" customHeight="1" x14ac:dyDescent="0.25">
      <c r="W281" s="3"/>
    </row>
    <row r="282" spans="23:23" ht="15.75" customHeight="1" x14ac:dyDescent="0.25">
      <c r="W282" s="3"/>
    </row>
    <row r="283" spans="23:23" ht="15.75" customHeight="1" x14ac:dyDescent="0.25">
      <c r="W283" s="3"/>
    </row>
    <row r="284" spans="23:23" ht="15.75" customHeight="1" x14ac:dyDescent="0.25">
      <c r="W284" s="3"/>
    </row>
    <row r="285" spans="23:23" ht="15.75" customHeight="1" x14ac:dyDescent="0.25">
      <c r="W285" s="3"/>
    </row>
    <row r="286" spans="23:23" ht="15.75" customHeight="1" x14ac:dyDescent="0.25">
      <c r="W286" s="3"/>
    </row>
    <row r="287" spans="23:23" ht="15.75" customHeight="1" x14ac:dyDescent="0.25">
      <c r="W287" s="3"/>
    </row>
    <row r="288" spans="23:23" ht="15.75" customHeight="1" x14ac:dyDescent="0.25">
      <c r="W288" s="3"/>
    </row>
    <row r="289" spans="23:23" ht="15.75" customHeight="1" x14ac:dyDescent="0.25">
      <c r="W289" s="3"/>
    </row>
    <row r="290" spans="23:23" ht="15.75" customHeight="1" x14ac:dyDescent="0.25">
      <c r="W290" s="3"/>
    </row>
    <row r="291" spans="23:23" ht="15.75" customHeight="1" x14ac:dyDescent="0.25">
      <c r="W291" s="3"/>
    </row>
    <row r="292" spans="23:23" ht="15.75" customHeight="1" x14ac:dyDescent="0.25">
      <c r="W292" s="3"/>
    </row>
    <row r="293" spans="23:23" ht="15.75" customHeight="1" x14ac:dyDescent="0.25">
      <c r="W293" s="3"/>
    </row>
    <row r="294" spans="23:23" ht="15.75" customHeight="1" x14ac:dyDescent="0.25">
      <c r="W294" s="3"/>
    </row>
    <row r="295" spans="23:23" ht="15.75" customHeight="1" x14ac:dyDescent="0.25">
      <c r="W295" s="3"/>
    </row>
    <row r="296" spans="23:23" ht="15.75" customHeight="1" x14ac:dyDescent="0.25">
      <c r="W296" s="3"/>
    </row>
    <row r="297" spans="23:23" ht="15.75" customHeight="1" x14ac:dyDescent="0.25">
      <c r="W297" s="3"/>
    </row>
    <row r="298" spans="23:23" ht="15.75" customHeight="1" x14ac:dyDescent="0.25">
      <c r="W298" s="3"/>
    </row>
    <row r="299" spans="23:23" ht="15.75" customHeight="1" x14ac:dyDescent="0.25">
      <c r="W299" s="3"/>
    </row>
    <row r="300" spans="23:23" ht="15.75" customHeight="1" x14ac:dyDescent="0.25">
      <c r="W300" s="3"/>
    </row>
    <row r="301" spans="23:23" ht="15.75" customHeight="1" x14ac:dyDescent="0.25">
      <c r="W301" s="3"/>
    </row>
    <row r="302" spans="23:23" ht="15.75" customHeight="1" x14ac:dyDescent="0.25">
      <c r="W302" s="3"/>
    </row>
    <row r="303" spans="23:23" ht="15.75" customHeight="1" x14ac:dyDescent="0.25">
      <c r="W303" s="3"/>
    </row>
    <row r="304" spans="23:23" ht="15.75" customHeight="1" x14ac:dyDescent="0.25">
      <c r="W304" s="3"/>
    </row>
    <row r="305" spans="23:23" ht="15.75" customHeight="1" x14ac:dyDescent="0.25">
      <c r="W305" s="3"/>
    </row>
    <row r="306" spans="23:23" ht="15.75" customHeight="1" x14ac:dyDescent="0.25">
      <c r="W306" s="3"/>
    </row>
    <row r="307" spans="23:23" ht="15.75" customHeight="1" x14ac:dyDescent="0.25">
      <c r="W307" s="3"/>
    </row>
    <row r="308" spans="23:23" ht="15.75" customHeight="1" x14ac:dyDescent="0.25">
      <c r="W308" s="3"/>
    </row>
    <row r="309" spans="23:23" ht="15.75" customHeight="1" x14ac:dyDescent="0.25">
      <c r="W309" s="3"/>
    </row>
    <row r="310" spans="23:23" ht="15.75" customHeight="1" x14ac:dyDescent="0.25">
      <c r="W310" s="3"/>
    </row>
    <row r="311" spans="23:23" ht="15.75" customHeight="1" x14ac:dyDescent="0.25">
      <c r="W311" s="3"/>
    </row>
    <row r="312" spans="23:23" ht="15.75" customHeight="1" x14ac:dyDescent="0.25">
      <c r="W312" s="3"/>
    </row>
    <row r="313" spans="23:23" ht="15.75" customHeight="1" x14ac:dyDescent="0.25">
      <c r="W313" s="3"/>
    </row>
    <row r="314" spans="23:23" ht="15.75" customHeight="1" x14ac:dyDescent="0.25">
      <c r="W314" s="3"/>
    </row>
    <row r="315" spans="23:23" ht="15.75" customHeight="1" x14ac:dyDescent="0.25">
      <c r="W315" s="3"/>
    </row>
    <row r="316" spans="23:23" ht="15.75" customHeight="1" x14ac:dyDescent="0.25">
      <c r="W316" s="3"/>
    </row>
    <row r="317" spans="23:23" ht="15.75" customHeight="1" x14ac:dyDescent="0.25">
      <c r="W317" s="3"/>
    </row>
    <row r="318" spans="23:23" ht="15.75" customHeight="1" x14ac:dyDescent="0.25">
      <c r="W318" s="3"/>
    </row>
    <row r="319" spans="23:23" ht="15.75" customHeight="1" x14ac:dyDescent="0.25">
      <c r="W319" s="3"/>
    </row>
    <row r="320" spans="23:23" ht="15.75" customHeight="1" x14ac:dyDescent="0.25">
      <c r="W320" s="3"/>
    </row>
    <row r="321" spans="23:23" ht="15.75" customHeight="1" x14ac:dyDescent="0.25">
      <c r="W321" s="3"/>
    </row>
    <row r="322" spans="23:23" ht="15.75" customHeight="1" x14ac:dyDescent="0.25">
      <c r="W322" s="3"/>
    </row>
    <row r="323" spans="23:23" ht="15.75" customHeight="1" x14ac:dyDescent="0.25">
      <c r="W323" s="3"/>
    </row>
    <row r="324" spans="23:23" ht="15.75" customHeight="1" x14ac:dyDescent="0.25">
      <c r="W324" s="3"/>
    </row>
    <row r="325" spans="23:23" ht="15.75" customHeight="1" x14ac:dyDescent="0.25">
      <c r="W325" s="3"/>
    </row>
    <row r="326" spans="23:23" ht="15.75" customHeight="1" x14ac:dyDescent="0.25">
      <c r="W326" s="3"/>
    </row>
    <row r="327" spans="23:23" ht="15.75" customHeight="1" x14ac:dyDescent="0.25">
      <c r="W327" s="3"/>
    </row>
    <row r="328" spans="23:23" ht="15.75" customHeight="1" x14ac:dyDescent="0.25">
      <c r="W328" s="3"/>
    </row>
    <row r="329" spans="23:23" ht="15.75" customHeight="1" x14ac:dyDescent="0.25">
      <c r="W329" s="3"/>
    </row>
    <row r="330" spans="23:23" ht="15.75" customHeight="1" x14ac:dyDescent="0.25">
      <c r="W330" s="3"/>
    </row>
    <row r="331" spans="23:23" ht="15.75" customHeight="1" x14ac:dyDescent="0.25">
      <c r="W331" s="3"/>
    </row>
    <row r="332" spans="23:23" ht="15.75" customHeight="1" x14ac:dyDescent="0.25">
      <c r="W332" s="3"/>
    </row>
    <row r="333" spans="23:23" ht="15.75" customHeight="1" x14ac:dyDescent="0.25">
      <c r="W333" s="3"/>
    </row>
    <row r="334" spans="23:23" ht="15.75" customHeight="1" x14ac:dyDescent="0.25">
      <c r="W334" s="3"/>
    </row>
    <row r="335" spans="23:23" ht="15.75" customHeight="1" x14ac:dyDescent="0.25">
      <c r="W335" s="3"/>
    </row>
    <row r="336" spans="23:23" ht="15.75" customHeight="1" x14ac:dyDescent="0.25">
      <c r="W336" s="3"/>
    </row>
    <row r="337" spans="23:23" ht="15.75" customHeight="1" x14ac:dyDescent="0.25">
      <c r="W337" s="3"/>
    </row>
    <row r="338" spans="23:23" ht="15.75" customHeight="1" x14ac:dyDescent="0.25">
      <c r="W338" s="3"/>
    </row>
    <row r="339" spans="23:23" ht="15.75" customHeight="1" x14ac:dyDescent="0.25">
      <c r="W339" s="3"/>
    </row>
    <row r="340" spans="23:23" ht="15.75" customHeight="1" x14ac:dyDescent="0.25">
      <c r="W340" s="3"/>
    </row>
    <row r="341" spans="23:23" ht="15.75" customHeight="1" x14ac:dyDescent="0.25">
      <c r="W341" s="3"/>
    </row>
    <row r="342" spans="23:23" ht="15.75" customHeight="1" x14ac:dyDescent="0.25">
      <c r="W342" s="3"/>
    </row>
    <row r="343" spans="23:23" ht="15.75" customHeight="1" x14ac:dyDescent="0.25">
      <c r="W343" s="3"/>
    </row>
    <row r="344" spans="23:23" ht="15.75" customHeight="1" x14ac:dyDescent="0.25">
      <c r="W344" s="3"/>
    </row>
    <row r="345" spans="23:23" ht="15.75" customHeight="1" x14ac:dyDescent="0.25">
      <c r="W345" s="3"/>
    </row>
    <row r="346" spans="23:23" ht="15.75" customHeight="1" x14ac:dyDescent="0.25">
      <c r="W346" s="3"/>
    </row>
    <row r="347" spans="23:23" ht="15.75" customHeight="1" x14ac:dyDescent="0.25">
      <c r="W347" s="3"/>
    </row>
    <row r="348" spans="23:23" ht="15.75" customHeight="1" x14ac:dyDescent="0.25">
      <c r="W348" s="3"/>
    </row>
    <row r="349" spans="23:23" ht="15.75" customHeight="1" x14ac:dyDescent="0.25">
      <c r="W349" s="3"/>
    </row>
    <row r="350" spans="23:23" ht="15.75" customHeight="1" x14ac:dyDescent="0.25">
      <c r="W350" s="3"/>
    </row>
    <row r="351" spans="23:23" ht="15.75" customHeight="1" x14ac:dyDescent="0.25">
      <c r="W351" s="3"/>
    </row>
    <row r="352" spans="23:23" ht="15.75" customHeight="1" x14ac:dyDescent="0.25">
      <c r="W352" s="3"/>
    </row>
    <row r="353" spans="23:23" ht="15.75" customHeight="1" x14ac:dyDescent="0.25">
      <c r="W353" s="3"/>
    </row>
    <row r="354" spans="23:23" ht="15.75" customHeight="1" x14ac:dyDescent="0.25">
      <c r="W354" s="3"/>
    </row>
    <row r="355" spans="23:23" ht="15.75" customHeight="1" x14ac:dyDescent="0.25">
      <c r="W355" s="3"/>
    </row>
    <row r="356" spans="23:23" ht="15.75" customHeight="1" x14ac:dyDescent="0.25">
      <c r="W356" s="3"/>
    </row>
    <row r="357" spans="23:23" ht="15.75" customHeight="1" x14ac:dyDescent="0.25">
      <c r="W357" s="3"/>
    </row>
    <row r="358" spans="23:23" ht="15.75" customHeight="1" x14ac:dyDescent="0.25">
      <c r="W358" s="3"/>
    </row>
    <row r="359" spans="23:23" ht="15.75" customHeight="1" x14ac:dyDescent="0.25">
      <c r="W359" s="3"/>
    </row>
    <row r="360" spans="23:23" ht="15.75" customHeight="1" x14ac:dyDescent="0.25">
      <c r="W360" s="3"/>
    </row>
    <row r="361" spans="23:23" ht="15.75" customHeight="1" x14ac:dyDescent="0.25">
      <c r="W361" s="3"/>
    </row>
    <row r="362" spans="23:23" ht="15.75" customHeight="1" x14ac:dyDescent="0.25">
      <c r="W362" s="3"/>
    </row>
    <row r="363" spans="23:23" ht="15.75" customHeight="1" x14ac:dyDescent="0.25">
      <c r="W363" s="3"/>
    </row>
    <row r="364" spans="23:23" ht="15.75" customHeight="1" x14ac:dyDescent="0.25">
      <c r="W364" s="3"/>
    </row>
    <row r="365" spans="23:23" ht="15.75" customHeight="1" x14ac:dyDescent="0.25">
      <c r="W365" s="3"/>
    </row>
    <row r="366" spans="23:23" ht="15.75" customHeight="1" x14ac:dyDescent="0.25">
      <c r="W366" s="3"/>
    </row>
    <row r="367" spans="23:23" ht="15.75" customHeight="1" x14ac:dyDescent="0.25">
      <c r="W367" s="3"/>
    </row>
    <row r="368" spans="23:23" ht="15.75" customHeight="1" x14ac:dyDescent="0.25">
      <c r="W368" s="3"/>
    </row>
    <row r="369" spans="23:23" ht="15.75" customHeight="1" x14ac:dyDescent="0.25">
      <c r="W369" s="3"/>
    </row>
    <row r="370" spans="23:23" ht="15.75" customHeight="1" x14ac:dyDescent="0.25">
      <c r="W370" s="3"/>
    </row>
    <row r="371" spans="23:23" ht="15.75" customHeight="1" x14ac:dyDescent="0.25">
      <c r="W371" s="3"/>
    </row>
    <row r="372" spans="23:23" ht="15.75" customHeight="1" x14ac:dyDescent="0.25">
      <c r="W372" s="3"/>
    </row>
    <row r="373" spans="23:23" ht="15.75" customHeight="1" x14ac:dyDescent="0.25">
      <c r="W373" s="3"/>
    </row>
    <row r="374" spans="23:23" ht="15.75" customHeight="1" x14ac:dyDescent="0.25">
      <c r="W374" s="3"/>
    </row>
    <row r="375" spans="23:23" ht="15.75" customHeight="1" x14ac:dyDescent="0.25">
      <c r="W375" s="3"/>
    </row>
    <row r="376" spans="23:23" ht="15.75" customHeight="1" x14ac:dyDescent="0.25">
      <c r="W376" s="3"/>
    </row>
    <row r="377" spans="23:23" ht="15.75" customHeight="1" x14ac:dyDescent="0.25">
      <c r="W377" s="3"/>
    </row>
    <row r="378" spans="23:23" ht="15.75" customHeight="1" x14ac:dyDescent="0.25">
      <c r="W378" s="3"/>
    </row>
    <row r="379" spans="23:23" ht="15.75" customHeight="1" x14ac:dyDescent="0.25">
      <c r="W379" s="3"/>
    </row>
    <row r="380" spans="23:23" ht="15.75" customHeight="1" x14ac:dyDescent="0.25">
      <c r="W380" s="3"/>
    </row>
    <row r="381" spans="23:23" ht="15.75" customHeight="1" x14ac:dyDescent="0.25">
      <c r="W381" s="3"/>
    </row>
    <row r="382" spans="23:23" ht="15.75" customHeight="1" x14ac:dyDescent="0.25">
      <c r="W382" s="3"/>
    </row>
    <row r="383" spans="23:23" ht="15.75" customHeight="1" x14ac:dyDescent="0.25">
      <c r="W383" s="3"/>
    </row>
    <row r="384" spans="23:23" ht="15.75" customHeight="1" x14ac:dyDescent="0.25">
      <c r="W384" s="3"/>
    </row>
    <row r="385" spans="23:23" ht="15.75" customHeight="1" x14ac:dyDescent="0.25">
      <c r="W385" s="3"/>
    </row>
    <row r="386" spans="23:23" ht="15.75" customHeight="1" x14ac:dyDescent="0.25">
      <c r="W386" s="3"/>
    </row>
    <row r="387" spans="23:23" ht="15.75" customHeight="1" x14ac:dyDescent="0.25">
      <c r="W387" s="3"/>
    </row>
    <row r="388" spans="23:23" ht="15.75" customHeight="1" x14ac:dyDescent="0.25">
      <c r="W388" s="3"/>
    </row>
    <row r="389" spans="23:23" ht="15.75" customHeight="1" x14ac:dyDescent="0.25">
      <c r="W389" s="3"/>
    </row>
    <row r="390" spans="23:23" ht="15.75" customHeight="1" x14ac:dyDescent="0.25">
      <c r="W390" s="3"/>
    </row>
    <row r="391" spans="23:23" ht="15.75" customHeight="1" x14ac:dyDescent="0.25">
      <c r="W391" s="3"/>
    </row>
    <row r="392" spans="23:23" ht="15.75" customHeight="1" x14ac:dyDescent="0.25">
      <c r="W392" s="3"/>
    </row>
    <row r="393" spans="23:23" ht="15.75" customHeight="1" x14ac:dyDescent="0.25">
      <c r="W393" s="3"/>
    </row>
    <row r="394" spans="23:23" ht="15.75" customHeight="1" x14ac:dyDescent="0.25">
      <c r="W394" s="3"/>
    </row>
    <row r="395" spans="23:23" ht="15.75" customHeight="1" x14ac:dyDescent="0.25">
      <c r="W395" s="3"/>
    </row>
    <row r="396" spans="23:23" ht="15.75" customHeight="1" x14ac:dyDescent="0.25">
      <c r="W396" s="3"/>
    </row>
    <row r="397" spans="23:23" ht="15.75" customHeight="1" x14ac:dyDescent="0.25">
      <c r="W397" s="3"/>
    </row>
    <row r="398" spans="23:23" ht="15.75" customHeight="1" x14ac:dyDescent="0.25">
      <c r="W398" s="3"/>
    </row>
    <row r="399" spans="23:23" ht="15.75" customHeight="1" x14ac:dyDescent="0.25">
      <c r="W399" s="3"/>
    </row>
    <row r="400" spans="23:23" ht="15.75" customHeight="1" x14ac:dyDescent="0.25">
      <c r="W400" s="3"/>
    </row>
    <row r="401" spans="23:23" ht="15.75" customHeight="1" x14ac:dyDescent="0.25">
      <c r="W401" s="3"/>
    </row>
    <row r="402" spans="23:23" ht="15.75" customHeight="1" x14ac:dyDescent="0.25">
      <c r="W402" s="3"/>
    </row>
    <row r="403" spans="23:23" ht="15.75" customHeight="1" x14ac:dyDescent="0.25">
      <c r="W403" s="3"/>
    </row>
    <row r="404" spans="23:23" ht="15.75" customHeight="1" x14ac:dyDescent="0.25">
      <c r="W404" s="3"/>
    </row>
    <row r="405" spans="23:23" ht="15.75" customHeight="1" x14ac:dyDescent="0.25">
      <c r="W405" s="3"/>
    </row>
    <row r="406" spans="23:23" ht="15.75" customHeight="1" x14ac:dyDescent="0.25">
      <c r="W406" s="3"/>
    </row>
    <row r="407" spans="23:23" ht="15.75" customHeight="1" x14ac:dyDescent="0.25">
      <c r="W407" s="3"/>
    </row>
    <row r="408" spans="23:23" ht="15.75" customHeight="1" x14ac:dyDescent="0.25">
      <c r="W408" s="3"/>
    </row>
    <row r="409" spans="23:23" ht="15.75" customHeight="1" x14ac:dyDescent="0.25">
      <c r="W409" s="3"/>
    </row>
    <row r="410" spans="23:23" ht="15.75" customHeight="1" x14ac:dyDescent="0.25">
      <c r="W410" s="3"/>
    </row>
    <row r="411" spans="23:23" ht="15.75" customHeight="1" x14ac:dyDescent="0.25">
      <c r="W411" s="3"/>
    </row>
    <row r="412" spans="23:23" ht="15.75" customHeight="1" x14ac:dyDescent="0.25">
      <c r="W412" s="3"/>
    </row>
    <row r="413" spans="23:23" ht="15.75" customHeight="1" x14ac:dyDescent="0.25">
      <c r="W413" s="3"/>
    </row>
    <row r="414" spans="23:23" ht="15.75" customHeight="1" x14ac:dyDescent="0.25">
      <c r="W414" s="3"/>
    </row>
    <row r="415" spans="23:23" ht="15.75" customHeight="1" x14ac:dyDescent="0.25">
      <c r="W415" s="3"/>
    </row>
    <row r="416" spans="23:23" ht="15.75" customHeight="1" x14ac:dyDescent="0.25">
      <c r="W416" s="3"/>
    </row>
    <row r="417" spans="23:23" ht="15.75" customHeight="1" x14ac:dyDescent="0.25">
      <c r="W417" s="3"/>
    </row>
    <row r="418" spans="23:23" ht="15.75" customHeight="1" x14ac:dyDescent="0.25">
      <c r="W418" s="3"/>
    </row>
    <row r="419" spans="23:23" ht="15.75" customHeight="1" x14ac:dyDescent="0.25">
      <c r="W419" s="3"/>
    </row>
    <row r="420" spans="23:23" ht="15.75" customHeight="1" x14ac:dyDescent="0.25">
      <c r="W420" s="3"/>
    </row>
    <row r="421" spans="23:23" ht="15.75" customHeight="1" x14ac:dyDescent="0.25">
      <c r="W421" s="3"/>
    </row>
    <row r="422" spans="23:23" ht="15.75" customHeight="1" x14ac:dyDescent="0.25">
      <c r="W422" s="3"/>
    </row>
    <row r="423" spans="23:23" ht="15.75" customHeight="1" x14ac:dyDescent="0.25">
      <c r="W423" s="3"/>
    </row>
    <row r="424" spans="23:23" ht="15.75" customHeight="1" x14ac:dyDescent="0.25">
      <c r="W424" s="3"/>
    </row>
    <row r="425" spans="23:23" ht="15.75" customHeight="1" x14ac:dyDescent="0.25">
      <c r="W425" s="3"/>
    </row>
    <row r="426" spans="23:23" ht="15.75" customHeight="1" x14ac:dyDescent="0.25">
      <c r="W426" s="3"/>
    </row>
    <row r="427" spans="23:23" ht="15.75" customHeight="1" x14ac:dyDescent="0.25">
      <c r="W427" s="3"/>
    </row>
    <row r="428" spans="23:23" ht="15.75" customHeight="1" x14ac:dyDescent="0.25">
      <c r="W428" s="3"/>
    </row>
    <row r="429" spans="23:23" ht="15.75" customHeight="1" x14ac:dyDescent="0.25">
      <c r="W429" s="3"/>
    </row>
    <row r="430" spans="23:23" ht="15.75" customHeight="1" x14ac:dyDescent="0.25">
      <c r="W430" s="3"/>
    </row>
    <row r="431" spans="23:23" ht="15.75" customHeight="1" x14ac:dyDescent="0.25">
      <c r="W431" s="3"/>
    </row>
    <row r="432" spans="23:23" ht="15.75" customHeight="1" x14ac:dyDescent="0.25">
      <c r="W432" s="3"/>
    </row>
    <row r="433" spans="23:23" ht="15.75" customHeight="1" x14ac:dyDescent="0.25">
      <c r="W433" s="3"/>
    </row>
    <row r="434" spans="23:23" ht="15.75" customHeight="1" x14ac:dyDescent="0.25">
      <c r="W434" s="3"/>
    </row>
    <row r="435" spans="23:23" ht="15.75" customHeight="1" x14ac:dyDescent="0.25">
      <c r="W435" s="3"/>
    </row>
    <row r="436" spans="23:23" ht="15.75" customHeight="1" x14ac:dyDescent="0.25">
      <c r="W436" s="3"/>
    </row>
    <row r="437" spans="23:23" ht="15.75" customHeight="1" x14ac:dyDescent="0.25">
      <c r="W437" s="3"/>
    </row>
    <row r="438" spans="23:23" ht="15.75" customHeight="1" x14ac:dyDescent="0.25">
      <c r="W438" s="3"/>
    </row>
    <row r="439" spans="23:23" ht="15.75" customHeight="1" x14ac:dyDescent="0.25">
      <c r="W439" s="3"/>
    </row>
    <row r="440" spans="23:23" ht="15.75" customHeight="1" x14ac:dyDescent="0.25">
      <c r="W440" s="3"/>
    </row>
    <row r="441" spans="23:23" ht="15.75" customHeight="1" x14ac:dyDescent="0.25">
      <c r="W441" s="3"/>
    </row>
    <row r="442" spans="23:23" ht="15.75" customHeight="1" x14ac:dyDescent="0.25">
      <c r="W442" s="3"/>
    </row>
    <row r="443" spans="23:23" ht="15.75" customHeight="1" x14ac:dyDescent="0.25">
      <c r="W443" s="3"/>
    </row>
    <row r="444" spans="23:23" ht="15.75" customHeight="1" x14ac:dyDescent="0.25">
      <c r="W444" s="3"/>
    </row>
    <row r="445" spans="23:23" ht="15.75" customHeight="1" x14ac:dyDescent="0.25">
      <c r="W445" s="3"/>
    </row>
    <row r="446" spans="23:23" ht="15.75" customHeight="1" x14ac:dyDescent="0.25">
      <c r="W446" s="3"/>
    </row>
    <row r="447" spans="23:23" ht="15.75" customHeight="1" x14ac:dyDescent="0.25">
      <c r="W447" s="3"/>
    </row>
    <row r="448" spans="23:23" ht="15.75" customHeight="1" x14ac:dyDescent="0.25">
      <c r="W448" s="3"/>
    </row>
    <row r="449" spans="23:23" ht="15.75" customHeight="1" x14ac:dyDescent="0.25">
      <c r="W449" s="3"/>
    </row>
    <row r="450" spans="23:23" ht="15.75" customHeight="1" x14ac:dyDescent="0.25">
      <c r="W450" s="3"/>
    </row>
    <row r="451" spans="23:23" ht="15.75" customHeight="1" x14ac:dyDescent="0.25">
      <c r="W451" s="3"/>
    </row>
    <row r="452" spans="23:23" ht="15.75" customHeight="1" x14ac:dyDescent="0.25">
      <c r="W452" s="3"/>
    </row>
    <row r="453" spans="23:23" ht="15.75" customHeight="1" x14ac:dyDescent="0.25">
      <c r="W453" s="3"/>
    </row>
    <row r="454" spans="23:23" ht="15.75" customHeight="1" x14ac:dyDescent="0.25">
      <c r="W454" s="3"/>
    </row>
    <row r="455" spans="23:23" ht="15.75" customHeight="1" x14ac:dyDescent="0.25">
      <c r="W455" s="3"/>
    </row>
    <row r="456" spans="23:23" ht="15.75" customHeight="1" x14ac:dyDescent="0.25">
      <c r="W456" s="3"/>
    </row>
    <row r="457" spans="23:23" ht="15.75" customHeight="1" x14ac:dyDescent="0.25">
      <c r="W457" s="3"/>
    </row>
    <row r="458" spans="23:23" ht="15.75" customHeight="1" x14ac:dyDescent="0.25">
      <c r="W458" s="3"/>
    </row>
    <row r="459" spans="23:23" ht="15.75" customHeight="1" x14ac:dyDescent="0.25">
      <c r="W459" s="3"/>
    </row>
    <row r="460" spans="23:23" ht="15.75" customHeight="1" x14ac:dyDescent="0.25">
      <c r="W460" s="3"/>
    </row>
    <row r="461" spans="23:23" ht="15.75" customHeight="1" x14ac:dyDescent="0.25">
      <c r="W461" s="3"/>
    </row>
    <row r="462" spans="23:23" ht="15.75" customHeight="1" x14ac:dyDescent="0.25">
      <c r="W462" s="3"/>
    </row>
    <row r="463" spans="23:23" ht="15.75" customHeight="1" x14ac:dyDescent="0.25">
      <c r="W463" s="3"/>
    </row>
    <row r="464" spans="23:23" ht="15.75" customHeight="1" x14ac:dyDescent="0.25">
      <c r="W464" s="3"/>
    </row>
    <row r="465" spans="23:23" ht="15.75" customHeight="1" x14ac:dyDescent="0.25">
      <c r="W465" s="3"/>
    </row>
    <row r="466" spans="23:23" ht="15.75" customHeight="1" x14ac:dyDescent="0.25">
      <c r="W466" s="3"/>
    </row>
    <row r="467" spans="23:23" ht="15.75" customHeight="1" x14ac:dyDescent="0.25">
      <c r="W467" s="3"/>
    </row>
    <row r="468" spans="23:23" ht="15.75" customHeight="1" x14ac:dyDescent="0.25">
      <c r="W468" s="3"/>
    </row>
    <row r="469" spans="23:23" ht="15.75" customHeight="1" x14ac:dyDescent="0.25">
      <c r="W469" s="3"/>
    </row>
    <row r="470" spans="23:23" ht="15.75" customHeight="1" x14ac:dyDescent="0.25">
      <c r="W470" s="3"/>
    </row>
    <row r="471" spans="23:23" ht="15.75" customHeight="1" x14ac:dyDescent="0.25">
      <c r="W471" s="3"/>
    </row>
    <row r="472" spans="23:23" ht="15.75" customHeight="1" x14ac:dyDescent="0.25">
      <c r="W472" s="3"/>
    </row>
    <row r="473" spans="23:23" ht="15.75" customHeight="1" x14ac:dyDescent="0.25">
      <c r="W473" s="3"/>
    </row>
    <row r="474" spans="23:23" ht="15.75" customHeight="1" x14ac:dyDescent="0.25">
      <c r="W474" s="3"/>
    </row>
    <row r="475" spans="23:23" ht="15.75" customHeight="1" x14ac:dyDescent="0.25">
      <c r="W475" s="3"/>
    </row>
    <row r="476" spans="23:23" ht="15.75" customHeight="1" x14ac:dyDescent="0.25">
      <c r="W476" s="3"/>
    </row>
    <row r="477" spans="23:23" ht="15.75" customHeight="1" x14ac:dyDescent="0.25">
      <c r="W477" s="3"/>
    </row>
    <row r="478" spans="23:23" ht="15.75" customHeight="1" x14ac:dyDescent="0.25">
      <c r="W478" s="3"/>
    </row>
    <row r="479" spans="23:23" ht="15.75" customHeight="1" x14ac:dyDescent="0.25">
      <c r="W479" s="3"/>
    </row>
    <row r="480" spans="23:23" ht="15.75" customHeight="1" x14ac:dyDescent="0.25">
      <c r="W480" s="3"/>
    </row>
    <row r="481" spans="23:23" ht="15.75" customHeight="1" x14ac:dyDescent="0.25">
      <c r="W481" s="3"/>
    </row>
    <row r="482" spans="23:23" ht="15.75" customHeight="1" x14ac:dyDescent="0.25">
      <c r="W482" s="3"/>
    </row>
    <row r="483" spans="23:23" ht="15.75" customHeight="1" x14ac:dyDescent="0.25">
      <c r="W483" s="3"/>
    </row>
    <row r="484" spans="23:23" ht="15.75" customHeight="1" x14ac:dyDescent="0.25">
      <c r="W484" s="3"/>
    </row>
    <row r="485" spans="23:23" ht="15.75" customHeight="1" x14ac:dyDescent="0.25">
      <c r="W485" s="3"/>
    </row>
    <row r="486" spans="23:23" ht="15.75" customHeight="1" x14ac:dyDescent="0.25">
      <c r="W486" s="3"/>
    </row>
    <row r="487" spans="23:23" ht="15.75" customHeight="1" x14ac:dyDescent="0.25">
      <c r="W487" s="3"/>
    </row>
    <row r="488" spans="23:23" ht="15.75" customHeight="1" x14ac:dyDescent="0.25">
      <c r="W488" s="3"/>
    </row>
    <row r="489" spans="23:23" ht="15.75" customHeight="1" x14ac:dyDescent="0.25">
      <c r="W489" s="3"/>
    </row>
    <row r="490" spans="23:23" ht="15.75" customHeight="1" x14ac:dyDescent="0.25">
      <c r="W490" s="3"/>
    </row>
    <row r="491" spans="23:23" ht="15.75" customHeight="1" x14ac:dyDescent="0.25">
      <c r="W491" s="3"/>
    </row>
    <row r="492" spans="23:23" ht="15.75" customHeight="1" x14ac:dyDescent="0.25">
      <c r="W492" s="3"/>
    </row>
    <row r="493" spans="23:23" ht="15.75" customHeight="1" x14ac:dyDescent="0.25">
      <c r="W493" s="3"/>
    </row>
    <row r="494" spans="23:23" ht="15.75" customHeight="1" x14ac:dyDescent="0.25">
      <c r="W494" s="3"/>
    </row>
    <row r="495" spans="23:23" ht="15.75" customHeight="1" x14ac:dyDescent="0.25">
      <c r="W495" s="3"/>
    </row>
    <row r="496" spans="23:23" ht="15.75" customHeight="1" x14ac:dyDescent="0.25">
      <c r="W496" s="3"/>
    </row>
    <row r="497" spans="23:23" ht="15.75" customHeight="1" x14ac:dyDescent="0.25">
      <c r="W497" s="3"/>
    </row>
    <row r="498" spans="23:23" ht="15.75" customHeight="1" x14ac:dyDescent="0.25">
      <c r="W498" s="3"/>
    </row>
    <row r="499" spans="23:23" ht="15.75" customHeight="1" x14ac:dyDescent="0.25">
      <c r="W499" s="3"/>
    </row>
    <row r="500" spans="23:23" ht="15.75" customHeight="1" x14ac:dyDescent="0.25">
      <c r="W500" s="3"/>
    </row>
    <row r="501" spans="23:23" ht="15.75" customHeight="1" x14ac:dyDescent="0.25">
      <c r="W501" s="3"/>
    </row>
    <row r="502" spans="23:23" ht="15.75" customHeight="1" x14ac:dyDescent="0.25">
      <c r="W502" s="3"/>
    </row>
    <row r="503" spans="23:23" ht="15.75" customHeight="1" x14ac:dyDescent="0.25">
      <c r="W503" s="3"/>
    </row>
    <row r="504" spans="23:23" ht="15.75" customHeight="1" x14ac:dyDescent="0.25">
      <c r="W504" s="3"/>
    </row>
    <row r="505" spans="23:23" ht="15.75" customHeight="1" x14ac:dyDescent="0.25">
      <c r="W505" s="3"/>
    </row>
    <row r="506" spans="23:23" ht="15.75" customHeight="1" x14ac:dyDescent="0.25">
      <c r="W506" s="3"/>
    </row>
    <row r="507" spans="23:23" ht="15.75" customHeight="1" x14ac:dyDescent="0.25">
      <c r="W507" s="3"/>
    </row>
    <row r="508" spans="23:23" ht="15.75" customHeight="1" x14ac:dyDescent="0.25">
      <c r="W508" s="3"/>
    </row>
    <row r="509" spans="23:23" ht="15.75" customHeight="1" x14ac:dyDescent="0.25">
      <c r="W509" s="3"/>
    </row>
    <row r="510" spans="23:23" ht="15.75" customHeight="1" x14ac:dyDescent="0.25">
      <c r="W510" s="3"/>
    </row>
    <row r="511" spans="23:23" ht="15.75" customHeight="1" x14ac:dyDescent="0.25">
      <c r="W511" s="3"/>
    </row>
    <row r="512" spans="23:23" ht="15.75" customHeight="1" x14ac:dyDescent="0.25">
      <c r="W512" s="3"/>
    </row>
    <row r="513" spans="23:23" ht="15.75" customHeight="1" x14ac:dyDescent="0.25">
      <c r="W513" s="3"/>
    </row>
    <row r="514" spans="23:23" ht="15.75" customHeight="1" x14ac:dyDescent="0.25">
      <c r="W514" s="3"/>
    </row>
    <row r="515" spans="23:23" ht="15.75" customHeight="1" x14ac:dyDescent="0.25">
      <c r="W515" s="3"/>
    </row>
    <row r="516" spans="23:23" ht="15.75" customHeight="1" x14ac:dyDescent="0.25">
      <c r="W516" s="3"/>
    </row>
    <row r="517" spans="23:23" ht="15.75" customHeight="1" x14ac:dyDescent="0.25">
      <c r="W517" s="3"/>
    </row>
    <row r="518" spans="23:23" ht="15.75" customHeight="1" x14ac:dyDescent="0.25">
      <c r="W518" s="3"/>
    </row>
    <row r="519" spans="23:23" ht="15.75" customHeight="1" x14ac:dyDescent="0.25">
      <c r="W519" s="3"/>
    </row>
    <row r="520" spans="23:23" ht="15.75" customHeight="1" x14ac:dyDescent="0.25">
      <c r="W520" s="3"/>
    </row>
    <row r="521" spans="23:23" ht="15.75" customHeight="1" x14ac:dyDescent="0.25">
      <c r="W521" s="3"/>
    </row>
    <row r="522" spans="23:23" ht="15.75" customHeight="1" x14ac:dyDescent="0.25">
      <c r="W522" s="3"/>
    </row>
    <row r="523" spans="23:23" ht="15.75" customHeight="1" x14ac:dyDescent="0.25">
      <c r="W523" s="3"/>
    </row>
    <row r="524" spans="23:23" ht="15.75" customHeight="1" x14ac:dyDescent="0.25">
      <c r="W524" s="3"/>
    </row>
    <row r="525" spans="23:23" ht="15.75" customHeight="1" x14ac:dyDescent="0.25">
      <c r="W525" s="3"/>
    </row>
    <row r="526" spans="23:23" ht="15.75" customHeight="1" x14ac:dyDescent="0.25">
      <c r="W526" s="3"/>
    </row>
    <row r="527" spans="23:23" ht="15.75" customHeight="1" x14ac:dyDescent="0.25">
      <c r="W527" s="3"/>
    </row>
    <row r="528" spans="23:23" ht="15.75" customHeight="1" x14ac:dyDescent="0.25">
      <c r="W528" s="3"/>
    </row>
    <row r="529" spans="23:23" ht="15.75" customHeight="1" x14ac:dyDescent="0.25">
      <c r="W529" s="3"/>
    </row>
    <row r="530" spans="23:23" ht="15.75" customHeight="1" x14ac:dyDescent="0.25">
      <c r="W530" s="3"/>
    </row>
    <row r="531" spans="23:23" ht="15.75" customHeight="1" x14ac:dyDescent="0.25">
      <c r="W531" s="3"/>
    </row>
    <row r="532" spans="23:23" ht="15.75" customHeight="1" x14ac:dyDescent="0.25">
      <c r="W532" s="3"/>
    </row>
    <row r="533" spans="23:23" ht="15.75" customHeight="1" x14ac:dyDescent="0.25">
      <c r="W533" s="3"/>
    </row>
    <row r="534" spans="23:23" ht="15.75" customHeight="1" x14ac:dyDescent="0.25">
      <c r="W534" s="3"/>
    </row>
    <row r="535" spans="23:23" ht="15.75" customHeight="1" x14ac:dyDescent="0.25">
      <c r="W535" s="3"/>
    </row>
    <row r="536" spans="23:23" ht="15.75" customHeight="1" x14ac:dyDescent="0.25">
      <c r="W536" s="3"/>
    </row>
    <row r="537" spans="23:23" ht="15.75" customHeight="1" x14ac:dyDescent="0.25">
      <c r="W537" s="3"/>
    </row>
    <row r="538" spans="23:23" ht="15.75" customHeight="1" x14ac:dyDescent="0.25">
      <c r="W538" s="3"/>
    </row>
    <row r="539" spans="23:23" ht="15.75" customHeight="1" x14ac:dyDescent="0.25">
      <c r="W539" s="3"/>
    </row>
    <row r="540" spans="23:23" ht="15.75" customHeight="1" x14ac:dyDescent="0.25">
      <c r="W540" s="3"/>
    </row>
    <row r="541" spans="23:23" ht="15.75" customHeight="1" x14ac:dyDescent="0.25">
      <c r="W541" s="3"/>
    </row>
    <row r="542" spans="23:23" ht="15.75" customHeight="1" x14ac:dyDescent="0.25">
      <c r="W542" s="3"/>
    </row>
    <row r="543" spans="23:23" ht="15.75" customHeight="1" x14ac:dyDescent="0.25">
      <c r="W543" s="3"/>
    </row>
    <row r="544" spans="23:23" ht="15.75" customHeight="1" x14ac:dyDescent="0.25">
      <c r="W544" s="3"/>
    </row>
    <row r="545" spans="23:23" ht="15.75" customHeight="1" x14ac:dyDescent="0.25">
      <c r="W545" s="3"/>
    </row>
    <row r="546" spans="23:23" ht="15.75" customHeight="1" x14ac:dyDescent="0.25">
      <c r="W546" s="3"/>
    </row>
    <row r="547" spans="23:23" ht="15.75" customHeight="1" x14ac:dyDescent="0.25">
      <c r="W547" s="3"/>
    </row>
    <row r="548" spans="23:23" ht="15.75" customHeight="1" x14ac:dyDescent="0.25">
      <c r="W548" s="3"/>
    </row>
    <row r="549" spans="23:23" ht="15.75" customHeight="1" x14ac:dyDescent="0.25">
      <c r="W549" s="3"/>
    </row>
    <row r="550" spans="23:23" ht="15.75" customHeight="1" x14ac:dyDescent="0.25">
      <c r="W550" s="3"/>
    </row>
    <row r="551" spans="23:23" ht="15.75" customHeight="1" x14ac:dyDescent="0.25">
      <c r="W551" s="3"/>
    </row>
    <row r="552" spans="23:23" ht="15.75" customHeight="1" x14ac:dyDescent="0.25">
      <c r="W552" s="3"/>
    </row>
    <row r="553" spans="23:23" ht="15.75" customHeight="1" x14ac:dyDescent="0.25">
      <c r="W553" s="3"/>
    </row>
    <row r="554" spans="23:23" ht="15.75" customHeight="1" x14ac:dyDescent="0.25">
      <c r="W554" s="3"/>
    </row>
    <row r="555" spans="23:23" ht="15.75" customHeight="1" x14ac:dyDescent="0.25">
      <c r="W555" s="3"/>
    </row>
    <row r="556" spans="23:23" ht="15.75" customHeight="1" x14ac:dyDescent="0.25">
      <c r="W556" s="3"/>
    </row>
    <row r="557" spans="23:23" ht="15.75" customHeight="1" x14ac:dyDescent="0.25">
      <c r="W557" s="3"/>
    </row>
    <row r="558" spans="23:23" ht="15.75" customHeight="1" x14ac:dyDescent="0.25">
      <c r="W558" s="3"/>
    </row>
    <row r="559" spans="23:23" ht="15.75" customHeight="1" x14ac:dyDescent="0.25">
      <c r="W559" s="3"/>
    </row>
    <row r="560" spans="23:23" ht="15.75" customHeight="1" x14ac:dyDescent="0.25">
      <c r="W560" s="3"/>
    </row>
    <row r="561" spans="23:23" ht="15.75" customHeight="1" x14ac:dyDescent="0.25">
      <c r="W561" s="3"/>
    </row>
    <row r="562" spans="23:23" ht="15.75" customHeight="1" x14ac:dyDescent="0.25">
      <c r="W562" s="3"/>
    </row>
    <row r="563" spans="23:23" ht="15.75" customHeight="1" x14ac:dyDescent="0.25">
      <c r="W563" s="3"/>
    </row>
    <row r="564" spans="23:23" ht="15.75" customHeight="1" x14ac:dyDescent="0.25">
      <c r="W564" s="3"/>
    </row>
    <row r="565" spans="23:23" ht="15.75" customHeight="1" x14ac:dyDescent="0.25">
      <c r="W565" s="3"/>
    </row>
    <row r="566" spans="23:23" ht="15.75" customHeight="1" x14ac:dyDescent="0.25">
      <c r="W566" s="3"/>
    </row>
    <row r="567" spans="23:23" ht="15.75" customHeight="1" x14ac:dyDescent="0.25">
      <c r="W567" s="3"/>
    </row>
    <row r="568" spans="23:23" ht="15.75" customHeight="1" x14ac:dyDescent="0.25">
      <c r="W568" s="3"/>
    </row>
    <row r="569" spans="23:23" ht="15.75" customHeight="1" x14ac:dyDescent="0.25">
      <c r="W569" s="3"/>
    </row>
    <row r="570" spans="23:23" ht="15.75" customHeight="1" x14ac:dyDescent="0.25">
      <c r="W570" s="3"/>
    </row>
    <row r="571" spans="23:23" ht="15.75" customHeight="1" x14ac:dyDescent="0.25">
      <c r="W571" s="3"/>
    </row>
    <row r="572" spans="23:23" ht="15.75" customHeight="1" x14ac:dyDescent="0.25">
      <c r="W572" s="3"/>
    </row>
    <row r="573" spans="23:23" ht="15.75" customHeight="1" x14ac:dyDescent="0.25">
      <c r="W573" s="3"/>
    </row>
    <row r="574" spans="23:23" ht="15.75" customHeight="1" x14ac:dyDescent="0.25">
      <c r="W574" s="3"/>
    </row>
    <row r="575" spans="23:23" ht="15.75" customHeight="1" x14ac:dyDescent="0.25">
      <c r="W575" s="3"/>
    </row>
    <row r="576" spans="23:23" ht="15.75" customHeight="1" x14ac:dyDescent="0.25">
      <c r="W576" s="3"/>
    </row>
    <row r="577" spans="23:23" ht="15.75" customHeight="1" x14ac:dyDescent="0.25">
      <c r="W577" s="3"/>
    </row>
    <row r="578" spans="23:23" ht="15.75" customHeight="1" x14ac:dyDescent="0.25">
      <c r="W578" s="3"/>
    </row>
    <row r="579" spans="23:23" ht="15.75" customHeight="1" x14ac:dyDescent="0.25">
      <c r="W579" s="3"/>
    </row>
    <row r="580" spans="23:23" ht="15.75" customHeight="1" x14ac:dyDescent="0.25">
      <c r="W580" s="3"/>
    </row>
    <row r="581" spans="23:23" ht="15.75" customHeight="1" x14ac:dyDescent="0.25">
      <c r="W581" s="3"/>
    </row>
    <row r="582" spans="23:23" ht="15.75" customHeight="1" x14ac:dyDescent="0.25">
      <c r="W582" s="3"/>
    </row>
    <row r="583" spans="23:23" ht="15.75" customHeight="1" x14ac:dyDescent="0.25">
      <c r="W583" s="3"/>
    </row>
    <row r="584" spans="23:23" ht="15.75" customHeight="1" x14ac:dyDescent="0.25">
      <c r="W584" s="3"/>
    </row>
    <row r="585" spans="23:23" ht="15.75" customHeight="1" x14ac:dyDescent="0.25">
      <c r="W585" s="3"/>
    </row>
    <row r="586" spans="23:23" ht="15.75" customHeight="1" x14ac:dyDescent="0.25">
      <c r="W586" s="3"/>
    </row>
    <row r="587" spans="23:23" ht="15.75" customHeight="1" x14ac:dyDescent="0.25">
      <c r="W587" s="3"/>
    </row>
    <row r="588" spans="23:23" ht="15.75" customHeight="1" x14ac:dyDescent="0.25">
      <c r="W588" s="3"/>
    </row>
    <row r="589" spans="23:23" ht="15.75" customHeight="1" x14ac:dyDescent="0.25">
      <c r="W589" s="3"/>
    </row>
    <row r="590" spans="23:23" ht="15.75" customHeight="1" x14ac:dyDescent="0.25">
      <c r="W590" s="3"/>
    </row>
    <row r="591" spans="23:23" ht="15.75" customHeight="1" x14ac:dyDescent="0.25">
      <c r="W591" s="3"/>
    </row>
    <row r="592" spans="23:23" ht="15.75" customHeight="1" x14ac:dyDescent="0.25">
      <c r="W592" s="3"/>
    </row>
    <row r="593" spans="23:23" ht="15.75" customHeight="1" x14ac:dyDescent="0.25">
      <c r="W593" s="3"/>
    </row>
    <row r="594" spans="23:23" ht="15.75" customHeight="1" x14ac:dyDescent="0.25">
      <c r="W594" s="3"/>
    </row>
    <row r="595" spans="23:23" ht="15.75" customHeight="1" x14ac:dyDescent="0.25">
      <c r="W595" s="3"/>
    </row>
    <row r="596" spans="23:23" ht="15.75" customHeight="1" x14ac:dyDescent="0.25">
      <c r="W596" s="3"/>
    </row>
    <row r="597" spans="23:23" ht="15.75" customHeight="1" x14ac:dyDescent="0.25">
      <c r="W597" s="3"/>
    </row>
    <row r="598" spans="23:23" ht="15.75" customHeight="1" x14ac:dyDescent="0.25">
      <c r="W598" s="3"/>
    </row>
    <row r="599" spans="23:23" ht="15.75" customHeight="1" x14ac:dyDescent="0.25">
      <c r="W599" s="3"/>
    </row>
    <row r="600" spans="23:23" ht="15.75" customHeight="1" x14ac:dyDescent="0.25">
      <c r="W600" s="3"/>
    </row>
    <row r="601" spans="23:23" ht="15.75" customHeight="1" x14ac:dyDescent="0.25">
      <c r="W601" s="3"/>
    </row>
    <row r="602" spans="23:23" ht="15.75" customHeight="1" x14ac:dyDescent="0.25">
      <c r="W602" s="3"/>
    </row>
    <row r="603" spans="23:23" ht="15.75" customHeight="1" x14ac:dyDescent="0.25">
      <c r="W603" s="3"/>
    </row>
    <row r="604" spans="23:23" ht="15.75" customHeight="1" x14ac:dyDescent="0.25">
      <c r="W604" s="3"/>
    </row>
    <row r="605" spans="23:23" ht="15.75" customHeight="1" x14ac:dyDescent="0.25">
      <c r="W605" s="3"/>
    </row>
    <row r="606" spans="23:23" ht="15.75" customHeight="1" x14ac:dyDescent="0.25">
      <c r="W606" s="3"/>
    </row>
    <row r="607" spans="23:23" ht="15.75" customHeight="1" x14ac:dyDescent="0.25">
      <c r="W607" s="3"/>
    </row>
    <row r="608" spans="23:23" ht="15.75" customHeight="1" x14ac:dyDescent="0.25">
      <c r="W608" s="3"/>
    </row>
    <row r="609" spans="23:23" ht="15.75" customHeight="1" x14ac:dyDescent="0.25">
      <c r="W609" s="3"/>
    </row>
    <row r="610" spans="23:23" ht="15.75" customHeight="1" x14ac:dyDescent="0.25">
      <c r="W610" s="3"/>
    </row>
    <row r="611" spans="23:23" ht="15.75" customHeight="1" x14ac:dyDescent="0.25">
      <c r="W611" s="3"/>
    </row>
    <row r="612" spans="23:23" ht="15.75" customHeight="1" x14ac:dyDescent="0.25">
      <c r="W612" s="3"/>
    </row>
    <row r="613" spans="23:23" ht="15.75" customHeight="1" x14ac:dyDescent="0.25">
      <c r="W613" s="3"/>
    </row>
    <row r="614" spans="23:23" ht="15.75" customHeight="1" x14ac:dyDescent="0.25">
      <c r="W614" s="3"/>
    </row>
    <row r="615" spans="23:23" ht="15.75" customHeight="1" x14ac:dyDescent="0.25">
      <c r="W615" s="3"/>
    </row>
    <row r="616" spans="23:23" ht="15.75" customHeight="1" x14ac:dyDescent="0.25">
      <c r="W616" s="3"/>
    </row>
    <row r="617" spans="23:23" ht="15.75" customHeight="1" x14ac:dyDescent="0.25">
      <c r="W617" s="3"/>
    </row>
    <row r="618" spans="23:23" ht="15.75" customHeight="1" x14ac:dyDescent="0.25">
      <c r="W618" s="3"/>
    </row>
    <row r="619" spans="23:23" ht="15.75" customHeight="1" x14ac:dyDescent="0.25">
      <c r="W619" s="3"/>
    </row>
    <row r="620" spans="23:23" ht="15.75" customHeight="1" x14ac:dyDescent="0.25">
      <c r="W620" s="3"/>
    </row>
    <row r="621" spans="23:23" ht="15.75" customHeight="1" x14ac:dyDescent="0.25">
      <c r="W621" s="3"/>
    </row>
    <row r="622" spans="23:23" ht="15.75" customHeight="1" x14ac:dyDescent="0.25">
      <c r="W622" s="3"/>
    </row>
    <row r="623" spans="23:23" ht="15.75" customHeight="1" x14ac:dyDescent="0.25">
      <c r="W623" s="3"/>
    </row>
    <row r="624" spans="23:23" ht="15.75" customHeight="1" x14ac:dyDescent="0.25">
      <c r="W624" s="3"/>
    </row>
    <row r="625" spans="23:23" ht="15.75" customHeight="1" x14ac:dyDescent="0.25">
      <c r="W625" s="3"/>
    </row>
    <row r="626" spans="23:23" ht="15.75" customHeight="1" x14ac:dyDescent="0.25">
      <c r="W626" s="3"/>
    </row>
    <row r="627" spans="23:23" ht="15.75" customHeight="1" x14ac:dyDescent="0.25">
      <c r="W627" s="3"/>
    </row>
    <row r="628" spans="23:23" ht="15.75" customHeight="1" x14ac:dyDescent="0.25">
      <c r="W628" s="3"/>
    </row>
    <row r="629" spans="23:23" ht="15.75" customHeight="1" x14ac:dyDescent="0.25">
      <c r="W629" s="3"/>
    </row>
    <row r="630" spans="23:23" ht="15.75" customHeight="1" x14ac:dyDescent="0.25">
      <c r="W630" s="3"/>
    </row>
    <row r="631" spans="23:23" ht="15.75" customHeight="1" x14ac:dyDescent="0.25">
      <c r="W631" s="3"/>
    </row>
    <row r="632" spans="23:23" ht="15.75" customHeight="1" x14ac:dyDescent="0.25">
      <c r="W632" s="3"/>
    </row>
    <row r="633" spans="23:23" ht="15.75" customHeight="1" x14ac:dyDescent="0.25">
      <c r="W633" s="3"/>
    </row>
    <row r="634" spans="23:23" ht="15.75" customHeight="1" x14ac:dyDescent="0.25">
      <c r="W634" s="3"/>
    </row>
    <row r="635" spans="23:23" ht="15.75" customHeight="1" x14ac:dyDescent="0.25">
      <c r="W635" s="3"/>
    </row>
    <row r="636" spans="23:23" ht="15.75" customHeight="1" x14ac:dyDescent="0.25">
      <c r="W636" s="3"/>
    </row>
    <row r="637" spans="23:23" ht="15.75" customHeight="1" x14ac:dyDescent="0.25">
      <c r="W637" s="3"/>
    </row>
    <row r="638" spans="23:23" ht="15.75" customHeight="1" x14ac:dyDescent="0.25">
      <c r="W638" s="3"/>
    </row>
    <row r="639" spans="23:23" ht="15.75" customHeight="1" x14ac:dyDescent="0.25">
      <c r="W639" s="3"/>
    </row>
    <row r="640" spans="23:23" ht="15.75" customHeight="1" x14ac:dyDescent="0.25">
      <c r="W640" s="3"/>
    </row>
    <row r="641" spans="23:23" ht="15.75" customHeight="1" x14ac:dyDescent="0.25">
      <c r="W641" s="3"/>
    </row>
    <row r="642" spans="23:23" ht="15.75" customHeight="1" x14ac:dyDescent="0.25">
      <c r="W642" s="3"/>
    </row>
    <row r="643" spans="23:23" ht="15.75" customHeight="1" x14ac:dyDescent="0.25">
      <c r="W643" s="3"/>
    </row>
    <row r="644" spans="23:23" ht="15.75" customHeight="1" x14ac:dyDescent="0.25">
      <c r="W644" s="3"/>
    </row>
    <row r="645" spans="23:23" ht="15.75" customHeight="1" x14ac:dyDescent="0.25">
      <c r="W645" s="3"/>
    </row>
    <row r="646" spans="23:23" ht="15.75" customHeight="1" x14ac:dyDescent="0.25">
      <c r="W646" s="3"/>
    </row>
    <row r="647" spans="23:23" ht="15.75" customHeight="1" x14ac:dyDescent="0.25">
      <c r="W647" s="3"/>
    </row>
    <row r="648" spans="23:23" ht="15.75" customHeight="1" x14ac:dyDescent="0.25">
      <c r="W648" s="3"/>
    </row>
    <row r="649" spans="23:23" ht="15.75" customHeight="1" x14ac:dyDescent="0.25">
      <c r="W649" s="3"/>
    </row>
    <row r="650" spans="23:23" ht="15.75" customHeight="1" x14ac:dyDescent="0.25">
      <c r="W650" s="3"/>
    </row>
    <row r="651" spans="23:23" ht="15.75" customHeight="1" x14ac:dyDescent="0.25">
      <c r="W651" s="3"/>
    </row>
    <row r="652" spans="23:23" ht="15.75" customHeight="1" x14ac:dyDescent="0.25">
      <c r="W652" s="3"/>
    </row>
    <row r="653" spans="23:23" ht="15.75" customHeight="1" x14ac:dyDescent="0.25">
      <c r="W653" s="3"/>
    </row>
    <row r="654" spans="23:23" ht="15.75" customHeight="1" x14ac:dyDescent="0.25">
      <c r="W654" s="3"/>
    </row>
    <row r="655" spans="23:23" ht="15.75" customHeight="1" x14ac:dyDescent="0.25">
      <c r="W655" s="3"/>
    </row>
    <row r="656" spans="23:23" ht="15.75" customHeight="1" x14ac:dyDescent="0.25">
      <c r="W656" s="3"/>
    </row>
    <row r="657" spans="23:23" ht="15.75" customHeight="1" x14ac:dyDescent="0.25">
      <c r="W657" s="3"/>
    </row>
    <row r="658" spans="23:23" ht="15.75" customHeight="1" x14ac:dyDescent="0.25">
      <c r="W658" s="3"/>
    </row>
    <row r="659" spans="23:23" ht="15.75" customHeight="1" x14ac:dyDescent="0.25">
      <c r="W659" s="3"/>
    </row>
    <row r="660" spans="23:23" ht="15.75" customHeight="1" x14ac:dyDescent="0.25">
      <c r="W660" s="3"/>
    </row>
    <row r="661" spans="23:23" ht="15.75" customHeight="1" x14ac:dyDescent="0.25">
      <c r="W661" s="3"/>
    </row>
    <row r="662" spans="23:23" ht="15.75" customHeight="1" x14ac:dyDescent="0.25">
      <c r="W662" s="3"/>
    </row>
    <row r="663" spans="23:23" ht="15.75" customHeight="1" x14ac:dyDescent="0.25">
      <c r="W663" s="3"/>
    </row>
    <row r="664" spans="23:23" ht="15.75" customHeight="1" x14ac:dyDescent="0.25">
      <c r="W664" s="3"/>
    </row>
    <row r="665" spans="23:23" ht="15.75" customHeight="1" x14ac:dyDescent="0.25">
      <c r="W665" s="3"/>
    </row>
    <row r="666" spans="23:23" ht="15.75" customHeight="1" x14ac:dyDescent="0.25">
      <c r="W666" s="3"/>
    </row>
    <row r="667" spans="23:23" ht="15.75" customHeight="1" x14ac:dyDescent="0.25">
      <c r="W667" s="3"/>
    </row>
    <row r="668" spans="23:23" ht="15.75" customHeight="1" x14ac:dyDescent="0.25">
      <c r="W668" s="3"/>
    </row>
    <row r="669" spans="23:23" ht="15.75" customHeight="1" x14ac:dyDescent="0.25">
      <c r="W669" s="3"/>
    </row>
    <row r="670" spans="23:23" ht="15.75" customHeight="1" x14ac:dyDescent="0.25">
      <c r="W670" s="3"/>
    </row>
    <row r="671" spans="23:23" ht="15.75" customHeight="1" x14ac:dyDescent="0.25">
      <c r="W671" s="3"/>
    </row>
    <row r="672" spans="23:23" ht="15.75" customHeight="1" x14ac:dyDescent="0.25">
      <c r="W672" s="3"/>
    </row>
    <row r="673" spans="23:23" ht="15.75" customHeight="1" x14ac:dyDescent="0.25">
      <c r="W673" s="3"/>
    </row>
    <row r="674" spans="23:23" ht="15.75" customHeight="1" x14ac:dyDescent="0.25">
      <c r="W674" s="3"/>
    </row>
    <row r="675" spans="23:23" ht="15.75" customHeight="1" x14ac:dyDescent="0.25">
      <c r="W675" s="3"/>
    </row>
    <row r="676" spans="23:23" ht="15.75" customHeight="1" x14ac:dyDescent="0.25">
      <c r="W676" s="3"/>
    </row>
    <row r="677" spans="23:23" ht="15.75" customHeight="1" x14ac:dyDescent="0.25">
      <c r="W677" s="3"/>
    </row>
    <row r="678" spans="23:23" ht="15.75" customHeight="1" x14ac:dyDescent="0.25">
      <c r="W678" s="3"/>
    </row>
    <row r="679" spans="23:23" ht="15.75" customHeight="1" x14ac:dyDescent="0.25">
      <c r="W679" s="3"/>
    </row>
    <row r="680" spans="23:23" ht="15.75" customHeight="1" x14ac:dyDescent="0.25">
      <c r="W680" s="3"/>
    </row>
    <row r="681" spans="23:23" ht="15.75" customHeight="1" x14ac:dyDescent="0.25">
      <c r="W681" s="3"/>
    </row>
    <row r="682" spans="23:23" ht="15.75" customHeight="1" x14ac:dyDescent="0.25">
      <c r="W682" s="3"/>
    </row>
    <row r="683" spans="23:23" ht="15.75" customHeight="1" x14ac:dyDescent="0.25">
      <c r="W683" s="3"/>
    </row>
    <row r="684" spans="23:23" ht="15.75" customHeight="1" x14ac:dyDescent="0.25">
      <c r="W684" s="3"/>
    </row>
    <row r="685" spans="23:23" ht="15.75" customHeight="1" x14ac:dyDescent="0.25">
      <c r="W685" s="3"/>
    </row>
    <row r="686" spans="23:23" ht="15.75" customHeight="1" x14ac:dyDescent="0.25">
      <c r="W686" s="3"/>
    </row>
    <row r="687" spans="23:23" ht="15.75" customHeight="1" x14ac:dyDescent="0.25">
      <c r="W687" s="3"/>
    </row>
    <row r="688" spans="23:23" ht="15.75" customHeight="1" x14ac:dyDescent="0.25">
      <c r="W688" s="3"/>
    </row>
    <row r="689" spans="23:23" ht="15.75" customHeight="1" x14ac:dyDescent="0.25">
      <c r="W689" s="3"/>
    </row>
    <row r="690" spans="23:23" ht="15.75" customHeight="1" x14ac:dyDescent="0.25">
      <c r="W690" s="3"/>
    </row>
    <row r="691" spans="23:23" ht="15.75" customHeight="1" x14ac:dyDescent="0.25">
      <c r="W691" s="3"/>
    </row>
    <row r="692" spans="23:23" ht="15.75" customHeight="1" x14ac:dyDescent="0.25">
      <c r="W692" s="3"/>
    </row>
    <row r="693" spans="23:23" ht="15.75" customHeight="1" x14ac:dyDescent="0.25">
      <c r="W693" s="3"/>
    </row>
    <row r="694" spans="23:23" ht="15.75" customHeight="1" x14ac:dyDescent="0.25">
      <c r="W694" s="3"/>
    </row>
    <row r="695" spans="23:23" ht="15.75" customHeight="1" x14ac:dyDescent="0.25">
      <c r="W695" s="3"/>
    </row>
    <row r="696" spans="23:23" ht="15.75" customHeight="1" x14ac:dyDescent="0.25">
      <c r="W696" s="3"/>
    </row>
    <row r="697" spans="23:23" ht="15.75" customHeight="1" x14ac:dyDescent="0.25">
      <c r="W697" s="3"/>
    </row>
    <row r="698" spans="23:23" ht="15.75" customHeight="1" x14ac:dyDescent="0.25">
      <c r="W698" s="3"/>
    </row>
    <row r="699" spans="23:23" ht="15.75" customHeight="1" x14ac:dyDescent="0.25">
      <c r="W699" s="3"/>
    </row>
    <row r="700" spans="23:23" ht="15.75" customHeight="1" x14ac:dyDescent="0.25">
      <c r="W700" s="3"/>
    </row>
    <row r="701" spans="23:23" ht="15.75" customHeight="1" x14ac:dyDescent="0.25">
      <c r="W701" s="3"/>
    </row>
    <row r="702" spans="23:23" ht="15.75" customHeight="1" x14ac:dyDescent="0.25">
      <c r="W702" s="3"/>
    </row>
    <row r="703" spans="23:23" ht="15.75" customHeight="1" x14ac:dyDescent="0.25">
      <c r="W703" s="3"/>
    </row>
    <row r="704" spans="23:23" ht="15.75" customHeight="1" x14ac:dyDescent="0.25">
      <c r="W704" s="3"/>
    </row>
    <row r="705" spans="23:23" ht="15.75" customHeight="1" x14ac:dyDescent="0.25">
      <c r="W705" s="3"/>
    </row>
    <row r="706" spans="23:23" ht="15.75" customHeight="1" x14ac:dyDescent="0.25">
      <c r="W706" s="3"/>
    </row>
    <row r="707" spans="23:23" ht="15.75" customHeight="1" x14ac:dyDescent="0.25">
      <c r="W707" s="3"/>
    </row>
    <row r="708" spans="23:23" ht="15.75" customHeight="1" x14ac:dyDescent="0.25">
      <c r="W708" s="3"/>
    </row>
    <row r="709" spans="23:23" ht="15.75" customHeight="1" x14ac:dyDescent="0.25">
      <c r="W709" s="3"/>
    </row>
    <row r="710" spans="23:23" ht="15.75" customHeight="1" x14ac:dyDescent="0.25">
      <c r="W710" s="3"/>
    </row>
    <row r="711" spans="23:23" ht="15.75" customHeight="1" x14ac:dyDescent="0.25">
      <c r="W711" s="3"/>
    </row>
    <row r="712" spans="23:23" ht="15.75" customHeight="1" x14ac:dyDescent="0.25">
      <c r="W712" s="3"/>
    </row>
    <row r="713" spans="23:23" ht="15.75" customHeight="1" x14ac:dyDescent="0.25">
      <c r="W713" s="3"/>
    </row>
    <row r="714" spans="23:23" ht="15.75" customHeight="1" x14ac:dyDescent="0.25">
      <c r="W714" s="3"/>
    </row>
    <row r="715" spans="23:23" ht="15.75" customHeight="1" x14ac:dyDescent="0.25">
      <c r="W715" s="3"/>
    </row>
    <row r="716" spans="23:23" ht="15.75" customHeight="1" x14ac:dyDescent="0.25">
      <c r="W716" s="3"/>
    </row>
    <row r="717" spans="23:23" ht="15.75" customHeight="1" x14ac:dyDescent="0.25">
      <c r="W717" s="3"/>
    </row>
    <row r="718" spans="23:23" ht="15.75" customHeight="1" x14ac:dyDescent="0.25">
      <c r="W718" s="3"/>
    </row>
    <row r="719" spans="23:23" ht="15.75" customHeight="1" x14ac:dyDescent="0.25">
      <c r="W719" s="3"/>
    </row>
    <row r="720" spans="23:23" ht="15.75" customHeight="1" x14ac:dyDescent="0.25">
      <c r="W720" s="3"/>
    </row>
    <row r="721" spans="23:23" ht="15.75" customHeight="1" x14ac:dyDescent="0.25">
      <c r="W721" s="3"/>
    </row>
    <row r="722" spans="23:23" ht="15.75" customHeight="1" x14ac:dyDescent="0.25">
      <c r="W722" s="3"/>
    </row>
    <row r="723" spans="23:23" ht="15.75" customHeight="1" x14ac:dyDescent="0.25">
      <c r="W723" s="3"/>
    </row>
    <row r="724" spans="23:23" ht="15.75" customHeight="1" x14ac:dyDescent="0.25">
      <c r="W724" s="3"/>
    </row>
    <row r="725" spans="23:23" ht="15.75" customHeight="1" x14ac:dyDescent="0.25">
      <c r="W725" s="3"/>
    </row>
    <row r="726" spans="23:23" ht="15.75" customHeight="1" x14ac:dyDescent="0.25">
      <c r="W726" s="3"/>
    </row>
    <row r="727" spans="23:23" ht="15.75" customHeight="1" x14ac:dyDescent="0.25">
      <c r="W727" s="3"/>
    </row>
    <row r="728" spans="23:23" ht="15.75" customHeight="1" x14ac:dyDescent="0.25">
      <c r="W728" s="3"/>
    </row>
    <row r="729" spans="23:23" ht="15.75" customHeight="1" x14ac:dyDescent="0.25">
      <c r="W729" s="3"/>
    </row>
    <row r="730" spans="23:23" ht="15.75" customHeight="1" x14ac:dyDescent="0.25">
      <c r="W730" s="3"/>
    </row>
    <row r="731" spans="23:23" ht="15.75" customHeight="1" x14ac:dyDescent="0.25">
      <c r="W731" s="3"/>
    </row>
    <row r="732" spans="23:23" ht="15.75" customHeight="1" x14ac:dyDescent="0.25">
      <c r="W732" s="3"/>
    </row>
    <row r="733" spans="23:23" ht="15.75" customHeight="1" x14ac:dyDescent="0.25">
      <c r="W733" s="3"/>
    </row>
    <row r="734" spans="23:23" ht="15.75" customHeight="1" x14ac:dyDescent="0.25">
      <c r="W734" s="3"/>
    </row>
    <row r="735" spans="23:23" ht="15.75" customHeight="1" x14ac:dyDescent="0.25">
      <c r="W735" s="3"/>
    </row>
    <row r="736" spans="23:23" ht="15.75" customHeight="1" x14ac:dyDescent="0.25">
      <c r="W736" s="3"/>
    </row>
    <row r="737" spans="23:23" ht="15.75" customHeight="1" x14ac:dyDescent="0.25">
      <c r="W737" s="3"/>
    </row>
    <row r="738" spans="23:23" ht="15.75" customHeight="1" x14ac:dyDescent="0.25">
      <c r="W738" s="3"/>
    </row>
    <row r="739" spans="23:23" ht="15.75" customHeight="1" x14ac:dyDescent="0.25">
      <c r="W739" s="3"/>
    </row>
    <row r="740" spans="23:23" ht="15.75" customHeight="1" x14ac:dyDescent="0.25">
      <c r="W740" s="3"/>
    </row>
    <row r="741" spans="23:23" ht="15.75" customHeight="1" x14ac:dyDescent="0.25">
      <c r="W741" s="3"/>
    </row>
    <row r="742" spans="23:23" ht="15.75" customHeight="1" x14ac:dyDescent="0.25">
      <c r="W742" s="3"/>
    </row>
    <row r="743" spans="23:23" ht="15.75" customHeight="1" x14ac:dyDescent="0.25">
      <c r="W743" s="3"/>
    </row>
    <row r="744" spans="23:23" ht="15.75" customHeight="1" x14ac:dyDescent="0.25">
      <c r="W744" s="3"/>
    </row>
    <row r="745" spans="23:23" ht="15.75" customHeight="1" x14ac:dyDescent="0.25">
      <c r="W745" s="3"/>
    </row>
    <row r="746" spans="23:23" ht="15.75" customHeight="1" x14ac:dyDescent="0.25">
      <c r="W746" s="3"/>
    </row>
    <row r="747" spans="23:23" ht="15.75" customHeight="1" x14ac:dyDescent="0.25">
      <c r="W747" s="3"/>
    </row>
    <row r="748" spans="23:23" ht="15.75" customHeight="1" x14ac:dyDescent="0.25">
      <c r="W748" s="3"/>
    </row>
    <row r="749" spans="23:23" ht="15.75" customHeight="1" x14ac:dyDescent="0.25">
      <c r="W749" s="3"/>
    </row>
    <row r="750" spans="23:23" ht="15.75" customHeight="1" x14ac:dyDescent="0.25">
      <c r="W750" s="3"/>
    </row>
    <row r="751" spans="23:23" ht="15.75" customHeight="1" x14ac:dyDescent="0.25">
      <c r="W751" s="3"/>
    </row>
    <row r="752" spans="23:23" ht="15.75" customHeight="1" x14ac:dyDescent="0.25">
      <c r="W752" s="3"/>
    </row>
    <row r="753" spans="23:23" ht="15.75" customHeight="1" x14ac:dyDescent="0.25">
      <c r="W753" s="3"/>
    </row>
    <row r="754" spans="23:23" ht="15.75" customHeight="1" x14ac:dyDescent="0.25">
      <c r="W754" s="3"/>
    </row>
    <row r="755" spans="23:23" ht="15.75" customHeight="1" x14ac:dyDescent="0.25">
      <c r="W755" s="3"/>
    </row>
    <row r="756" spans="23:23" ht="15.75" customHeight="1" x14ac:dyDescent="0.25">
      <c r="W756" s="3"/>
    </row>
    <row r="757" spans="23:23" ht="15.75" customHeight="1" x14ac:dyDescent="0.25">
      <c r="W757" s="3"/>
    </row>
    <row r="758" spans="23:23" ht="15.75" customHeight="1" x14ac:dyDescent="0.25">
      <c r="W758" s="3"/>
    </row>
    <row r="759" spans="23:23" ht="15.75" customHeight="1" x14ac:dyDescent="0.25">
      <c r="W759" s="3"/>
    </row>
    <row r="760" spans="23:23" ht="15.75" customHeight="1" x14ac:dyDescent="0.25">
      <c r="W760" s="3"/>
    </row>
    <row r="761" spans="23:23" ht="15.75" customHeight="1" x14ac:dyDescent="0.25">
      <c r="W761" s="3"/>
    </row>
    <row r="762" spans="23:23" ht="15.75" customHeight="1" x14ac:dyDescent="0.25">
      <c r="W762" s="3"/>
    </row>
    <row r="763" spans="23:23" ht="15.75" customHeight="1" x14ac:dyDescent="0.25">
      <c r="W763" s="3"/>
    </row>
    <row r="764" spans="23:23" ht="15.75" customHeight="1" x14ac:dyDescent="0.25">
      <c r="W764" s="3"/>
    </row>
    <row r="765" spans="23:23" ht="15.75" customHeight="1" x14ac:dyDescent="0.25">
      <c r="W765" s="3"/>
    </row>
    <row r="766" spans="23:23" ht="15.75" customHeight="1" x14ac:dyDescent="0.25">
      <c r="W766" s="3"/>
    </row>
    <row r="767" spans="23:23" ht="15.75" customHeight="1" x14ac:dyDescent="0.25">
      <c r="W767" s="3"/>
    </row>
    <row r="768" spans="23:23" ht="15.75" customHeight="1" x14ac:dyDescent="0.25">
      <c r="W768" s="3"/>
    </row>
    <row r="769" spans="23:23" ht="15.75" customHeight="1" x14ac:dyDescent="0.25">
      <c r="W769" s="3"/>
    </row>
    <row r="770" spans="23:23" ht="15.75" customHeight="1" x14ac:dyDescent="0.25">
      <c r="W770" s="3"/>
    </row>
    <row r="771" spans="23:23" ht="15.75" customHeight="1" x14ac:dyDescent="0.25">
      <c r="W771" s="3"/>
    </row>
    <row r="772" spans="23:23" ht="15.75" customHeight="1" x14ac:dyDescent="0.25">
      <c r="W772" s="3"/>
    </row>
    <row r="773" spans="23:23" ht="15.75" customHeight="1" x14ac:dyDescent="0.25">
      <c r="W773" s="3"/>
    </row>
    <row r="774" spans="23:23" ht="15.75" customHeight="1" x14ac:dyDescent="0.25">
      <c r="W774" s="3"/>
    </row>
    <row r="775" spans="23:23" ht="15.75" customHeight="1" x14ac:dyDescent="0.25">
      <c r="W775" s="3"/>
    </row>
    <row r="776" spans="23:23" ht="15.75" customHeight="1" x14ac:dyDescent="0.25">
      <c r="W776" s="3"/>
    </row>
    <row r="777" spans="23:23" ht="15.75" customHeight="1" x14ac:dyDescent="0.25">
      <c r="W777" s="3"/>
    </row>
    <row r="778" spans="23:23" ht="15.75" customHeight="1" x14ac:dyDescent="0.25">
      <c r="W778" s="3"/>
    </row>
    <row r="779" spans="23:23" ht="15.75" customHeight="1" x14ac:dyDescent="0.25">
      <c r="W779" s="3"/>
    </row>
    <row r="780" spans="23:23" ht="15.75" customHeight="1" x14ac:dyDescent="0.25">
      <c r="W780" s="3"/>
    </row>
    <row r="781" spans="23:23" ht="15.75" customHeight="1" x14ac:dyDescent="0.25">
      <c r="W781" s="3"/>
    </row>
    <row r="782" spans="23:23" ht="15.75" customHeight="1" x14ac:dyDescent="0.25">
      <c r="W782" s="3"/>
    </row>
    <row r="783" spans="23:23" ht="15.75" customHeight="1" x14ac:dyDescent="0.25">
      <c r="W783" s="3"/>
    </row>
    <row r="784" spans="23:23" ht="15.75" customHeight="1" x14ac:dyDescent="0.25">
      <c r="W784" s="3"/>
    </row>
    <row r="785" spans="23:23" ht="15.75" customHeight="1" x14ac:dyDescent="0.25">
      <c r="W785" s="3"/>
    </row>
    <row r="786" spans="23:23" ht="15.75" customHeight="1" x14ac:dyDescent="0.25">
      <c r="W786" s="3"/>
    </row>
    <row r="787" spans="23:23" ht="15.75" customHeight="1" x14ac:dyDescent="0.25">
      <c r="W787" s="3"/>
    </row>
    <row r="788" spans="23:23" ht="15.75" customHeight="1" x14ac:dyDescent="0.25">
      <c r="W788" s="3"/>
    </row>
    <row r="789" spans="23:23" ht="15.75" customHeight="1" x14ac:dyDescent="0.25">
      <c r="W789" s="3"/>
    </row>
    <row r="790" spans="23:23" ht="15.75" customHeight="1" x14ac:dyDescent="0.25">
      <c r="W790" s="3"/>
    </row>
    <row r="791" spans="23:23" ht="15.75" customHeight="1" x14ac:dyDescent="0.25">
      <c r="W791" s="3"/>
    </row>
    <row r="792" spans="23:23" ht="15.75" customHeight="1" x14ac:dyDescent="0.25">
      <c r="W792" s="3"/>
    </row>
    <row r="793" spans="23:23" ht="15.75" customHeight="1" x14ac:dyDescent="0.25">
      <c r="W793" s="3"/>
    </row>
    <row r="794" spans="23:23" ht="15.75" customHeight="1" x14ac:dyDescent="0.25">
      <c r="W794" s="3"/>
    </row>
    <row r="795" spans="23:23" ht="15.75" customHeight="1" x14ac:dyDescent="0.25">
      <c r="W795" s="3"/>
    </row>
    <row r="796" spans="23:23" ht="15.75" customHeight="1" x14ac:dyDescent="0.25">
      <c r="W796" s="3"/>
    </row>
    <row r="797" spans="23:23" ht="15.75" customHeight="1" x14ac:dyDescent="0.25">
      <c r="W797" s="3"/>
    </row>
    <row r="798" spans="23:23" ht="15.75" customHeight="1" x14ac:dyDescent="0.25">
      <c r="W798" s="3"/>
    </row>
    <row r="799" spans="23:23" ht="15.75" customHeight="1" x14ac:dyDescent="0.25">
      <c r="W799" s="3"/>
    </row>
    <row r="800" spans="23:23" ht="15.75" customHeight="1" x14ac:dyDescent="0.25">
      <c r="W800" s="3"/>
    </row>
    <row r="801" spans="23:23" ht="15.75" customHeight="1" x14ac:dyDescent="0.25">
      <c r="W801" s="3"/>
    </row>
    <row r="802" spans="23:23" ht="15.75" customHeight="1" x14ac:dyDescent="0.25">
      <c r="W802" s="3"/>
    </row>
    <row r="803" spans="23:23" ht="15.75" customHeight="1" x14ac:dyDescent="0.25">
      <c r="W803" s="3"/>
    </row>
    <row r="804" spans="23:23" ht="15.75" customHeight="1" x14ac:dyDescent="0.25">
      <c r="W804" s="3"/>
    </row>
    <row r="805" spans="23:23" ht="15.75" customHeight="1" x14ac:dyDescent="0.25">
      <c r="W805" s="3"/>
    </row>
    <row r="806" spans="23:23" ht="15.75" customHeight="1" x14ac:dyDescent="0.25">
      <c r="W806" s="3"/>
    </row>
    <row r="807" spans="23:23" ht="15.75" customHeight="1" x14ac:dyDescent="0.25">
      <c r="W807" s="3"/>
    </row>
    <row r="808" spans="23:23" ht="15.75" customHeight="1" x14ac:dyDescent="0.25">
      <c r="W808" s="3"/>
    </row>
    <row r="809" spans="23:23" ht="15.75" customHeight="1" x14ac:dyDescent="0.25">
      <c r="W809" s="3"/>
    </row>
    <row r="810" spans="23:23" ht="15.75" customHeight="1" x14ac:dyDescent="0.25">
      <c r="W810" s="3"/>
    </row>
    <row r="811" spans="23:23" ht="15.75" customHeight="1" x14ac:dyDescent="0.25">
      <c r="W811" s="3"/>
    </row>
    <row r="812" spans="23:23" ht="15.75" customHeight="1" x14ac:dyDescent="0.25">
      <c r="W812" s="3"/>
    </row>
    <row r="813" spans="23:23" ht="15.75" customHeight="1" x14ac:dyDescent="0.25">
      <c r="W813" s="3"/>
    </row>
    <row r="814" spans="23:23" ht="15.75" customHeight="1" x14ac:dyDescent="0.25">
      <c r="W814" s="3"/>
    </row>
    <row r="815" spans="23:23" ht="15.75" customHeight="1" x14ac:dyDescent="0.25">
      <c r="W815" s="3"/>
    </row>
    <row r="816" spans="23:23" ht="15.75" customHeight="1" x14ac:dyDescent="0.25">
      <c r="W816" s="3"/>
    </row>
    <row r="817" spans="23:23" ht="15.75" customHeight="1" x14ac:dyDescent="0.25">
      <c r="W817" s="3"/>
    </row>
    <row r="818" spans="23:23" ht="15.75" customHeight="1" x14ac:dyDescent="0.25">
      <c r="W818" s="3"/>
    </row>
    <row r="819" spans="23:23" ht="15.75" customHeight="1" x14ac:dyDescent="0.25">
      <c r="W819" s="3"/>
    </row>
    <row r="820" spans="23:23" ht="15.75" customHeight="1" x14ac:dyDescent="0.25">
      <c r="W820" s="3"/>
    </row>
    <row r="821" spans="23:23" ht="15.75" customHeight="1" x14ac:dyDescent="0.25">
      <c r="W821" s="3"/>
    </row>
    <row r="822" spans="23:23" ht="15.75" customHeight="1" x14ac:dyDescent="0.25">
      <c r="W822" s="3"/>
    </row>
    <row r="823" spans="23:23" ht="15.75" customHeight="1" x14ac:dyDescent="0.25">
      <c r="W823" s="3"/>
    </row>
    <row r="824" spans="23:23" ht="15.75" customHeight="1" x14ac:dyDescent="0.25">
      <c r="W824" s="3"/>
    </row>
    <row r="825" spans="23:23" ht="15.75" customHeight="1" x14ac:dyDescent="0.25">
      <c r="W825" s="3"/>
    </row>
    <row r="826" spans="23:23" ht="15.75" customHeight="1" x14ac:dyDescent="0.25">
      <c r="W826" s="3"/>
    </row>
    <row r="827" spans="23:23" ht="15.75" customHeight="1" x14ac:dyDescent="0.25">
      <c r="W827" s="3"/>
    </row>
    <row r="828" spans="23:23" ht="15.75" customHeight="1" x14ac:dyDescent="0.25">
      <c r="W828" s="3"/>
    </row>
    <row r="829" spans="23:23" ht="15.75" customHeight="1" x14ac:dyDescent="0.25">
      <c r="W829" s="3"/>
    </row>
    <row r="830" spans="23:23" ht="15.75" customHeight="1" x14ac:dyDescent="0.25">
      <c r="W830" s="3"/>
    </row>
    <row r="831" spans="23:23" ht="15.75" customHeight="1" x14ac:dyDescent="0.25">
      <c r="W831" s="3"/>
    </row>
    <row r="832" spans="23:23" ht="15.75" customHeight="1" x14ac:dyDescent="0.25">
      <c r="W832" s="3"/>
    </row>
    <row r="833" spans="23:23" ht="15.75" customHeight="1" x14ac:dyDescent="0.25">
      <c r="W833" s="3"/>
    </row>
    <row r="834" spans="23:23" ht="15.75" customHeight="1" x14ac:dyDescent="0.25">
      <c r="W834" s="3"/>
    </row>
    <row r="835" spans="23:23" ht="15.75" customHeight="1" x14ac:dyDescent="0.25">
      <c r="W835" s="3"/>
    </row>
    <row r="836" spans="23:23" ht="15.75" customHeight="1" x14ac:dyDescent="0.25">
      <c r="W836" s="3"/>
    </row>
    <row r="837" spans="23:23" ht="15.75" customHeight="1" x14ac:dyDescent="0.25">
      <c r="W837" s="3"/>
    </row>
    <row r="838" spans="23:23" ht="15.75" customHeight="1" x14ac:dyDescent="0.25">
      <c r="W838" s="3"/>
    </row>
    <row r="839" spans="23:23" ht="15.75" customHeight="1" x14ac:dyDescent="0.25">
      <c r="W839" s="3"/>
    </row>
    <row r="840" spans="23:23" ht="15.75" customHeight="1" x14ac:dyDescent="0.25">
      <c r="W840" s="3"/>
    </row>
    <row r="841" spans="23:23" ht="15.75" customHeight="1" x14ac:dyDescent="0.25">
      <c r="W841" s="3"/>
    </row>
    <row r="842" spans="23:23" ht="15.75" customHeight="1" x14ac:dyDescent="0.25">
      <c r="W842" s="3"/>
    </row>
    <row r="843" spans="23:23" ht="15.75" customHeight="1" x14ac:dyDescent="0.25">
      <c r="W843" s="3"/>
    </row>
    <row r="844" spans="23:23" ht="15.75" customHeight="1" x14ac:dyDescent="0.25">
      <c r="W844" s="3"/>
    </row>
    <row r="845" spans="23:23" ht="15.75" customHeight="1" x14ac:dyDescent="0.25">
      <c r="W845" s="3"/>
    </row>
    <row r="846" spans="23:23" ht="15.75" customHeight="1" x14ac:dyDescent="0.25">
      <c r="W846" s="3"/>
    </row>
    <row r="847" spans="23:23" ht="15.75" customHeight="1" x14ac:dyDescent="0.25">
      <c r="W847" s="3"/>
    </row>
    <row r="848" spans="23:23" ht="15.75" customHeight="1" x14ac:dyDescent="0.25">
      <c r="W848" s="3"/>
    </row>
    <row r="849" spans="23:23" ht="15.75" customHeight="1" x14ac:dyDescent="0.25">
      <c r="W849" s="3"/>
    </row>
    <row r="850" spans="23:23" ht="15.75" customHeight="1" x14ac:dyDescent="0.25">
      <c r="W850" s="3"/>
    </row>
    <row r="851" spans="23:23" ht="15.75" customHeight="1" x14ac:dyDescent="0.25">
      <c r="W851" s="3"/>
    </row>
    <row r="852" spans="23:23" ht="15.75" customHeight="1" x14ac:dyDescent="0.25">
      <c r="W852" s="3"/>
    </row>
    <row r="853" spans="23:23" ht="15.75" customHeight="1" x14ac:dyDescent="0.25">
      <c r="W853" s="3"/>
    </row>
    <row r="854" spans="23:23" ht="15.75" customHeight="1" x14ac:dyDescent="0.25">
      <c r="W854" s="3"/>
    </row>
    <row r="855" spans="23:23" ht="15.75" customHeight="1" x14ac:dyDescent="0.25">
      <c r="W855" s="3"/>
    </row>
    <row r="856" spans="23:23" ht="15.75" customHeight="1" x14ac:dyDescent="0.25">
      <c r="W856" s="3"/>
    </row>
    <row r="857" spans="23:23" ht="15.75" customHeight="1" x14ac:dyDescent="0.25">
      <c r="W857" s="3"/>
    </row>
    <row r="858" spans="23:23" ht="15.75" customHeight="1" x14ac:dyDescent="0.25">
      <c r="W858" s="3"/>
    </row>
    <row r="859" spans="23:23" ht="15.75" customHeight="1" x14ac:dyDescent="0.25">
      <c r="W859" s="3"/>
    </row>
    <row r="860" spans="23:23" ht="15.75" customHeight="1" x14ac:dyDescent="0.25">
      <c r="W860" s="3"/>
    </row>
    <row r="861" spans="23:23" ht="15.75" customHeight="1" x14ac:dyDescent="0.25">
      <c r="W861" s="3"/>
    </row>
    <row r="862" spans="23:23" ht="15.75" customHeight="1" x14ac:dyDescent="0.25">
      <c r="W862" s="3"/>
    </row>
    <row r="863" spans="23:23" ht="15.75" customHeight="1" x14ac:dyDescent="0.25">
      <c r="W863" s="3"/>
    </row>
    <row r="864" spans="23:23" ht="15.75" customHeight="1" x14ac:dyDescent="0.25">
      <c r="W864" s="3"/>
    </row>
    <row r="865" spans="23:23" ht="15.75" customHeight="1" x14ac:dyDescent="0.25">
      <c r="W865" s="3"/>
    </row>
    <row r="866" spans="23:23" ht="15.75" customHeight="1" x14ac:dyDescent="0.25">
      <c r="W866" s="3"/>
    </row>
    <row r="867" spans="23:23" ht="15.75" customHeight="1" x14ac:dyDescent="0.25">
      <c r="W867" s="3"/>
    </row>
    <row r="868" spans="23:23" ht="15.75" customHeight="1" x14ac:dyDescent="0.25">
      <c r="W868" s="3"/>
    </row>
    <row r="869" spans="23:23" ht="15.75" customHeight="1" x14ac:dyDescent="0.25">
      <c r="W869" s="3"/>
    </row>
    <row r="870" spans="23:23" ht="15.75" customHeight="1" x14ac:dyDescent="0.25">
      <c r="W870" s="3"/>
    </row>
    <row r="871" spans="23:23" ht="15.75" customHeight="1" x14ac:dyDescent="0.25">
      <c r="W871" s="3"/>
    </row>
    <row r="872" spans="23:23" ht="15.75" customHeight="1" x14ac:dyDescent="0.25">
      <c r="W872" s="3"/>
    </row>
    <row r="873" spans="23:23" ht="15.75" customHeight="1" x14ac:dyDescent="0.25">
      <c r="W873" s="3"/>
    </row>
    <row r="874" spans="23:23" ht="15.75" customHeight="1" x14ac:dyDescent="0.25">
      <c r="W874" s="3"/>
    </row>
    <row r="875" spans="23:23" ht="15.75" customHeight="1" x14ac:dyDescent="0.25">
      <c r="W875" s="3"/>
    </row>
    <row r="876" spans="23:23" ht="15.75" customHeight="1" x14ac:dyDescent="0.25">
      <c r="W876" s="3"/>
    </row>
    <row r="877" spans="23:23" ht="15.75" customHeight="1" x14ac:dyDescent="0.25">
      <c r="W877" s="3"/>
    </row>
    <row r="878" spans="23:23" ht="15.75" customHeight="1" x14ac:dyDescent="0.25">
      <c r="W878" s="3"/>
    </row>
    <row r="879" spans="23:23" ht="15.75" customHeight="1" x14ac:dyDescent="0.25">
      <c r="W879" s="3"/>
    </row>
    <row r="880" spans="23:23" ht="15.75" customHeight="1" x14ac:dyDescent="0.25">
      <c r="W880" s="3"/>
    </row>
    <row r="881" spans="23:23" ht="15.75" customHeight="1" x14ac:dyDescent="0.25">
      <c r="W881" s="3"/>
    </row>
    <row r="882" spans="23:23" ht="15.75" customHeight="1" x14ac:dyDescent="0.25">
      <c r="W882" s="3"/>
    </row>
    <row r="883" spans="23:23" ht="15.75" customHeight="1" x14ac:dyDescent="0.25">
      <c r="W883" s="3"/>
    </row>
    <row r="884" spans="23:23" ht="15.75" customHeight="1" x14ac:dyDescent="0.25">
      <c r="W884" s="3"/>
    </row>
    <row r="885" spans="23:23" ht="15.75" customHeight="1" x14ac:dyDescent="0.25">
      <c r="W885" s="3"/>
    </row>
    <row r="886" spans="23:23" ht="15.75" customHeight="1" x14ac:dyDescent="0.25">
      <c r="W886" s="3"/>
    </row>
    <row r="887" spans="23:23" ht="15.75" customHeight="1" x14ac:dyDescent="0.25">
      <c r="W887" s="3"/>
    </row>
    <row r="888" spans="23:23" ht="15.75" customHeight="1" x14ac:dyDescent="0.25">
      <c r="W888" s="3"/>
    </row>
    <row r="889" spans="23:23" ht="15.75" customHeight="1" x14ac:dyDescent="0.25">
      <c r="W889" s="3"/>
    </row>
    <row r="890" spans="23:23" ht="15.75" customHeight="1" x14ac:dyDescent="0.25">
      <c r="W890" s="3"/>
    </row>
    <row r="891" spans="23:23" ht="15.75" customHeight="1" x14ac:dyDescent="0.25">
      <c r="W891" s="3"/>
    </row>
    <row r="892" spans="23:23" ht="15.75" customHeight="1" x14ac:dyDescent="0.25">
      <c r="W892" s="3"/>
    </row>
    <row r="893" spans="23:23" ht="15.75" customHeight="1" x14ac:dyDescent="0.25">
      <c r="W893" s="3"/>
    </row>
    <row r="894" spans="23:23" ht="15.75" customHeight="1" x14ac:dyDescent="0.25">
      <c r="W894" s="3"/>
    </row>
    <row r="895" spans="23:23" ht="15.75" customHeight="1" x14ac:dyDescent="0.25">
      <c r="W895" s="3"/>
    </row>
    <row r="896" spans="23:23" ht="15.75" customHeight="1" x14ac:dyDescent="0.25">
      <c r="W896" s="3"/>
    </row>
    <row r="897" spans="23:23" ht="15.75" customHeight="1" x14ac:dyDescent="0.25">
      <c r="W897" s="3"/>
    </row>
    <row r="898" spans="23:23" ht="15.75" customHeight="1" x14ac:dyDescent="0.25">
      <c r="W898" s="3"/>
    </row>
    <row r="899" spans="23:23" ht="15.75" customHeight="1" x14ac:dyDescent="0.25">
      <c r="W899" s="3"/>
    </row>
    <row r="900" spans="23:23" ht="15.75" customHeight="1" x14ac:dyDescent="0.25">
      <c r="W900" s="3"/>
    </row>
    <row r="901" spans="23:23" ht="15.75" customHeight="1" x14ac:dyDescent="0.25">
      <c r="W901" s="3"/>
    </row>
    <row r="902" spans="23:23" ht="15.75" customHeight="1" x14ac:dyDescent="0.25">
      <c r="W902" s="3"/>
    </row>
    <row r="903" spans="23:23" ht="15.75" customHeight="1" x14ac:dyDescent="0.25">
      <c r="W903" s="3"/>
    </row>
    <row r="904" spans="23:23" ht="15.75" customHeight="1" x14ac:dyDescent="0.25">
      <c r="W904" s="3"/>
    </row>
    <row r="905" spans="23:23" ht="15.75" customHeight="1" x14ac:dyDescent="0.25">
      <c r="W905" s="3"/>
    </row>
    <row r="906" spans="23:23" ht="15.75" customHeight="1" x14ac:dyDescent="0.25">
      <c r="W906" s="3"/>
    </row>
    <row r="907" spans="23:23" ht="15.75" customHeight="1" x14ac:dyDescent="0.25">
      <c r="W907" s="3"/>
    </row>
    <row r="908" spans="23:23" ht="15.75" customHeight="1" x14ac:dyDescent="0.25">
      <c r="W908" s="3"/>
    </row>
    <row r="909" spans="23:23" ht="15.75" customHeight="1" x14ac:dyDescent="0.25">
      <c r="W909" s="3"/>
    </row>
    <row r="910" spans="23:23" ht="15.75" customHeight="1" x14ac:dyDescent="0.25">
      <c r="W910" s="3"/>
    </row>
    <row r="911" spans="23:23" ht="15.75" customHeight="1" x14ac:dyDescent="0.25">
      <c r="W911" s="3"/>
    </row>
    <row r="912" spans="23:23" ht="15.75" customHeight="1" x14ac:dyDescent="0.25">
      <c r="W912" s="3"/>
    </row>
    <row r="913" spans="23:23" ht="15.75" customHeight="1" x14ac:dyDescent="0.25">
      <c r="W913" s="3"/>
    </row>
    <row r="914" spans="23:23" ht="15.75" customHeight="1" x14ac:dyDescent="0.25">
      <c r="W914" s="3"/>
    </row>
    <row r="915" spans="23:23" ht="15.75" customHeight="1" x14ac:dyDescent="0.25">
      <c r="W915" s="3"/>
    </row>
    <row r="916" spans="23:23" ht="15.75" customHeight="1" x14ac:dyDescent="0.25">
      <c r="W916" s="3"/>
    </row>
    <row r="917" spans="23:23" ht="15.75" customHeight="1" x14ac:dyDescent="0.25">
      <c r="W917" s="3"/>
    </row>
    <row r="918" spans="23:23" ht="15.75" customHeight="1" x14ac:dyDescent="0.25">
      <c r="W918" s="3"/>
    </row>
    <row r="919" spans="23:23" ht="15.75" customHeight="1" x14ac:dyDescent="0.25">
      <c r="W919" s="3"/>
    </row>
    <row r="920" spans="23:23" ht="15.75" customHeight="1" x14ac:dyDescent="0.25">
      <c r="W920" s="3"/>
    </row>
    <row r="921" spans="23:23" ht="15.75" customHeight="1" x14ac:dyDescent="0.25">
      <c r="W921" s="3"/>
    </row>
    <row r="922" spans="23:23" ht="15.75" customHeight="1" x14ac:dyDescent="0.25">
      <c r="W922" s="3"/>
    </row>
    <row r="923" spans="23:23" ht="15.75" customHeight="1" x14ac:dyDescent="0.25">
      <c r="W923" s="3"/>
    </row>
    <row r="924" spans="23:23" ht="15.75" customHeight="1" x14ac:dyDescent="0.25">
      <c r="W924" s="3"/>
    </row>
    <row r="925" spans="23:23" ht="15.75" customHeight="1" x14ac:dyDescent="0.25">
      <c r="W925" s="3"/>
    </row>
    <row r="926" spans="23:23" ht="15.75" customHeight="1" x14ac:dyDescent="0.25">
      <c r="W926" s="3"/>
    </row>
    <row r="927" spans="23:23" ht="15.75" customHeight="1" x14ac:dyDescent="0.25">
      <c r="W927" s="3"/>
    </row>
    <row r="928" spans="23:23" ht="15.75" customHeight="1" x14ac:dyDescent="0.25">
      <c r="W928" s="3"/>
    </row>
    <row r="929" spans="23:23" ht="15.75" customHeight="1" x14ac:dyDescent="0.25">
      <c r="W929" s="3"/>
    </row>
    <row r="930" spans="23:23" ht="15.75" customHeight="1" x14ac:dyDescent="0.25">
      <c r="W930" s="3"/>
    </row>
    <row r="931" spans="23:23" ht="15.75" customHeight="1" x14ac:dyDescent="0.25">
      <c r="W931" s="3"/>
    </row>
    <row r="932" spans="23:23" ht="15.75" customHeight="1" x14ac:dyDescent="0.25">
      <c r="W932" s="3"/>
    </row>
    <row r="933" spans="23:23" ht="15.75" customHeight="1" x14ac:dyDescent="0.25">
      <c r="W933" s="3"/>
    </row>
    <row r="934" spans="23:23" ht="15.75" customHeight="1" x14ac:dyDescent="0.25">
      <c r="W934" s="3"/>
    </row>
    <row r="935" spans="23:23" ht="15.75" customHeight="1" x14ac:dyDescent="0.25">
      <c r="W935" s="3"/>
    </row>
    <row r="936" spans="23:23" ht="15.75" customHeight="1" x14ac:dyDescent="0.25">
      <c r="W936" s="3"/>
    </row>
    <row r="937" spans="23:23" ht="15.75" customHeight="1" x14ac:dyDescent="0.25">
      <c r="W937" s="3"/>
    </row>
    <row r="938" spans="23:23" ht="15.75" customHeight="1" x14ac:dyDescent="0.25">
      <c r="W938" s="3"/>
    </row>
    <row r="939" spans="23:23" ht="15.75" customHeight="1" x14ac:dyDescent="0.25">
      <c r="W939" s="3"/>
    </row>
    <row r="940" spans="23:23" ht="15.75" customHeight="1" x14ac:dyDescent="0.25">
      <c r="W940" s="3"/>
    </row>
    <row r="941" spans="23:23" ht="15.75" customHeight="1" x14ac:dyDescent="0.25">
      <c r="W941" s="3"/>
    </row>
    <row r="942" spans="23:23" ht="15.75" customHeight="1" x14ac:dyDescent="0.25">
      <c r="W942" s="3"/>
    </row>
    <row r="943" spans="23:23" ht="15.75" customHeight="1" x14ac:dyDescent="0.25">
      <c r="W943" s="3"/>
    </row>
    <row r="944" spans="23:23" ht="15.75" customHeight="1" x14ac:dyDescent="0.25">
      <c r="W944" s="3"/>
    </row>
    <row r="945" spans="23:23" ht="15.75" customHeight="1" x14ac:dyDescent="0.25">
      <c r="W945" s="3"/>
    </row>
    <row r="946" spans="23:23" ht="15.75" customHeight="1" x14ac:dyDescent="0.25">
      <c r="W946" s="3"/>
    </row>
    <row r="947" spans="23:23" ht="15.75" customHeight="1" x14ac:dyDescent="0.25">
      <c r="W947" s="3"/>
    </row>
    <row r="948" spans="23:23" ht="15.75" customHeight="1" x14ac:dyDescent="0.25">
      <c r="W948" s="3"/>
    </row>
    <row r="949" spans="23:23" ht="15.75" customHeight="1" x14ac:dyDescent="0.25">
      <c r="W949" s="3"/>
    </row>
    <row r="950" spans="23:23" ht="15.75" customHeight="1" x14ac:dyDescent="0.25">
      <c r="W950" s="3"/>
    </row>
    <row r="951" spans="23:23" ht="15.75" customHeight="1" x14ac:dyDescent="0.25">
      <c r="W951" s="3"/>
    </row>
    <row r="952" spans="23:23" ht="15.75" customHeight="1" x14ac:dyDescent="0.25">
      <c r="W952" s="3"/>
    </row>
    <row r="953" spans="23:23" ht="15.75" customHeight="1" x14ac:dyDescent="0.25">
      <c r="W953" s="3"/>
    </row>
    <row r="954" spans="23:23" ht="15.75" customHeight="1" x14ac:dyDescent="0.25">
      <c r="W954" s="3"/>
    </row>
    <row r="955" spans="23:23" ht="15.75" customHeight="1" x14ac:dyDescent="0.25">
      <c r="W955" s="3"/>
    </row>
    <row r="956" spans="23:23" ht="15.75" customHeight="1" x14ac:dyDescent="0.25">
      <c r="W956" s="3"/>
    </row>
    <row r="957" spans="23:23" ht="15.75" customHeight="1" x14ac:dyDescent="0.25">
      <c r="W957" s="3"/>
    </row>
    <row r="958" spans="23:23" ht="15.75" customHeight="1" x14ac:dyDescent="0.25">
      <c r="W958" s="3"/>
    </row>
    <row r="959" spans="23:23" ht="15.75" customHeight="1" x14ac:dyDescent="0.25">
      <c r="W959" s="3"/>
    </row>
    <row r="960" spans="23:23" ht="15.75" customHeight="1" x14ac:dyDescent="0.25">
      <c r="W960" s="3"/>
    </row>
    <row r="961" spans="23:23" ht="15.75" customHeight="1" x14ac:dyDescent="0.25">
      <c r="W961" s="3"/>
    </row>
    <row r="962" spans="23:23" ht="15.75" customHeight="1" x14ac:dyDescent="0.25">
      <c r="W962" s="3"/>
    </row>
    <row r="963" spans="23:23" ht="15.75" customHeight="1" x14ac:dyDescent="0.25">
      <c r="W963" s="3"/>
    </row>
    <row r="964" spans="23:23" ht="15.75" customHeight="1" x14ac:dyDescent="0.25">
      <c r="W964" s="3"/>
    </row>
    <row r="965" spans="23:23" ht="15.75" customHeight="1" x14ac:dyDescent="0.25">
      <c r="W965" s="3"/>
    </row>
    <row r="966" spans="23:23" ht="15.75" customHeight="1" x14ac:dyDescent="0.25">
      <c r="W966" s="3"/>
    </row>
    <row r="967" spans="23:23" ht="15.75" customHeight="1" x14ac:dyDescent="0.25">
      <c r="W967" s="3"/>
    </row>
    <row r="968" spans="23:23" ht="15.75" customHeight="1" x14ac:dyDescent="0.25">
      <c r="W968" s="3"/>
    </row>
    <row r="969" spans="23:23" ht="15.75" customHeight="1" x14ac:dyDescent="0.25">
      <c r="W969" s="3"/>
    </row>
    <row r="970" spans="23:23" ht="15.75" customHeight="1" x14ac:dyDescent="0.25">
      <c r="W970" s="3"/>
    </row>
    <row r="971" spans="23:23" ht="15.75" customHeight="1" x14ac:dyDescent="0.25">
      <c r="W971" s="3"/>
    </row>
    <row r="972" spans="23:23" ht="15.75" customHeight="1" x14ac:dyDescent="0.25">
      <c r="W972" s="3"/>
    </row>
    <row r="973" spans="23:23" ht="15.75" customHeight="1" x14ac:dyDescent="0.25">
      <c r="W973" s="3"/>
    </row>
    <row r="974" spans="23:23" ht="15.75" customHeight="1" x14ac:dyDescent="0.25">
      <c r="W974" s="3"/>
    </row>
    <row r="975" spans="23:23" ht="15.75" customHeight="1" x14ac:dyDescent="0.25">
      <c r="W975" s="3"/>
    </row>
    <row r="976" spans="23:23" ht="15.75" customHeight="1" x14ac:dyDescent="0.25">
      <c r="W976" s="3"/>
    </row>
    <row r="977" spans="23:23" ht="15.75" customHeight="1" x14ac:dyDescent="0.25">
      <c r="W977" s="3"/>
    </row>
    <row r="978" spans="23:23" ht="15.75" customHeight="1" x14ac:dyDescent="0.25">
      <c r="W978" s="3"/>
    </row>
    <row r="979" spans="23:23" ht="15.75" customHeight="1" x14ac:dyDescent="0.25">
      <c r="W979" s="3"/>
    </row>
    <row r="980" spans="23:23" ht="15.75" customHeight="1" x14ac:dyDescent="0.25">
      <c r="W980" s="3"/>
    </row>
    <row r="981" spans="23:23" ht="15.75" customHeight="1" x14ac:dyDescent="0.25">
      <c r="W981" s="3"/>
    </row>
    <row r="982" spans="23:23" ht="15.75" customHeight="1" x14ac:dyDescent="0.25">
      <c r="W982" s="3"/>
    </row>
    <row r="983" spans="23:23" ht="15.75" customHeight="1" x14ac:dyDescent="0.25">
      <c r="W983" s="3"/>
    </row>
    <row r="984" spans="23:23" ht="15.75" customHeight="1" x14ac:dyDescent="0.25">
      <c r="W984" s="3"/>
    </row>
    <row r="985" spans="23:23" ht="15.75" customHeight="1" x14ac:dyDescent="0.25">
      <c r="W985" s="3"/>
    </row>
    <row r="986" spans="23:23" ht="15.75" customHeight="1" x14ac:dyDescent="0.25">
      <c r="W986" s="3"/>
    </row>
    <row r="987" spans="23:23" ht="15.75" customHeight="1" x14ac:dyDescent="0.25">
      <c r="W987" s="3"/>
    </row>
    <row r="988" spans="23:23" ht="15.75" customHeight="1" x14ac:dyDescent="0.25">
      <c r="W988" s="3"/>
    </row>
    <row r="989" spans="23:23" ht="15.75" customHeight="1" x14ac:dyDescent="0.25">
      <c r="W989" s="3"/>
    </row>
    <row r="990" spans="23:23" ht="15.75" customHeight="1" x14ac:dyDescent="0.25">
      <c r="W990" s="3"/>
    </row>
    <row r="991" spans="23:23" ht="15.75" customHeight="1" x14ac:dyDescent="0.25">
      <c r="W991" s="3"/>
    </row>
    <row r="992" spans="23:23" ht="15.75" customHeight="1" x14ac:dyDescent="0.25">
      <c r="W992" s="3"/>
    </row>
    <row r="993" spans="23:23" ht="15.75" customHeight="1" x14ac:dyDescent="0.25">
      <c r="W993" s="3"/>
    </row>
    <row r="994" spans="23:23" ht="15.75" customHeight="1" x14ac:dyDescent="0.25">
      <c r="W994" s="3"/>
    </row>
    <row r="995" spans="23:23" ht="15.75" customHeight="1" x14ac:dyDescent="0.25">
      <c r="W995" s="3"/>
    </row>
    <row r="996" spans="23:23" ht="15.75" customHeight="1" x14ac:dyDescent="0.25">
      <c r="W996" s="3"/>
    </row>
    <row r="997" spans="23:23" ht="15.75" customHeight="1" x14ac:dyDescent="0.25">
      <c r="W997" s="3"/>
    </row>
    <row r="998" spans="23:23" ht="15.75" customHeight="1" x14ac:dyDescent="0.25">
      <c r="W998" s="3"/>
    </row>
    <row r="999" spans="23:23" ht="15.75" customHeight="1" x14ac:dyDescent="0.25">
      <c r="W999" s="3"/>
    </row>
    <row r="1000" spans="23:23" ht="15.75" customHeight="1" x14ac:dyDescent="0.25">
      <c r="W1000" s="3"/>
    </row>
    <row r="1001" spans="23:23" ht="15.75" customHeight="1" x14ac:dyDescent="0.25">
      <c r="W1001" s="3"/>
    </row>
    <row r="1002" spans="23:23" ht="15.75" customHeight="1" x14ac:dyDescent="0.25">
      <c r="W1002" s="3"/>
    </row>
  </sheetData>
  <sheetProtection selectLockedCells="1"/>
  <mergeCells count="11">
    <mergeCell ref="B9:E9"/>
    <mergeCell ref="F9:I9"/>
    <mergeCell ref="J9:M9"/>
    <mergeCell ref="G35:M35"/>
    <mergeCell ref="A37:M37"/>
    <mergeCell ref="B4:D4"/>
    <mergeCell ref="F4:H4"/>
    <mergeCell ref="K4:M4"/>
    <mergeCell ref="B5:D5"/>
    <mergeCell ref="F5:H5"/>
    <mergeCell ref="K5:M5"/>
  </mergeCells>
  <conditionalFormatting sqref="G35:M35">
    <cfRule type="expression" dxfId="23" priority="1">
      <formula>$M$32&gt;=30%</formula>
    </cfRule>
    <cfRule type="expression" dxfId="22" priority="2" stopIfTrue="1">
      <formula>$M$32&lt;10%</formula>
    </cfRule>
    <cfRule type="expression" dxfId="21" priority="3" stopIfTrue="1">
      <formula>$M$32&lt;20%</formula>
    </cfRule>
    <cfRule type="expression" dxfId="20" priority="4" stopIfTrue="1">
      <formula>$M$32&lt;30%</formula>
    </cfRule>
  </conditionalFormatting>
  <printOptions horizontalCentered="1"/>
  <pageMargins left="0.5" right="0.5" top="0.5" bottom="0.5" header="0.5" footer="0"/>
  <pageSetup orientation="landscape" r:id="rId1"/>
  <headerFooter>
    <oddFooter>&amp;CPage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7789-031D-4722-8FF7-BCBFA716D53E}">
  <dimension ref="A1:X1002"/>
  <sheetViews>
    <sheetView zoomScaleNormal="100" workbookViewId="0">
      <pane ySplit="10" topLeftCell="A11" activePane="bottomLeft" state="frozen"/>
      <selection pane="bottomLeft" activeCell="J11" sqref="J11:L20"/>
    </sheetView>
  </sheetViews>
  <sheetFormatPr defaultColWidth="14.42578125" defaultRowHeight="15" customHeight="1" x14ac:dyDescent="0.25"/>
  <cols>
    <col min="1" max="1" width="10.85546875" customWidth="1"/>
    <col min="2" max="6" width="9.28515625" customWidth="1"/>
    <col min="7" max="7" width="10.5703125" bestFit="1" customWidth="1"/>
    <col min="8" max="12" width="9.28515625" customWidth="1"/>
    <col min="13" max="13" width="9.5703125" customWidth="1"/>
    <col min="14" max="14" width="8" customWidth="1"/>
    <col min="15" max="15" width="11.5703125" customWidth="1"/>
    <col min="16" max="21" width="8" customWidth="1"/>
    <col min="22" max="22" width="8.85546875" customWidth="1"/>
    <col min="23" max="23" width="11.7109375" customWidth="1"/>
    <col min="24" max="24" width="7.85546875" bestFit="1" customWidth="1"/>
    <col min="25" max="26" width="8" customWidth="1"/>
  </cols>
  <sheetData>
    <row r="1" spans="1:24" x14ac:dyDescent="0.25">
      <c r="L1" s="2" t="s">
        <v>0</v>
      </c>
      <c r="M1" s="58">
        <v>3</v>
      </c>
      <c r="W1" s="3"/>
    </row>
    <row r="2" spans="1:24" x14ac:dyDescent="0.25">
      <c r="L2" s="2" t="s">
        <v>1</v>
      </c>
      <c r="M2" s="59">
        <v>3</v>
      </c>
      <c r="W2" s="3"/>
    </row>
    <row r="3" spans="1:24" x14ac:dyDescent="0.25">
      <c r="L3" s="2" t="s">
        <v>2</v>
      </c>
      <c r="M3" s="58">
        <v>10</v>
      </c>
      <c r="W3" s="3"/>
    </row>
    <row r="4" spans="1:24" ht="21" customHeight="1" x14ac:dyDescent="0.25">
      <c r="A4" s="4" t="s">
        <v>3</v>
      </c>
      <c r="B4" s="105">
        <v>8005571.0499999998</v>
      </c>
      <c r="C4" s="106"/>
      <c r="D4" s="107"/>
      <c r="E4" s="2" t="s">
        <v>4</v>
      </c>
      <c r="F4" s="105"/>
      <c r="G4" s="106"/>
      <c r="H4" s="107"/>
      <c r="J4" s="2" t="s">
        <v>5</v>
      </c>
      <c r="K4" s="108"/>
      <c r="L4" s="106"/>
      <c r="M4" s="107"/>
      <c r="W4" s="3"/>
    </row>
    <row r="5" spans="1:24" ht="20.25" customHeight="1" x14ac:dyDescent="0.25">
      <c r="A5" s="4" t="s">
        <v>6</v>
      </c>
      <c r="B5" s="109" t="s">
        <v>47</v>
      </c>
      <c r="C5" s="110"/>
      <c r="D5" s="111"/>
      <c r="E5" s="2" t="s">
        <v>7</v>
      </c>
      <c r="F5" s="109" t="s">
        <v>48</v>
      </c>
      <c r="G5" s="110"/>
      <c r="H5" s="111"/>
      <c r="J5" s="2" t="s">
        <v>8</v>
      </c>
      <c r="K5" s="109"/>
      <c r="L5" s="110"/>
      <c r="M5" s="111"/>
      <c r="W5" s="3"/>
    </row>
    <row r="6" spans="1:24" ht="7.5" customHeight="1" x14ac:dyDescent="0.25">
      <c r="W6" s="3"/>
    </row>
    <row r="7" spans="1:24" x14ac:dyDescent="0.25">
      <c r="A7" s="4" t="s">
        <v>9</v>
      </c>
      <c r="B7" s="5" t="s">
        <v>10</v>
      </c>
      <c r="C7" s="60">
        <v>791</v>
      </c>
      <c r="D7" s="6"/>
      <c r="E7" s="5" t="s">
        <v>11</v>
      </c>
      <c r="F7" s="60">
        <v>800</v>
      </c>
      <c r="G7" s="6"/>
      <c r="H7" s="5" t="s">
        <v>12</v>
      </c>
      <c r="I7" s="60">
        <v>809</v>
      </c>
      <c r="J7" s="6"/>
      <c r="K7" s="7" t="s">
        <v>13</v>
      </c>
      <c r="L7" s="1">
        <f>I7-C7</f>
        <v>18</v>
      </c>
      <c r="M7" s="6"/>
      <c r="W7" s="3"/>
    </row>
    <row r="8" spans="1:24" ht="8.25" customHeight="1" thickBot="1" x14ac:dyDescent="0.3">
      <c r="W8" s="3"/>
    </row>
    <row r="9" spans="1:24" ht="18" x14ac:dyDescent="0.35">
      <c r="B9" s="112" t="s">
        <v>14</v>
      </c>
      <c r="C9" s="97"/>
      <c r="D9" s="97"/>
      <c r="E9" s="98"/>
      <c r="F9" s="96" t="s">
        <v>15</v>
      </c>
      <c r="G9" s="97"/>
      <c r="H9" s="97"/>
      <c r="I9" s="98"/>
      <c r="J9" s="99" t="s">
        <v>16</v>
      </c>
      <c r="K9" s="100"/>
      <c r="L9" s="100"/>
      <c r="M9" s="101"/>
      <c r="W9" s="54" t="s">
        <v>43</v>
      </c>
      <c r="X9" s="55" t="s">
        <v>45</v>
      </c>
    </row>
    <row r="10" spans="1:24" ht="15.75" thickBot="1" x14ac:dyDescent="0.3">
      <c r="A10" s="8" t="s">
        <v>49</v>
      </c>
      <c r="B10" s="9" t="s">
        <v>17</v>
      </c>
      <c r="C10" s="10" t="s">
        <v>18</v>
      </c>
      <c r="D10" s="10" t="s">
        <v>19</v>
      </c>
      <c r="E10" s="11" t="s">
        <v>20</v>
      </c>
      <c r="F10" s="9" t="s">
        <v>17</v>
      </c>
      <c r="G10" s="10" t="s">
        <v>18</v>
      </c>
      <c r="H10" s="10" t="s">
        <v>19</v>
      </c>
      <c r="I10" s="11" t="s">
        <v>20</v>
      </c>
      <c r="J10" s="12" t="s">
        <v>17</v>
      </c>
      <c r="K10" s="13" t="s">
        <v>18</v>
      </c>
      <c r="L10" s="13" t="s">
        <v>19</v>
      </c>
      <c r="M10" s="32" t="s">
        <v>20</v>
      </c>
      <c r="W10" s="56">
        <f>C25</f>
        <v>0.13333333333333333</v>
      </c>
      <c r="X10" s="57">
        <f>$F$25</f>
        <v>0.34400000000000003</v>
      </c>
    </row>
    <row r="11" spans="1:24" x14ac:dyDescent="0.25">
      <c r="A11" s="14">
        <v>14</v>
      </c>
      <c r="B11" s="63">
        <v>800</v>
      </c>
      <c r="C11" s="61">
        <v>800</v>
      </c>
      <c r="D11" s="61">
        <v>800</v>
      </c>
      <c r="E11" s="66">
        <f t="shared" ref="E11:E20" si="0">MAX(B11:D11)-MIN(B11:D11)</f>
        <v>0</v>
      </c>
      <c r="F11" s="76">
        <v>800</v>
      </c>
      <c r="G11" s="75">
        <v>800</v>
      </c>
      <c r="H11" s="71">
        <v>800</v>
      </c>
      <c r="I11" s="67">
        <f t="shared" ref="I11:I20" si="1">MAX(F11:H11)-MIN(F11:H11)</f>
        <v>0</v>
      </c>
      <c r="J11" s="94">
        <v>800</v>
      </c>
      <c r="K11" s="94">
        <v>800</v>
      </c>
      <c r="L11" s="94">
        <v>799</v>
      </c>
      <c r="M11" s="30">
        <f t="shared" ref="M11:M20" si="2">MAX(J11:L11)-MIN(J11:L11)</f>
        <v>1</v>
      </c>
      <c r="O11" s="95"/>
      <c r="P11" s="95"/>
      <c r="Q11" s="95"/>
      <c r="W11" s="56">
        <f>$C$25</f>
        <v>0.13333333333333333</v>
      </c>
      <c r="X11" s="57">
        <f t="shared" ref="X11:X19" si="3">$F$25</f>
        <v>0.34400000000000003</v>
      </c>
    </row>
    <row r="12" spans="1:24" x14ac:dyDescent="0.25">
      <c r="A12" s="14">
        <v>15</v>
      </c>
      <c r="B12" s="63">
        <v>800</v>
      </c>
      <c r="C12" s="61">
        <v>800</v>
      </c>
      <c r="D12" s="61">
        <v>800</v>
      </c>
      <c r="E12" s="66">
        <f t="shared" si="0"/>
        <v>0</v>
      </c>
      <c r="F12" s="77">
        <v>800</v>
      </c>
      <c r="G12" s="68">
        <v>800</v>
      </c>
      <c r="H12" s="72">
        <v>800</v>
      </c>
      <c r="I12" s="67">
        <f t="shared" si="1"/>
        <v>0</v>
      </c>
      <c r="J12" s="61">
        <v>800</v>
      </c>
      <c r="K12" s="61">
        <v>800</v>
      </c>
      <c r="L12" s="61">
        <v>800</v>
      </c>
      <c r="M12" s="30">
        <f t="shared" si="2"/>
        <v>0</v>
      </c>
      <c r="O12" s="95"/>
      <c r="P12" s="95"/>
      <c r="Q12" s="95"/>
      <c r="W12" s="56">
        <f t="shared" ref="W12:W19" si="4">$C$25</f>
        <v>0.13333333333333333</v>
      </c>
      <c r="X12" s="57">
        <f t="shared" si="3"/>
        <v>0.34400000000000003</v>
      </c>
    </row>
    <row r="13" spans="1:24" x14ac:dyDescent="0.25">
      <c r="A13" s="14">
        <v>12</v>
      </c>
      <c r="B13" s="63">
        <v>803</v>
      </c>
      <c r="C13" s="61">
        <v>803</v>
      </c>
      <c r="D13" s="61">
        <v>803</v>
      </c>
      <c r="E13" s="66">
        <f t="shared" si="0"/>
        <v>0</v>
      </c>
      <c r="F13" s="77">
        <v>803</v>
      </c>
      <c r="G13" s="68">
        <v>803</v>
      </c>
      <c r="H13" s="72">
        <v>803</v>
      </c>
      <c r="I13" s="67">
        <f t="shared" si="1"/>
        <v>0</v>
      </c>
      <c r="J13" s="61">
        <v>803</v>
      </c>
      <c r="K13" s="61">
        <v>803</v>
      </c>
      <c r="L13" s="61">
        <v>803</v>
      </c>
      <c r="M13" s="30">
        <f t="shared" si="2"/>
        <v>0</v>
      </c>
      <c r="O13" s="95"/>
      <c r="P13" s="95"/>
      <c r="Q13" s="95"/>
      <c r="W13" s="56">
        <f t="shared" si="4"/>
        <v>0.13333333333333333</v>
      </c>
      <c r="X13" s="57">
        <f t="shared" si="3"/>
        <v>0.34400000000000003</v>
      </c>
    </row>
    <row r="14" spans="1:24" x14ac:dyDescent="0.25">
      <c r="A14" s="14">
        <v>11</v>
      </c>
      <c r="B14" s="63">
        <v>803</v>
      </c>
      <c r="C14" s="61">
        <v>803</v>
      </c>
      <c r="D14" s="61">
        <v>803</v>
      </c>
      <c r="E14" s="66">
        <f t="shared" si="0"/>
        <v>0</v>
      </c>
      <c r="F14" s="77">
        <v>803</v>
      </c>
      <c r="G14" s="68">
        <v>803</v>
      </c>
      <c r="H14" s="72">
        <v>803</v>
      </c>
      <c r="I14" s="67">
        <f t="shared" si="1"/>
        <v>0</v>
      </c>
      <c r="J14" s="61">
        <v>803</v>
      </c>
      <c r="K14" s="61">
        <v>803</v>
      </c>
      <c r="L14" s="61">
        <v>803</v>
      </c>
      <c r="M14" s="30">
        <f t="shared" si="2"/>
        <v>0</v>
      </c>
      <c r="O14" s="95"/>
      <c r="P14" s="95"/>
      <c r="Q14" s="95"/>
      <c r="W14" s="56">
        <f t="shared" si="4"/>
        <v>0.13333333333333333</v>
      </c>
      <c r="X14" s="57">
        <f t="shared" si="3"/>
        <v>0.34400000000000003</v>
      </c>
    </row>
    <row r="15" spans="1:24" x14ac:dyDescent="0.25">
      <c r="A15" s="14">
        <v>30</v>
      </c>
      <c r="B15" s="63">
        <v>799</v>
      </c>
      <c r="C15" s="61">
        <v>799</v>
      </c>
      <c r="D15" s="61">
        <v>799</v>
      </c>
      <c r="E15" s="66">
        <f t="shared" si="0"/>
        <v>0</v>
      </c>
      <c r="F15" s="77">
        <v>799</v>
      </c>
      <c r="G15" s="68">
        <v>799</v>
      </c>
      <c r="H15" s="72">
        <v>799</v>
      </c>
      <c r="I15" s="67">
        <f t="shared" si="1"/>
        <v>0</v>
      </c>
      <c r="J15" s="61">
        <v>799</v>
      </c>
      <c r="K15" s="61">
        <v>799</v>
      </c>
      <c r="L15" s="61">
        <v>798</v>
      </c>
      <c r="M15" s="30">
        <f t="shared" si="2"/>
        <v>1</v>
      </c>
      <c r="O15" s="95"/>
      <c r="P15" s="95"/>
      <c r="Q15" s="95"/>
      <c r="W15" s="56">
        <f t="shared" si="4"/>
        <v>0.13333333333333333</v>
      </c>
      <c r="X15" s="57">
        <f t="shared" si="3"/>
        <v>0.34400000000000003</v>
      </c>
    </row>
    <row r="16" spans="1:24" x14ac:dyDescent="0.25">
      <c r="A16" s="14">
        <v>31</v>
      </c>
      <c r="B16" s="63">
        <v>800</v>
      </c>
      <c r="C16" s="61">
        <v>800</v>
      </c>
      <c r="D16" s="61">
        <v>800</v>
      </c>
      <c r="E16" s="66">
        <f t="shared" si="0"/>
        <v>0</v>
      </c>
      <c r="F16" s="77">
        <v>800</v>
      </c>
      <c r="G16" s="68">
        <v>800</v>
      </c>
      <c r="H16" s="72">
        <v>800</v>
      </c>
      <c r="I16" s="67">
        <f t="shared" si="1"/>
        <v>0</v>
      </c>
      <c r="J16" s="61">
        <v>800</v>
      </c>
      <c r="K16" s="61">
        <v>800</v>
      </c>
      <c r="L16" s="61">
        <v>800</v>
      </c>
      <c r="M16" s="30">
        <f t="shared" si="2"/>
        <v>0</v>
      </c>
      <c r="O16" s="95"/>
      <c r="P16" s="95"/>
      <c r="Q16" s="95"/>
      <c r="W16" s="56">
        <f t="shared" si="4"/>
        <v>0.13333333333333333</v>
      </c>
      <c r="X16" s="57">
        <f t="shared" si="3"/>
        <v>0.34400000000000003</v>
      </c>
    </row>
    <row r="17" spans="1:24" x14ac:dyDescent="0.25">
      <c r="A17" s="14">
        <v>3</v>
      </c>
      <c r="B17" s="63">
        <v>803</v>
      </c>
      <c r="C17" s="61">
        <v>803</v>
      </c>
      <c r="D17" s="61">
        <v>803</v>
      </c>
      <c r="E17" s="66">
        <f t="shared" si="0"/>
        <v>0</v>
      </c>
      <c r="F17" s="77">
        <v>803</v>
      </c>
      <c r="G17" s="68">
        <v>803</v>
      </c>
      <c r="H17" s="72">
        <v>803</v>
      </c>
      <c r="I17" s="67">
        <f t="shared" si="1"/>
        <v>0</v>
      </c>
      <c r="J17" s="61">
        <v>803</v>
      </c>
      <c r="K17" s="61">
        <v>803</v>
      </c>
      <c r="L17" s="61">
        <v>803</v>
      </c>
      <c r="M17" s="30">
        <f t="shared" si="2"/>
        <v>0</v>
      </c>
      <c r="O17" s="95"/>
      <c r="P17" s="95"/>
      <c r="Q17" s="95"/>
      <c r="W17" s="56">
        <f t="shared" si="4"/>
        <v>0.13333333333333333</v>
      </c>
      <c r="X17" s="57">
        <f t="shared" si="3"/>
        <v>0.34400000000000003</v>
      </c>
    </row>
    <row r="18" spans="1:24" x14ac:dyDescent="0.25">
      <c r="A18" s="14">
        <v>2</v>
      </c>
      <c r="B18" s="63">
        <v>803</v>
      </c>
      <c r="C18" s="61">
        <v>803</v>
      </c>
      <c r="D18" s="61">
        <v>803</v>
      </c>
      <c r="E18" s="66">
        <f t="shared" si="0"/>
        <v>0</v>
      </c>
      <c r="F18" s="77">
        <v>803</v>
      </c>
      <c r="G18" s="68">
        <v>803</v>
      </c>
      <c r="H18" s="72">
        <v>803</v>
      </c>
      <c r="I18" s="67">
        <f t="shared" si="1"/>
        <v>0</v>
      </c>
      <c r="J18" s="61">
        <v>804</v>
      </c>
      <c r="K18" s="61">
        <v>803</v>
      </c>
      <c r="L18" s="61">
        <v>803</v>
      </c>
      <c r="M18" s="30">
        <f t="shared" si="2"/>
        <v>1</v>
      </c>
      <c r="O18" s="95"/>
      <c r="P18" s="95"/>
      <c r="Q18" s="95"/>
      <c r="W18" s="56">
        <f t="shared" si="4"/>
        <v>0.13333333333333333</v>
      </c>
      <c r="X18" s="57">
        <f t="shared" si="3"/>
        <v>0.34400000000000003</v>
      </c>
    </row>
    <row r="19" spans="1:24" x14ac:dyDescent="0.25">
      <c r="A19" s="14">
        <v>1</v>
      </c>
      <c r="B19" s="63">
        <v>802</v>
      </c>
      <c r="C19" s="61">
        <v>802</v>
      </c>
      <c r="D19" s="61">
        <v>802</v>
      </c>
      <c r="E19" s="66">
        <f t="shared" si="0"/>
        <v>0</v>
      </c>
      <c r="F19" s="77">
        <v>802</v>
      </c>
      <c r="G19" s="68">
        <v>802</v>
      </c>
      <c r="H19" s="72">
        <v>802</v>
      </c>
      <c r="I19" s="67">
        <f t="shared" si="1"/>
        <v>0</v>
      </c>
      <c r="J19" s="61">
        <v>802</v>
      </c>
      <c r="K19" s="61">
        <v>802</v>
      </c>
      <c r="L19" s="61">
        <v>802</v>
      </c>
      <c r="M19" s="30">
        <f t="shared" si="2"/>
        <v>0</v>
      </c>
      <c r="O19" s="95"/>
      <c r="P19" s="95"/>
      <c r="Q19" s="95"/>
      <c r="W19" s="56">
        <f t="shared" si="4"/>
        <v>0.13333333333333333</v>
      </c>
      <c r="X19" s="57">
        <f t="shared" si="3"/>
        <v>0.34400000000000003</v>
      </c>
    </row>
    <row r="20" spans="1:24" ht="15.75" customHeight="1" thickBot="1" x14ac:dyDescent="0.3">
      <c r="A20" s="14">
        <v>29</v>
      </c>
      <c r="B20" s="64">
        <v>799</v>
      </c>
      <c r="C20" s="62">
        <v>799</v>
      </c>
      <c r="D20" s="62">
        <v>799</v>
      </c>
      <c r="E20" s="69">
        <f t="shared" si="0"/>
        <v>0</v>
      </c>
      <c r="F20" s="78">
        <v>799</v>
      </c>
      <c r="G20" s="74">
        <v>799</v>
      </c>
      <c r="H20" s="73">
        <v>799</v>
      </c>
      <c r="I20" s="70">
        <f t="shared" si="1"/>
        <v>0</v>
      </c>
      <c r="J20" s="61">
        <v>800</v>
      </c>
      <c r="K20" s="61">
        <v>799</v>
      </c>
      <c r="L20" s="61">
        <v>799</v>
      </c>
      <c r="M20" s="31">
        <f t="shared" si="2"/>
        <v>1</v>
      </c>
      <c r="O20" s="95"/>
      <c r="P20" s="95"/>
      <c r="Q20" s="95"/>
      <c r="W20" s="3"/>
    </row>
    <row r="21" spans="1:24" ht="15.75" customHeight="1" x14ac:dyDescent="0.25">
      <c r="A21" s="4" t="s">
        <v>21</v>
      </c>
      <c r="B21" s="17">
        <f t="shared" ref="B21:M21" si="5">SUM(B11:B20)</f>
        <v>8012</v>
      </c>
      <c r="C21" s="34">
        <f t="shared" si="5"/>
        <v>8012</v>
      </c>
      <c r="D21" s="34">
        <f t="shared" si="5"/>
        <v>8012</v>
      </c>
      <c r="E21" s="19">
        <f t="shared" si="5"/>
        <v>0</v>
      </c>
      <c r="F21" s="3">
        <f t="shared" si="5"/>
        <v>8012</v>
      </c>
      <c r="G21" s="3">
        <f t="shared" si="5"/>
        <v>8012</v>
      </c>
      <c r="H21" s="3">
        <f t="shared" si="5"/>
        <v>8012</v>
      </c>
      <c r="I21" s="18">
        <f t="shared" si="5"/>
        <v>0</v>
      </c>
      <c r="J21" s="17">
        <f t="shared" si="5"/>
        <v>8014</v>
      </c>
      <c r="K21" s="18">
        <f t="shared" si="5"/>
        <v>8012</v>
      </c>
      <c r="L21" s="18">
        <f t="shared" si="5"/>
        <v>8010</v>
      </c>
      <c r="M21" s="19">
        <f t="shared" si="5"/>
        <v>4</v>
      </c>
      <c r="W21" s="3"/>
    </row>
    <row r="22" spans="1:24" ht="14.25" customHeight="1" x14ac:dyDescent="0.25">
      <c r="B22" s="38" t="s">
        <v>38</v>
      </c>
      <c r="C22" s="40">
        <f>SUM(B21:D21)/(M2*M3)</f>
        <v>801.2</v>
      </c>
      <c r="D22" s="39" t="s">
        <v>39</v>
      </c>
      <c r="E22" s="33">
        <f>AVERAGE(SUM(E11:E20)/M3)</f>
        <v>0</v>
      </c>
      <c r="F22" s="38" t="s">
        <v>40</v>
      </c>
      <c r="G22" s="40">
        <f>SUM(F21:H21)/(M2*M3)</f>
        <v>801.2</v>
      </c>
      <c r="H22" s="39" t="s">
        <v>22</v>
      </c>
      <c r="I22" s="33">
        <f>AVERAGE(SUM(I11:I20)/M3)</f>
        <v>0</v>
      </c>
      <c r="J22" s="38" t="s">
        <v>41</v>
      </c>
      <c r="K22" s="40">
        <f>SUM(J21:L21)/(M2*M3)</f>
        <v>801.2</v>
      </c>
      <c r="L22" s="39" t="s">
        <v>23</v>
      </c>
      <c r="M22" s="33">
        <f>AVERAGE(SUM(M11:M20)/M3)</f>
        <v>0.4</v>
      </c>
      <c r="W22" s="3"/>
    </row>
    <row r="23" spans="1:24" ht="5.25" customHeight="1" thickBot="1" x14ac:dyDescent="0.3">
      <c r="B23" s="20"/>
      <c r="C23" s="21"/>
      <c r="D23" s="22"/>
      <c r="E23" s="23"/>
      <c r="F23" s="22"/>
      <c r="G23" s="21"/>
      <c r="H23" s="22"/>
      <c r="I23" s="24"/>
      <c r="J23" s="20"/>
      <c r="K23" s="21"/>
      <c r="L23" s="22"/>
      <c r="M23" s="25"/>
      <c r="W23" s="3"/>
    </row>
    <row r="24" spans="1:24" ht="6" customHeight="1" x14ac:dyDescent="0.25">
      <c r="W24" s="3"/>
    </row>
    <row r="25" spans="1:24" ht="15.75" customHeight="1" x14ac:dyDescent="0.25">
      <c r="B25" s="7" t="s">
        <v>42</v>
      </c>
      <c r="C25" s="35">
        <f>SUM((E22+I22+M22)/M1)</f>
        <v>0.13333333333333333</v>
      </c>
      <c r="E25" s="7" t="s">
        <v>24</v>
      </c>
      <c r="F25" s="35">
        <f>C25*(IF(M2=2,3.27,IF(M2=3,2.58,"N/A")))</f>
        <v>0.34400000000000003</v>
      </c>
      <c r="H25" s="37" t="s">
        <v>37</v>
      </c>
      <c r="I25" s="35">
        <f>MAX(C22,G22,K22)-(IF(M2=2,MIN(C22,G22),MIN(C22,G22,K22)))</f>
        <v>0</v>
      </c>
      <c r="J25" s="6"/>
      <c r="K25" s="6"/>
      <c r="L25" s="6"/>
      <c r="M25" s="6"/>
      <c r="W25" s="3"/>
    </row>
    <row r="26" spans="1:24" ht="6.75" customHeight="1" thickBot="1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P26" s="65" t="s">
        <v>46</v>
      </c>
      <c r="W26" s="3"/>
    </row>
    <row r="27" spans="1:24" ht="5.25" customHeight="1" x14ac:dyDescent="0.25">
      <c r="A27" s="26"/>
      <c r="W27" s="3"/>
    </row>
    <row r="28" spans="1:24" ht="15.75" customHeight="1" x14ac:dyDescent="0.25">
      <c r="A28" s="26" t="s">
        <v>25</v>
      </c>
      <c r="B28" s="6"/>
      <c r="C28" s="27"/>
      <c r="D28" s="6"/>
      <c r="E28" s="6"/>
      <c r="F28" s="7" t="s">
        <v>26</v>
      </c>
      <c r="G28" s="36">
        <f>C25*(IF(M2=2,4.56,IF(M2=3,3.05,"N/A")))</f>
        <v>0.40666666666666662</v>
      </c>
      <c r="H28" s="6"/>
      <c r="I28" s="7" t="s">
        <v>27</v>
      </c>
      <c r="J28" s="36">
        <f>G28/5.15</f>
        <v>7.8964401294498374E-2</v>
      </c>
      <c r="K28" s="27"/>
      <c r="L28" s="7" t="s">
        <v>28</v>
      </c>
      <c r="M28" s="41">
        <f>(G28/L7)</f>
        <v>2.2592592592592591E-2</v>
      </c>
      <c r="W28" s="3"/>
    </row>
    <row r="29" spans="1:24" ht="8.25" customHeight="1" x14ac:dyDescent="0.25">
      <c r="A29" s="6"/>
      <c r="E29" s="6"/>
      <c r="G29" s="28"/>
      <c r="H29" s="6"/>
      <c r="J29" s="28"/>
      <c r="M29" s="27"/>
      <c r="W29" s="3"/>
    </row>
    <row r="30" spans="1:24" ht="15.75" customHeight="1" x14ac:dyDescent="0.25">
      <c r="A30" s="26" t="s">
        <v>29</v>
      </c>
      <c r="B30" s="6"/>
      <c r="C30" s="27"/>
      <c r="D30" s="6"/>
      <c r="E30" s="6"/>
      <c r="F30" s="7" t="s">
        <v>30</v>
      </c>
      <c r="G30" s="36" t="e">
        <f>SQRT((I25*(IF(M1=2,3.65,2.7)))^2-(G28^2/(M3*M2)))</f>
        <v>#NUM!</v>
      </c>
      <c r="H30" s="6"/>
      <c r="I30" s="7" t="s">
        <v>31</v>
      </c>
      <c r="J30" s="36" t="e">
        <f>G30/5.15</f>
        <v>#NUM!</v>
      </c>
      <c r="K30" s="27"/>
      <c r="L30" s="7" t="s">
        <v>32</v>
      </c>
      <c r="M30" s="41" t="e">
        <f>(G30/L7)</f>
        <v>#NUM!</v>
      </c>
      <c r="W30" s="3"/>
    </row>
    <row r="31" spans="1:24" ht="8.25" customHeight="1" thickBot="1" x14ac:dyDescent="0.3">
      <c r="A31" s="6"/>
      <c r="B31" s="6"/>
      <c r="C31" s="6"/>
      <c r="D31" s="6"/>
      <c r="E31" s="6"/>
      <c r="G31" s="28"/>
      <c r="H31" s="6"/>
      <c r="J31" s="28"/>
      <c r="M31" s="27"/>
      <c r="W31" s="3"/>
    </row>
    <row r="32" spans="1:24" ht="15.75" customHeight="1" thickTop="1" thickBot="1" x14ac:dyDescent="0.3">
      <c r="A32" s="26" t="s">
        <v>33</v>
      </c>
      <c r="B32" s="6"/>
      <c r="C32" s="27"/>
      <c r="D32" s="6"/>
      <c r="E32" s="6"/>
      <c r="F32" s="7" t="s">
        <v>34</v>
      </c>
      <c r="G32" s="36" t="e">
        <f>SQRT(G28^2+G30^2)</f>
        <v>#NUM!</v>
      </c>
      <c r="H32" s="6"/>
      <c r="I32" s="7" t="s">
        <v>35</v>
      </c>
      <c r="J32" s="36" t="e">
        <f>G32/5.15</f>
        <v>#NUM!</v>
      </c>
      <c r="K32" s="27"/>
      <c r="L32" s="42" t="s">
        <v>36</v>
      </c>
      <c r="M32" s="43" t="e">
        <f>(G32/L7)</f>
        <v>#NUM!</v>
      </c>
      <c r="W32" s="3"/>
    </row>
    <row r="33" spans="1:23" ht="6" customHeight="1" thickTop="1" thickBo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W33" s="3"/>
    </row>
    <row r="34" spans="1:23" ht="6.75" customHeight="1" thickTop="1" x14ac:dyDescent="0.25">
      <c r="A34" s="45"/>
      <c r="B34" s="46"/>
      <c r="C34" s="46"/>
      <c r="D34" s="46"/>
      <c r="E34" s="46"/>
      <c r="F34" s="46"/>
      <c r="G34" s="47"/>
      <c r="H34" s="47"/>
      <c r="I34" s="47"/>
      <c r="J34" s="47"/>
      <c r="K34" s="46"/>
      <c r="L34" s="46"/>
      <c r="M34" s="48"/>
      <c r="W34" s="3"/>
    </row>
    <row r="35" spans="1:23" ht="18" customHeight="1" x14ac:dyDescent="0.35">
      <c r="A35" s="49"/>
      <c r="F35" s="44" t="s">
        <v>44</v>
      </c>
      <c r="G35" s="113" t="e">
        <f>IF(M32&lt;10%,"EXCELLENT",IF(M32&lt;20%,"GOOD",IF(M32&lt;30%,"MARGINALLY ACCEPTABLE",IF(M32&gt;=30%,"UNACCEPTABLE","N/A"))))</f>
        <v>#NUM!</v>
      </c>
      <c r="H35" s="113"/>
      <c r="I35" s="113"/>
      <c r="J35" s="113"/>
      <c r="K35" s="113"/>
      <c r="L35" s="113"/>
      <c r="M35" s="114"/>
      <c r="W35" s="3"/>
    </row>
    <row r="36" spans="1:23" ht="6.6" customHeight="1" thickBot="1" x14ac:dyDescent="0.3">
      <c r="A36" s="50"/>
      <c r="B36" s="51"/>
      <c r="C36" s="51"/>
      <c r="D36" s="51"/>
      <c r="E36" s="51"/>
      <c r="F36" s="51"/>
      <c r="G36" s="52"/>
      <c r="H36" s="52"/>
      <c r="I36" s="52"/>
      <c r="J36" s="52"/>
      <c r="K36" s="51"/>
      <c r="L36" s="51"/>
      <c r="M36" s="53"/>
      <c r="W36" s="3"/>
    </row>
    <row r="37" spans="1:23" ht="71.45" customHeight="1" thickTop="1" thickBot="1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4"/>
      <c r="W37" s="3"/>
    </row>
    <row r="38" spans="1:23" ht="15.75" customHeigh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W38" s="3"/>
    </row>
    <row r="39" spans="1:23" ht="15.75" customHeigh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W39" s="3"/>
    </row>
    <row r="40" spans="1:23" ht="15.75" customHeight="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W40" s="3"/>
    </row>
    <row r="41" spans="1:23" ht="15.75" customHeight="1" x14ac:dyDescent="0.25">
      <c r="W41" s="3"/>
    </row>
    <row r="42" spans="1:23" ht="15.75" customHeight="1" x14ac:dyDescent="0.25">
      <c r="W42" s="3"/>
    </row>
    <row r="43" spans="1:23" ht="15.75" customHeight="1" x14ac:dyDescent="0.25">
      <c r="W43" s="3"/>
    </row>
    <row r="44" spans="1:23" ht="15.75" customHeight="1" x14ac:dyDescent="0.25">
      <c r="W44" s="3"/>
    </row>
    <row r="45" spans="1:23" ht="15.75" customHeight="1" x14ac:dyDescent="0.25">
      <c r="W45" s="3"/>
    </row>
    <row r="46" spans="1:23" ht="15.75" customHeight="1" x14ac:dyDescent="0.25">
      <c r="W46" s="3"/>
    </row>
    <row r="47" spans="1:23" ht="15.75" customHeight="1" x14ac:dyDescent="0.25">
      <c r="W47" s="3"/>
    </row>
    <row r="48" spans="1:23" ht="15.75" customHeight="1" x14ac:dyDescent="0.25">
      <c r="W48" s="3"/>
    </row>
    <row r="49" spans="23:23" ht="15.75" customHeight="1" x14ac:dyDescent="0.25">
      <c r="W49" s="3"/>
    </row>
    <row r="50" spans="23:23" ht="15.75" customHeight="1" x14ac:dyDescent="0.25">
      <c r="W50" s="3"/>
    </row>
    <row r="51" spans="23:23" ht="15.75" customHeight="1" x14ac:dyDescent="0.25">
      <c r="W51" s="3"/>
    </row>
    <row r="52" spans="23:23" ht="15.75" customHeight="1" x14ac:dyDescent="0.25">
      <c r="W52" s="3"/>
    </row>
    <row r="53" spans="23:23" ht="15.75" customHeight="1" x14ac:dyDescent="0.25">
      <c r="W53" s="3"/>
    </row>
    <row r="54" spans="23:23" ht="15.75" customHeight="1" x14ac:dyDescent="0.25">
      <c r="W54" s="3"/>
    </row>
    <row r="55" spans="23:23" ht="15.75" customHeight="1" x14ac:dyDescent="0.25">
      <c r="W55" s="3"/>
    </row>
    <row r="56" spans="23:23" ht="15.75" customHeight="1" x14ac:dyDescent="0.25">
      <c r="W56" s="3"/>
    </row>
    <row r="57" spans="23:23" ht="15.75" customHeight="1" x14ac:dyDescent="0.25">
      <c r="W57" s="3"/>
    </row>
    <row r="58" spans="23:23" ht="15.75" customHeight="1" x14ac:dyDescent="0.25">
      <c r="W58" s="3"/>
    </row>
    <row r="59" spans="23:23" ht="15.75" customHeight="1" x14ac:dyDescent="0.25">
      <c r="W59" s="3"/>
    </row>
    <row r="60" spans="23:23" ht="15.75" customHeight="1" x14ac:dyDescent="0.25">
      <c r="W60" s="3"/>
    </row>
    <row r="61" spans="23:23" ht="15.75" customHeight="1" x14ac:dyDescent="0.25">
      <c r="W61" s="3"/>
    </row>
    <row r="62" spans="23:23" ht="15.75" customHeight="1" x14ac:dyDescent="0.25">
      <c r="W62" s="3"/>
    </row>
    <row r="63" spans="23:23" ht="15.75" customHeight="1" x14ac:dyDescent="0.25">
      <c r="W63" s="3"/>
    </row>
    <row r="64" spans="23:23" ht="15.75" customHeight="1" x14ac:dyDescent="0.25">
      <c r="W64" s="3"/>
    </row>
    <row r="65" spans="23:23" ht="15.75" customHeight="1" x14ac:dyDescent="0.25">
      <c r="W65" s="3"/>
    </row>
    <row r="66" spans="23:23" ht="15.75" customHeight="1" x14ac:dyDescent="0.25">
      <c r="W66" s="3"/>
    </row>
    <row r="67" spans="23:23" ht="15.75" customHeight="1" x14ac:dyDescent="0.25">
      <c r="W67" s="3"/>
    </row>
    <row r="68" spans="23:23" ht="15.75" customHeight="1" x14ac:dyDescent="0.25">
      <c r="W68" s="3"/>
    </row>
    <row r="69" spans="23:23" ht="15.75" customHeight="1" x14ac:dyDescent="0.25">
      <c r="W69" s="3"/>
    </row>
    <row r="70" spans="23:23" ht="15.75" customHeight="1" x14ac:dyDescent="0.25">
      <c r="W70" s="3"/>
    </row>
    <row r="71" spans="23:23" ht="15.75" customHeight="1" x14ac:dyDescent="0.25">
      <c r="W71" s="3"/>
    </row>
    <row r="72" spans="23:23" ht="15.75" customHeight="1" x14ac:dyDescent="0.25">
      <c r="W72" s="3"/>
    </row>
    <row r="73" spans="23:23" ht="15.75" customHeight="1" x14ac:dyDescent="0.25">
      <c r="W73" s="3"/>
    </row>
    <row r="74" spans="23:23" ht="15.75" customHeight="1" x14ac:dyDescent="0.25">
      <c r="W74" s="3"/>
    </row>
    <row r="75" spans="23:23" ht="15.75" customHeight="1" x14ac:dyDescent="0.25">
      <c r="W75" s="3"/>
    </row>
    <row r="76" spans="23:23" ht="15.75" customHeight="1" x14ac:dyDescent="0.25">
      <c r="W76" s="3"/>
    </row>
    <row r="77" spans="23:23" ht="15.75" customHeight="1" x14ac:dyDescent="0.25">
      <c r="W77" s="3"/>
    </row>
    <row r="78" spans="23:23" ht="15.75" customHeight="1" x14ac:dyDescent="0.25">
      <c r="W78" s="3"/>
    </row>
    <row r="79" spans="23:23" ht="15.75" customHeight="1" x14ac:dyDescent="0.25">
      <c r="W79" s="3"/>
    </row>
    <row r="80" spans="23:23" ht="15.75" customHeight="1" x14ac:dyDescent="0.25">
      <c r="W80" s="3"/>
    </row>
    <row r="81" spans="23:23" ht="15.75" customHeight="1" x14ac:dyDescent="0.25">
      <c r="W81" s="3"/>
    </row>
    <row r="82" spans="23:23" ht="15.75" customHeight="1" x14ac:dyDescent="0.25">
      <c r="W82" s="3"/>
    </row>
    <row r="83" spans="23:23" ht="15.75" customHeight="1" x14ac:dyDescent="0.25">
      <c r="W83" s="3"/>
    </row>
    <row r="84" spans="23:23" ht="15.75" customHeight="1" x14ac:dyDescent="0.25">
      <c r="W84" s="3"/>
    </row>
    <row r="85" spans="23:23" ht="15.75" customHeight="1" x14ac:dyDescent="0.25">
      <c r="W85" s="3"/>
    </row>
    <row r="86" spans="23:23" ht="15.75" customHeight="1" x14ac:dyDescent="0.25">
      <c r="W86" s="3"/>
    </row>
    <row r="87" spans="23:23" ht="15.75" customHeight="1" x14ac:dyDescent="0.25">
      <c r="W87" s="3"/>
    </row>
    <row r="88" spans="23:23" ht="15.75" customHeight="1" x14ac:dyDescent="0.25">
      <c r="W88" s="3"/>
    </row>
    <row r="89" spans="23:23" ht="15.75" customHeight="1" x14ac:dyDescent="0.25">
      <c r="W89" s="3"/>
    </row>
    <row r="90" spans="23:23" ht="15.75" customHeight="1" x14ac:dyDescent="0.25">
      <c r="W90" s="3"/>
    </row>
    <row r="91" spans="23:23" ht="15.75" customHeight="1" x14ac:dyDescent="0.25">
      <c r="W91" s="3"/>
    </row>
    <row r="92" spans="23:23" ht="15.75" customHeight="1" x14ac:dyDescent="0.25">
      <c r="W92" s="3"/>
    </row>
    <row r="93" spans="23:23" ht="15.75" customHeight="1" x14ac:dyDescent="0.25">
      <c r="W93" s="3"/>
    </row>
    <row r="94" spans="23:23" ht="15.75" customHeight="1" x14ac:dyDescent="0.25">
      <c r="W94" s="3"/>
    </row>
    <row r="95" spans="23:23" ht="15.75" customHeight="1" x14ac:dyDescent="0.25">
      <c r="W95" s="3"/>
    </row>
    <row r="96" spans="23:23" ht="15.75" customHeight="1" x14ac:dyDescent="0.25">
      <c r="W96" s="3"/>
    </row>
    <row r="97" spans="23:23" ht="15.75" customHeight="1" x14ac:dyDescent="0.25">
      <c r="W97" s="3"/>
    </row>
    <row r="98" spans="23:23" ht="15.75" customHeight="1" x14ac:dyDescent="0.25">
      <c r="W98" s="3"/>
    </row>
    <row r="99" spans="23:23" ht="15.75" customHeight="1" x14ac:dyDescent="0.25">
      <c r="W99" s="3"/>
    </row>
    <row r="100" spans="23:23" ht="15.75" customHeight="1" x14ac:dyDescent="0.25">
      <c r="W100" s="3"/>
    </row>
    <row r="101" spans="23:23" ht="15.75" customHeight="1" x14ac:dyDescent="0.25">
      <c r="W101" s="3"/>
    </row>
    <row r="102" spans="23:23" ht="15.75" customHeight="1" x14ac:dyDescent="0.25">
      <c r="W102" s="3"/>
    </row>
    <row r="103" spans="23:23" ht="15.75" customHeight="1" x14ac:dyDescent="0.25">
      <c r="W103" s="3"/>
    </row>
    <row r="104" spans="23:23" ht="15.75" customHeight="1" x14ac:dyDescent="0.25">
      <c r="W104" s="3"/>
    </row>
    <row r="105" spans="23:23" ht="15.75" customHeight="1" x14ac:dyDescent="0.25">
      <c r="W105" s="3"/>
    </row>
    <row r="106" spans="23:23" ht="15.75" customHeight="1" x14ac:dyDescent="0.25">
      <c r="W106" s="3"/>
    </row>
    <row r="107" spans="23:23" ht="15.75" customHeight="1" x14ac:dyDescent="0.25">
      <c r="W107" s="3"/>
    </row>
    <row r="108" spans="23:23" ht="15.75" customHeight="1" x14ac:dyDescent="0.25">
      <c r="W108" s="3"/>
    </row>
    <row r="109" spans="23:23" ht="15.75" customHeight="1" x14ac:dyDescent="0.25">
      <c r="W109" s="3"/>
    </row>
    <row r="110" spans="23:23" ht="15.75" customHeight="1" x14ac:dyDescent="0.25">
      <c r="W110" s="3"/>
    </row>
    <row r="111" spans="23:23" ht="15.75" customHeight="1" x14ac:dyDescent="0.25">
      <c r="W111" s="3"/>
    </row>
    <row r="112" spans="23:23" ht="15.75" customHeight="1" x14ac:dyDescent="0.25">
      <c r="W112" s="3"/>
    </row>
    <row r="113" spans="23:23" ht="15.75" customHeight="1" x14ac:dyDescent="0.25">
      <c r="W113" s="3"/>
    </row>
    <row r="114" spans="23:23" ht="15.75" customHeight="1" x14ac:dyDescent="0.25">
      <c r="W114" s="3"/>
    </row>
    <row r="115" spans="23:23" ht="15.75" customHeight="1" x14ac:dyDescent="0.25">
      <c r="W115" s="3"/>
    </row>
    <row r="116" spans="23:23" ht="15.75" customHeight="1" x14ac:dyDescent="0.25">
      <c r="W116" s="3"/>
    </row>
    <row r="117" spans="23:23" ht="15.75" customHeight="1" x14ac:dyDescent="0.25">
      <c r="W117" s="3"/>
    </row>
    <row r="118" spans="23:23" ht="15.75" customHeight="1" x14ac:dyDescent="0.25">
      <c r="W118" s="3"/>
    </row>
    <row r="119" spans="23:23" ht="15.75" customHeight="1" x14ac:dyDescent="0.25">
      <c r="W119" s="3"/>
    </row>
    <row r="120" spans="23:23" ht="15.75" customHeight="1" x14ac:dyDescent="0.25">
      <c r="W120" s="3"/>
    </row>
    <row r="121" spans="23:23" ht="15.75" customHeight="1" x14ac:dyDescent="0.25">
      <c r="W121" s="3"/>
    </row>
    <row r="122" spans="23:23" ht="15.75" customHeight="1" x14ac:dyDescent="0.25">
      <c r="W122" s="3"/>
    </row>
    <row r="123" spans="23:23" ht="15.75" customHeight="1" x14ac:dyDescent="0.25">
      <c r="W123" s="3"/>
    </row>
    <row r="124" spans="23:23" ht="15.75" customHeight="1" x14ac:dyDescent="0.25">
      <c r="W124" s="3"/>
    </row>
    <row r="125" spans="23:23" ht="15.75" customHeight="1" x14ac:dyDescent="0.25">
      <c r="W125" s="3"/>
    </row>
    <row r="126" spans="23:23" ht="15.75" customHeight="1" x14ac:dyDescent="0.25">
      <c r="W126" s="3"/>
    </row>
    <row r="127" spans="23:23" ht="15.75" customHeight="1" x14ac:dyDescent="0.25">
      <c r="W127" s="3"/>
    </row>
    <row r="128" spans="23:23" ht="15.75" customHeight="1" x14ac:dyDescent="0.25">
      <c r="W128" s="3"/>
    </row>
    <row r="129" spans="23:23" ht="15.75" customHeight="1" x14ac:dyDescent="0.25">
      <c r="W129" s="3"/>
    </row>
    <row r="130" spans="23:23" ht="15.75" customHeight="1" x14ac:dyDescent="0.25">
      <c r="W130" s="3"/>
    </row>
    <row r="131" spans="23:23" ht="15.75" customHeight="1" x14ac:dyDescent="0.25">
      <c r="W131" s="3"/>
    </row>
    <row r="132" spans="23:23" ht="15.75" customHeight="1" x14ac:dyDescent="0.25">
      <c r="W132" s="3"/>
    </row>
    <row r="133" spans="23:23" ht="15.75" customHeight="1" x14ac:dyDescent="0.25">
      <c r="W133" s="3"/>
    </row>
    <row r="134" spans="23:23" ht="15.75" customHeight="1" x14ac:dyDescent="0.25">
      <c r="W134" s="3"/>
    </row>
    <row r="135" spans="23:23" ht="15.75" customHeight="1" x14ac:dyDescent="0.25">
      <c r="W135" s="3"/>
    </row>
    <row r="136" spans="23:23" ht="15.75" customHeight="1" x14ac:dyDescent="0.25">
      <c r="W136" s="3"/>
    </row>
    <row r="137" spans="23:23" ht="15.75" customHeight="1" x14ac:dyDescent="0.25">
      <c r="W137" s="3"/>
    </row>
    <row r="138" spans="23:23" ht="15.75" customHeight="1" x14ac:dyDescent="0.25">
      <c r="W138" s="3"/>
    </row>
    <row r="139" spans="23:23" ht="15.75" customHeight="1" x14ac:dyDescent="0.25">
      <c r="W139" s="3"/>
    </row>
    <row r="140" spans="23:23" ht="15.75" customHeight="1" x14ac:dyDescent="0.25">
      <c r="W140" s="3"/>
    </row>
    <row r="141" spans="23:23" ht="15.75" customHeight="1" x14ac:dyDescent="0.25">
      <c r="W141" s="3"/>
    </row>
    <row r="142" spans="23:23" ht="15.75" customHeight="1" x14ac:dyDescent="0.25">
      <c r="W142" s="3"/>
    </row>
    <row r="143" spans="23:23" ht="15.75" customHeight="1" x14ac:dyDescent="0.25">
      <c r="W143" s="3"/>
    </row>
    <row r="144" spans="23:23" ht="15.75" customHeight="1" x14ac:dyDescent="0.25">
      <c r="W144" s="3"/>
    </row>
    <row r="145" spans="23:23" ht="15.75" customHeight="1" x14ac:dyDescent="0.25">
      <c r="W145" s="3"/>
    </row>
    <row r="146" spans="23:23" ht="15.75" customHeight="1" x14ac:dyDescent="0.25">
      <c r="W146" s="3"/>
    </row>
    <row r="147" spans="23:23" ht="15.75" customHeight="1" x14ac:dyDescent="0.25">
      <c r="W147" s="3"/>
    </row>
    <row r="148" spans="23:23" ht="15.75" customHeight="1" x14ac:dyDescent="0.25">
      <c r="W148" s="3"/>
    </row>
    <row r="149" spans="23:23" ht="15.75" customHeight="1" x14ac:dyDescent="0.25">
      <c r="W149" s="3"/>
    </row>
    <row r="150" spans="23:23" ht="15.75" customHeight="1" x14ac:dyDescent="0.25">
      <c r="W150" s="3"/>
    </row>
    <row r="151" spans="23:23" ht="15.75" customHeight="1" x14ac:dyDescent="0.25">
      <c r="W151" s="3"/>
    </row>
    <row r="152" spans="23:23" ht="15.75" customHeight="1" x14ac:dyDescent="0.25">
      <c r="W152" s="3"/>
    </row>
    <row r="153" spans="23:23" ht="15.75" customHeight="1" x14ac:dyDescent="0.25">
      <c r="W153" s="3"/>
    </row>
    <row r="154" spans="23:23" ht="15.75" customHeight="1" x14ac:dyDescent="0.25">
      <c r="W154" s="3"/>
    </row>
    <row r="155" spans="23:23" ht="15.75" customHeight="1" x14ac:dyDescent="0.25">
      <c r="W155" s="3"/>
    </row>
    <row r="156" spans="23:23" ht="15.75" customHeight="1" x14ac:dyDescent="0.25">
      <c r="W156" s="3"/>
    </row>
    <row r="157" spans="23:23" ht="15.75" customHeight="1" x14ac:dyDescent="0.25">
      <c r="W157" s="3"/>
    </row>
    <row r="158" spans="23:23" ht="15.75" customHeight="1" x14ac:dyDescent="0.25">
      <c r="W158" s="3"/>
    </row>
    <row r="159" spans="23:23" ht="15.75" customHeight="1" x14ac:dyDescent="0.25">
      <c r="W159" s="3"/>
    </row>
    <row r="160" spans="23:23" ht="15.75" customHeight="1" x14ac:dyDescent="0.25">
      <c r="W160" s="3"/>
    </row>
    <row r="161" spans="23:23" ht="15.75" customHeight="1" x14ac:dyDescent="0.25">
      <c r="W161" s="3"/>
    </row>
    <row r="162" spans="23:23" ht="15.75" customHeight="1" x14ac:dyDescent="0.25">
      <c r="W162" s="3"/>
    </row>
    <row r="163" spans="23:23" ht="15.75" customHeight="1" x14ac:dyDescent="0.25">
      <c r="W163" s="3"/>
    </row>
    <row r="164" spans="23:23" ht="15.75" customHeight="1" x14ac:dyDescent="0.25">
      <c r="W164" s="3"/>
    </row>
    <row r="165" spans="23:23" ht="15.75" customHeight="1" x14ac:dyDescent="0.25">
      <c r="W165" s="3"/>
    </row>
    <row r="166" spans="23:23" ht="15.75" customHeight="1" x14ac:dyDescent="0.25">
      <c r="W166" s="3"/>
    </row>
    <row r="167" spans="23:23" ht="15.75" customHeight="1" x14ac:dyDescent="0.25">
      <c r="W167" s="3"/>
    </row>
    <row r="168" spans="23:23" ht="15.75" customHeight="1" x14ac:dyDescent="0.25">
      <c r="W168" s="3"/>
    </row>
    <row r="169" spans="23:23" ht="15.75" customHeight="1" x14ac:dyDescent="0.25">
      <c r="W169" s="3"/>
    </row>
    <row r="170" spans="23:23" ht="15.75" customHeight="1" x14ac:dyDescent="0.25">
      <c r="W170" s="3"/>
    </row>
    <row r="171" spans="23:23" ht="15.75" customHeight="1" x14ac:dyDescent="0.25">
      <c r="W171" s="3"/>
    </row>
    <row r="172" spans="23:23" ht="15.75" customHeight="1" x14ac:dyDescent="0.25">
      <c r="W172" s="3"/>
    </row>
    <row r="173" spans="23:23" ht="15.75" customHeight="1" x14ac:dyDescent="0.25">
      <c r="W173" s="3"/>
    </row>
    <row r="174" spans="23:23" ht="15.75" customHeight="1" x14ac:dyDescent="0.25">
      <c r="W174" s="3"/>
    </row>
    <row r="175" spans="23:23" ht="15.75" customHeight="1" x14ac:dyDescent="0.25">
      <c r="W175" s="3"/>
    </row>
    <row r="176" spans="23:23" ht="15.75" customHeight="1" x14ac:dyDescent="0.25">
      <c r="W176" s="3"/>
    </row>
    <row r="177" spans="23:23" ht="15.75" customHeight="1" x14ac:dyDescent="0.25">
      <c r="W177" s="3"/>
    </row>
    <row r="178" spans="23:23" ht="15.75" customHeight="1" x14ac:dyDescent="0.25">
      <c r="W178" s="3"/>
    </row>
    <row r="179" spans="23:23" ht="15.75" customHeight="1" x14ac:dyDescent="0.25">
      <c r="W179" s="3"/>
    </row>
    <row r="180" spans="23:23" ht="15.75" customHeight="1" x14ac:dyDescent="0.25">
      <c r="W180" s="3"/>
    </row>
    <row r="181" spans="23:23" ht="15.75" customHeight="1" x14ac:dyDescent="0.25">
      <c r="W181" s="3"/>
    </row>
    <row r="182" spans="23:23" ht="15.75" customHeight="1" x14ac:dyDescent="0.25">
      <c r="W182" s="3"/>
    </row>
    <row r="183" spans="23:23" ht="15.75" customHeight="1" x14ac:dyDescent="0.25">
      <c r="W183" s="3"/>
    </row>
    <row r="184" spans="23:23" ht="15.75" customHeight="1" x14ac:dyDescent="0.25">
      <c r="W184" s="3"/>
    </row>
    <row r="185" spans="23:23" ht="15.75" customHeight="1" x14ac:dyDescent="0.25">
      <c r="W185" s="3"/>
    </row>
    <row r="186" spans="23:23" ht="15.75" customHeight="1" x14ac:dyDescent="0.25">
      <c r="W186" s="3"/>
    </row>
    <row r="187" spans="23:23" ht="15.75" customHeight="1" x14ac:dyDescent="0.25">
      <c r="W187" s="3"/>
    </row>
    <row r="188" spans="23:23" ht="15.75" customHeight="1" x14ac:dyDescent="0.25">
      <c r="W188" s="3"/>
    </row>
    <row r="189" spans="23:23" ht="15.75" customHeight="1" x14ac:dyDescent="0.25">
      <c r="W189" s="3"/>
    </row>
    <row r="190" spans="23:23" ht="15.75" customHeight="1" x14ac:dyDescent="0.25">
      <c r="W190" s="3"/>
    </row>
    <row r="191" spans="23:23" ht="15.75" customHeight="1" x14ac:dyDescent="0.25">
      <c r="W191" s="3"/>
    </row>
    <row r="192" spans="23:23" ht="15.75" customHeight="1" x14ac:dyDescent="0.25">
      <c r="W192" s="3"/>
    </row>
    <row r="193" spans="23:23" ht="15.75" customHeight="1" x14ac:dyDescent="0.25">
      <c r="W193" s="3"/>
    </row>
    <row r="194" spans="23:23" ht="15.75" customHeight="1" x14ac:dyDescent="0.25">
      <c r="W194" s="3"/>
    </row>
    <row r="195" spans="23:23" ht="15.75" customHeight="1" x14ac:dyDescent="0.25">
      <c r="W195" s="3"/>
    </row>
    <row r="196" spans="23:23" ht="15.75" customHeight="1" x14ac:dyDescent="0.25">
      <c r="W196" s="3"/>
    </row>
    <row r="197" spans="23:23" ht="15.75" customHeight="1" x14ac:dyDescent="0.25">
      <c r="W197" s="3"/>
    </row>
    <row r="198" spans="23:23" ht="15.75" customHeight="1" x14ac:dyDescent="0.25">
      <c r="W198" s="3"/>
    </row>
    <row r="199" spans="23:23" ht="15.75" customHeight="1" x14ac:dyDescent="0.25">
      <c r="W199" s="3"/>
    </row>
    <row r="200" spans="23:23" ht="15.75" customHeight="1" x14ac:dyDescent="0.25">
      <c r="W200" s="3"/>
    </row>
    <row r="201" spans="23:23" ht="15.75" customHeight="1" x14ac:dyDescent="0.25">
      <c r="W201" s="3"/>
    </row>
    <row r="202" spans="23:23" ht="15.75" customHeight="1" x14ac:dyDescent="0.25">
      <c r="W202" s="3"/>
    </row>
    <row r="203" spans="23:23" ht="15.75" customHeight="1" x14ac:dyDescent="0.25">
      <c r="W203" s="3"/>
    </row>
    <row r="204" spans="23:23" ht="15.75" customHeight="1" x14ac:dyDescent="0.25">
      <c r="W204" s="3"/>
    </row>
    <row r="205" spans="23:23" ht="15.75" customHeight="1" x14ac:dyDescent="0.25">
      <c r="W205" s="3"/>
    </row>
    <row r="206" spans="23:23" ht="15.75" customHeight="1" x14ac:dyDescent="0.25">
      <c r="W206" s="3"/>
    </row>
    <row r="207" spans="23:23" ht="15.75" customHeight="1" x14ac:dyDescent="0.25">
      <c r="W207" s="3"/>
    </row>
    <row r="208" spans="23:23" ht="15.75" customHeight="1" x14ac:dyDescent="0.25">
      <c r="W208" s="3"/>
    </row>
    <row r="209" spans="23:23" ht="15.75" customHeight="1" x14ac:dyDescent="0.25">
      <c r="W209" s="3"/>
    </row>
    <row r="210" spans="23:23" ht="15.75" customHeight="1" x14ac:dyDescent="0.25">
      <c r="W210" s="3"/>
    </row>
    <row r="211" spans="23:23" ht="15.75" customHeight="1" x14ac:dyDescent="0.25">
      <c r="W211" s="3"/>
    </row>
    <row r="212" spans="23:23" ht="15.75" customHeight="1" x14ac:dyDescent="0.25">
      <c r="W212" s="3"/>
    </row>
    <row r="213" spans="23:23" ht="15.75" customHeight="1" x14ac:dyDescent="0.25">
      <c r="W213" s="3"/>
    </row>
    <row r="214" spans="23:23" ht="15.75" customHeight="1" x14ac:dyDescent="0.25">
      <c r="W214" s="3"/>
    </row>
    <row r="215" spans="23:23" ht="15.75" customHeight="1" x14ac:dyDescent="0.25">
      <c r="W215" s="3"/>
    </row>
    <row r="216" spans="23:23" ht="15.75" customHeight="1" x14ac:dyDescent="0.25">
      <c r="W216" s="3"/>
    </row>
    <row r="217" spans="23:23" ht="15.75" customHeight="1" x14ac:dyDescent="0.25">
      <c r="W217" s="3"/>
    </row>
    <row r="218" spans="23:23" ht="15.75" customHeight="1" x14ac:dyDescent="0.25">
      <c r="W218" s="3"/>
    </row>
    <row r="219" spans="23:23" ht="15.75" customHeight="1" x14ac:dyDescent="0.25">
      <c r="W219" s="3"/>
    </row>
    <row r="220" spans="23:23" ht="15.75" customHeight="1" x14ac:dyDescent="0.25">
      <c r="W220" s="3"/>
    </row>
    <row r="221" spans="23:23" ht="15.75" customHeight="1" x14ac:dyDescent="0.25">
      <c r="W221" s="3"/>
    </row>
    <row r="222" spans="23:23" ht="15.75" customHeight="1" x14ac:dyDescent="0.25">
      <c r="W222" s="3"/>
    </row>
    <row r="223" spans="23:23" ht="15.75" customHeight="1" x14ac:dyDescent="0.25">
      <c r="W223" s="3"/>
    </row>
    <row r="224" spans="23:23" ht="15.75" customHeight="1" x14ac:dyDescent="0.25">
      <c r="W224" s="3"/>
    </row>
    <row r="225" spans="23:23" ht="15.75" customHeight="1" x14ac:dyDescent="0.25">
      <c r="W225" s="3"/>
    </row>
    <row r="226" spans="23:23" ht="15.75" customHeight="1" x14ac:dyDescent="0.25">
      <c r="W226" s="3"/>
    </row>
    <row r="227" spans="23:23" ht="15.75" customHeight="1" x14ac:dyDescent="0.25">
      <c r="W227" s="3"/>
    </row>
    <row r="228" spans="23:23" ht="15.75" customHeight="1" x14ac:dyDescent="0.25">
      <c r="W228" s="3"/>
    </row>
    <row r="229" spans="23:23" ht="15.75" customHeight="1" x14ac:dyDescent="0.25">
      <c r="W229" s="3"/>
    </row>
    <row r="230" spans="23:23" ht="15.75" customHeight="1" x14ac:dyDescent="0.25">
      <c r="W230" s="3"/>
    </row>
    <row r="231" spans="23:23" ht="15.75" customHeight="1" x14ac:dyDescent="0.25">
      <c r="W231" s="3"/>
    </row>
    <row r="232" spans="23:23" ht="15.75" customHeight="1" x14ac:dyDescent="0.25">
      <c r="W232" s="3"/>
    </row>
    <row r="233" spans="23:23" ht="15.75" customHeight="1" x14ac:dyDescent="0.25">
      <c r="W233" s="3"/>
    </row>
    <row r="234" spans="23:23" ht="15.75" customHeight="1" x14ac:dyDescent="0.25">
      <c r="W234" s="3"/>
    </row>
    <row r="235" spans="23:23" ht="15.75" customHeight="1" x14ac:dyDescent="0.25">
      <c r="W235" s="3"/>
    </row>
    <row r="236" spans="23:23" ht="15.75" customHeight="1" x14ac:dyDescent="0.25">
      <c r="W236" s="3"/>
    </row>
    <row r="237" spans="23:23" ht="15.75" customHeight="1" x14ac:dyDescent="0.25">
      <c r="W237" s="3"/>
    </row>
    <row r="238" spans="23:23" ht="15.75" customHeight="1" x14ac:dyDescent="0.25">
      <c r="W238" s="3"/>
    </row>
    <row r="239" spans="23:23" ht="15.75" customHeight="1" x14ac:dyDescent="0.25">
      <c r="W239" s="3"/>
    </row>
    <row r="240" spans="23:23" ht="15.75" customHeight="1" x14ac:dyDescent="0.25">
      <c r="W240" s="3"/>
    </row>
    <row r="241" spans="23:23" ht="15.75" customHeight="1" x14ac:dyDescent="0.25">
      <c r="W241" s="3"/>
    </row>
    <row r="242" spans="23:23" ht="15.75" customHeight="1" x14ac:dyDescent="0.25">
      <c r="W242" s="3"/>
    </row>
    <row r="243" spans="23:23" ht="15.75" customHeight="1" x14ac:dyDescent="0.25">
      <c r="W243" s="3"/>
    </row>
    <row r="244" spans="23:23" ht="15.75" customHeight="1" x14ac:dyDescent="0.25">
      <c r="W244" s="3"/>
    </row>
    <row r="245" spans="23:23" ht="15.75" customHeight="1" x14ac:dyDescent="0.25">
      <c r="W245" s="3"/>
    </row>
    <row r="246" spans="23:23" ht="15.75" customHeight="1" x14ac:dyDescent="0.25">
      <c r="W246" s="3"/>
    </row>
    <row r="247" spans="23:23" ht="15.75" customHeight="1" x14ac:dyDescent="0.25">
      <c r="W247" s="3"/>
    </row>
    <row r="248" spans="23:23" ht="15.75" customHeight="1" x14ac:dyDescent="0.25">
      <c r="W248" s="3"/>
    </row>
    <row r="249" spans="23:23" ht="15.75" customHeight="1" x14ac:dyDescent="0.25">
      <c r="W249" s="3"/>
    </row>
    <row r="250" spans="23:23" ht="15.75" customHeight="1" x14ac:dyDescent="0.25">
      <c r="W250" s="3"/>
    </row>
    <row r="251" spans="23:23" ht="15.75" customHeight="1" x14ac:dyDescent="0.25">
      <c r="W251" s="3"/>
    </row>
    <row r="252" spans="23:23" ht="15.75" customHeight="1" x14ac:dyDescent="0.25">
      <c r="W252" s="3"/>
    </row>
    <row r="253" spans="23:23" ht="15.75" customHeight="1" x14ac:dyDescent="0.25">
      <c r="W253" s="3"/>
    </row>
    <row r="254" spans="23:23" ht="15.75" customHeight="1" x14ac:dyDescent="0.25">
      <c r="W254" s="3"/>
    </row>
    <row r="255" spans="23:23" ht="15.75" customHeight="1" x14ac:dyDescent="0.25">
      <c r="W255" s="3"/>
    </row>
    <row r="256" spans="23:23" ht="15.75" customHeight="1" x14ac:dyDescent="0.25">
      <c r="W256" s="3"/>
    </row>
    <row r="257" spans="23:23" ht="15.75" customHeight="1" x14ac:dyDescent="0.25">
      <c r="W257" s="3"/>
    </row>
    <row r="258" spans="23:23" ht="15.75" customHeight="1" x14ac:dyDescent="0.25">
      <c r="W258" s="3"/>
    </row>
    <row r="259" spans="23:23" ht="15.75" customHeight="1" x14ac:dyDescent="0.25">
      <c r="W259" s="3"/>
    </row>
    <row r="260" spans="23:23" ht="15.75" customHeight="1" x14ac:dyDescent="0.25">
      <c r="W260" s="3"/>
    </row>
    <row r="261" spans="23:23" ht="15.75" customHeight="1" x14ac:dyDescent="0.25">
      <c r="W261" s="3"/>
    </row>
    <row r="262" spans="23:23" ht="15.75" customHeight="1" x14ac:dyDescent="0.25">
      <c r="W262" s="3"/>
    </row>
    <row r="263" spans="23:23" ht="15.75" customHeight="1" x14ac:dyDescent="0.25">
      <c r="W263" s="3"/>
    </row>
    <row r="264" spans="23:23" ht="15.75" customHeight="1" x14ac:dyDescent="0.25">
      <c r="W264" s="3"/>
    </row>
    <row r="265" spans="23:23" ht="15.75" customHeight="1" x14ac:dyDescent="0.25">
      <c r="W265" s="3"/>
    </row>
    <row r="266" spans="23:23" ht="15.75" customHeight="1" x14ac:dyDescent="0.25">
      <c r="W266" s="3"/>
    </row>
    <row r="267" spans="23:23" ht="15.75" customHeight="1" x14ac:dyDescent="0.25">
      <c r="W267" s="3"/>
    </row>
    <row r="268" spans="23:23" ht="15.75" customHeight="1" x14ac:dyDescent="0.25">
      <c r="W268" s="3"/>
    </row>
    <row r="269" spans="23:23" ht="15.75" customHeight="1" x14ac:dyDescent="0.25">
      <c r="W269" s="3"/>
    </row>
    <row r="270" spans="23:23" ht="15.75" customHeight="1" x14ac:dyDescent="0.25">
      <c r="W270" s="3"/>
    </row>
    <row r="271" spans="23:23" ht="15.75" customHeight="1" x14ac:dyDescent="0.25">
      <c r="W271" s="3"/>
    </row>
    <row r="272" spans="23:23" ht="15.75" customHeight="1" x14ac:dyDescent="0.25">
      <c r="W272" s="3"/>
    </row>
    <row r="273" spans="23:23" ht="15.75" customHeight="1" x14ac:dyDescent="0.25">
      <c r="W273" s="3"/>
    </row>
    <row r="274" spans="23:23" ht="15.75" customHeight="1" x14ac:dyDescent="0.25">
      <c r="W274" s="3"/>
    </row>
    <row r="275" spans="23:23" ht="15.75" customHeight="1" x14ac:dyDescent="0.25">
      <c r="W275" s="3"/>
    </row>
    <row r="276" spans="23:23" ht="15.75" customHeight="1" x14ac:dyDescent="0.25">
      <c r="W276" s="3"/>
    </row>
    <row r="277" spans="23:23" ht="15.75" customHeight="1" x14ac:dyDescent="0.25">
      <c r="W277" s="3"/>
    </row>
    <row r="278" spans="23:23" ht="15.75" customHeight="1" x14ac:dyDescent="0.25">
      <c r="W278" s="3"/>
    </row>
    <row r="279" spans="23:23" ht="15.75" customHeight="1" x14ac:dyDescent="0.25">
      <c r="W279" s="3"/>
    </row>
    <row r="280" spans="23:23" ht="15.75" customHeight="1" x14ac:dyDescent="0.25">
      <c r="W280" s="3"/>
    </row>
    <row r="281" spans="23:23" ht="15.75" customHeight="1" x14ac:dyDescent="0.25">
      <c r="W281" s="3"/>
    </row>
    <row r="282" spans="23:23" ht="15.75" customHeight="1" x14ac:dyDescent="0.25">
      <c r="W282" s="3"/>
    </row>
    <row r="283" spans="23:23" ht="15.75" customHeight="1" x14ac:dyDescent="0.25">
      <c r="W283" s="3"/>
    </row>
    <row r="284" spans="23:23" ht="15.75" customHeight="1" x14ac:dyDescent="0.25">
      <c r="W284" s="3"/>
    </row>
    <row r="285" spans="23:23" ht="15.75" customHeight="1" x14ac:dyDescent="0.25">
      <c r="W285" s="3"/>
    </row>
    <row r="286" spans="23:23" ht="15.75" customHeight="1" x14ac:dyDescent="0.25">
      <c r="W286" s="3"/>
    </row>
    <row r="287" spans="23:23" ht="15.75" customHeight="1" x14ac:dyDescent="0.25">
      <c r="W287" s="3"/>
    </row>
    <row r="288" spans="23:23" ht="15.75" customHeight="1" x14ac:dyDescent="0.25">
      <c r="W288" s="3"/>
    </row>
    <row r="289" spans="23:23" ht="15.75" customHeight="1" x14ac:dyDescent="0.25">
      <c r="W289" s="3"/>
    </row>
    <row r="290" spans="23:23" ht="15.75" customHeight="1" x14ac:dyDescent="0.25">
      <c r="W290" s="3"/>
    </row>
    <row r="291" spans="23:23" ht="15.75" customHeight="1" x14ac:dyDescent="0.25">
      <c r="W291" s="3"/>
    </row>
    <row r="292" spans="23:23" ht="15.75" customHeight="1" x14ac:dyDescent="0.25">
      <c r="W292" s="3"/>
    </row>
    <row r="293" spans="23:23" ht="15.75" customHeight="1" x14ac:dyDescent="0.25">
      <c r="W293" s="3"/>
    </row>
    <row r="294" spans="23:23" ht="15.75" customHeight="1" x14ac:dyDescent="0.25">
      <c r="W294" s="3"/>
    </row>
    <row r="295" spans="23:23" ht="15.75" customHeight="1" x14ac:dyDescent="0.25">
      <c r="W295" s="3"/>
    </row>
    <row r="296" spans="23:23" ht="15.75" customHeight="1" x14ac:dyDescent="0.25">
      <c r="W296" s="3"/>
    </row>
    <row r="297" spans="23:23" ht="15.75" customHeight="1" x14ac:dyDescent="0.25">
      <c r="W297" s="3"/>
    </row>
    <row r="298" spans="23:23" ht="15.75" customHeight="1" x14ac:dyDescent="0.25">
      <c r="W298" s="3"/>
    </row>
    <row r="299" spans="23:23" ht="15.75" customHeight="1" x14ac:dyDescent="0.25">
      <c r="W299" s="3"/>
    </row>
    <row r="300" spans="23:23" ht="15.75" customHeight="1" x14ac:dyDescent="0.25">
      <c r="W300" s="3"/>
    </row>
    <row r="301" spans="23:23" ht="15.75" customHeight="1" x14ac:dyDescent="0.25">
      <c r="W301" s="3"/>
    </row>
    <row r="302" spans="23:23" ht="15.75" customHeight="1" x14ac:dyDescent="0.25">
      <c r="W302" s="3"/>
    </row>
    <row r="303" spans="23:23" ht="15.75" customHeight="1" x14ac:dyDescent="0.25">
      <c r="W303" s="3"/>
    </row>
    <row r="304" spans="23:23" ht="15.75" customHeight="1" x14ac:dyDescent="0.25">
      <c r="W304" s="3"/>
    </row>
    <row r="305" spans="23:23" ht="15.75" customHeight="1" x14ac:dyDescent="0.25">
      <c r="W305" s="3"/>
    </row>
    <row r="306" spans="23:23" ht="15.75" customHeight="1" x14ac:dyDescent="0.25">
      <c r="W306" s="3"/>
    </row>
    <row r="307" spans="23:23" ht="15.75" customHeight="1" x14ac:dyDescent="0.25">
      <c r="W307" s="3"/>
    </row>
    <row r="308" spans="23:23" ht="15.75" customHeight="1" x14ac:dyDescent="0.25">
      <c r="W308" s="3"/>
    </row>
    <row r="309" spans="23:23" ht="15.75" customHeight="1" x14ac:dyDescent="0.25">
      <c r="W309" s="3"/>
    </row>
    <row r="310" spans="23:23" ht="15.75" customHeight="1" x14ac:dyDescent="0.25">
      <c r="W310" s="3"/>
    </row>
    <row r="311" spans="23:23" ht="15.75" customHeight="1" x14ac:dyDescent="0.25">
      <c r="W311" s="3"/>
    </row>
    <row r="312" spans="23:23" ht="15.75" customHeight="1" x14ac:dyDescent="0.25">
      <c r="W312" s="3"/>
    </row>
    <row r="313" spans="23:23" ht="15.75" customHeight="1" x14ac:dyDescent="0.25">
      <c r="W313" s="3"/>
    </row>
    <row r="314" spans="23:23" ht="15.75" customHeight="1" x14ac:dyDescent="0.25">
      <c r="W314" s="3"/>
    </row>
    <row r="315" spans="23:23" ht="15.75" customHeight="1" x14ac:dyDescent="0.25">
      <c r="W315" s="3"/>
    </row>
    <row r="316" spans="23:23" ht="15.75" customHeight="1" x14ac:dyDescent="0.25">
      <c r="W316" s="3"/>
    </row>
    <row r="317" spans="23:23" ht="15.75" customHeight="1" x14ac:dyDescent="0.25">
      <c r="W317" s="3"/>
    </row>
    <row r="318" spans="23:23" ht="15.75" customHeight="1" x14ac:dyDescent="0.25">
      <c r="W318" s="3"/>
    </row>
    <row r="319" spans="23:23" ht="15.75" customHeight="1" x14ac:dyDescent="0.25">
      <c r="W319" s="3"/>
    </row>
    <row r="320" spans="23:23" ht="15.75" customHeight="1" x14ac:dyDescent="0.25">
      <c r="W320" s="3"/>
    </row>
    <row r="321" spans="23:23" ht="15.75" customHeight="1" x14ac:dyDescent="0.25">
      <c r="W321" s="3"/>
    </row>
    <row r="322" spans="23:23" ht="15.75" customHeight="1" x14ac:dyDescent="0.25">
      <c r="W322" s="3"/>
    </row>
    <row r="323" spans="23:23" ht="15.75" customHeight="1" x14ac:dyDescent="0.25">
      <c r="W323" s="3"/>
    </row>
    <row r="324" spans="23:23" ht="15.75" customHeight="1" x14ac:dyDescent="0.25">
      <c r="W324" s="3"/>
    </row>
    <row r="325" spans="23:23" ht="15.75" customHeight="1" x14ac:dyDescent="0.25">
      <c r="W325" s="3"/>
    </row>
    <row r="326" spans="23:23" ht="15.75" customHeight="1" x14ac:dyDescent="0.25">
      <c r="W326" s="3"/>
    </row>
    <row r="327" spans="23:23" ht="15.75" customHeight="1" x14ac:dyDescent="0.25">
      <c r="W327" s="3"/>
    </row>
    <row r="328" spans="23:23" ht="15.75" customHeight="1" x14ac:dyDescent="0.25">
      <c r="W328" s="3"/>
    </row>
    <row r="329" spans="23:23" ht="15.75" customHeight="1" x14ac:dyDescent="0.25">
      <c r="W329" s="3"/>
    </row>
    <row r="330" spans="23:23" ht="15.75" customHeight="1" x14ac:dyDescent="0.25">
      <c r="W330" s="3"/>
    </row>
    <row r="331" spans="23:23" ht="15.75" customHeight="1" x14ac:dyDescent="0.25">
      <c r="W331" s="3"/>
    </row>
    <row r="332" spans="23:23" ht="15.75" customHeight="1" x14ac:dyDescent="0.25">
      <c r="W332" s="3"/>
    </row>
    <row r="333" spans="23:23" ht="15.75" customHeight="1" x14ac:dyDescent="0.25">
      <c r="W333" s="3"/>
    </row>
    <row r="334" spans="23:23" ht="15.75" customHeight="1" x14ac:dyDescent="0.25">
      <c r="W334" s="3"/>
    </row>
    <row r="335" spans="23:23" ht="15.75" customHeight="1" x14ac:dyDescent="0.25">
      <c r="W335" s="3"/>
    </row>
    <row r="336" spans="23:23" ht="15.75" customHeight="1" x14ac:dyDescent="0.25">
      <c r="W336" s="3"/>
    </row>
    <row r="337" spans="23:23" ht="15.75" customHeight="1" x14ac:dyDescent="0.25">
      <c r="W337" s="3"/>
    </row>
    <row r="338" spans="23:23" ht="15.75" customHeight="1" x14ac:dyDescent="0.25">
      <c r="W338" s="3"/>
    </row>
    <row r="339" spans="23:23" ht="15.75" customHeight="1" x14ac:dyDescent="0.25">
      <c r="W339" s="3"/>
    </row>
    <row r="340" spans="23:23" ht="15.75" customHeight="1" x14ac:dyDescent="0.25">
      <c r="W340" s="3"/>
    </row>
    <row r="341" spans="23:23" ht="15.75" customHeight="1" x14ac:dyDescent="0.25">
      <c r="W341" s="3"/>
    </row>
    <row r="342" spans="23:23" ht="15.75" customHeight="1" x14ac:dyDescent="0.25">
      <c r="W342" s="3"/>
    </row>
    <row r="343" spans="23:23" ht="15.75" customHeight="1" x14ac:dyDescent="0.25">
      <c r="W343" s="3"/>
    </row>
    <row r="344" spans="23:23" ht="15.75" customHeight="1" x14ac:dyDescent="0.25">
      <c r="W344" s="3"/>
    </row>
    <row r="345" spans="23:23" ht="15.75" customHeight="1" x14ac:dyDescent="0.25">
      <c r="W345" s="3"/>
    </row>
    <row r="346" spans="23:23" ht="15.75" customHeight="1" x14ac:dyDescent="0.25">
      <c r="W346" s="3"/>
    </row>
    <row r="347" spans="23:23" ht="15.75" customHeight="1" x14ac:dyDescent="0.25">
      <c r="W347" s="3"/>
    </row>
    <row r="348" spans="23:23" ht="15.75" customHeight="1" x14ac:dyDescent="0.25">
      <c r="W348" s="3"/>
    </row>
    <row r="349" spans="23:23" ht="15.75" customHeight="1" x14ac:dyDescent="0.25">
      <c r="W349" s="3"/>
    </row>
    <row r="350" spans="23:23" ht="15.75" customHeight="1" x14ac:dyDescent="0.25">
      <c r="W350" s="3"/>
    </row>
    <row r="351" spans="23:23" ht="15.75" customHeight="1" x14ac:dyDescent="0.25">
      <c r="W351" s="3"/>
    </row>
    <row r="352" spans="23:23" ht="15.75" customHeight="1" x14ac:dyDescent="0.25">
      <c r="W352" s="3"/>
    </row>
    <row r="353" spans="23:23" ht="15.75" customHeight="1" x14ac:dyDescent="0.25">
      <c r="W353" s="3"/>
    </row>
    <row r="354" spans="23:23" ht="15.75" customHeight="1" x14ac:dyDescent="0.25">
      <c r="W354" s="3"/>
    </row>
    <row r="355" spans="23:23" ht="15.75" customHeight="1" x14ac:dyDescent="0.25">
      <c r="W355" s="3"/>
    </row>
    <row r="356" spans="23:23" ht="15.75" customHeight="1" x14ac:dyDescent="0.25">
      <c r="W356" s="3"/>
    </row>
    <row r="357" spans="23:23" ht="15.75" customHeight="1" x14ac:dyDescent="0.25">
      <c r="W357" s="3"/>
    </row>
    <row r="358" spans="23:23" ht="15.75" customHeight="1" x14ac:dyDescent="0.25">
      <c r="W358" s="3"/>
    </row>
    <row r="359" spans="23:23" ht="15.75" customHeight="1" x14ac:dyDescent="0.25">
      <c r="W359" s="3"/>
    </row>
    <row r="360" spans="23:23" ht="15.75" customHeight="1" x14ac:dyDescent="0.25">
      <c r="W360" s="3"/>
    </row>
    <row r="361" spans="23:23" ht="15.75" customHeight="1" x14ac:dyDescent="0.25">
      <c r="W361" s="3"/>
    </row>
    <row r="362" spans="23:23" ht="15.75" customHeight="1" x14ac:dyDescent="0.25">
      <c r="W362" s="3"/>
    </row>
    <row r="363" spans="23:23" ht="15.75" customHeight="1" x14ac:dyDescent="0.25">
      <c r="W363" s="3"/>
    </row>
    <row r="364" spans="23:23" ht="15.75" customHeight="1" x14ac:dyDescent="0.25">
      <c r="W364" s="3"/>
    </row>
    <row r="365" spans="23:23" ht="15.75" customHeight="1" x14ac:dyDescent="0.25">
      <c r="W365" s="3"/>
    </row>
    <row r="366" spans="23:23" ht="15.75" customHeight="1" x14ac:dyDescent="0.25">
      <c r="W366" s="3"/>
    </row>
    <row r="367" spans="23:23" ht="15.75" customHeight="1" x14ac:dyDescent="0.25">
      <c r="W367" s="3"/>
    </row>
    <row r="368" spans="23:23" ht="15.75" customHeight="1" x14ac:dyDescent="0.25">
      <c r="W368" s="3"/>
    </row>
    <row r="369" spans="23:23" ht="15.75" customHeight="1" x14ac:dyDescent="0.25">
      <c r="W369" s="3"/>
    </row>
    <row r="370" spans="23:23" ht="15.75" customHeight="1" x14ac:dyDescent="0.25">
      <c r="W370" s="3"/>
    </row>
    <row r="371" spans="23:23" ht="15.75" customHeight="1" x14ac:dyDescent="0.25">
      <c r="W371" s="3"/>
    </row>
    <row r="372" spans="23:23" ht="15.75" customHeight="1" x14ac:dyDescent="0.25">
      <c r="W372" s="3"/>
    </row>
    <row r="373" spans="23:23" ht="15.75" customHeight="1" x14ac:dyDescent="0.25">
      <c r="W373" s="3"/>
    </row>
    <row r="374" spans="23:23" ht="15.75" customHeight="1" x14ac:dyDescent="0.25">
      <c r="W374" s="3"/>
    </row>
    <row r="375" spans="23:23" ht="15.75" customHeight="1" x14ac:dyDescent="0.25">
      <c r="W375" s="3"/>
    </row>
    <row r="376" spans="23:23" ht="15.75" customHeight="1" x14ac:dyDescent="0.25">
      <c r="W376" s="3"/>
    </row>
    <row r="377" spans="23:23" ht="15.75" customHeight="1" x14ac:dyDescent="0.25">
      <c r="W377" s="3"/>
    </row>
    <row r="378" spans="23:23" ht="15.75" customHeight="1" x14ac:dyDescent="0.25">
      <c r="W378" s="3"/>
    </row>
    <row r="379" spans="23:23" ht="15.75" customHeight="1" x14ac:dyDescent="0.25">
      <c r="W379" s="3"/>
    </row>
    <row r="380" spans="23:23" ht="15.75" customHeight="1" x14ac:dyDescent="0.25">
      <c r="W380" s="3"/>
    </row>
    <row r="381" spans="23:23" ht="15.75" customHeight="1" x14ac:dyDescent="0.25">
      <c r="W381" s="3"/>
    </row>
    <row r="382" spans="23:23" ht="15.75" customHeight="1" x14ac:dyDescent="0.25">
      <c r="W382" s="3"/>
    </row>
    <row r="383" spans="23:23" ht="15.75" customHeight="1" x14ac:dyDescent="0.25">
      <c r="W383" s="3"/>
    </row>
    <row r="384" spans="23:23" ht="15.75" customHeight="1" x14ac:dyDescent="0.25">
      <c r="W384" s="3"/>
    </row>
    <row r="385" spans="23:23" ht="15.75" customHeight="1" x14ac:dyDescent="0.25">
      <c r="W385" s="3"/>
    </row>
    <row r="386" spans="23:23" ht="15.75" customHeight="1" x14ac:dyDescent="0.25">
      <c r="W386" s="3"/>
    </row>
    <row r="387" spans="23:23" ht="15.75" customHeight="1" x14ac:dyDescent="0.25">
      <c r="W387" s="3"/>
    </row>
    <row r="388" spans="23:23" ht="15.75" customHeight="1" x14ac:dyDescent="0.25">
      <c r="W388" s="3"/>
    </row>
    <row r="389" spans="23:23" ht="15.75" customHeight="1" x14ac:dyDescent="0.25">
      <c r="W389" s="3"/>
    </row>
    <row r="390" spans="23:23" ht="15.75" customHeight="1" x14ac:dyDescent="0.25">
      <c r="W390" s="3"/>
    </row>
    <row r="391" spans="23:23" ht="15.75" customHeight="1" x14ac:dyDescent="0.25">
      <c r="W391" s="3"/>
    </row>
    <row r="392" spans="23:23" ht="15.75" customHeight="1" x14ac:dyDescent="0.25">
      <c r="W392" s="3"/>
    </row>
    <row r="393" spans="23:23" ht="15.75" customHeight="1" x14ac:dyDescent="0.25">
      <c r="W393" s="3"/>
    </row>
    <row r="394" spans="23:23" ht="15.75" customHeight="1" x14ac:dyDescent="0.25">
      <c r="W394" s="3"/>
    </row>
    <row r="395" spans="23:23" ht="15.75" customHeight="1" x14ac:dyDescent="0.25">
      <c r="W395" s="3"/>
    </row>
    <row r="396" spans="23:23" ht="15.75" customHeight="1" x14ac:dyDescent="0.25">
      <c r="W396" s="3"/>
    </row>
    <row r="397" spans="23:23" ht="15.75" customHeight="1" x14ac:dyDescent="0.25">
      <c r="W397" s="3"/>
    </row>
    <row r="398" spans="23:23" ht="15.75" customHeight="1" x14ac:dyDescent="0.25">
      <c r="W398" s="3"/>
    </row>
    <row r="399" spans="23:23" ht="15.75" customHeight="1" x14ac:dyDescent="0.25">
      <c r="W399" s="3"/>
    </row>
    <row r="400" spans="23:23" ht="15.75" customHeight="1" x14ac:dyDescent="0.25">
      <c r="W400" s="3"/>
    </row>
    <row r="401" spans="23:23" ht="15.75" customHeight="1" x14ac:dyDescent="0.25">
      <c r="W401" s="3"/>
    </row>
    <row r="402" spans="23:23" ht="15.75" customHeight="1" x14ac:dyDescent="0.25">
      <c r="W402" s="3"/>
    </row>
    <row r="403" spans="23:23" ht="15.75" customHeight="1" x14ac:dyDescent="0.25">
      <c r="W403" s="3"/>
    </row>
    <row r="404" spans="23:23" ht="15.75" customHeight="1" x14ac:dyDescent="0.25">
      <c r="W404" s="3"/>
    </row>
    <row r="405" spans="23:23" ht="15.75" customHeight="1" x14ac:dyDescent="0.25">
      <c r="W405" s="3"/>
    </row>
    <row r="406" spans="23:23" ht="15.75" customHeight="1" x14ac:dyDescent="0.25">
      <c r="W406" s="3"/>
    </row>
    <row r="407" spans="23:23" ht="15.75" customHeight="1" x14ac:dyDescent="0.25">
      <c r="W407" s="3"/>
    </row>
    <row r="408" spans="23:23" ht="15.75" customHeight="1" x14ac:dyDescent="0.25">
      <c r="W408" s="3"/>
    </row>
    <row r="409" spans="23:23" ht="15.75" customHeight="1" x14ac:dyDescent="0.25">
      <c r="W409" s="3"/>
    </row>
    <row r="410" spans="23:23" ht="15.75" customHeight="1" x14ac:dyDescent="0.25">
      <c r="W410" s="3"/>
    </row>
    <row r="411" spans="23:23" ht="15.75" customHeight="1" x14ac:dyDescent="0.25">
      <c r="W411" s="3"/>
    </row>
    <row r="412" spans="23:23" ht="15.75" customHeight="1" x14ac:dyDescent="0.25">
      <c r="W412" s="3"/>
    </row>
    <row r="413" spans="23:23" ht="15.75" customHeight="1" x14ac:dyDescent="0.25">
      <c r="W413" s="3"/>
    </row>
    <row r="414" spans="23:23" ht="15.75" customHeight="1" x14ac:dyDescent="0.25">
      <c r="W414" s="3"/>
    </row>
    <row r="415" spans="23:23" ht="15.75" customHeight="1" x14ac:dyDescent="0.25">
      <c r="W415" s="3"/>
    </row>
    <row r="416" spans="23:23" ht="15.75" customHeight="1" x14ac:dyDescent="0.25">
      <c r="W416" s="3"/>
    </row>
    <row r="417" spans="23:23" ht="15.75" customHeight="1" x14ac:dyDescent="0.25">
      <c r="W417" s="3"/>
    </row>
    <row r="418" spans="23:23" ht="15.75" customHeight="1" x14ac:dyDescent="0.25">
      <c r="W418" s="3"/>
    </row>
    <row r="419" spans="23:23" ht="15.75" customHeight="1" x14ac:dyDescent="0.25">
      <c r="W419" s="3"/>
    </row>
    <row r="420" spans="23:23" ht="15.75" customHeight="1" x14ac:dyDescent="0.25">
      <c r="W420" s="3"/>
    </row>
    <row r="421" spans="23:23" ht="15.75" customHeight="1" x14ac:dyDescent="0.25">
      <c r="W421" s="3"/>
    </row>
    <row r="422" spans="23:23" ht="15.75" customHeight="1" x14ac:dyDescent="0.25">
      <c r="W422" s="3"/>
    </row>
    <row r="423" spans="23:23" ht="15.75" customHeight="1" x14ac:dyDescent="0.25">
      <c r="W423" s="3"/>
    </row>
    <row r="424" spans="23:23" ht="15.75" customHeight="1" x14ac:dyDescent="0.25">
      <c r="W424" s="3"/>
    </row>
    <row r="425" spans="23:23" ht="15.75" customHeight="1" x14ac:dyDescent="0.25">
      <c r="W425" s="3"/>
    </row>
    <row r="426" spans="23:23" ht="15.75" customHeight="1" x14ac:dyDescent="0.25">
      <c r="W426" s="3"/>
    </row>
    <row r="427" spans="23:23" ht="15.75" customHeight="1" x14ac:dyDescent="0.25">
      <c r="W427" s="3"/>
    </row>
    <row r="428" spans="23:23" ht="15.75" customHeight="1" x14ac:dyDescent="0.25">
      <c r="W428" s="3"/>
    </row>
    <row r="429" spans="23:23" ht="15.75" customHeight="1" x14ac:dyDescent="0.25">
      <c r="W429" s="3"/>
    </row>
    <row r="430" spans="23:23" ht="15.75" customHeight="1" x14ac:dyDescent="0.25">
      <c r="W430" s="3"/>
    </row>
    <row r="431" spans="23:23" ht="15.75" customHeight="1" x14ac:dyDescent="0.25">
      <c r="W431" s="3"/>
    </row>
    <row r="432" spans="23:23" ht="15.75" customHeight="1" x14ac:dyDescent="0.25">
      <c r="W432" s="3"/>
    </row>
    <row r="433" spans="23:23" ht="15.75" customHeight="1" x14ac:dyDescent="0.25">
      <c r="W433" s="3"/>
    </row>
    <row r="434" spans="23:23" ht="15.75" customHeight="1" x14ac:dyDescent="0.25">
      <c r="W434" s="3"/>
    </row>
    <row r="435" spans="23:23" ht="15.75" customHeight="1" x14ac:dyDescent="0.25">
      <c r="W435" s="3"/>
    </row>
    <row r="436" spans="23:23" ht="15.75" customHeight="1" x14ac:dyDescent="0.25">
      <c r="W436" s="3"/>
    </row>
    <row r="437" spans="23:23" ht="15.75" customHeight="1" x14ac:dyDescent="0.25">
      <c r="W437" s="3"/>
    </row>
    <row r="438" spans="23:23" ht="15.75" customHeight="1" x14ac:dyDescent="0.25">
      <c r="W438" s="3"/>
    </row>
    <row r="439" spans="23:23" ht="15.75" customHeight="1" x14ac:dyDescent="0.25">
      <c r="W439" s="3"/>
    </row>
    <row r="440" spans="23:23" ht="15.75" customHeight="1" x14ac:dyDescent="0.25">
      <c r="W440" s="3"/>
    </row>
    <row r="441" spans="23:23" ht="15.75" customHeight="1" x14ac:dyDescent="0.25">
      <c r="W441" s="3"/>
    </row>
    <row r="442" spans="23:23" ht="15.75" customHeight="1" x14ac:dyDescent="0.25">
      <c r="W442" s="3"/>
    </row>
    <row r="443" spans="23:23" ht="15.75" customHeight="1" x14ac:dyDescent="0.25">
      <c r="W443" s="3"/>
    </row>
    <row r="444" spans="23:23" ht="15.75" customHeight="1" x14ac:dyDescent="0.25">
      <c r="W444" s="3"/>
    </row>
    <row r="445" spans="23:23" ht="15.75" customHeight="1" x14ac:dyDescent="0.25">
      <c r="W445" s="3"/>
    </row>
    <row r="446" spans="23:23" ht="15.75" customHeight="1" x14ac:dyDescent="0.25">
      <c r="W446" s="3"/>
    </row>
    <row r="447" spans="23:23" ht="15.75" customHeight="1" x14ac:dyDescent="0.25">
      <c r="W447" s="3"/>
    </row>
    <row r="448" spans="23:23" ht="15.75" customHeight="1" x14ac:dyDescent="0.25">
      <c r="W448" s="3"/>
    </row>
    <row r="449" spans="23:23" ht="15.75" customHeight="1" x14ac:dyDescent="0.25">
      <c r="W449" s="3"/>
    </row>
    <row r="450" spans="23:23" ht="15.75" customHeight="1" x14ac:dyDescent="0.25">
      <c r="W450" s="3"/>
    </row>
    <row r="451" spans="23:23" ht="15.75" customHeight="1" x14ac:dyDescent="0.25">
      <c r="W451" s="3"/>
    </row>
    <row r="452" spans="23:23" ht="15.75" customHeight="1" x14ac:dyDescent="0.25">
      <c r="W452" s="3"/>
    </row>
    <row r="453" spans="23:23" ht="15.75" customHeight="1" x14ac:dyDescent="0.25">
      <c r="W453" s="3"/>
    </row>
    <row r="454" spans="23:23" ht="15.75" customHeight="1" x14ac:dyDescent="0.25">
      <c r="W454" s="3"/>
    </row>
    <row r="455" spans="23:23" ht="15.75" customHeight="1" x14ac:dyDescent="0.25">
      <c r="W455" s="3"/>
    </row>
    <row r="456" spans="23:23" ht="15.75" customHeight="1" x14ac:dyDescent="0.25">
      <c r="W456" s="3"/>
    </row>
    <row r="457" spans="23:23" ht="15.75" customHeight="1" x14ac:dyDescent="0.25">
      <c r="W457" s="3"/>
    </row>
    <row r="458" spans="23:23" ht="15.75" customHeight="1" x14ac:dyDescent="0.25">
      <c r="W458" s="3"/>
    </row>
    <row r="459" spans="23:23" ht="15.75" customHeight="1" x14ac:dyDescent="0.25">
      <c r="W459" s="3"/>
    </row>
    <row r="460" spans="23:23" ht="15.75" customHeight="1" x14ac:dyDescent="0.25">
      <c r="W460" s="3"/>
    </row>
    <row r="461" spans="23:23" ht="15.75" customHeight="1" x14ac:dyDescent="0.25">
      <c r="W461" s="3"/>
    </row>
    <row r="462" spans="23:23" ht="15.75" customHeight="1" x14ac:dyDescent="0.25">
      <c r="W462" s="3"/>
    </row>
    <row r="463" spans="23:23" ht="15.75" customHeight="1" x14ac:dyDescent="0.25">
      <c r="W463" s="3"/>
    </row>
    <row r="464" spans="23:23" ht="15.75" customHeight="1" x14ac:dyDescent="0.25">
      <c r="W464" s="3"/>
    </row>
    <row r="465" spans="23:23" ht="15.75" customHeight="1" x14ac:dyDescent="0.25">
      <c r="W465" s="3"/>
    </row>
    <row r="466" spans="23:23" ht="15.75" customHeight="1" x14ac:dyDescent="0.25">
      <c r="W466" s="3"/>
    </row>
    <row r="467" spans="23:23" ht="15.75" customHeight="1" x14ac:dyDescent="0.25">
      <c r="W467" s="3"/>
    </row>
    <row r="468" spans="23:23" ht="15.75" customHeight="1" x14ac:dyDescent="0.25">
      <c r="W468" s="3"/>
    </row>
    <row r="469" spans="23:23" ht="15.75" customHeight="1" x14ac:dyDescent="0.25">
      <c r="W469" s="3"/>
    </row>
    <row r="470" spans="23:23" ht="15.75" customHeight="1" x14ac:dyDescent="0.25">
      <c r="W470" s="3"/>
    </row>
    <row r="471" spans="23:23" ht="15.75" customHeight="1" x14ac:dyDescent="0.25">
      <c r="W471" s="3"/>
    </row>
    <row r="472" spans="23:23" ht="15.75" customHeight="1" x14ac:dyDescent="0.25">
      <c r="W472" s="3"/>
    </row>
    <row r="473" spans="23:23" ht="15.75" customHeight="1" x14ac:dyDescent="0.25">
      <c r="W473" s="3"/>
    </row>
    <row r="474" spans="23:23" ht="15.75" customHeight="1" x14ac:dyDescent="0.25">
      <c r="W474" s="3"/>
    </row>
    <row r="475" spans="23:23" ht="15.75" customHeight="1" x14ac:dyDescent="0.25">
      <c r="W475" s="3"/>
    </row>
    <row r="476" spans="23:23" ht="15.75" customHeight="1" x14ac:dyDescent="0.25">
      <c r="W476" s="3"/>
    </row>
    <row r="477" spans="23:23" ht="15.75" customHeight="1" x14ac:dyDescent="0.25">
      <c r="W477" s="3"/>
    </row>
    <row r="478" spans="23:23" ht="15.75" customHeight="1" x14ac:dyDescent="0.25">
      <c r="W478" s="3"/>
    </row>
    <row r="479" spans="23:23" ht="15.75" customHeight="1" x14ac:dyDescent="0.25">
      <c r="W479" s="3"/>
    </row>
    <row r="480" spans="23:23" ht="15.75" customHeight="1" x14ac:dyDescent="0.25">
      <c r="W480" s="3"/>
    </row>
    <row r="481" spans="23:23" ht="15.75" customHeight="1" x14ac:dyDescent="0.25">
      <c r="W481" s="3"/>
    </row>
    <row r="482" spans="23:23" ht="15.75" customHeight="1" x14ac:dyDescent="0.25">
      <c r="W482" s="3"/>
    </row>
    <row r="483" spans="23:23" ht="15.75" customHeight="1" x14ac:dyDescent="0.25">
      <c r="W483" s="3"/>
    </row>
    <row r="484" spans="23:23" ht="15.75" customHeight="1" x14ac:dyDescent="0.25">
      <c r="W484" s="3"/>
    </row>
    <row r="485" spans="23:23" ht="15.75" customHeight="1" x14ac:dyDescent="0.25">
      <c r="W485" s="3"/>
    </row>
    <row r="486" spans="23:23" ht="15.75" customHeight="1" x14ac:dyDescent="0.25">
      <c r="W486" s="3"/>
    </row>
    <row r="487" spans="23:23" ht="15.75" customHeight="1" x14ac:dyDescent="0.25">
      <c r="W487" s="3"/>
    </row>
    <row r="488" spans="23:23" ht="15.75" customHeight="1" x14ac:dyDescent="0.25">
      <c r="W488" s="3"/>
    </row>
    <row r="489" spans="23:23" ht="15.75" customHeight="1" x14ac:dyDescent="0.25">
      <c r="W489" s="3"/>
    </row>
    <row r="490" spans="23:23" ht="15.75" customHeight="1" x14ac:dyDescent="0.25">
      <c r="W490" s="3"/>
    </row>
    <row r="491" spans="23:23" ht="15.75" customHeight="1" x14ac:dyDescent="0.25">
      <c r="W491" s="3"/>
    </row>
    <row r="492" spans="23:23" ht="15.75" customHeight="1" x14ac:dyDescent="0.25">
      <c r="W492" s="3"/>
    </row>
    <row r="493" spans="23:23" ht="15.75" customHeight="1" x14ac:dyDescent="0.25">
      <c r="W493" s="3"/>
    </row>
    <row r="494" spans="23:23" ht="15.75" customHeight="1" x14ac:dyDescent="0.25">
      <c r="W494" s="3"/>
    </row>
    <row r="495" spans="23:23" ht="15.75" customHeight="1" x14ac:dyDescent="0.25">
      <c r="W495" s="3"/>
    </row>
    <row r="496" spans="23:23" ht="15.75" customHeight="1" x14ac:dyDescent="0.25">
      <c r="W496" s="3"/>
    </row>
    <row r="497" spans="23:23" ht="15.75" customHeight="1" x14ac:dyDescent="0.25">
      <c r="W497" s="3"/>
    </row>
    <row r="498" spans="23:23" ht="15.75" customHeight="1" x14ac:dyDescent="0.25">
      <c r="W498" s="3"/>
    </row>
    <row r="499" spans="23:23" ht="15.75" customHeight="1" x14ac:dyDescent="0.25">
      <c r="W499" s="3"/>
    </row>
    <row r="500" spans="23:23" ht="15.75" customHeight="1" x14ac:dyDescent="0.25">
      <c r="W500" s="3"/>
    </row>
    <row r="501" spans="23:23" ht="15.75" customHeight="1" x14ac:dyDescent="0.25">
      <c r="W501" s="3"/>
    </row>
    <row r="502" spans="23:23" ht="15.75" customHeight="1" x14ac:dyDescent="0.25">
      <c r="W502" s="3"/>
    </row>
    <row r="503" spans="23:23" ht="15.75" customHeight="1" x14ac:dyDescent="0.25">
      <c r="W503" s="3"/>
    </row>
    <row r="504" spans="23:23" ht="15.75" customHeight="1" x14ac:dyDescent="0.25">
      <c r="W504" s="3"/>
    </row>
    <row r="505" spans="23:23" ht="15.75" customHeight="1" x14ac:dyDescent="0.25">
      <c r="W505" s="3"/>
    </row>
    <row r="506" spans="23:23" ht="15.75" customHeight="1" x14ac:dyDescent="0.25">
      <c r="W506" s="3"/>
    </row>
    <row r="507" spans="23:23" ht="15.75" customHeight="1" x14ac:dyDescent="0.25">
      <c r="W507" s="3"/>
    </row>
    <row r="508" spans="23:23" ht="15.75" customHeight="1" x14ac:dyDescent="0.25">
      <c r="W508" s="3"/>
    </row>
    <row r="509" spans="23:23" ht="15.75" customHeight="1" x14ac:dyDescent="0.25">
      <c r="W509" s="3"/>
    </row>
    <row r="510" spans="23:23" ht="15.75" customHeight="1" x14ac:dyDescent="0.25">
      <c r="W510" s="3"/>
    </row>
    <row r="511" spans="23:23" ht="15.75" customHeight="1" x14ac:dyDescent="0.25">
      <c r="W511" s="3"/>
    </row>
    <row r="512" spans="23:23" ht="15.75" customHeight="1" x14ac:dyDescent="0.25">
      <c r="W512" s="3"/>
    </row>
    <row r="513" spans="23:23" ht="15.75" customHeight="1" x14ac:dyDescent="0.25">
      <c r="W513" s="3"/>
    </row>
    <row r="514" spans="23:23" ht="15.75" customHeight="1" x14ac:dyDescent="0.25">
      <c r="W514" s="3"/>
    </row>
    <row r="515" spans="23:23" ht="15.75" customHeight="1" x14ac:dyDescent="0.25">
      <c r="W515" s="3"/>
    </row>
    <row r="516" spans="23:23" ht="15.75" customHeight="1" x14ac:dyDescent="0.25">
      <c r="W516" s="3"/>
    </row>
    <row r="517" spans="23:23" ht="15.75" customHeight="1" x14ac:dyDescent="0.25">
      <c r="W517" s="3"/>
    </row>
    <row r="518" spans="23:23" ht="15.75" customHeight="1" x14ac:dyDescent="0.25">
      <c r="W518" s="3"/>
    </row>
    <row r="519" spans="23:23" ht="15.75" customHeight="1" x14ac:dyDescent="0.25">
      <c r="W519" s="3"/>
    </row>
    <row r="520" spans="23:23" ht="15.75" customHeight="1" x14ac:dyDescent="0.25">
      <c r="W520" s="3"/>
    </row>
    <row r="521" spans="23:23" ht="15.75" customHeight="1" x14ac:dyDescent="0.25">
      <c r="W521" s="3"/>
    </row>
    <row r="522" spans="23:23" ht="15.75" customHeight="1" x14ac:dyDescent="0.25">
      <c r="W522" s="3"/>
    </row>
    <row r="523" spans="23:23" ht="15.75" customHeight="1" x14ac:dyDescent="0.25">
      <c r="W523" s="3"/>
    </row>
    <row r="524" spans="23:23" ht="15.75" customHeight="1" x14ac:dyDescent="0.25">
      <c r="W524" s="3"/>
    </row>
    <row r="525" spans="23:23" ht="15.75" customHeight="1" x14ac:dyDescent="0.25">
      <c r="W525" s="3"/>
    </row>
    <row r="526" spans="23:23" ht="15.75" customHeight="1" x14ac:dyDescent="0.25">
      <c r="W526" s="3"/>
    </row>
    <row r="527" spans="23:23" ht="15.75" customHeight="1" x14ac:dyDescent="0.25">
      <c r="W527" s="3"/>
    </row>
    <row r="528" spans="23:23" ht="15.75" customHeight="1" x14ac:dyDescent="0.25">
      <c r="W528" s="3"/>
    </row>
    <row r="529" spans="23:23" ht="15.75" customHeight="1" x14ac:dyDescent="0.25">
      <c r="W529" s="3"/>
    </row>
    <row r="530" spans="23:23" ht="15.75" customHeight="1" x14ac:dyDescent="0.25">
      <c r="W530" s="3"/>
    </row>
    <row r="531" spans="23:23" ht="15.75" customHeight="1" x14ac:dyDescent="0.25">
      <c r="W531" s="3"/>
    </row>
    <row r="532" spans="23:23" ht="15.75" customHeight="1" x14ac:dyDescent="0.25">
      <c r="W532" s="3"/>
    </row>
    <row r="533" spans="23:23" ht="15.75" customHeight="1" x14ac:dyDescent="0.25">
      <c r="W533" s="3"/>
    </row>
    <row r="534" spans="23:23" ht="15.75" customHeight="1" x14ac:dyDescent="0.25">
      <c r="W534" s="3"/>
    </row>
    <row r="535" spans="23:23" ht="15.75" customHeight="1" x14ac:dyDescent="0.25">
      <c r="W535" s="3"/>
    </row>
    <row r="536" spans="23:23" ht="15.75" customHeight="1" x14ac:dyDescent="0.25">
      <c r="W536" s="3"/>
    </row>
    <row r="537" spans="23:23" ht="15.75" customHeight="1" x14ac:dyDescent="0.25">
      <c r="W537" s="3"/>
    </row>
    <row r="538" spans="23:23" ht="15.75" customHeight="1" x14ac:dyDescent="0.25">
      <c r="W538" s="3"/>
    </row>
    <row r="539" spans="23:23" ht="15.75" customHeight="1" x14ac:dyDescent="0.25">
      <c r="W539" s="3"/>
    </row>
    <row r="540" spans="23:23" ht="15.75" customHeight="1" x14ac:dyDescent="0.25">
      <c r="W540" s="3"/>
    </row>
    <row r="541" spans="23:23" ht="15.75" customHeight="1" x14ac:dyDescent="0.25">
      <c r="W541" s="3"/>
    </row>
    <row r="542" spans="23:23" ht="15.75" customHeight="1" x14ac:dyDescent="0.25">
      <c r="W542" s="3"/>
    </row>
    <row r="543" spans="23:23" ht="15.75" customHeight="1" x14ac:dyDescent="0.25">
      <c r="W543" s="3"/>
    </row>
    <row r="544" spans="23:23" ht="15.75" customHeight="1" x14ac:dyDescent="0.25">
      <c r="W544" s="3"/>
    </row>
    <row r="545" spans="23:23" ht="15.75" customHeight="1" x14ac:dyDescent="0.25">
      <c r="W545" s="3"/>
    </row>
    <row r="546" spans="23:23" ht="15.75" customHeight="1" x14ac:dyDescent="0.25">
      <c r="W546" s="3"/>
    </row>
    <row r="547" spans="23:23" ht="15.75" customHeight="1" x14ac:dyDescent="0.25">
      <c r="W547" s="3"/>
    </row>
    <row r="548" spans="23:23" ht="15.75" customHeight="1" x14ac:dyDescent="0.25">
      <c r="W548" s="3"/>
    </row>
    <row r="549" spans="23:23" ht="15.75" customHeight="1" x14ac:dyDescent="0.25">
      <c r="W549" s="3"/>
    </row>
    <row r="550" spans="23:23" ht="15.75" customHeight="1" x14ac:dyDescent="0.25">
      <c r="W550" s="3"/>
    </row>
    <row r="551" spans="23:23" ht="15.75" customHeight="1" x14ac:dyDescent="0.25">
      <c r="W551" s="3"/>
    </row>
    <row r="552" spans="23:23" ht="15.75" customHeight="1" x14ac:dyDescent="0.25">
      <c r="W552" s="3"/>
    </row>
    <row r="553" spans="23:23" ht="15.75" customHeight="1" x14ac:dyDescent="0.25">
      <c r="W553" s="3"/>
    </row>
    <row r="554" spans="23:23" ht="15.75" customHeight="1" x14ac:dyDescent="0.25">
      <c r="W554" s="3"/>
    </row>
    <row r="555" spans="23:23" ht="15.75" customHeight="1" x14ac:dyDescent="0.25">
      <c r="W555" s="3"/>
    </row>
    <row r="556" spans="23:23" ht="15.75" customHeight="1" x14ac:dyDescent="0.25">
      <c r="W556" s="3"/>
    </row>
    <row r="557" spans="23:23" ht="15.75" customHeight="1" x14ac:dyDescent="0.25">
      <c r="W557" s="3"/>
    </row>
    <row r="558" spans="23:23" ht="15.75" customHeight="1" x14ac:dyDescent="0.25">
      <c r="W558" s="3"/>
    </row>
    <row r="559" spans="23:23" ht="15.75" customHeight="1" x14ac:dyDescent="0.25">
      <c r="W559" s="3"/>
    </row>
    <row r="560" spans="23:23" ht="15.75" customHeight="1" x14ac:dyDescent="0.25">
      <c r="W560" s="3"/>
    </row>
    <row r="561" spans="23:23" ht="15.75" customHeight="1" x14ac:dyDescent="0.25">
      <c r="W561" s="3"/>
    </row>
    <row r="562" spans="23:23" ht="15.75" customHeight="1" x14ac:dyDescent="0.25">
      <c r="W562" s="3"/>
    </row>
    <row r="563" spans="23:23" ht="15.75" customHeight="1" x14ac:dyDescent="0.25">
      <c r="W563" s="3"/>
    </row>
    <row r="564" spans="23:23" ht="15.75" customHeight="1" x14ac:dyDescent="0.25">
      <c r="W564" s="3"/>
    </row>
    <row r="565" spans="23:23" ht="15.75" customHeight="1" x14ac:dyDescent="0.25">
      <c r="W565" s="3"/>
    </row>
    <row r="566" spans="23:23" ht="15.75" customHeight="1" x14ac:dyDescent="0.25">
      <c r="W566" s="3"/>
    </row>
    <row r="567" spans="23:23" ht="15.75" customHeight="1" x14ac:dyDescent="0.25">
      <c r="W567" s="3"/>
    </row>
    <row r="568" spans="23:23" ht="15.75" customHeight="1" x14ac:dyDescent="0.25">
      <c r="W568" s="3"/>
    </row>
    <row r="569" spans="23:23" ht="15.75" customHeight="1" x14ac:dyDescent="0.25">
      <c r="W569" s="3"/>
    </row>
    <row r="570" spans="23:23" ht="15.75" customHeight="1" x14ac:dyDescent="0.25">
      <c r="W570" s="3"/>
    </row>
    <row r="571" spans="23:23" ht="15.75" customHeight="1" x14ac:dyDescent="0.25">
      <c r="W571" s="3"/>
    </row>
    <row r="572" spans="23:23" ht="15.75" customHeight="1" x14ac:dyDescent="0.25">
      <c r="W572" s="3"/>
    </row>
    <row r="573" spans="23:23" ht="15.75" customHeight="1" x14ac:dyDescent="0.25">
      <c r="W573" s="3"/>
    </row>
    <row r="574" spans="23:23" ht="15.75" customHeight="1" x14ac:dyDescent="0.25">
      <c r="W574" s="3"/>
    </row>
    <row r="575" spans="23:23" ht="15.75" customHeight="1" x14ac:dyDescent="0.25">
      <c r="W575" s="3"/>
    </row>
    <row r="576" spans="23:23" ht="15.75" customHeight="1" x14ac:dyDescent="0.25">
      <c r="W576" s="3"/>
    </row>
    <row r="577" spans="23:23" ht="15.75" customHeight="1" x14ac:dyDescent="0.25">
      <c r="W577" s="3"/>
    </row>
    <row r="578" spans="23:23" ht="15.75" customHeight="1" x14ac:dyDescent="0.25">
      <c r="W578" s="3"/>
    </row>
    <row r="579" spans="23:23" ht="15.75" customHeight="1" x14ac:dyDescent="0.25">
      <c r="W579" s="3"/>
    </row>
    <row r="580" spans="23:23" ht="15.75" customHeight="1" x14ac:dyDescent="0.25">
      <c r="W580" s="3"/>
    </row>
    <row r="581" spans="23:23" ht="15.75" customHeight="1" x14ac:dyDescent="0.25">
      <c r="W581" s="3"/>
    </row>
    <row r="582" spans="23:23" ht="15.75" customHeight="1" x14ac:dyDescent="0.25">
      <c r="W582" s="3"/>
    </row>
    <row r="583" spans="23:23" ht="15.75" customHeight="1" x14ac:dyDescent="0.25">
      <c r="W583" s="3"/>
    </row>
    <row r="584" spans="23:23" ht="15.75" customHeight="1" x14ac:dyDescent="0.25">
      <c r="W584" s="3"/>
    </row>
    <row r="585" spans="23:23" ht="15.75" customHeight="1" x14ac:dyDescent="0.25">
      <c r="W585" s="3"/>
    </row>
    <row r="586" spans="23:23" ht="15.75" customHeight="1" x14ac:dyDescent="0.25">
      <c r="W586" s="3"/>
    </row>
    <row r="587" spans="23:23" ht="15.75" customHeight="1" x14ac:dyDescent="0.25">
      <c r="W587" s="3"/>
    </row>
    <row r="588" spans="23:23" ht="15.75" customHeight="1" x14ac:dyDescent="0.25">
      <c r="W588" s="3"/>
    </row>
    <row r="589" spans="23:23" ht="15.75" customHeight="1" x14ac:dyDescent="0.25">
      <c r="W589" s="3"/>
    </row>
    <row r="590" spans="23:23" ht="15.75" customHeight="1" x14ac:dyDescent="0.25">
      <c r="W590" s="3"/>
    </row>
    <row r="591" spans="23:23" ht="15.75" customHeight="1" x14ac:dyDescent="0.25">
      <c r="W591" s="3"/>
    </row>
    <row r="592" spans="23:23" ht="15.75" customHeight="1" x14ac:dyDescent="0.25">
      <c r="W592" s="3"/>
    </row>
    <row r="593" spans="23:23" ht="15.75" customHeight="1" x14ac:dyDescent="0.25">
      <c r="W593" s="3"/>
    </row>
    <row r="594" spans="23:23" ht="15.75" customHeight="1" x14ac:dyDescent="0.25">
      <c r="W594" s="3"/>
    </row>
    <row r="595" spans="23:23" ht="15.75" customHeight="1" x14ac:dyDescent="0.25">
      <c r="W595" s="3"/>
    </row>
    <row r="596" spans="23:23" ht="15.75" customHeight="1" x14ac:dyDescent="0.25">
      <c r="W596" s="3"/>
    </row>
    <row r="597" spans="23:23" ht="15.75" customHeight="1" x14ac:dyDescent="0.25">
      <c r="W597" s="3"/>
    </row>
    <row r="598" spans="23:23" ht="15.75" customHeight="1" x14ac:dyDescent="0.25">
      <c r="W598" s="3"/>
    </row>
    <row r="599" spans="23:23" ht="15.75" customHeight="1" x14ac:dyDescent="0.25">
      <c r="W599" s="3"/>
    </row>
    <row r="600" spans="23:23" ht="15.75" customHeight="1" x14ac:dyDescent="0.25">
      <c r="W600" s="3"/>
    </row>
    <row r="601" spans="23:23" ht="15.75" customHeight="1" x14ac:dyDescent="0.25">
      <c r="W601" s="3"/>
    </row>
    <row r="602" spans="23:23" ht="15.75" customHeight="1" x14ac:dyDescent="0.25">
      <c r="W602" s="3"/>
    </row>
    <row r="603" spans="23:23" ht="15.75" customHeight="1" x14ac:dyDescent="0.25">
      <c r="W603" s="3"/>
    </row>
    <row r="604" spans="23:23" ht="15.75" customHeight="1" x14ac:dyDescent="0.25">
      <c r="W604" s="3"/>
    </row>
    <row r="605" spans="23:23" ht="15.75" customHeight="1" x14ac:dyDescent="0.25">
      <c r="W605" s="3"/>
    </row>
    <row r="606" spans="23:23" ht="15.75" customHeight="1" x14ac:dyDescent="0.25">
      <c r="W606" s="3"/>
    </row>
    <row r="607" spans="23:23" ht="15.75" customHeight="1" x14ac:dyDescent="0.25">
      <c r="W607" s="3"/>
    </row>
    <row r="608" spans="23:23" ht="15.75" customHeight="1" x14ac:dyDescent="0.25">
      <c r="W608" s="3"/>
    </row>
    <row r="609" spans="23:23" ht="15.75" customHeight="1" x14ac:dyDescent="0.25">
      <c r="W609" s="3"/>
    </row>
    <row r="610" spans="23:23" ht="15.75" customHeight="1" x14ac:dyDescent="0.25">
      <c r="W610" s="3"/>
    </row>
    <row r="611" spans="23:23" ht="15.75" customHeight="1" x14ac:dyDescent="0.25">
      <c r="W611" s="3"/>
    </row>
    <row r="612" spans="23:23" ht="15.75" customHeight="1" x14ac:dyDescent="0.25">
      <c r="W612" s="3"/>
    </row>
    <row r="613" spans="23:23" ht="15.75" customHeight="1" x14ac:dyDescent="0.25">
      <c r="W613" s="3"/>
    </row>
    <row r="614" spans="23:23" ht="15.75" customHeight="1" x14ac:dyDescent="0.25">
      <c r="W614" s="3"/>
    </row>
    <row r="615" spans="23:23" ht="15.75" customHeight="1" x14ac:dyDescent="0.25">
      <c r="W615" s="3"/>
    </row>
    <row r="616" spans="23:23" ht="15.75" customHeight="1" x14ac:dyDescent="0.25">
      <c r="W616" s="3"/>
    </row>
    <row r="617" spans="23:23" ht="15.75" customHeight="1" x14ac:dyDescent="0.25">
      <c r="W617" s="3"/>
    </row>
    <row r="618" spans="23:23" ht="15.75" customHeight="1" x14ac:dyDescent="0.25">
      <c r="W618" s="3"/>
    </row>
    <row r="619" spans="23:23" ht="15.75" customHeight="1" x14ac:dyDescent="0.25">
      <c r="W619" s="3"/>
    </row>
    <row r="620" spans="23:23" ht="15.75" customHeight="1" x14ac:dyDescent="0.25">
      <c r="W620" s="3"/>
    </row>
    <row r="621" spans="23:23" ht="15.75" customHeight="1" x14ac:dyDescent="0.25">
      <c r="W621" s="3"/>
    </row>
    <row r="622" spans="23:23" ht="15.75" customHeight="1" x14ac:dyDescent="0.25">
      <c r="W622" s="3"/>
    </row>
    <row r="623" spans="23:23" ht="15.75" customHeight="1" x14ac:dyDescent="0.25">
      <c r="W623" s="3"/>
    </row>
    <row r="624" spans="23:23" ht="15.75" customHeight="1" x14ac:dyDescent="0.25">
      <c r="W624" s="3"/>
    </row>
    <row r="625" spans="23:23" ht="15.75" customHeight="1" x14ac:dyDescent="0.25">
      <c r="W625" s="3"/>
    </row>
    <row r="626" spans="23:23" ht="15.75" customHeight="1" x14ac:dyDescent="0.25">
      <c r="W626" s="3"/>
    </row>
    <row r="627" spans="23:23" ht="15.75" customHeight="1" x14ac:dyDescent="0.25">
      <c r="W627" s="3"/>
    </row>
    <row r="628" spans="23:23" ht="15.75" customHeight="1" x14ac:dyDescent="0.25">
      <c r="W628" s="3"/>
    </row>
    <row r="629" spans="23:23" ht="15.75" customHeight="1" x14ac:dyDescent="0.25">
      <c r="W629" s="3"/>
    </row>
    <row r="630" spans="23:23" ht="15.75" customHeight="1" x14ac:dyDescent="0.25">
      <c r="W630" s="3"/>
    </row>
    <row r="631" spans="23:23" ht="15.75" customHeight="1" x14ac:dyDescent="0.25">
      <c r="W631" s="3"/>
    </row>
    <row r="632" spans="23:23" ht="15.75" customHeight="1" x14ac:dyDescent="0.25">
      <c r="W632" s="3"/>
    </row>
    <row r="633" spans="23:23" ht="15.75" customHeight="1" x14ac:dyDescent="0.25">
      <c r="W633" s="3"/>
    </row>
    <row r="634" spans="23:23" ht="15.75" customHeight="1" x14ac:dyDescent="0.25">
      <c r="W634" s="3"/>
    </row>
    <row r="635" spans="23:23" ht="15.75" customHeight="1" x14ac:dyDescent="0.25">
      <c r="W635" s="3"/>
    </row>
    <row r="636" spans="23:23" ht="15.75" customHeight="1" x14ac:dyDescent="0.25">
      <c r="W636" s="3"/>
    </row>
    <row r="637" spans="23:23" ht="15.75" customHeight="1" x14ac:dyDescent="0.25">
      <c r="W637" s="3"/>
    </row>
    <row r="638" spans="23:23" ht="15.75" customHeight="1" x14ac:dyDescent="0.25">
      <c r="W638" s="3"/>
    </row>
    <row r="639" spans="23:23" ht="15.75" customHeight="1" x14ac:dyDescent="0.25">
      <c r="W639" s="3"/>
    </row>
    <row r="640" spans="23:23" ht="15.75" customHeight="1" x14ac:dyDescent="0.25">
      <c r="W640" s="3"/>
    </row>
    <row r="641" spans="23:23" ht="15.75" customHeight="1" x14ac:dyDescent="0.25">
      <c r="W641" s="3"/>
    </row>
    <row r="642" spans="23:23" ht="15.75" customHeight="1" x14ac:dyDescent="0.25">
      <c r="W642" s="3"/>
    </row>
    <row r="643" spans="23:23" ht="15.75" customHeight="1" x14ac:dyDescent="0.25">
      <c r="W643" s="3"/>
    </row>
    <row r="644" spans="23:23" ht="15.75" customHeight="1" x14ac:dyDescent="0.25">
      <c r="W644" s="3"/>
    </row>
    <row r="645" spans="23:23" ht="15.75" customHeight="1" x14ac:dyDescent="0.25">
      <c r="W645" s="3"/>
    </row>
    <row r="646" spans="23:23" ht="15.75" customHeight="1" x14ac:dyDescent="0.25">
      <c r="W646" s="3"/>
    </row>
    <row r="647" spans="23:23" ht="15.75" customHeight="1" x14ac:dyDescent="0.25">
      <c r="W647" s="3"/>
    </row>
    <row r="648" spans="23:23" ht="15.75" customHeight="1" x14ac:dyDescent="0.25">
      <c r="W648" s="3"/>
    </row>
    <row r="649" spans="23:23" ht="15.75" customHeight="1" x14ac:dyDescent="0.25">
      <c r="W649" s="3"/>
    </row>
    <row r="650" spans="23:23" ht="15.75" customHeight="1" x14ac:dyDescent="0.25">
      <c r="W650" s="3"/>
    </row>
    <row r="651" spans="23:23" ht="15.75" customHeight="1" x14ac:dyDescent="0.25">
      <c r="W651" s="3"/>
    </row>
    <row r="652" spans="23:23" ht="15.75" customHeight="1" x14ac:dyDescent="0.25">
      <c r="W652" s="3"/>
    </row>
    <row r="653" spans="23:23" ht="15.75" customHeight="1" x14ac:dyDescent="0.25">
      <c r="W653" s="3"/>
    </row>
    <row r="654" spans="23:23" ht="15.75" customHeight="1" x14ac:dyDescent="0.25">
      <c r="W654" s="3"/>
    </row>
    <row r="655" spans="23:23" ht="15.75" customHeight="1" x14ac:dyDescent="0.25">
      <c r="W655" s="3"/>
    </row>
    <row r="656" spans="23:23" ht="15.75" customHeight="1" x14ac:dyDescent="0.25">
      <c r="W656" s="3"/>
    </row>
    <row r="657" spans="23:23" ht="15.75" customHeight="1" x14ac:dyDescent="0.25">
      <c r="W657" s="3"/>
    </row>
    <row r="658" spans="23:23" ht="15.75" customHeight="1" x14ac:dyDescent="0.25">
      <c r="W658" s="3"/>
    </row>
    <row r="659" spans="23:23" ht="15.75" customHeight="1" x14ac:dyDescent="0.25">
      <c r="W659" s="3"/>
    </row>
    <row r="660" spans="23:23" ht="15.75" customHeight="1" x14ac:dyDescent="0.25">
      <c r="W660" s="3"/>
    </row>
    <row r="661" spans="23:23" ht="15.75" customHeight="1" x14ac:dyDescent="0.25">
      <c r="W661" s="3"/>
    </row>
    <row r="662" spans="23:23" ht="15.75" customHeight="1" x14ac:dyDescent="0.25">
      <c r="W662" s="3"/>
    </row>
    <row r="663" spans="23:23" ht="15.75" customHeight="1" x14ac:dyDescent="0.25">
      <c r="W663" s="3"/>
    </row>
    <row r="664" spans="23:23" ht="15.75" customHeight="1" x14ac:dyDescent="0.25">
      <c r="W664" s="3"/>
    </row>
    <row r="665" spans="23:23" ht="15.75" customHeight="1" x14ac:dyDescent="0.25">
      <c r="W665" s="3"/>
    </row>
    <row r="666" spans="23:23" ht="15.75" customHeight="1" x14ac:dyDescent="0.25">
      <c r="W666" s="3"/>
    </row>
    <row r="667" spans="23:23" ht="15.75" customHeight="1" x14ac:dyDescent="0.25">
      <c r="W667" s="3"/>
    </row>
    <row r="668" spans="23:23" ht="15.75" customHeight="1" x14ac:dyDescent="0.25">
      <c r="W668" s="3"/>
    </row>
    <row r="669" spans="23:23" ht="15.75" customHeight="1" x14ac:dyDescent="0.25">
      <c r="W669" s="3"/>
    </row>
    <row r="670" spans="23:23" ht="15.75" customHeight="1" x14ac:dyDescent="0.25">
      <c r="W670" s="3"/>
    </row>
    <row r="671" spans="23:23" ht="15.75" customHeight="1" x14ac:dyDescent="0.25">
      <c r="W671" s="3"/>
    </row>
    <row r="672" spans="23:23" ht="15.75" customHeight="1" x14ac:dyDescent="0.25">
      <c r="W672" s="3"/>
    </row>
    <row r="673" spans="23:23" ht="15.75" customHeight="1" x14ac:dyDescent="0.25">
      <c r="W673" s="3"/>
    </row>
    <row r="674" spans="23:23" ht="15.75" customHeight="1" x14ac:dyDescent="0.25">
      <c r="W674" s="3"/>
    </row>
    <row r="675" spans="23:23" ht="15.75" customHeight="1" x14ac:dyDescent="0.25">
      <c r="W675" s="3"/>
    </row>
    <row r="676" spans="23:23" ht="15.75" customHeight="1" x14ac:dyDescent="0.25">
      <c r="W676" s="3"/>
    </row>
    <row r="677" spans="23:23" ht="15.75" customHeight="1" x14ac:dyDescent="0.25">
      <c r="W677" s="3"/>
    </row>
    <row r="678" spans="23:23" ht="15.75" customHeight="1" x14ac:dyDescent="0.25">
      <c r="W678" s="3"/>
    </row>
    <row r="679" spans="23:23" ht="15.75" customHeight="1" x14ac:dyDescent="0.25">
      <c r="W679" s="3"/>
    </row>
    <row r="680" spans="23:23" ht="15.75" customHeight="1" x14ac:dyDescent="0.25">
      <c r="W680" s="3"/>
    </row>
    <row r="681" spans="23:23" ht="15.75" customHeight="1" x14ac:dyDescent="0.25">
      <c r="W681" s="3"/>
    </row>
    <row r="682" spans="23:23" ht="15.75" customHeight="1" x14ac:dyDescent="0.25">
      <c r="W682" s="3"/>
    </row>
    <row r="683" spans="23:23" ht="15.75" customHeight="1" x14ac:dyDescent="0.25">
      <c r="W683" s="3"/>
    </row>
    <row r="684" spans="23:23" ht="15.75" customHeight="1" x14ac:dyDescent="0.25">
      <c r="W684" s="3"/>
    </row>
    <row r="685" spans="23:23" ht="15.75" customHeight="1" x14ac:dyDescent="0.25">
      <c r="W685" s="3"/>
    </row>
    <row r="686" spans="23:23" ht="15.75" customHeight="1" x14ac:dyDescent="0.25">
      <c r="W686" s="3"/>
    </row>
    <row r="687" spans="23:23" ht="15.75" customHeight="1" x14ac:dyDescent="0.25">
      <c r="W687" s="3"/>
    </row>
    <row r="688" spans="23:23" ht="15.75" customHeight="1" x14ac:dyDescent="0.25">
      <c r="W688" s="3"/>
    </row>
    <row r="689" spans="23:23" ht="15.75" customHeight="1" x14ac:dyDescent="0.25">
      <c r="W689" s="3"/>
    </row>
    <row r="690" spans="23:23" ht="15.75" customHeight="1" x14ac:dyDescent="0.25">
      <c r="W690" s="3"/>
    </row>
    <row r="691" spans="23:23" ht="15.75" customHeight="1" x14ac:dyDescent="0.25">
      <c r="W691" s="3"/>
    </row>
    <row r="692" spans="23:23" ht="15.75" customHeight="1" x14ac:dyDescent="0.25">
      <c r="W692" s="3"/>
    </row>
    <row r="693" spans="23:23" ht="15.75" customHeight="1" x14ac:dyDescent="0.25">
      <c r="W693" s="3"/>
    </row>
    <row r="694" spans="23:23" ht="15.75" customHeight="1" x14ac:dyDescent="0.25">
      <c r="W694" s="3"/>
    </row>
    <row r="695" spans="23:23" ht="15.75" customHeight="1" x14ac:dyDescent="0.25">
      <c r="W695" s="3"/>
    </row>
    <row r="696" spans="23:23" ht="15.75" customHeight="1" x14ac:dyDescent="0.25">
      <c r="W696" s="3"/>
    </row>
    <row r="697" spans="23:23" ht="15.75" customHeight="1" x14ac:dyDescent="0.25">
      <c r="W697" s="3"/>
    </row>
    <row r="698" spans="23:23" ht="15.75" customHeight="1" x14ac:dyDescent="0.25">
      <c r="W698" s="3"/>
    </row>
    <row r="699" spans="23:23" ht="15.75" customHeight="1" x14ac:dyDescent="0.25">
      <c r="W699" s="3"/>
    </row>
    <row r="700" spans="23:23" ht="15.75" customHeight="1" x14ac:dyDescent="0.25">
      <c r="W700" s="3"/>
    </row>
    <row r="701" spans="23:23" ht="15.75" customHeight="1" x14ac:dyDescent="0.25">
      <c r="W701" s="3"/>
    </row>
    <row r="702" spans="23:23" ht="15.75" customHeight="1" x14ac:dyDescent="0.25">
      <c r="W702" s="3"/>
    </row>
    <row r="703" spans="23:23" ht="15.75" customHeight="1" x14ac:dyDescent="0.25">
      <c r="W703" s="3"/>
    </row>
    <row r="704" spans="23:23" ht="15.75" customHeight="1" x14ac:dyDescent="0.25">
      <c r="W704" s="3"/>
    </row>
    <row r="705" spans="23:23" ht="15.75" customHeight="1" x14ac:dyDescent="0.25">
      <c r="W705" s="3"/>
    </row>
    <row r="706" spans="23:23" ht="15.75" customHeight="1" x14ac:dyDescent="0.25">
      <c r="W706" s="3"/>
    </row>
    <row r="707" spans="23:23" ht="15.75" customHeight="1" x14ac:dyDescent="0.25">
      <c r="W707" s="3"/>
    </row>
    <row r="708" spans="23:23" ht="15.75" customHeight="1" x14ac:dyDescent="0.25">
      <c r="W708" s="3"/>
    </row>
    <row r="709" spans="23:23" ht="15.75" customHeight="1" x14ac:dyDescent="0.25">
      <c r="W709" s="3"/>
    </row>
    <row r="710" spans="23:23" ht="15.75" customHeight="1" x14ac:dyDescent="0.25">
      <c r="W710" s="3"/>
    </row>
    <row r="711" spans="23:23" ht="15.75" customHeight="1" x14ac:dyDescent="0.25">
      <c r="W711" s="3"/>
    </row>
    <row r="712" spans="23:23" ht="15.75" customHeight="1" x14ac:dyDescent="0.25">
      <c r="W712" s="3"/>
    </row>
    <row r="713" spans="23:23" ht="15.75" customHeight="1" x14ac:dyDescent="0.25">
      <c r="W713" s="3"/>
    </row>
    <row r="714" spans="23:23" ht="15.75" customHeight="1" x14ac:dyDescent="0.25">
      <c r="W714" s="3"/>
    </row>
    <row r="715" spans="23:23" ht="15.75" customHeight="1" x14ac:dyDescent="0.25">
      <c r="W715" s="3"/>
    </row>
    <row r="716" spans="23:23" ht="15.75" customHeight="1" x14ac:dyDescent="0.25">
      <c r="W716" s="3"/>
    </row>
    <row r="717" spans="23:23" ht="15.75" customHeight="1" x14ac:dyDescent="0.25">
      <c r="W717" s="3"/>
    </row>
    <row r="718" spans="23:23" ht="15.75" customHeight="1" x14ac:dyDescent="0.25">
      <c r="W718" s="3"/>
    </row>
    <row r="719" spans="23:23" ht="15.75" customHeight="1" x14ac:dyDescent="0.25">
      <c r="W719" s="3"/>
    </row>
    <row r="720" spans="23:23" ht="15.75" customHeight="1" x14ac:dyDescent="0.25">
      <c r="W720" s="3"/>
    </row>
    <row r="721" spans="23:23" ht="15.75" customHeight="1" x14ac:dyDescent="0.25">
      <c r="W721" s="3"/>
    </row>
    <row r="722" spans="23:23" ht="15.75" customHeight="1" x14ac:dyDescent="0.25">
      <c r="W722" s="3"/>
    </row>
    <row r="723" spans="23:23" ht="15.75" customHeight="1" x14ac:dyDescent="0.25">
      <c r="W723" s="3"/>
    </row>
    <row r="724" spans="23:23" ht="15.75" customHeight="1" x14ac:dyDescent="0.25">
      <c r="W724" s="3"/>
    </row>
    <row r="725" spans="23:23" ht="15.75" customHeight="1" x14ac:dyDescent="0.25">
      <c r="W725" s="3"/>
    </row>
    <row r="726" spans="23:23" ht="15.75" customHeight="1" x14ac:dyDescent="0.25">
      <c r="W726" s="3"/>
    </row>
    <row r="727" spans="23:23" ht="15.75" customHeight="1" x14ac:dyDescent="0.25">
      <c r="W727" s="3"/>
    </row>
    <row r="728" spans="23:23" ht="15.75" customHeight="1" x14ac:dyDescent="0.25">
      <c r="W728" s="3"/>
    </row>
    <row r="729" spans="23:23" ht="15.75" customHeight="1" x14ac:dyDescent="0.25">
      <c r="W729" s="3"/>
    </row>
    <row r="730" spans="23:23" ht="15.75" customHeight="1" x14ac:dyDescent="0.25">
      <c r="W730" s="3"/>
    </row>
    <row r="731" spans="23:23" ht="15.75" customHeight="1" x14ac:dyDescent="0.25">
      <c r="W731" s="3"/>
    </row>
    <row r="732" spans="23:23" ht="15.75" customHeight="1" x14ac:dyDescent="0.25">
      <c r="W732" s="3"/>
    </row>
    <row r="733" spans="23:23" ht="15.75" customHeight="1" x14ac:dyDescent="0.25">
      <c r="W733" s="3"/>
    </row>
    <row r="734" spans="23:23" ht="15.75" customHeight="1" x14ac:dyDescent="0.25">
      <c r="W734" s="3"/>
    </row>
    <row r="735" spans="23:23" ht="15.75" customHeight="1" x14ac:dyDescent="0.25">
      <c r="W735" s="3"/>
    </row>
    <row r="736" spans="23:23" ht="15.75" customHeight="1" x14ac:dyDescent="0.25">
      <c r="W736" s="3"/>
    </row>
    <row r="737" spans="23:23" ht="15.75" customHeight="1" x14ac:dyDescent="0.25">
      <c r="W737" s="3"/>
    </row>
    <row r="738" spans="23:23" ht="15.75" customHeight="1" x14ac:dyDescent="0.25">
      <c r="W738" s="3"/>
    </row>
    <row r="739" spans="23:23" ht="15.75" customHeight="1" x14ac:dyDescent="0.25">
      <c r="W739" s="3"/>
    </row>
    <row r="740" spans="23:23" ht="15.75" customHeight="1" x14ac:dyDescent="0.25">
      <c r="W740" s="3"/>
    </row>
    <row r="741" spans="23:23" ht="15.75" customHeight="1" x14ac:dyDescent="0.25">
      <c r="W741" s="3"/>
    </row>
    <row r="742" spans="23:23" ht="15.75" customHeight="1" x14ac:dyDescent="0.25">
      <c r="W742" s="3"/>
    </row>
    <row r="743" spans="23:23" ht="15.75" customHeight="1" x14ac:dyDescent="0.25">
      <c r="W743" s="3"/>
    </row>
    <row r="744" spans="23:23" ht="15.75" customHeight="1" x14ac:dyDescent="0.25">
      <c r="W744" s="3"/>
    </row>
    <row r="745" spans="23:23" ht="15.75" customHeight="1" x14ac:dyDescent="0.25">
      <c r="W745" s="3"/>
    </row>
    <row r="746" spans="23:23" ht="15.75" customHeight="1" x14ac:dyDescent="0.25">
      <c r="W746" s="3"/>
    </row>
    <row r="747" spans="23:23" ht="15.75" customHeight="1" x14ac:dyDescent="0.25">
      <c r="W747" s="3"/>
    </row>
    <row r="748" spans="23:23" ht="15.75" customHeight="1" x14ac:dyDescent="0.25">
      <c r="W748" s="3"/>
    </row>
    <row r="749" spans="23:23" ht="15.75" customHeight="1" x14ac:dyDescent="0.25">
      <c r="W749" s="3"/>
    </row>
    <row r="750" spans="23:23" ht="15.75" customHeight="1" x14ac:dyDescent="0.25">
      <c r="W750" s="3"/>
    </row>
    <row r="751" spans="23:23" ht="15.75" customHeight="1" x14ac:dyDescent="0.25">
      <c r="W751" s="3"/>
    </row>
    <row r="752" spans="23:23" ht="15.75" customHeight="1" x14ac:dyDescent="0.25">
      <c r="W752" s="3"/>
    </row>
    <row r="753" spans="23:23" ht="15.75" customHeight="1" x14ac:dyDescent="0.25">
      <c r="W753" s="3"/>
    </row>
    <row r="754" spans="23:23" ht="15.75" customHeight="1" x14ac:dyDescent="0.25">
      <c r="W754" s="3"/>
    </row>
    <row r="755" spans="23:23" ht="15.75" customHeight="1" x14ac:dyDescent="0.25">
      <c r="W755" s="3"/>
    </row>
    <row r="756" spans="23:23" ht="15.75" customHeight="1" x14ac:dyDescent="0.25">
      <c r="W756" s="3"/>
    </row>
    <row r="757" spans="23:23" ht="15.75" customHeight="1" x14ac:dyDescent="0.25">
      <c r="W757" s="3"/>
    </row>
    <row r="758" spans="23:23" ht="15.75" customHeight="1" x14ac:dyDescent="0.25">
      <c r="W758" s="3"/>
    </row>
    <row r="759" spans="23:23" ht="15.75" customHeight="1" x14ac:dyDescent="0.25">
      <c r="W759" s="3"/>
    </row>
    <row r="760" spans="23:23" ht="15.75" customHeight="1" x14ac:dyDescent="0.25">
      <c r="W760" s="3"/>
    </row>
    <row r="761" spans="23:23" ht="15.75" customHeight="1" x14ac:dyDescent="0.25">
      <c r="W761" s="3"/>
    </row>
    <row r="762" spans="23:23" ht="15.75" customHeight="1" x14ac:dyDescent="0.25">
      <c r="W762" s="3"/>
    </row>
    <row r="763" spans="23:23" ht="15.75" customHeight="1" x14ac:dyDescent="0.25">
      <c r="W763" s="3"/>
    </row>
    <row r="764" spans="23:23" ht="15.75" customHeight="1" x14ac:dyDescent="0.25">
      <c r="W764" s="3"/>
    </row>
    <row r="765" spans="23:23" ht="15.75" customHeight="1" x14ac:dyDescent="0.25">
      <c r="W765" s="3"/>
    </row>
    <row r="766" spans="23:23" ht="15.75" customHeight="1" x14ac:dyDescent="0.25">
      <c r="W766" s="3"/>
    </row>
    <row r="767" spans="23:23" ht="15.75" customHeight="1" x14ac:dyDescent="0.25">
      <c r="W767" s="3"/>
    </row>
    <row r="768" spans="23:23" ht="15.75" customHeight="1" x14ac:dyDescent="0.25">
      <c r="W768" s="3"/>
    </row>
    <row r="769" spans="23:23" ht="15.75" customHeight="1" x14ac:dyDescent="0.25">
      <c r="W769" s="3"/>
    </row>
    <row r="770" spans="23:23" ht="15.75" customHeight="1" x14ac:dyDescent="0.25">
      <c r="W770" s="3"/>
    </row>
    <row r="771" spans="23:23" ht="15.75" customHeight="1" x14ac:dyDescent="0.25">
      <c r="W771" s="3"/>
    </row>
    <row r="772" spans="23:23" ht="15.75" customHeight="1" x14ac:dyDescent="0.25">
      <c r="W772" s="3"/>
    </row>
    <row r="773" spans="23:23" ht="15.75" customHeight="1" x14ac:dyDescent="0.25">
      <c r="W773" s="3"/>
    </row>
    <row r="774" spans="23:23" ht="15.75" customHeight="1" x14ac:dyDescent="0.25">
      <c r="W774" s="3"/>
    </row>
    <row r="775" spans="23:23" ht="15.75" customHeight="1" x14ac:dyDescent="0.25">
      <c r="W775" s="3"/>
    </row>
    <row r="776" spans="23:23" ht="15.75" customHeight="1" x14ac:dyDescent="0.25">
      <c r="W776" s="3"/>
    </row>
    <row r="777" spans="23:23" ht="15.75" customHeight="1" x14ac:dyDescent="0.25">
      <c r="W777" s="3"/>
    </row>
    <row r="778" spans="23:23" ht="15.75" customHeight="1" x14ac:dyDescent="0.25">
      <c r="W778" s="3"/>
    </row>
    <row r="779" spans="23:23" ht="15.75" customHeight="1" x14ac:dyDescent="0.25">
      <c r="W779" s="3"/>
    </row>
    <row r="780" spans="23:23" ht="15.75" customHeight="1" x14ac:dyDescent="0.25">
      <c r="W780" s="3"/>
    </row>
    <row r="781" spans="23:23" ht="15.75" customHeight="1" x14ac:dyDescent="0.25">
      <c r="W781" s="3"/>
    </row>
    <row r="782" spans="23:23" ht="15.75" customHeight="1" x14ac:dyDescent="0.25">
      <c r="W782" s="3"/>
    </row>
    <row r="783" spans="23:23" ht="15.75" customHeight="1" x14ac:dyDescent="0.25">
      <c r="W783" s="3"/>
    </row>
    <row r="784" spans="23:23" ht="15.75" customHeight="1" x14ac:dyDescent="0.25">
      <c r="W784" s="3"/>
    </row>
    <row r="785" spans="23:23" ht="15.75" customHeight="1" x14ac:dyDescent="0.25">
      <c r="W785" s="3"/>
    </row>
    <row r="786" spans="23:23" ht="15.75" customHeight="1" x14ac:dyDescent="0.25">
      <c r="W786" s="3"/>
    </row>
    <row r="787" spans="23:23" ht="15.75" customHeight="1" x14ac:dyDescent="0.25">
      <c r="W787" s="3"/>
    </row>
    <row r="788" spans="23:23" ht="15.75" customHeight="1" x14ac:dyDescent="0.25">
      <c r="W788" s="3"/>
    </row>
    <row r="789" spans="23:23" ht="15.75" customHeight="1" x14ac:dyDescent="0.25">
      <c r="W789" s="3"/>
    </row>
    <row r="790" spans="23:23" ht="15.75" customHeight="1" x14ac:dyDescent="0.25">
      <c r="W790" s="3"/>
    </row>
    <row r="791" spans="23:23" ht="15.75" customHeight="1" x14ac:dyDescent="0.25">
      <c r="W791" s="3"/>
    </row>
    <row r="792" spans="23:23" ht="15.75" customHeight="1" x14ac:dyDescent="0.25">
      <c r="W792" s="3"/>
    </row>
    <row r="793" spans="23:23" ht="15.75" customHeight="1" x14ac:dyDescent="0.25">
      <c r="W793" s="3"/>
    </row>
    <row r="794" spans="23:23" ht="15.75" customHeight="1" x14ac:dyDescent="0.25">
      <c r="W794" s="3"/>
    </row>
    <row r="795" spans="23:23" ht="15.75" customHeight="1" x14ac:dyDescent="0.25">
      <c r="W795" s="3"/>
    </row>
    <row r="796" spans="23:23" ht="15.75" customHeight="1" x14ac:dyDescent="0.25">
      <c r="W796" s="3"/>
    </row>
    <row r="797" spans="23:23" ht="15.75" customHeight="1" x14ac:dyDescent="0.25">
      <c r="W797" s="3"/>
    </row>
    <row r="798" spans="23:23" ht="15.75" customHeight="1" x14ac:dyDescent="0.25">
      <c r="W798" s="3"/>
    </row>
    <row r="799" spans="23:23" ht="15.75" customHeight="1" x14ac:dyDescent="0.25">
      <c r="W799" s="3"/>
    </row>
    <row r="800" spans="23:23" ht="15.75" customHeight="1" x14ac:dyDescent="0.25">
      <c r="W800" s="3"/>
    </row>
    <row r="801" spans="23:23" ht="15.75" customHeight="1" x14ac:dyDescent="0.25">
      <c r="W801" s="3"/>
    </row>
    <row r="802" spans="23:23" ht="15.75" customHeight="1" x14ac:dyDescent="0.25">
      <c r="W802" s="3"/>
    </row>
    <row r="803" spans="23:23" ht="15.75" customHeight="1" x14ac:dyDescent="0.25">
      <c r="W803" s="3"/>
    </row>
    <row r="804" spans="23:23" ht="15.75" customHeight="1" x14ac:dyDescent="0.25">
      <c r="W804" s="3"/>
    </row>
    <row r="805" spans="23:23" ht="15.75" customHeight="1" x14ac:dyDescent="0.25">
      <c r="W805" s="3"/>
    </row>
    <row r="806" spans="23:23" ht="15.75" customHeight="1" x14ac:dyDescent="0.25">
      <c r="W806" s="3"/>
    </row>
    <row r="807" spans="23:23" ht="15.75" customHeight="1" x14ac:dyDescent="0.25">
      <c r="W807" s="3"/>
    </row>
    <row r="808" spans="23:23" ht="15.75" customHeight="1" x14ac:dyDescent="0.25">
      <c r="W808" s="3"/>
    </row>
    <row r="809" spans="23:23" ht="15.75" customHeight="1" x14ac:dyDescent="0.25">
      <c r="W809" s="3"/>
    </row>
    <row r="810" spans="23:23" ht="15.75" customHeight="1" x14ac:dyDescent="0.25">
      <c r="W810" s="3"/>
    </row>
    <row r="811" spans="23:23" ht="15.75" customHeight="1" x14ac:dyDescent="0.25">
      <c r="W811" s="3"/>
    </row>
    <row r="812" spans="23:23" ht="15.75" customHeight="1" x14ac:dyDescent="0.25">
      <c r="W812" s="3"/>
    </row>
    <row r="813" spans="23:23" ht="15.75" customHeight="1" x14ac:dyDescent="0.25">
      <c r="W813" s="3"/>
    </row>
    <row r="814" spans="23:23" ht="15.75" customHeight="1" x14ac:dyDescent="0.25">
      <c r="W814" s="3"/>
    </row>
    <row r="815" spans="23:23" ht="15.75" customHeight="1" x14ac:dyDescent="0.25">
      <c r="W815" s="3"/>
    </row>
    <row r="816" spans="23:23" ht="15.75" customHeight="1" x14ac:dyDescent="0.25">
      <c r="W816" s="3"/>
    </row>
    <row r="817" spans="23:23" ht="15.75" customHeight="1" x14ac:dyDescent="0.25">
      <c r="W817" s="3"/>
    </row>
    <row r="818" spans="23:23" ht="15.75" customHeight="1" x14ac:dyDescent="0.25">
      <c r="W818" s="3"/>
    </row>
    <row r="819" spans="23:23" ht="15.75" customHeight="1" x14ac:dyDescent="0.25">
      <c r="W819" s="3"/>
    </row>
    <row r="820" spans="23:23" ht="15.75" customHeight="1" x14ac:dyDescent="0.25">
      <c r="W820" s="3"/>
    </row>
    <row r="821" spans="23:23" ht="15.75" customHeight="1" x14ac:dyDescent="0.25">
      <c r="W821" s="3"/>
    </row>
    <row r="822" spans="23:23" ht="15.75" customHeight="1" x14ac:dyDescent="0.25">
      <c r="W822" s="3"/>
    </row>
    <row r="823" spans="23:23" ht="15.75" customHeight="1" x14ac:dyDescent="0.25">
      <c r="W823" s="3"/>
    </row>
    <row r="824" spans="23:23" ht="15.75" customHeight="1" x14ac:dyDescent="0.25">
      <c r="W824" s="3"/>
    </row>
    <row r="825" spans="23:23" ht="15.75" customHeight="1" x14ac:dyDescent="0.25">
      <c r="W825" s="3"/>
    </row>
    <row r="826" spans="23:23" ht="15.75" customHeight="1" x14ac:dyDescent="0.25">
      <c r="W826" s="3"/>
    </row>
    <row r="827" spans="23:23" ht="15.75" customHeight="1" x14ac:dyDescent="0.25">
      <c r="W827" s="3"/>
    </row>
    <row r="828" spans="23:23" ht="15.75" customHeight="1" x14ac:dyDescent="0.25">
      <c r="W828" s="3"/>
    </row>
    <row r="829" spans="23:23" ht="15.75" customHeight="1" x14ac:dyDescent="0.25">
      <c r="W829" s="3"/>
    </row>
    <row r="830" spans="23:23" ht="15.75" customHeight="1" x14ac:dyDescent="0.25">
      <c r="W830" s="3"/>
    </row>
    <row r="831" spans="23:23" ht="15.75" customHeight="1" x14ac:dyDescent="0.25">
      <c r="W831" s="3"/>
    </row>
    <row r="832" spans="23:23" ht="15.75" customHeight="1" x14ac:dyDescent="0.25">
      <c r="W832" s="3"/>
    </row>
    <row r="833" spans="23:23" ht="15.75" customHeight="1" x14ac:dyDescent="0.25">
      <c r="W833" s="3"/>
    </row>
    <row r="834" spans="23:23" ht="15.75" customHeight="1" x14ac:dyDescent="0.25">
      <c r="W834" s="3"/>
    </row>
    <row r="835" spans="23:23" ht="15.75" customHeight="1" x14ac:dyDescent="0.25">
      <c r="W835" s="3"/>
    </row>
    <row r="836" spans="23:23" ht="15.75" customHeight="1" x14ac:dyDescent="0.25">
      <c r="W836" s="3"/>
    </row>
    <row r="837" spans="23:23" ht="15.75" customHeight="1" x14ac:dyDescent="0.25">
      <c r="W837" s="3"/>
    </row>
    <row r="838" spans="23:23" ht="15.75" customHeight="1" x14ac:dyDescent="0.25">
      <c r="W838" s="3"/>
    </row>
    <row r="839" spans="23:23" ht="15.75" customHeight="1" x14ac:dyDescent="0.25">
      <c r="W839" s="3"/>
    </row>
    <row r="840" spans="23:23" ht="15.75" customHeight="1" x14ac:dyDescent="0.25">
      <c r="W840" s="3"/>
    </row>
    <row r="841" spans="23:23" ht="15.75" customHeight="1" x14ac:dyDescent="0.25">
      <c r="W841" s="3"/>
    </row>
    <row r="842" spans="23:23" ht="15.75" customHeight="1" x14ac:dyDescent="0.25">
      <c r="W842" s="3"/>
    </row>
    <row r="843" spans="23:23" ht="15.75" customHeight="1" x14ac:dyDescent="0.25">
      <c r="W843" s="3"/>
    </row>
    <row r="844" spans="23:23" ht="15.75" customHeight="1" x14ac:dyDescent="0.25">
      <c r="W844" s="3"/>
    </row>
    <row r="845" spans="23:23" ht="15.75" customHeight="1" x14ac:dyDescent="0.25">
      <c r="W845" s="3"/>
    </row>
    <row r="846" spans="23:23" ht="15.75" customHeight="1" x14ac:dyDescent="0.25">
      <c r="W846" s="3"/>
    </row>
    <row r="847" spans="23:23" ht="15.75" customHeight="1" x14ac:dyDescent="0.25">
      <c r="W847" s="3"/>
    </row>
    <row r="848" spans="23:23" ht="15.75" customHeight="1" x14ac:dyDescent="0.25">
      <c r="W848" s="3"/>
    </row>
    <row r="849" spans="23:23" ht="15.75" customHeight="1" x14ac:dyDescent="0.25">
      <c r="W849" s="3"/>
    </row>
    <row r="850" spans="23:23" ht="15.75" customHeight="1" x14ac:dyDescent="0.25">
      <c r="W850" s="3"/>
    </row>
    <row r="851" spans="23:23" ht="15.75" customHeight="1" x14ac:dyDescent="0.25">
      <c r="W851" s="3"/>
    </row>
    <row r="852" spans="23:23" ht="15.75" customHeight="1" x14ac:dyDescent="0.25">
      <c r="W852" s="3"/>
    </row>
    <row r="853" spans="23:23" ht="15.75" customHeight="1" x14ac:dyDescent="0.25">
      <c r="W853" s="3"/>
    </row>
    <row r="854" spans="23:23" ht="15.75" customHeight="1" x14ac:dyDescent="0.25">
      <c r="W854" s="3"/>
    </row>
    <row r="855" spans="23:23" ht="15.75" customHeight="1" x14ac:dyDescent="0.25">
      <c r="W855" s="3"/>
    </row>
    <row r="856" spans="23:23" ht="15.75" customHeight="1" x14ac:dyDescent="0.25">
      <c r="W856" s="3"/>
    </row>
    <row r="857" spans="23:23" ht="15.75" customHeight="1" x14ac:dyDescent="0.25">
      <c r="W857" s="3"/>
    </row>
    <row r="858" spans="23:23" ht="15.75" customHeight="1" x14ac:dyDescent="0.25">
      <c r="W858" s="3"/>
    </row>
    <row r="859" spans="23:23" ht="15.75" customHeight="1" x14ac:dyDescent="0.25">
      <c r="W859" s="3"/>
    </row>
    <row r="860" spans="23:23" ht="15.75" customHeight="1" x14ac:dyDescent="0.25">
      <c r="W860" s="3"/>
    </row>
    <row r="861" spans="23:23" ht="15.75" customHeight="1" x14ac:dyDescent="0.25">
      <c r="W861" s="3"/>
    </row>
    <row r="862" spans="23:23" ht="15.75" customHeight="1" x14ac:dyDescent="0.25">
      <c r="W862" s="3"/>
    </row>
    <row r="863" spans="23:23" ht="15.75" customHeight="1" x14ac:dyDescent="0.25">
      <c r="W863" s="3"/>
    </row>
    <row r="864" spans="23:23" ht="15.75" customHeight="1" x14ac:dyDescent="0.25">
      <c r="W864" s="3"/>
    </row>
    <row r="865" spans="23:23" ht="15.75" customHeight="1" x14ac:dyDescent="0.25">
      <c r="W865" s="3"/>
    </row>
    <row r="866" spans="23:23" ht="15.75" customHeight="1" x14ac:dyDescent="0.25">
      <c r="W866" s="3"/>
    </row>
    <row r="867" spans="23:23" ht="15.75" customHeight="1" x14ac:dyDescent="0.25">
      <c r="W867" s="3"/>
    </row>
    <row r="868" spans="23:23" ht="15.75" customHeight="1" x14ac:dyDescent="0.25">
      <c r="W868" s="3"/>
    </row>
    <row r="869" spans="23:23" ht="15.75" customHeight="1" x14ac:dyDescent="0.25">
      <c r="W869" s="3"/>
    </row>
    <row r="870" spans="23:23" ht="15.75" customHeight="1" x14ac:dyDescent="0.25">
      <c r="W870" s="3"/>
    </row>
    <row r="871" spans="23:23" ht="15.75" customHeight="1" x14ac:dyDescent="0.25">
      <c r="W871" s="3"/>
    </row>
    <row r="872" spans="23:23" ht="15.75" customHeight="1" x14ac:dyDescent="0.25">
      <c r="W872" s="3"/>
    </row>
    <row r="873" spans="23:23" ht="15.75" customHeight="1" x14ac:dyDescent="0.25">
      <c r="W873" s="3"/>
    </row>
    <row r="874" spans="23:23" ht="15.75" customHeight="1" x14ac:dyDescent="0.25">
      <c r="W874" s="3"/>
    </row>
    <row r="875" spans="23:23" ht="15.75" customHeight="1" x14ac:dyDescent="0.25">
      <c r="W875" s="3"/>
    </row>
    <row r="876" spans="23:23" ht="15.75" customHeight="1" x14ac:dyDescent="0.25">
      <c r="W876" s="3"/>
    </row>
    <row r="877" spans="23:23" ht="15.75" customHeight="1" x14ac:dyDescent="0.25">
      <c r="W877" s="3"/>
    </row>
    <row r="878" spans="23:23" ht="15.75" customHeight="1" x14ac:dyDescent="0.25">
      <c r="W878" s="3"/>
    </row>
    <row r="879" spans="23:23" ht="15.75" customHeight="1" x14ac:dyDescent="0.25">
      <c r="W879" s="3"/>
    </row>
    <row r="880" spans="23:23" ht="15.75" customHeight="1" x14ac:dyDescent="0.25">
      <c r="W880" s="3"/>
    </row>
    <row r="881" spans="23:23" ht="15.75" customHeight="1" x14ac:dyDescent="0.25">
      <c r="W881" s="3"/>
    </row>
    <row r="882" spans="23:23" ht="15.75" customHeight="1" x14ac:dyDescent="0.25">
      <c r="W882" s="3"/>
    </row>
    <row r="883" spans="23:23" ht="15.75" customHeight="1" x14ac:dyDescent="0.25">
      <c r="W883" s="3"/>
    </row>
    <row r="884" spans="23:23" ht="15.75" customHeight="1" x14ac:dyDescent="0.25">
      <c r="W884" s="3"/>
    </row>
    <row r="885" spans="23:23" ht="15.75" customHeight="1" x14ac:dyDescent="0.25">
      <c r="W885" s="3"/>
    </row>
    <row r="886" spans="23:23" ht="15.75" customHeight="1" x14ac:dyDescent="0.25">
      <c r="W886" s="3"/>
    </row>
    <row r="887" spans="23:23" ht="15.75" customHeight="1" x14ac:dyDescent="0.25">
      <c r="W887" s="3"/>
    </row>
    <row r="888" spans="23:23" ht="15.75" customHeight="1" x14ac:dyDescent="0.25">
      <c r="W888" s="3"/>
    </row>
    <row r="889" spans="23:23" ht="15.75" customHeight="1" x14ac:dyDescent="0.25">
      <c r="W889" s="3"/>
    </row>
    <row r="890" spans="23:23" ht="15.75" customHeight="1" x14ac:dyDescent="0.25">
      <c r="W890" s="3"/>
    </row>
    <row r="891" spans="23:23" ht="15.75" customHeight="1" x14ac:dyDescent="0.25">
      <c r="W891" s="3"/>
    </row>
    <row r="892" spans="23:23" ht="15.75" customHeight="1" x14ac:dyDescent="0.25">
      <c r="W892" s="3"/>
    </row>
    <row r="893" spans="23:23" ht="15.75" customHeight="1" x14ac:dyDescent="0.25">
      <c r="W893" s="3"/>
    </row>
    <row r="894" spans="23:23" ht="15.75" customHeight="1" x14ac:dyDescent="0.25">
      <c r="W894" s="3"/>
    </row>
    <row r="895" spans="23:23" ht="15.75" customHeight="1" x14ac:dyDescent="0.25">
      <c r="W895" s="3"/>
    </row>
    <row r="896" spans="23:23" ht="15.75" customHeight="1" x14ac:dyDescent="0.25">
      <c r="W896" s="3"/>
    </row>
    <row r="897" spans="23:23" ht="15.75" customHeight="1" x14ac:dyDescent="0.25">
      <c r="W897" s="3"/>
    </row>
    <row r="898" spans="23:23" ht="15.75" customHeight="1" x14ac:dyDescent="0.25">
      <c r="W898" s="3"/>
    </row>
    <row r="899" spans="23:23" ht="15.75" customHeight="1" x14ac:dyDescent="0.25">
      <c r="W899" s="3"/>
    </row>
    <row r="900" spans="23:23" ht="15.75" customHeight="1" x14ac:dyDescent="0.25">
      <c r="W900" s="3"/>
    </row>
    <row r="901" spans="23:23" ht="15.75" customHeight="1" x14ac:dyDescent="0.25">
      <c r="W901" s="3"/>
    </row>
    <row r="902" spans="23:23" ht="15.75" customHeight="1" x14ac:dyDescent="0.25">
      <c r="W902" s="3"/>
    </row>
    <row r="903" spans="23:23" ht="15.75" customHeight="1" x14ac:dyDescent="0.25">
      <c r="W903" s="3"/>
    </row>
    <row r="904" spans="23:23" ht="15.75" customHeight="1" x14ac:dyDescent="0.25">
      <c r="W904" s="3"/>
    </row>
    <row r="905" spans="23:23" ht="15.75" customHeight="1" x14ac:dyDescent="0.25">
      <c r="W905" s="3"/>
    </row>
    <row r="906" spans="23:23" ht="15.75" customHeight="1" x14ac:dyDescent="0.25">
      <c r="W906" s="3"/>
    </row>
    <row r="907" spans="23:23" ht="15.75" customHeight="1" x14ac:dyDescent="0.25">
      <c r="W907" s="3"/>
    </row>
    <row r="908" spans="23:23" ht="15.75" customHeight="1" x14ac:dyDescent="0.25">
      <c r="W908" s="3"/>
    </row>
    <row r="909" spans="23:23" ht="15.75" customHeight="1" x14ac:dyDescent="0.25">
      <c r="W909" s="3"/>
    </row>
    <row r="910" spans="23:23" ht="15.75" customHeight="1" x14ac:dyDescent="0.25">
      <c r="W910" s="3"/>
    </row>
    <row r="911" spans="23:23" ht="15.75" customHeight="1" x14ac:dyDescent="0.25">
      <c r="W911" s="3"/>
    </row>
    <row r="912" spans="23:23" ht="15.75" customHeight="1" x14ac:dyDescent="0.25">
      <c r="W912" s="3"/>
    </row>
    <row r="913" spans="23:23" ht="15.75" customHeight="1" x14ac:dyDescent="0.25">
      <c r="W913" s="3"/>
    </row>
    <row r="914" spans="23:23" ht="15.75" customHeight="1" x14ac:dyDescent="0.25">
      <c r="W914" s="3"/>
    </row>
    <row r="915" spans="23:23" ht="15.75" customHeight="1" x14ac:dyDescent="0.25">
      <c r="W915" s="3"/>
    </row>
    <row r="916" spans="23:23" ht="15.75" customHeight="1" x14ac:dyDescent="0.25">
      <c r="W916" s="3"/>
    </row>
    <row r="917" spans="23:23" ht="15.75" customHeight="1" x14ac:dyDescent="0.25">
      <c r="W917" s="3"/>
    </row>
    <row r="918" spans="23:23" ht="15.75" customHeight="1" x14ac:dyDescent="0.25">
      <c r="W918" s="3"/>
    </row>
    <row r="919" spans="23:23" ht="15.75" customHeight="1" x14ac:dyDescent="0.25">
      <c r="W919" s="3"/>
    </row>
    <row r="920" spans="23:23" ht="15.75" customHeight="1" x14ac:dyDescent="0.25">
      <c r="W920" s="3"/>
    </row>
    <row r="921" spans="23:23" ht="15.75" customHeight="1" x14ac:dyDescent="0.25">
      <c r="W921" s="3"/>
    </row>
    <row r="922" spans="23:23" ht="15.75" customHeight="1" x14ac:dyDescent="0.25">
      <c r="W922" s="3"/>
    </row>
    <row r="923" spans="23:23" ht="15.75" customHeight="1" x14ac:dyDescent="0.25">
      <c r="W923" s="3"/>
    </row>
    <row r="924" spans="23:23" ht="15.75" customHeight="1" x14ac:dyDescent="0.25">
      <c r="W924" s="3"/>
    </row>
    <row r="925" spans="23:23" ht="15.75" customHeight="1" x14ac:dyDescent="0.25">
      <c r="W925" s="3"/>
    </row>
    <row r="926" spans="23:23" ht="15.75" customHeight="1" x14ac:dyDescent="0.25">
      <c r="W926" s="3"/>
    </row>
    <row r="927" spans="23:23" ht="15.75" customHeight="1" x14ac:dyDescent="0.25">
      <c r="W927" s="3"/>
    </row>
    <row r="928" spans="23:23" ht="15.75" customHeight="1" x14ac:dyDescent="0.25">
      <c r="W928" s="3"/>
    </row>
    <row r="929" spans="23:23" ht="15.75" customHeight="1" x14ac:dyDescent="0.25">
      <c r="W929" s="3"/>
    </row>
    <row r="930" spans="23:23" ht="15.75" customHeight="1" x14ac:dyDescent="0.25">
      <c r="W930" s="3"/>
    </row>
    <row r="931" spans="23:23" ht="15.75" customHeight="1" x14ac:dyDescent="0.25">
      <c r="W931" s="3"/>
    </row>
    <row r="932" spans="23:23" ht="15.75" customHeight="1" x14ac:dyDescent="0.25">
      <c r="W932" s="3"/>
    </row>
    <row r="933" spans="23:23" ht="15.75" customHeight="1" x14ac:dyDescent="0.25">
      <c r="W933" s="3"/>
    </row>
    <row r="934" spans="23:23" ht="15.75" customHeight="1" x14ac:dyDescent="0.25">
      <c r="W934" s="3"/>
    </row>
    <row r="935" spans="23:23" ht="15.75" customHeight="1" x14ac:dyDescent="0.25">
      <c r="W935" s="3"/>
    </row>
    <row r="936" spans="23:23" ht="15.75" customHeight="1" x14ac:dyDescent="0.25">
      <c r="W936" s="3"/>
    </row>
    <row r="937" spans="23:23" ht="15.75" customHeight="1" x14ac:dyDescent="0.25">
      <c r="W937" s="3"/>
    </row>
    <row r="938" spans="23:23" ht="15.75" customHeight="1" x14ac:dyDescent="0.25">
      <c r="W938" s="3"/>
    </row>
    <row r="939" spans="23:23" ht="15.75" customHeight="1" x14ac:dyDescent="0.25">
      <c r="W939" s="3"/>
    </row>
    <row r="940" spans="23:23" ht="15.75" customHeight="1" x14ac:dyDescent="0.25">
      <c r="W940" s="3"/>
    </row>
    <row r="941" spans="23:23" ht="15.75" customHeight="1" x14ac:dyDescent="0.25">
      <c r="W941" s="3"/>
    </row>
    <row r="942" spans="23:23" ht="15.75" customHeight="1" x14ac:dyDescent="0.25">
      <c r="W942" s="3"/>
    </row>
    <row r="943" spans="23:23" ht="15.75" customHeight="1" x14ac:dyDescent="0.25">
      <c r="W943" s="3"/>
    </row>
    <row r="944" spans="23:23" ht="15.75" customHeight="1" x14ac:dyDescent="0.25">
      <c r="W944" s="3"/>
    </row>
    <row r="945" spans="23:23" ht="15.75" customHeight="1" x14ac:dyDescent="0.25">
      <c r="W945" s="3"/>
    </row>
    <row r="946" spans="23:23" ht="15.75" customHeight="1" x14ac:dyDescent="0.25">
      <c r="W946" s="3"/>
    </row>
    <row r="947" spans="23:23" ht="15.75" customHeight="1" x14ac:dyDescent="0.25">
      <c r="W947" s="3"/>
    </row>
    <row r="948" spans="23:23" ht="15.75" customHeight="1" x14ac:dyDescent="0.25">
      <c r="W948" s="3"/>
    </row>
    <row r="949" spans="23:23" ht="15.75" customHeight="1" x14ac:dyDescent="0.25">
      <c r="W949" s="3"/>
    </row>
    <row r="950" spans="23:23" ht="15.75" customHeight="1" x14ac:dyDescent="0.25">
      <c r="W950" s="3"/>
    </row>
    <row r="951" spans="23:23" ht="15.75" customHeight="1" x14ac:dyDescent="0.25">
      <c r="W951" s="3"/>
    </row>
    <row r="952" spans="23:23" ht="15.75" customHeight="1" x14ac:dyDescent="0.25">
      <c r="W952" s="3"/>
    </row>
    <row r="953" spans="23:23" ht="15.75" customHeight="1" x14ac:dyDescent="0.25">
      <c r="W953" s="3"/>
    </row>
    <row r="954" spans="23:23" ht="15.75" customHeight="1" x14ac:dyDescent="0.25">
      <c r="W954" s="3"/>
    </row>
    <row r="955" spans="23:23" ht="15.75" customHeight="1" x14ac:dyDescent="0.25">
      <c r="W955" s="3"/>
    </row>
    <row r="956" spans="23:23" ht="15.75" customHeight="1" x14ac:dyDescent="0.25">
      <c r="W956" s="3"/>
    </row>
    <row r="957" spans="23:23" ht="15.75" customHeight="1" x14ac:dyDescent="0.25">
      <c r="W957" s="3"/>
    </row>
    <row r="958" spans="23:23" ht="15.75" customHeight="1" x14ac:dyDescent="0.25">
      <c r="W958" s="3"/>
    </row>
    <row r="959" spans="23:23" ht="15.75" customHeight="1" x14ac:dyDescent="0.25">
      <c r="W959" s="3"/>
    </row>
    <row r="960" spans="23:23" ht="15.75" customHeight="1" x14ac:dyDescent="0.25">
      <c r="W960" s="3"/>
    </row>
    <row r="961" spans="23:23" ht="15.75" customHeight="1" x14ac:dyDescent="0.25">
      <c r="W961" s="3"/>
    </row>
    <row r="962" spans="23:23" ht="15.75" customHeight="1" x14ac:dyDescent="0.25">
      <c r="W962" s="3"/>
    </row>
    <row r="963" spans="23:23" ht="15.75" customHeight="1" x14ac:dyDescent="0.25">
      <c r="W963" s="3"/>
    </row>
    <row r="964" spans="23:23" ht="15.75" customHeight="1" x14ac:dyDescent="0.25">
      <c r="W964" s="3"/>
    </row>
    <row r="965" spans="23:23" ht="15.75" customHeight="1" x14ac:dyDescent="0.25">
      <c r="W965" s="3"/>
    </row>
    <row r="966" spans="23:23" ht="15.75" customHeight="1" x14ac:dyDescent="0.25">
      <c r="W966" s="3"/>
    </row>
    <row r="967" spans="23:23" ht="15.75" customHeight="1" x14ac:dyDescent="0.25">
      <c r="W967" s="3"/>
    </row>
    <row r="968" spans="23:23" ht="15.75" customHeight="1" x14ac:dyDescent="0.25">
      <c r="W968" s="3"/>
    </row>
    <row r="969" spans="23:23" ht="15.75" customHeight="1" x14ac:dyDescent="0.25">
      <c r="W969" s="3"/>
    </row>
    <row r="970" spans="23:23" ht="15.75" customHeight="1" x14ac:dyDescent="0.25">
      <c r="W970" s="3"/>
    </row>
    <row r="971" spans="23:23" ht="15.75" customHeight="1" x14ac:dyDescent="0.25">
      <c r="W971" s="3"/>
    </row>
    <row r="972" spans="23:23" ht="15.75" customHeight="1" x14ac:dyDescent="0.25">
      <c r="W972" s="3"/>
    </row>
    <row r="973" spans="23:23" ht="15.75" customHeight="1" x14ac:dyDescent="0.25">
      <c r="W973" s="3"/>
    </row>
    <row r="974" spans="23:23" ht="15.75" customHeight="1" x14ac:dyDescent="0.25">
      <c r="W974" s="3"/>
    </row>
    <row r="975" spans="23:23" ht="15.75" customHeight="1" x14ac:dyDescent="0.25">
      <c r="W975" s="3"/>
    </row>
    <row r="976" spans="23:23" ht="15.75" customHeight="1" x14ac:dyDescent="0.25">
      <c r="W976" s="3"/>
    </row>
    <row r="977" spans="23:23" ht="15.75" customHeight="1" x14ac:dyDescent="0.25">
      <c r="W977" s="3"/>
    </row>
    <row r="978" spans="23:23" ht="15.75" customHeight="1" x14ac:dyDescent="0.25">
      <c r="W978" s="3"/>
    </row>
    <row r="979" spans="23:23" ht="15.75" customHeight="1" x14ac:dyDescent="0.25">
      <c r="W979" s="3"/>
    </row>
    <row r="980" spans="23:23" ht="15.75" customHeight="1" x14ac:dyDescent="0.25">
      <c r="W980" s="3"/>
    </row>
    <row r="981" spans="23:23" ht="15.75" customHeight="1" x14ac:dyDescent="0.25">
      <c r="W981" s="3"/>
    </row>
    <row r="982" spans="23:23" ht="15.75" customHeight="1" x14ac:dyDescent="0.25">
      <c r="W982" s="3"/>
    </row>
    <row r="983" spans="23:23" ht="15.75" customHeight="1" x14ac:dyDescent="0.25">
      <c r="W983" s="3"/>
    </row>
    <row r="984" spans="23:23" ht="15.75" customHeight="1" x14ac:dyDescent="0.25">
      <c r="W984" s="3"/>
    </row>
    <row r="985" spans="23:23" ht="15.75" customHeight="1" x14ac:dyDescent="0.25">
      <c r="W985" s="3"/>
    </row>
    <row r="986" spans="23:23" ht="15.75" customHeight="1" x14ac:dyDescent="0.25">
      <c r="W986" s="3"/>
    </row>
    <row r="987" spans="23:23" ht="15.75" customHeight="1" x14ac:dyDescent="0.25">
      <c r="W987" s="3"/>
    </row>
    <row r="988" spans="23:23" ht="15.75" customHeight="1" x14ac:dyDescent="0.25">
      <c r="W988" s="3"/>
    </row>
    <row r="989" spans="23:23" ht="15.75" customHeight="1" x14ac:dyDescent="0.25">
      <c r="W989" s="3"/>
    </row>
    <row r="990" spans="23:23" ht="15.75" customHeight="1" x14ac:dyDescent="0.25">
      <c r="W990" s="3"/>
    </row>
    <row r="991" spans="23:23" ht="15.75" customHeight="1" x14ac:dyDescent="0.25">
      <c r="W991" s="3"/>
    </row>
    <row r="992" spans="23:23" ht="15.75" customHeight="1" x14ac:dyDescent="0.25">
      <c r="W992" s="3"/>
    </row>
    <row r="993" spans="23:23" ht="15.75" customHeight="1" x14ac:dyDescent="0.25">
      <c r="W993" s="3"/>
    </row>
    <row r="994" spans="23:23" ht="15.75" customHeight="1" x14ac:dyDescent="0.25">
      <c r="W994" s="3"/>
    </row>
    <row r="995" spans="23:23" ht="15.75" customHeight="1" x14ac:dyDescent="0.25">
      <c r="W995" s="3"/>
    </row>
    <row r="996" spans="23:23" ht="15.75" customHeight="1" x14ac:dyDescent="0.25">
      <c r="W996" s="3"/>
    </row>
    <row r="997" spans="23:23" ht="15.75" customHeight="1" x14ac:dyDescent="0.25">
      <c r="W997" s="3"/>
    </row>
    <row r="998" spans="23:23" ht="15.75" customHeight="1" x14ac:dyDescent="0.25">
      <c r="W998" s="3"/>
    </row>
    <row r="999" spans="23:23" ht="15.75" customHeight="1" x14ac:dyDescent="0.25">
      <c r="W999" s="3"/>
    </row>
    <row r="1000" spans="23:23" ht="15.75" customHeight="1" x14ac:dyDescent="0.25">
      <c r="W1000" s="3"/>
    </row>
    <row r="1001" spans="23:23" ht="15.75" customHeight="1" x14ac:dyDescent="0.25">
      <c r="W1001" s="3"/>
    </row>
    <row r="1002" spans="23:23" ht="15.75" customHeight="1" x14ac:dyDescent="0.25">
      <c r="W1002" s="3"/>
    </row>
  </sheetData>
  <sheetProtection selectLockedCells="1"/>
  <mergeCells count="11">
    <mergeCell ref="B9:E9"/>
    <mergeCell ref="F9:I9"/>
    <mergeCell ref="J9:M9"/>
    <mergeCell ref="G35:M35"/>
    <mergeCell ref="A37:M37"/>
    <mergeCell ref="B4:D4"/>
    <mergeCell ref="F4:H4"/>
    <mergeCell ref="K4:M4"/>
    <mergeCell ref="B5:D5"/>
    <mergeCell ref="F5:H5"/>
    <mergeCell ref="K5:M5"/>
  </mergeCells>
  <conditionalFormatting sqref="G35:M35">
    <cfRule type="expression" dxfId="19" priority="1">
      <formula>$M$32&gt;=30%</formula>
    </cfRule>
    <cfRule type="expression" dxfId="18" priority="2" stopIfTrue="1">
      <formula>$M$32&lt;10%</formula>
    </cfRule>
    <cfRule type="expression" dxfId="17" priority="3" stopIfTrue="1">
      <formula>$M$32&lt;20%</formula>
    </cfRule>
    <cfRule type="expression" dxfId="16" priority="4" stopIfTrue="1">
      <formula>$M$32&lt;30%</formula>
    </cfRule>
  </conditionalFormatting>
  <printOptions horizontalCentered="1"/>
  <pageMargins left="0.5" right="0.5" top="0.5" bottom="0.5" header="0.5" footer="0"/>
  <pageSetup orientation="landscape" r:id="rId1"/>
  <headerFooter>
    <oddFooter>&amp;CPage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9F293-6169-4C36-8734-F8359CDF81B1}">
  <dimension ref="A1:X1002"/>
  <sheetViews>
    <sheetView zoomScaleNormal="100" workbookViewId="0">
      <pane ySplit="10" topLeftCell="A11" activePane="bottomLeft" state="frozen"/>
      <selection pane="bottomLeft" activeCell="J11" sqref="J11:L20"/>
    </sheetView>
  </sheetViews>
  <sheetFormatPr defaultColWidth="14.42578125" defaultRowHeight="15" customHeight="1" x14ac:dyDescent="0.25"/>
  <cols>
    <col min="1" max="1" width="10.85546875" customWidth="1"/>
    <col min="2" max="12" width="9.28515625" customWidth="1"/>
    <col min="13" max="13" width="9.5703125" customWidth="1"/>
    <col min="14" max="14" width="8" customWidth="1"/>
    <col min="15" max="15" width="11.5703125" customWidth="1"/>
    <col min="16" max="21" width="8" customWidth="1"/>
    <col min="22" max="22" width="8.85546875" customWidth="1"/>
    <col min="23" max="23" width="11.7109375" customWidth="1"/>
    <col min="24" max="24" width="7.85546875" bestFit="1" customWidth="1"/>
    <col min="25" max="26" width="8" customWidth="1"/>
  </cols>
  <sheetData>
    <row r="1" spans="1:24" x14ac:dyDescent="0.25">
      <c r="L1" s="2" t="s">
        <v>0</v>
      </c>
      <c r="M1" s="58">
        <v>3</v>
      </c>
      <c r="W1" s="3"/>
    </row>
    <row r="2" spans="1:24" x14ac:dyDescent="0.25">
      <c r="L2" s="2" t="s">
        <v>1</v>
      </c>
      <c r="M2" s="59">
        <v>3</v>
      </c>
      <c r="W2" s="3"/>
    </row>
    <row r="3" spans="1:24" x14ac:dyDescent="0.25">
      <c r="L3" s="2" t="s">
        <v>2</v>
      </c>
      <c r="M3" s="58">
        <v>10</v>
      </c>
      <c r="W3" s="3"/>
    </row>
    <row r="4" spans="1:24" ht="21" customHeight="1" x14ac:dyDescent="0.25">
      <c r="A4" s="4" t="s">
        <v>3</v>
      </c>
      <c r="B4" s="105">
        <v>8005571.0499999998</v>
      </c>
      <c r="C4" s="106"/>
      <c r="D4" s="107"/>
      <c r="E4" s="2" t="s">
        <v>4</v>
      </c>
      <c r="F4" s="105"/>
      <c r="G4" s="106"/>
      <c r="H4" s="107"/>
      <c r="J4" s="2" t="s">
        <v>5</v>
      </c>
      <c r="K4" s="108"/>
      <c r="L4" s="106"/>
      <c r="M4" s="107"/>
      <c r="W4" s="3"/>
    </row>
    <row r="5" spans="1:24" ht="20.25" customHeight="1" x14ac:dyDescent="0.25">
      <c r="A5" s="4" t="s">
        <v>6</v>
      </c>
      <c r="B5" s="109" t="s">
        <v>47</v>
      </c>
      <c r="C5" s="110"/>
      <c r="D5" s="111"/>
      <c r="E5" s="2" t="s">
        <v>7</v>
      </c>
      <c r="F5" s="109" t="s">
        <v>48</v>
      </c>
      <c r="G5" s="110"/>
      <c r="H5" s="111"/>
      <c r="J5" s="2" t="s">
        <v>8</v>
      </c>
      <c r="K5" s="109"/>
      <c r="L5" s="110"/>
      <c r="M5" s="111"/>
      <c r="W5" s="3"/>
    </row>
    <row r="6" spans="1:24" ht="7.5" customHeight="1" x14ac:dyDescent="0.25">
      <c r="W6" s="3"/>
    </row>
    <row r="7" spans="1:24" x14ac:dyDescent="0.25">
      <c r="A7" s="4" t="s">
        <v>9</v>
      </c>
      <c r="B7" s="5" t="s">
        <v>10</v>
      </c>
      <c r="C7" s="60">
        <v>890</v>
      </c>
      <c r="D7" s="6"/>
      <c r="E7" s="5" t="s">
        <v>11</v>
      </c>
      <c r="F7" s="60">
        <v>900</v>
      </c>
      <c r="G7" s="6"/>
      <c r="H7" s="5" t="s">
        <v>12</v>
      </c>
      <c r="I7" s="60">
        <v>910</v>
      </c>
      <c r="J7" s="6"/>
      <c r="K7" s="7" t="s">
        <v>13</v>
      </c>
      <c r="L7" s="1">
        <f>I7-C7</f>
        <v>20</v>
      </c>
      <c r="M7" s="6"/>
      <c r="W7" s="3"/>
    </row>
    <row r="8" spans="1:24" ht="8.25" customHeight="1" thickBot="1" x14ac:dyDescent="0.3">
      <c r="W8" s="3"/>
    </row>
    <row r="9" spans="1:24" ht="18" x14ac:dyDescent="0.35">
      <c r="B9" s="112" t="s">
        <v>14</v>
      </c>
      <c r="C9" s="97"/>
      <c r="D9" s="97"/>
      <c r="E9" s="98"/>
      <c r="F9" s="96" t="s">
        <v>15</v>
      </c>
      <c r="G9" s="97"/>
      <c r="H9" s="97"/>
      <c r="I9" s="98"/>
      <c r="J9" s="99" t="s">
        <v>16</v>
      </c>
      <c r="K9" s="100"/>
      <c r="L9" s="100"/>
      <c r="M9" s="101"/>
      <c r="W9" s="54" t="s">
        <v>43</v>
      </c>
      <c r="X9" s="55" t="s">
        <v>45</v>
      </c>
    </row>
    <row r="10" spans="1:24" ht="15.75" thickBot="1" x14ac:dyDescent="0.3">
      <c r="A10" s="8" t="s">
        <v>49</v>
      </c>
      <c r="B10" s="9" t="s">
        <v>17</v>
      </c>
      <c r="C10" s="10" t="s">
        <v>18</v>
      </c>
      <c r="D10" s="10" t="s">
        <v>19</v>
      </c>
      <c r="E10" s="11" t="s">
        <v>20</v>
      </c>
      <c r="F10" s="9" t="s">
        <v>17</v>
      </c>
      <c r="G10" s="10" t="s">
        <v>18</v>
      </c>
      <c r="H10" s="10" t="s">
        <v>19</v>
      </c>
      <c r="I10" s="11" t="s">
        <v>20</v>
      </c>
      <c r="J10" s="12" t="s">
        <v>17</v>
      </c>
      <c r="K10" s="13" t="s">
        <v>18</v>
      </c>
      <c r="L10" s="13" t="s">
        <v>19</v>
      </c>
      <c r="M10" s="32" t="s">
        <v>20</v>
      </c>
      <c r="W10" s="56">
        <f>C25</f>
        <v>0.26666666666666666</v>
      </c>
      <c r="X10" s="57">
        <f>$F$25</f>
        <v>0.68800000000000006</v>
      </c>
    </row>
    <row r="11" spans="1:24" x14ac:dyDescent="0.25">
      <c r="A11" s="14">
        <v>14</v>
      </c>
      <c r="B11" s="63">
        <v>900</v>
      </c>
      <c r="C11" s="61">
        <v>900</v>
      </c>
      <c r="D11" s="61">
        <v>900</v>
      </c>
      <c r="E11" s="66">
        <f t="shared" ref="E11:E20" si="0">MAX(B11:D11)-MIN(B11:D11)</f>
        <v>0</v>
      </c>
      <c r="F11" s="76">
        <v>900</v>
      </c>
      <c r="G11" s="75">
        <v>900</v>
      </c>
      <c r="H11" s="71">
        <v>900</v>
      </c>
      <c r="I11" s="67">
        <f t="shared" ref="I11:I20" si="1">MAX(F11:H11)-MIN(F11:H11)</f>
        <v>0</v>
      </c>
      <c r="J11" s="94">
        <v>900</v>
      </c>
      <c r="K11" s="94">
        <v>900</v>
      </c>
      <c r="L11" s="94">
        <v>899</v>
      </c>
      <c r="M11" s="30">
        <f t="shared" ref="M11:M20" si="2">MAX(J11:L11)-MIN(J11:L11)</f>
        <v>1</v>
      </c>
      <c r="O11" s="95"/>
      <c r="P11" s="95"/>
      <c r="Q11" s="95"/>
      <c r="R11" s="95"/>
      <c r="W11" s="56">
        <f>$C$25</f>
        <v>0.26666666666666666</v>
      </c>
      <c r="X11" s="57">
        <f t="shared" ref="X11:X19" si="3">$F$25</f>
        <v>0.68800000000000006</v>
      </c>
    </row>
    <row r="12" spans="1:24" x14ac:dyDescent="0.25">
      <c r="A12" s="14">
        <v>15</v>
      </c>
      <c r="B12" s="63">
        <v>900</v>
      </c>
      <c r="C12" s="61">
        <v>900</v>
      </c>
      <c r="D12" s="61">
        <v>900</v>
      </c>
      <c r="E12" s="66">
        <f t="shared" si="0"/>
        <v>0</v>
      </c>
      <c r="F12" s="77">
        <v>900</v>
      </c>
      <c r="G12" s="68">
        <v>900</v>
      </c>
      <c r="H12" s="72">
        <v>900</v>
      </c>
      <c r="I12" s="67">
        <f t="shared" si="1"/>
        <v>0</v>
      </c>
      <c r="J12" s="61">
        <v>900</v>
      </c>
      <c r="K12" s="61">
        <v>900</v>
      </c>
      <c r="L12" s="61">
        <v>899</v>
      </c>
      <c r="M12" s="30">
        <f t="shared" si="2"/>
        <v>1</v>
      </c>
      <c r="O12" s="95"/>
      <c r="P12" s="95"/>
      <c r="Q12" s="95"/>
      <c r="R12" s="95"/>
      <c r="W12" s="56">
        <f t="shared" ref="W12:W19" si="4">$C$25</f>
        <v>0.26666666666666666</v>
      </c>
      <c r="X12" s="57">
        <f t="shared" si="3"/>
        <v>0.68800000000000006</v>
      </c>
    </row>
    <row r="13" spans="1:24" x14ac:dyDescent="0.25">
      <c r="A13" s="14">
        <v>12</v>
      </c>
      <c r="B13" s="63">
        <v>904</v>
      </c>
      <c r="C13" s="61">
        <v>904</v>
      </c>
      <c r="D13" s="61">
        <v>904</v>
      </c>
      <c r="E13" s="66">
        <f t="shared" si="0"/>
        <v>0</v>
      </c>
      <c r="F13" s="77">
        <v>904</v>
      </c>
      <c r="G13" s="68">
        <v>904</v>
      </c>
      <c r="H13" s="72">
        <v>904</v>
      </c>
      <c r="I13" s="67">
        <f t="shared" si="1"/>
        <v>0</v>
      </c>
      <c r="J13" s="61">
        <v>905</v>
      </c>
      <c r="K13" s="61">
        <v>904</v>
      </c>
      <c r="L13" s="61">
        <v>904</v>
      </c>
      <c r="M13" s="30">
        <f t="shared" si="2"/>
        <v>1</v>
      </c>
      <c r="O13" s="95"/>
      <c r="P13" s="95"/>
      <c r="Q13" s="95"/>
      <c r="R13" s="95"/>
      <c r="W13" s="56">
        <f t="shared" si="4"/>
        <v>0.26666666666666666</v>
      </c>
      <c r="X13" s="57">
        <f t="shared" si="3"/>
        <v>0.68800000000000006</v>
      </c>
    </row>
    <row r="14" spans="1:24" x14ac:dyDescent="0.25">
      <c r="A14" s="14">
        <v>11</v>
      </c>
      <c r="B14" s="63">
        <v>903</v>
      </c>
      <c r="C14" s="61">
        <v>903</v>
      </c>
      <c r="D14" s="61">
        <v>903</v>
      </c>
      <c r="E14" s="66">
        <f t="shared" si="0"/>
        <v>0</v>
      </c>
      <c r="F14" s="77">
        <v>903</v>
      </c>
      <c r="G14" s="68">
        <v>903</v>
      </c>
      <c r="H14" s="72">
        <v>903</v>
      </c>
      <c r="I14" s="67">
        <f t="shared" si="1"/>
        <v>0</v>
      </c>
      <c r="J14" s="61">
        <v>904</v>
      </c>
      <c r="K14" s="61">
        <v>903</v>
      </c>
      <c r="L14" s="61">
        <v>903</v>
      </c>
      <c r="M14" s="30">
        <f t="shared" si="2"/>
        <v>1</v>
      </c>
      <c r="O14" s="95"/>
      <c r="P14" s="95"/>
      <c r="Q14" s="95"/>
      <c r="R14" s="95"/>
      <c r="W14" s="56">
        <f t="shared" si="4"/>
        <v>0.26666666666666666</v>
      </c>
      <c r="X14" s="57">
        <f t="shared" si="3"/>
        <v>0.68800000000000006</v>
      </c>
    </row>
    <row r="15" spans="1:24" x14ac:dyDescent="0.25">
      <c r="A15" s="14">
        <v>30</v>
      </c>
      <c r="B15" s="63">
        <v>898</v>
      </c>
      <c r="C15" s="61">
        <v>898</v>
      </c>
      <c r="D15" s="61">
        <v>898</v>
      </c>
      <c r="E15" s="66">
        <f t="shared" si="0"/>
        <v>0</v>
      </c>
      <c r="F15" s="77">
        <v>898</v>
      </c>
      <c r="G15" s="68">
        <v>898</v>
      </c>
      <c r="H15" s="72">
        <v>898</v>
      </c>
      <c r="I15" s="67">
        <f t="shared" si="1"/>
        <v>0</v>
      </c>
      <c r="J15" s="61">
        <v>899</v>
      </c>
      <c r="K15" s="61">
        <v>898</v>
      </c>
      <c r="L15" s="61">
        <v>898</v>
      </c>
      <c r="M15" s="30">
        <f t="shared" si="2"/>
        <v>1</v>
      </c>
      <c r="O15" s="95"/>
      <c r="P15" s="95"/>
      <c r="Q15" s="95"/>
      <c r="R15" s="95"/>
      <c r="W15" s="56">
        <f t="shared" si="4"/>
        <v>0.26666666666666666</v>
      </c>
      <c r="X15" s="57">
        <f t="shared" si="3"/>
        <v>0.68800000000000006</v>
      </c>
    </row>
    <row r="16" spans="1:24" x14ac:dyDescent="0.25">
      <c r="A16" s="14">
        <v>31</v>
      </c>
      <c r="B16" s="63">
        <v>900</v>
      </c>
      <c r="C16" s="61">
        <v>900</v>
      </c>
      <c r="D16" s="61">
        <v>900</v>
      </c>
      <c r="E16" s="66">
        <f t="shared" si="0"/>
        <v>0</v>
      </c>
      <c r="F16" s="77">
        <v>900</v>
      </c>
      <c r="G16" s="68">
        <v>900</v>
      </c>
      <c r="H16" s="72">
        <v>900</v>
      </c>
      <c r="I16" s="67">
        <f t="shared" si="1"/>
        <v>0</v>
      </c>
      <c r="J16" s="61">
        <v>900</v>
      </c>
      <c r="K16" s="61">
        <v>900</v>
      </c>
      <c r="L16" s="61">
        <v>900</v>
      </c>
      <c r="M16" s="30">
        <f t="shared" si="2"/>
        <v>0</v>
      </c>
      <c r="O16" s="95"/>
      <c r="P16" s="95"/>
      <c r="Q16" s="95"/>
      <c r="R16" s="95"/>
      <c r="W16" s="56">
        <f t="shared" si="4"/>
        <v>0.26666666666666666</v>
      </c>
      <c r="X16" s="57">
        <f t="shared" si="3"/>
        <v>0.68800000000000006</v>
      </c>
    </row>
    <row r="17" spans="1:24" x14ac:dyDescent="0.25">
      <c r="A17" s="14">
        <v>3</v>
      </c>
      <c r="B17" s="63">
        <v>903</v>
      </c>
      <c r="C17" s="61">
        <v>903</v>
      </c>
      <c r="D17" s="61">
        <v>903</v>
      </c>
      <c r="E17" s="66">
        <f t="shared" si="0"/>
        <v>0</v>
      </c>
      <c r="F17" s="77">
        <v>903</v>
      </c>
      <c r="G17" s="68">
        <v>903</v>
      </c>
      <c r="H17" s="72">
        <v>903</v>
      </c>
      <c r="I17" s="67">
        <f t="shared" si="1"/>
        <v>0</v>
      </c>
      <c r="J17" s="61">
        <v>904</v>
      </c>
      <c r="K17" s="61">
        <v>903</v>
      </c>
      <c r="L17" s="61">
        <v>903</v>
      </c>
      <c r="M17" s="30">
        <f t="shared" si="2"/>
        <v>1</v>
      </c>
      <c r="O17" s="95"/>
      <c r="P17" s="95"/>
      <c r="Q17" s="95"/>
      <c r="R17" s="95"/>
      <c r="W17" s="56">
        <f t="shared" si="4"/>
        <v>0.26666666666666666</v>
      </c>
      <c r="X17" s="57">
        <f t="shared" si="3"/>
        <v>0.68800000000000006</v>
      </c>
    </row>
    <row r="18" spans="1:24" x14ac:dyDescent="0.25">
      <c r="A18" s="14">
        <v>2</v>
      </c>
      <c r="B18" s="63">
        <v>903</v>
      </c>
      <c r="C18" s="61">
        <v>903</v>
      </c>
      <c r="D18" s="61">
        <v>903</v>
      </c>
      <c r="E18" s="66">
        <f t="shared" si="0"/>
        <v>0</v>
      </c>
      <c r="F18" s="77">
        <v>903</v>
      </c>
      <c r="G18" s="68">
        <v>904</v>
      </c>
      <c r="H18" s="72">
        <v>903</v>
      </c>
      <c r="I18" s="67">
        <f t="shared" si="1"/>
        <v>1</v>
      </c>
      <c r="J18" s="61">
        <v>904</v>
      </c>
      <c r="K18" s="61">
        <v>903</v>
      </c>
      <c r="L18" s="61">
        <v>903</v>
      </c>
      <c r="M18" s="30">
        <f t="shared" si="2"/>
        <v>1</v>
      </c>
      <c r="O18" s="95"/>
      <c r="P18" s="95"/>
      <c r="Q18" s="95"/>
      <c r="R18" s="95"/>
      <c r="W18" s="56">
        <f t="shared" si="4"/>
        <v>0.26666666666666666</v>
      </c>
      <c r="X18" s="57">
        <f t="shared" si="3"/>
        <v>0.68800000000000006</v>
      </c>
    </row>
    <row r="19" spans="1:24" x14ac:dyDescent="0.25">
      <c r="A19" s="14">
        <v>1</v>
      </c>
      <c r="B19" s="63">
        <v>902</v>
      </c>
      <c r="C19" s="61">
        <v>902</v>
      </c>
      <c r="D19" s="61">
        <v>902</v>
      </c>
      <c r="E19" s="66">
        <f t="shared" si="0"/>
        <v>0</v>
      </c>
      <c r="F19" s="77">
        <v>902</v>
      </c>
      <c r="G19" s="68">
        <v>902</v>
      </c>
      <c r="H19" s="72">
        <v>902</v>
      </c>
      <c r="I19" s="67">
        <f t="shared" si="1"/>
        <v>0</v>
      </c>
      <c r="J19" s="61">
        <v>902</v>
      </c>
      <c r="K19" s="61">
        <v>902</v>
      </c>
      <c r="L19" s="61">
        <v>902</v>
      </c>
      <c r="M19" s="30">
        <f t="shared" si="2"/>
        <v>0</v>
      </c>
      <c r="O19" s="95"/>
      <c r="P19" s="95"/>
      <c r="Q19" s="95"/>
      <c r="R19" s="95"/>
      <c r="W19" s="56">
        <f t="shared" si="4"/>
        <v>0.26666666666666666</v>
      </c>
      <c r="X19" s="57">
        <f t="shared" si="3"/>
        <v>0.68800000000000006</v>
      </c>
    </row>
    <row r="20" spans="1:24" ht="15.75" customHeight="1" thickBot="1" x14ac:dyDescent="0.3">
      <c r="A20" s="14">
        <v>29</v>
      </c>
      <c r="B20" s="64">
        <v>899</v>
      </c>
      <c r="C20" s="62">
        <v>899</v>
      </c>
      <c r="D20" s="62">
        <v>899</v>
      </c>
      <c r="E20" s="69">
        <f t="shared" si="0"/>
        <v>0</v>
      </c>
      <c r="F20" s="78">
        <v>899</v>
      </c>
      <c r="G20" s="74">
        <v>899</v>
      </c>
      <c r="H20" s="73">
        <v>899</v>
      </c>
      <c r="I20" s="70">
        <f t="shared" si="1"/>
        <v>0</v>
      </c>
      <c r="J20" s="61">
        <v>899</v>
      </c>
      <c r="K20" s="61">
        <v>899</v>
      </c>
      <c r="L20" s="61">
        <v>899</v>
      </c>
      <c r="M20" s="31">
        <f t="shared" si="2"/>
        <v>0</v>
      </c>
      <c r="O20" s="95"/>
      <c r="P20" s="95"/>
      <c r="Q20" s="95"/>
      <c r="R20" s="95"/>
      <c r="W20" s="3"/>
    </row>
    <row r="21" spans="1:24" ht="15.75" customHeight="1" x14ac:dyDescent="0.25">
      <c r="A21" s="4" t="s">
        <v>21</v>
      </c>
      <c r="B21" s="17">
        <f t="shared" ref="B21:M21" si="5">SUM(B11:B20)</f>
        <v>9012</v>
      </c>
      <c r="C21" s="34">
        <f t="shared" si="5"/>
        <v>9012</v>
      </c>
      <c r="D21" s="34">
        <f t="shared" si="5"/>
        <v>9012</v>
      </c>
      <c r="E21" s="19">
        <f t="shared" si="5"/>
        <v>0</v>
      </c>
      <c r="F21" s="3">
        <f t="shared" si="5"/>
        <v>9012</v>
      </c>
      <c r="G21" s="3">
        <f t="shared" si="5"/>
        <v>9013</v>
      </c>
      <c r="H21" s="3">
        <f t="shared" si="5"/>
        <v>9012</v>
      </c>
      <c r="I21" s="18">
        <f t="shared" si="5"/>
        <v>1</v>
      </c>
      <c r="J21" s="17">
        <f t="shared" si="5"/>
        <v>9017</v>
      </c>
      <c r="K21" s="18">
        <f t="shared" si="5"/>
        <v>9012</v>
      </c>
      <c r="L21" s="18">
        <f t="shared" si="5"/>
        <v>9010</v>
      </c>
      <c r="M21" s="19">
        <f t="shared" si="5"/>
        <v>7</v>
      </c>
      <c r="W21" s="3"/>
    </row>
    <row r="22" spans="1:24" ht="14.25" customHeight="1" x14ac:dyDescent="0.25">
      <c r="B22" s="38" t="s">
        <v>38</v>
      </c>
      <c r="C22" s="40">
        <f>SUM(B21:D21)/(M2*M3)</f>
        <v>901.2</v>
      </c>
      <c r="D22" s="39" t="s">
        <v>39</v>
      </c>
      <c r="E22" s="33">
        <f>AVERAGE(SUM(E11:E20)/M3)</f>
        <v>0</v>
      </c>
      <c r="F22" s="38" t="s">
        <v>40</v>
      </c>
      <c r="G22" s="40">
        <f>SUM(F21:H21)/(M2*M3)</f>
        <v>901.23333333333335</v>
      </c>
      <c r="H22" s="39" t="s">
        <v>22</v>
      </c>
      <c r="I22" s="33">
        <f>AVERAGE(SUM(I11:I20)/M3)</f>
        <v>0.1</v>
      </c>
      <c r="J22" s="38" t="s">
        <v>41</v>
      </c>
      <c r="K22" s="40">
        <f>SUM(J21:L21)/(M2*M3)</f>
        <v>901.3</v>
      </c>
      <c r="L22" s="39" t="s">
        <v>23</v>
      </c>
      <c r="M22" s="33">
        <f>AVERAGE(SUM(M11:M20)/M3)</f>
        <v>0.7</v>
      </c>
      <c r="W22" s="3"/>
    </row>
    <row r="23" spans="1:24" ht="5.25" customHeight="1" thickBot="1" x14ac:dyDescent="0.3">
      <c r="B23" s="20"/>
      <c r="C23" s="21"/>
      <c r="D23" s="22"/>
      <c r="E23" s="23"/>
      <c r="F23" s="22"/>
      <c r="G23" s="21"/>
      <c r="H23" s="22"/>
      <c r="I23" s="24"/>
      <c r="J23" s="20"/>
      <c r="K23" s="21"/>
      <c r="L23" s="22"/>
      <c r="M23" s="25"/>
      <c r="W23" s="3"/>
    </row>
    <row r="24" spans="1:24" ht="6" customHeight="1" x14ac:dyDescent="0.25">
      <c r="W24" s="3"/>
    </row>
    <row r="25" spans="1:24" ht="15.75" customHeight="1" x14ac:dyDescent="0.25">
      <c r="B25" s="7" t="s">
        <v>42</v>
      </c>
      <c r="C25" s="35">
        <f>SUM((E22+I22+M22)/M1)</f>
        <v>0.26666666666666666</v>
      </c>
      <c r="E25" s="7" t="s">
        <v>24</v>
      </c>
      <c r="F25" s="35">
        <f>C25*(IF(M2=2,3.27,IF(M2=3,2.58,"N/A")))</f>
        <v>0.68800000000000006</v>
      </c>
      <c r="H25" s="37" t="s">
        <v>37</v>
      </c>
      <c r="I25" s="35">
        <f>MAX(C22,G22,K22)-(IF(M2=2,MIN(C22,G22),MIN(C22,G22,K22)))</f>
        <v>9.9999999999909051E-2</v>
      </c>
      <c r="J25" s="6"/>
      <c r="K25" s="6"/>
      <c r="L25" s="6"/>
      <c r="M25" s="6"/>
      <c r="W25" s="3"/>
    </row>
    <row r="26" spans="1:24" ht="6.75" customHeight="1" thickBot="1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P26" s="65" t="s">
        <v>46</v>
      </c>
      <c r="W26" s="3"/>
    </row>
    <row r="27" spans="1:24" ht="5.25" customHeight="1" x14ac:dyDescent="0.25">
      <c r="A27" s="26"/>
      <c r="W27" s="3"/>
    </row>
    <row r="28" spans="1:24" ht="15.75" customHeight="1" x14ac:dyDescent="0.25">
      <c r="A28" s="26" t="s">
        <v>25</v>
      </c>
      <c r="B28" s="6"/>
      <c r="C28" s="27"/>
      <c r="D28" s="6"/>
      <c r="E28" s="6"/>
      <c r="F28" s="7" t="s">
        <v>26</v>
      </c>
      <c r="G28" s="36">
        <f>C25*(IF(M2=2,4.56,IF(M2=3,3.05,"N/A")))</f>
        <v>0.81333333333333324</v>
      </c>
      <c r="H28" s="6"/>
      <c r="I28" s="7" t="s">
        <v>27</v>
      </c>
      <c r="J28" s="36">
        <f>G28/5.15</f>
        <v>0.15792880258899675</v>
      </c>
      <c r="K28" s="27"/>
      <c r="L28" s="7" t="s">
        <v>28</v>
      </c>
      <c r="M28" s="41">
        <f>(G28/L7)</f>
        <v>4.0666666666666663E-2</v>
      </c>
      <c r="W28" s="3"/>
    </row>
    <row r="29" spans="1:24" ht="8.25" customHeight="1" x14ac:dyDescent="0.25">
      <c r="A29" s="6"/>
      <c r="E29" s="6"/>
      <c r="G29" s="28"/>
      <c r="H29" s="6"/>
      <c r="J29" s="28"/>
      <c r="M29" s="27"/>
      <c r="W29" s="3"/>
    </row>
    <row r="30" spans="1:24" ht="15.75" customHeight="1" x14ac:dyDescent="0.25">
      <c r="A30" s="26" t="s">
        <v>29</v>
      </c>
      <c r="B30" s="6"/>
      <c r="C30" s="27"/>
      <c r="D30" s="6"/>
      <c r="E30" s="6"/>
      <c r="F30" s="7" t="s">
        <v>30</v>
      </c>
      <c r="G30" s="36">
        <f>SQRT((I25*(IF(M1=2,3.65,2.7)))^2-(G28^2/(M3*M2)))</f>
        <v>0.22549862445145208</v>
      </c>
      <c r="H30" s="6"/>
      <c r="I30" s="7" t="s">
        <v>31</v>
      </c>
      <c r="J30" s="36">
        <f>G30/5.15</f>
        <v>4.3786140670184867E-2</v>
      </c>
      <c r="K30" s="27"/>
      <c r="L30" s="7" t="s">
        <v>32</v>
      </c>
      <c r="M30" s="41">
        <f>(G30/L7)</f>
        <v>1.1274931222572605E-2</v>
      </c>
      <c r="W30" s="3"/>
    </row>
    <row r="31" spans="1:24" ht="8.25" customHeight="1" thickBot="1" x14ac:dyDescent="0.3">
      <c r="A31" s="6"/>
      <c r="B31" s="6"/>
      <c r="C31" s="6"/>
      <c r="D31" s="6"/>
      <c r="E31" s="6"/>
      <c r="G31" s="28"/>
      <c r="H31" s="6"/>
      <c r="J31" s="28"/>
      <c r="M31" s="27"/>
      <c r="W31" s="3"/>
    </row>
    <row r="32" spans="1:24" ht="15.75" customHeight="1" thickTop="1" thickBot="1" x14ac:dyDescent="0.3">
      <c r="A32" s="26" t="s">
        <v>33</v>
      </c>
      <c r="B32" s="6"/>
      <c r="C32" s="27"/>
      <c r="D32" s="6"/>
      <c r="E32" s="6"/>
      <c r="F32" s="7" t="s">
        <v>34</v>
      </c>
      <c r="G32" s="36">
        <f>SQRT(G28^2+G30^2)</f>
        <v>0.84401465670959053</v>
      </c>
      <c r="H32" s="6"/>
      <c r="I32" s="7" t="s">
        <v>35</v>
      </c>
      <c r="J32" s="36">
        <f>G32/5.15</f>
        <v>0.16388634110865835</v>
      </c>
      <c r="K32" s="27"/>
      <c r="L32" s="42" t="s">
        <v>36</v>
      </c>
      <c r="M32" s="43">
        <f>(G32/L7)</f>
        <v>4.2200732835479524E-2</v>
      </c>
      <c r="W32" s="3"/>
    </row>
    <row r="33" spans="1:23" ht="6" customHeight="1" thickTop="1" thickBo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W33" s="3"/>
    </row>
    <row r="34" spans="1:23" ht="6.75" customHeight="1" thickTop="1" x14ac:dyDescent="0.25">
      <c r="A34" s="45"/>
      <c r="B34" s="46"/>
      <c r="C34" s="46"/>
      <c r="D34" s="46"/>
      <c r="E34" s="46"/>
      <c r="F34" s="46"/>
      <c r="G34" s="47"/>
      <c r="H34" s="47"/>
      <c r="I34" s="47"/>
      <c r="J34" s="47"/>
      <c r="K34" s="46"/>
      <c r="L34" s="46"/>
      <c r="M34" s="48"/>
      <c r="W34" s="3"/>
    </row>
    <row r="35" spans="1:23" ht="18" customHeight="1" x14ac:dyDescent="0.35">
      <c r="A35" s="49"/>
      <c r="F35" s="44" t="s">
        <v>44</v>
      </c>
      <c r="G35" s="113" t="str">
        <f>IF(M32&lt;10%,"EXCELLENT",IF(M32&lt;20%,"GOOD",IF(M32&lt;30%,"MARGINALLY ACCEPTABLE",IF(M32&gt;=30%,"UNACCEPTABLE","N/A"))))</f>
        <v>EXCELLENT</v>
      </c>
      <c r="H35" s="113"/>
      <c r="I35" s="113"/>
      <c r="J35" s="113"/>
      <c r="K35" s="113"/>
      <c r="L35" s="113"/>
      <c r="M35" s="114"/>
      <c r="W35" s="3"/>
    </row>
    <row r="36" spans="1:23" ht="6.6" customHeight="1" thickBot="1" x14ac:dyDescent="0.3">
      <c r="A36" s="50"/>
      <c r="B36" s="51"/>
      <c r="C36" s="51"/>
      <c r="D36" s="51"/>
      <c r="E36" s="51"/>
      <c r="F36" s="51"/>
      <c r="G36" s="52"/>
      <c r="H36" s="52"/>
      <c r="I36" s="52"/>
      <c r="J36" s="52"/>
      <c r="K36" s="51"/>
      <c r="L36" s="51"/>
      <c r="M36" s="53"/>
      <c r="W36" s="3"/>
    </row>
    <row r="37" spans="1:23" ht="71.45" customHeight="1" thickTop="1" thickBot="1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4"/>
      <c r="W37" s="3"/>
    </row>
    <row r="38" spans="1:23" ht="15.75" customHeigh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W38" s="3"/>
    </row>
    <row r="39" spans="1:23" ht="15.75" customHeigh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W39" s="3"/>
    </row>
    <row r="40" spans="1:23" ht="15.75" customHeight="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W40" s="3"/>
    </row>
    <row r="41" spans="1:23" ht="15.75" customHeight="1" x14ac:dyDescent="0.25">
      <c r="W41" s="3"/>
    </row>
    <row r="42" spans="1:23" ht="15.75" customHeight="1" x14ac:dyDescent="0.25">
      <c r="W42" s="3"/>
    </row>
    <row r="43" spans="1:23" ht="15.75" customHeight="1" x14ac:dyDescent="0.25">
      <c r="W43" s="3"/>
    </row>
    <row r="44" spans="1:23" ht="15.75" customHeight="1" x14ac:dyDescent="0.25">
      <c r="W44" s="3"/>
    </row>
    <row r="45" spans="1:23" ht="15.75" customHeight="1" x14ac:dyDescent="0.25">
      <c r="W45" s="3"/>
    </row>
    <row r="46" spans="1:23" ht="15.75" customHeight="1" x14ac:dyDescent="0.25">
      <c r="W46" s="3"/>
    </row>
    <row r="47" spans="1:23" ht="15.75" customHeight="1" x14ac:dyDescent="0.25">
      <c r="W47" s="3"/>
    </row>
    <row r="48" spans="1:23" ht="15.75" customHeight="1" x14ac:dyDescent="0.25">
      <c r="W48" s="3"/>
    </row>
    <row r="49" spans="23:23" ht="15.75" customHeight="1" x14ac:dyDescent="0.25">
      <c r="W49" s="3"/>
    </row>
    <row r="50" spans="23:23" ht="15.75" customHeight="1" x14ac:dyDescent="0.25">
      <c r="W50" s="3"/>
    </row>
    <row r="51" spans="23:23" ht="15.75" customHeight="1" x14ac:dyDescent="0.25">
      <c r="W51" s="3"/>
    </row>
    <row r="52" spans="23:23" ht="15.75" customHeight="1" x14ac:dyDescent="0.25">
      <c r="W52" s="3"/>
    </row>
    <row r="53" spans="23:23" ht="15.75" customHeight="1" x14ac:dyDescent="0.25">
      <c r="W53" s="3"/>
    </row>
    <row r="54" spans="23:23" ht="15.75" customHeight="1" x14ac:dyDescent="0.25">
      <c r="W54" s="3"/>
    </row>
    <row r="55" spans="23:23" ht="15.75" customHeight="1" x14ac:dyDescent="0.25">
      <c r="W55" s="3"/>
    </row>
    <row r="56" spans="23:23" ht="15.75" customHeight="1" x14ac:dyDescent="0.25">
      <c r="W56" s="3"/>
    </row>
    <row r="57" spans="23:23" ht="15.75" customHeight="1" x14ac:dyDescent="0.25">
      <c r="W57" s="3"/>
    </row>
    <row r="58" spans="23:23" ht="15.75" customHeight="1" x14ac:dyDescent="0.25">
      <c r="W58" s="3"/>
    </row>
    <row r="59" spans="23:23" ht="15.75" customHeight="1" x14ac:dyDescent="0.25">
      <c r="W59" s="3"/>
    </row>
    <row r="60" spans="23:23" ht="15.75" customHeight="1" x14ac:dyDescent="0.25">
      <c r="W60" s="3"/>
    </row>
    <row r="61" spans="23:23" ht="15.75" customHeight="1" x14ac:dyDescent="0.25">
      <c r="W61" s="3"/>
    </row>
    <row r="62" spans="23:23" ht="15.75" customHeight="1" x14ac:dyDescent="0.25">
      <c r="W62" s="3"/>
    </row>
    <row r="63" spans="23:23" ht="15.75" customHeight="1" x14ac:dyDescent="0.25">
      <c r="W63" s="3"/>
    </row>
    <row r="64" spans="23:23" ht="15.75" customHeight="1" x14ac:dyDescent="0.25">
      <c r="W64" s="3"/>
    </row>
    <row r="65" spans="23:23" ht="15.75" customHeight="1" x14ac:dyDescent="0.25">
      <c r="W65" s="3"/>
    </row>
    <row r="66" spans="23:23" ht="15.75" customHeight="1" x14ac:dyDescent="0.25">
      <c r="W66" s="3"/>
    </row>
    <row r="67" spans="23:23" ht="15.75" customHeight="1" x14ac:dyDescent="0.25">
      <c r="W67" s="3"/>
    </row>
    <row r="68" spans="23:23" ht="15.75" customHeight="1" x14ac:dyDescent="0.25">
      <c r="W68" s="3"/>
    </row>
    <row r="69" spans="23:23" ht="15.75" customHeight="1" x14ac:dyDescent="0.25">
      <c r="W69" s="3"/>
    </row>
    <row r="70" spans="23:23" ht="15.75" customHeight="1" x14ac:dyDescent="0.25">
      <c r="W70" s="3"/>
    </row>
    <row r="71" spans="23:23" ht="15.75" customHeight="1" x14ac:dyDescent="0.25">
      <c r="W71" s="3"/>
    </row>
    <row r="72" spans="23:23" ht="15.75" customHeight="1" x14ac:dyDescent="0.25">
      <c r="W72" s="3"/>
    </row>
    <row r="73" spans="23:23" ht="15.75" customHeight="1" x14ac:dyDescent="0.25">
      <c r="W73" s="3"/>
    </row>
    <row r="74" spans="23:23" ht="15.75" customHeight="1" x14ac:dyDescent="0.25">
      <c r="W74" s="3"/>
    </row>
    <row r="75" spans="23:23" ht="15.75" customHeight="1" x14ac:dyDescent="0.25">
      <c r="W75" s="3"/>
    </row>
    <row r="76" spans="23:23" ht="15.75" customHeight="1" x14ac:dyDescent="0.25">
      <c r="W76" s="3"/>
    </row>
    <row r="77" spans="23:23" ht="15.75" customHeight="1" x14ac:dyDescent="0.25">
      <c r="W77" s="3"/>
    </row>
    <row r="78" spans="23:23" ht="15.75" customHeight="1" x14ac:dyDescent="0.25">
      <c r="W78" s="3"/>
    </row>
    <row r="79" spans="23:23" ht="15.75" customHeight="1" x14ac:dyDescent="0.25">
      <c r="W79" s="3"/>
    </row>
    <row r="80" spans="23:23" ht="15.75" customHeight="1" x14ac:dyDescent="0.25">
      <c r="W80" s="3"/>
    </row>
    <row r="81" spans="23:23" ht="15.75" customHeight="1" x14ac:dyDescent="0.25">
      <c r="W81" s="3"/>
    </row>
    <row r="82" spans="23:23" ht="15.75" customHeight="1" x14ac:dyDescent="0.25">
      <c r="W82" s="3"/>
    </row>
    <row r="83" spans="23:23" ht="15.75" customHeight="1" x14ac:dyDescent="0.25">
      <c r="W83" s="3"/>
    </row>
    <row r="84" spans="23:23" ht="15.75" customHeight="1" x14ac:dyDescent="0.25">
      <c r="W84" s="3"/>
    </row>
    <row r="85" spans="23:23" ht="15.75" customHeight="1" x14ac:dyDescent="0.25">
      <c r="W85" s="3"/>
    </row>
    <row r="86" spans="23:23" ht="15.75" customHeight="1" x14ac:dyDescent="0.25">
      <c r="W86" s="3"/>
    </row>
    <row r="87" spans="23:23" ht="15.75" customHeight="1" x14ac:dyDescent="0.25">
      <c r="W87" s="3"/>
    </row>
    <row r="88" spans="23:23" ht="15.75" customHeight="1" x14ac:dyDescent="0.25">
      <c r="W88" s="3"/>
    </row>
    <row r="89" spans="23:23" ht="15.75" customHeight="1" x14ac:dyDescent="0.25">
      <c r="W89" s="3"/>
    </row>
    <row r="90" spans="23:23" ht="15.75" customHeight="1" x14ac:dyDescent="0.25">
      <c r="W90" s="3"/>
    </row>
    <row r="91" spans="23:23" ht="15.75" customHeight="1" x14ac:dyDescent="0.25">
      <c r="W91" s="3"/>
    </row>
    <row r="92" spans="23:23" ht="15.75" customHeight="1" x14ac:dyDescent="0.25">
      <c r="W92" s="3"/>
    </row>
    <row r="93" spans="23:23" ht="15.75" customHeight="1" x14ac:dyDescent="0.25">
      <c r="W93" s="3"/>
    </row>
    <row r="94" spans="23:23" ht="15.75" customHeight="1" x14ac:dyDescent="0.25">
      <c r="W94" s="3"/>
    </row>
    <row r="95" spans="23:23" ht="15.75" customHeight="1" x14ac:dyDescent="0.25">
      <c r="W95" s="3"/>
    </row>
    <row r="96" spans="23:23" ht="15.75" customHeight="1" x14ac:dyDescent="0.25">
      <c r="W96" s="3"/>
    </row>
    <row r="97" spans="23:23" ht="15.75" customHeight="1" x14ac:dyDescent="0.25">
      <c r="W97" s="3"/>
    </row>
    <row r="98" spans="23:23" ht="15.75" customHeight="1" x14ac:dyDescent="0.25">
      <c r="W98" s="3"/>
    </row>
    <row r="99" spans="23:23" ht="15.75" customHeight="1" x14ac:dyDescent="0.25">
      <c r="W99" s="3"/>
    </row>
    <row r="100" spans="23:23" ht="15.75" customHeight="1" x14ac:dyDescent="0.25">
      <c r="W100" s="3"/>
    </row>
    <row r="101" spans="23:23" ht="15.75" customHeight="1" x14ac:dyDescent="0.25">
      <c r="W101" s="3"/>
    </row>
    <row r="102" spans="23:23" ht="15.75" customHeight="1" x14ac:dyDescent="0.25">
      <c r="W102" s="3"/>
    </row>
    <row r="103" spans="23:23" ht="15.75" customHeight="1" x14ac:dyDescent="0.25">
      <c r="W103" s="3"/>
    </row>
    <row r="104" spans="23:23" ht="15.75" customHeight="1" x14ac:dyDescent="0.25">
      <c r="W104" s="3"/>
    </row>
    <row r="105" spans="23:23" ht="15.75" customHeight="1" x14ac:dyDescent="0.25">
      <c r="W105" s="3"/>
    </row>
    <row r="106" spans="23:23" ht="15.75" customHeight="1" x14ac:dyDescent="0.25">
      <c r="W106" s="3"/>
    </row>
    <row r="107" spans="23:23" ht="15.75" customHeight="1" x14ac:dyDescent="0.25">
      <c r="W107" s="3"/>
    </row>
    <row r="108" spans="23:23" ht="15.75" customHeight="1" x14ac:dyDescent="0.25">
      <c r="W108" s="3"/>
    </row>
    <row r="109" spans="23:23" ht="15.75" customHeight="1" x14ac:dyDescent="0.25">
      <c r="W109" s="3"/>
    </row>
    <row r="110" spans="23:23" ht="15.75" customHeight="1" x14ac:dyDescent="0.25">
      <c r="W110" s="3"/>
    </row>
    <row r="111" spans="23:23" ht="15.75" customHeight="1" x14ac:dyDescent="0.25">
      <c r="W111" s="3"/>
    </row>
    <row r="112" spans="23:23" ht="15.75" customHeight="1" x14ac:dyDescent="0.25">
      <c r="W112" s="3"/>
    </row>
    <row r="113" spans="23:23" ht="15.75" customHeight="1" x14ac:dyDescent="0.25">
      <c r="W113" s="3"/>
    </row>
    <row r="114" spans="23:23" ht="15.75" customHeight="1" x14ac:dyDescent="0.25">
      <c r="W114" s="3"/>
    </row>
    <row r="115" spans="23:23" ht="15.75" customHeight="1" x14ac:dyDescent="0.25">
      <c r="W115" s="3"/>
    </row>
    <row r="116" spans="23:23" ht="15.75" customHeight="1" x14ac:dyDescent="0.25">
      <c r="W116" s="3"/>
    </row>
    <row r="117" spans="23:23" ht="15.75" customHeight="1" x14ac:dyDescent="0.25">
      <c r="W117" s="3"/>
    </row>
    <row r="118" spans="23:23" ht="15.75" customHeight="1" x14ac:dyDescent="0.25">
      <c r="W118" s="3"/>
    </row>
    <row r="119" spans="23:23" ht="15.75" customHeight="1" x14ac:dyDescent="0.25">
      <c r="W119" s="3"/>
    </row>
    <row r="120" spans="23:23" ht="15.75" customHeight="1" x14ac:dyDescent="0.25">
      <c r="W120" s="3"/>
    </row>
    <row r="121" spans="23:23" ht="15.75" customHeight="1" x14ac:dyDescent="0.25">
      <c r="W121" s="3"/>
    </row>
    <row r="122" spans="23:23" ht="15.75" customHeight="1" x14ac:dyDescent="0.25">
      <c r="W122" s="3"/>
    </row>
    <row r="123" spans="23:23" ht="15.75" customHeight="1" x14ac:dyDescent="0.25">
      <c r="W123" s="3"/>
    </row>
    <row r="124" spans="23:23" ht="15.75" customHeight="1" x14ac:dyDescent="0.25">
      <c r="W124" s="3"/>
    </row>
    <row r="125" spans="23:23" ht="15.75" customHeight="1" x14ac:dyDescent="0.25">
      <c r="W125" s="3"/>
    </row>
    <row r="126" spans="23:23" ht="15.75" customHeight="1" x14ac:dyDescent="0.25">
      <c r="W126" s="3"/>
    </row>
    <row r="127" spans="23:23" ht="15.75" customHeight="1" x14ac:dyDescent="0.25">
      <c r="W127" s="3"/>
    </row>
    <row r="128" spans="23:23" ht="15.75" customHeight="1" x14ac:dyDescent="0.25">
      <c r="W128" s="3"/>
    </row>
    <row r="129" spans="23:23" ht="15.75" customHeight="1" x14ac:dyDescent="0.25">
      <c r="W129" s="3"/>
    </row>
    <row r="130" spans="23:23" ht="15.75" customHeight="1" x14ac:dyDescent="0.25">
      <c r="W130" s="3"/>
    </row>
    <row r="131" spans="23:23" ht="15.75" customHeight="1" x14ac:dyDescent="0.25">
      <c r="W131" s="3"/>
    </row>
    <row r="132" spans="23:23" ht="15.75" customHeight="1" x14ac:dyDescent="0.25">
      <c r="W132" s="3"/>
    </row>
    <row r="133" spans="23:23" ht="15.75" customHeight="1" x14ac:dyDescent="0.25">
      <c r="W133" s="3"/>
    </row>
    <row r="134" spans="23:23" ht="15.75" customHeight="1" x14ac:dyDescent="0.25">
      <c r="W134" s="3"/>
    </row>
    <row r="135" spans="23:23" ht="15.75" customHeight="1" x14ac:dyDescent="0.25">
      <c r="W135" s="3"/>
    </row>
    <row r="136" spans="23:23" ht="15.75" customHeight="1" x14ac:dyDescent="0.25">
      <c r="W136" s="3"/>
    </row>
    <row r="137" spans="23:23" ht="15.75" customHeight="1" x14ac:dyDescent="0.25">
      <c r="W137" s="3"/>
    </row>
    <row r="138" spans="23:23" ht="15.75" customHeight="1" x14ac:dyDescent="0.25">
      <c r="W138" s="3"/>
    </row>
    <row r="139" spans="23:23" ht="15.75" customHeight="1" x14ac:dyDescent="0.25">
      <c r="W139" s="3"/>
    </row>
    <row r="140" spans="23:23" ht="15.75" customHeight="1" x14ac:dyDescent="0.25">
      <c r="W140" s="3"/>
    </row>
    <row r="141" spans="23:23" ht="15.75" customHeight="1" x14ac:dyDescent="0.25">
      <c r="W141" s="3"/>
    </row>
    <row r="142" spans="23:23" ht="15.75" customHeight="1" x14ac:dyDescent="0.25">
      <c r="W142" s="3"/>
    </row>
    <row r="143" spans="23:23" ht="15.75" customHeight="1" x14ac:dyDescent="0.25">
      <c r="W143" s="3"/>
    </row>
    <row r="144" spans="23:23" ht="15.75" customHeight="1" x14ac:dyDescent="0.25">
      <c r="W144" s="3"/>
    </row>
    <row r="145" spans="23:23" ht="15.75" customHeight="1" x14ac:dyDescent="0.25">
      <c r="W145" s="3"/>
    </row>
    <row r="146" spans="23:23" ht="15.75" customHeight="1" x14ac:dyDescent="0.25">
      <c r="W146" s="3"/>
    </row>
    <row r="147" spans="23:23" ht="15.75" customHeight="1" x14ac:dyDescent="0.25">
      <c r="W147" s="3"/>
    </row>
    <row r="148" spans="23:23" ht="15.75" customHeight="1" x14ac:dyDescent="0.25">
      <c r="W148" s="3"/>
    </row>
    <row r="149" spans="23:23" ht="15.75" customHeight="1" x14ac:dyDescent="0.25">
      <c r="W149" s="3"/>
    </row>
    <row r="150" spans="23:23" ht="15.75" customHeight="1" x14ac:dyDescent="0.25">
      <c r="W150" s="3"/>
    </row>
    <row r="151" spans="23:23" ht="15.75" customHeight="1" x14ac:dyDescent="0.25">
      <c r="W151" s="3"/>
    </row>
    <row r="152" spans="23:23" ht="15.75" customHeight="1" x14ac:dyDescent="0.25">
      <c r="W152" s="3"/>
    </row>
    <row r="153" spans="23:23" ht="15.75" customHeight="1" x14ac:dyDescent="0.25">
      <c r="W153" s="3"/>
    </row>
    <row r="154" spans="23:23" ht="15.75" customHeight="1" x14ac:dyDescent="0.25">
      <c r="W154" s="3"/>
    </row>
    <row r="155" spans="23:23" ht="15.75" customHeight="1" x14ac:dyDescent="0.25">
      <c r="W155" s="3"/>
    </row>
    <row r="156" spans="23:23" ht="15.75" customHeight="1" x14ac:dyDescent="0.25">
      <c r="W156" s="3"/>
    </row>
    <row r="157" spans="23:23" ht="15.75" customHeight="1" x14ac:dyDescent="0.25">
      <c r="W157" s="3"/>
    </row>
    <row r="158" spans="23:23" ht="15.75" customHeight="1" x14ac:dyDescent="0.25">
      <c r="W158" s="3"/>
    </row>
    <row r="159" spans="23:23" ht="15.75" customHeight="1" x14ac:dyDescent="0.25">
      <c r="W159" s="3"/>
    </row>
    <row r="160" spans="23:23" ht="15.75" customHeight="1" x14ac:dyDescent="0.25">
      <c r="W160" s="3"/>
    </row>
    <row r="161" spans="23:23" ht="15.75" customHeight="1" x14ac:dyDescent="0.25">
      <c r="W161" s="3"/>
    </row>
    <row r="162" spans="23:23" ht="15.75" customHeight="1" x14ac:dyDescent="0.25">
      <c r="W162" s="3"/>
    </row>
    <row r="163" spans="23:23" ht="15.75" customHeight="1" x14ac:dyDescent="0.25">
      <c r="W163" s="3"/>
    </row>
    <row r="164" spans="23:23" ht="15.75" customHeight="1" x14ac:dyDescent="0.25">
      <c r="W164" s="3"/>
    </row>
    <row r="165" spans="23:23" ht="15.75" customHeight="1" x14ac:dyDescent="0.25">
      <c r="W165" s="3"/>
    </row>
    <row r="166" spans="23:23" ht="15.75" customHeight="1" x14ac:dyDescent="0.25">
      <c r="W166" s="3"/>
    </row>
    <row r="167" spans="23:23" ht="15.75" customHeight="1" x14ac:dyDescent="0.25">
      <c r="W167" s="3"/>
    </row>
    <row r="168" spans="23:23" ht="15.75" customHeight="1" x14ac:dyDescent="0.25">
      <c r="W168" s="3"/>
    </row>
    <row r="169" spans="23:23" ht="15.75" customHeight="1" x14ac:dyDescent="0.25">
      <c r="W169" s="3"/>
    </row>
    <row r="170" spans="23:23" ht="15.75" customHeight="1" x14ac:dyDescent="0.25">
      <c r="W170" s="3"/>
    </row>
    <row r="171" spans="23:23" ht="15.75" customHeight="1" x14ac:dyDescent="0.25">
      <c r="W171" s="3"/>
    </row>
    <row r="172" spans="23:23" ht="15.75" customHeight="1" x14ac:dyDescent="0.25">
      <c r="W172" s="3"/>
    </row>
    <row r="173" spans="23:23" ht="15.75" customHeight="1" x14ac:dyDescent="0.25">
      <c r="W173" s="3"/>
    </row>
    <row r="174" spans="23:23" ht="15.75" customHeight="1" x14ac:dyDescent="0.25">
      <c r="W174" s="3"/>
    </row>
    <row r="175" spans="23:23" ht="15.75" customHeight="1" x14ac:dyDescent="0.25">
      <c r="W175" s="3"/>
    </row>
    <row r="176" spans="23:23" ht="15.75" customHeight="1" x14ac:dyDescent="0.25">
      <c r="W176" s="3"/>
    </row>
    <row r="177" spans="23:23" ht="15.75" customHeight="1" x14ac:dyDescent="0.25">
      <c r="W177" s="3"/>
    </row>
    <row r="178" spans="23:23" ht="15.75" customHeight="1" x14ac:dyDescent="0.25">
      <c r="W178" s="3"/>
    </row>
    <row r="179" spans="23:23" ht="15.75" customHeight="1" x14ac:dyDescent="0.25">
      <c r="W179" s="3"/>
    </row>
    <row r="180" spans="23:23" ht="15.75" customHeight="1" x14ac:dyDescent="0.25">
      <c r="W180" s="3"/>
    </row>
    <row r="181" spans="23:23" ht="15.75" customHeight="1" x14ac:dyDescent="0.25">
      <c r="W181" s="3"/>
    </row>
    <row r="182" spans="23:23" ht="15.75" customHeight="1" x14ac:dyDescent="0.25">
      <c r="W182" s="3"/>
    </row>
    <row r="183" spans="23:23" ht="15.75" customHeight="1" x14ac:dyDescent="0.25">
      <c r="W183" s="3"/>
    </row>
    <row r="184" spans="23:23" ht="15.75" customHeight="1" x14ac:dyDescent="0.25">
      <c r="W184" s="3"/>
    </row>
    <row r="185" spans="23:23" ht="15.75" customHeight="1" x14ac:dyDescent="0.25">
      <c r="W185" s="3"/>
    </row>
    <row r="186" spans="23:23" ht="15.75" customHeight="1" x14ac:dyDescent="0.25">
      <c r="W186" s="3"/>
    </row>
    <row r="187" spans="23:23" ht="15.75" customHeight="1" x14ac:dyDescent="0.25">
      <c r="W187" s="3"/>
    </row>
    <row r="188" spans="23:23" ht="15.75" customHeight="1" x14ac:dyDescent="0.25">
      <c r="W188" s="3"/>
    </row>
    <row r="189" spans="23:23" ht="15.75" customHeight="1" x14ac:dyDescent="0.25">
      <c r="W189" s="3"/>
    </row>
    <row r="190" spans="23:23" ht="15.75" customHeight="1" x14ac:dyDescent="0.25">
      <c r="W190" s="3"/>
    </row>
    <row r="191" spans="23:23" ht="15.75" customHeight="1" x14ac:dyDescent="0.25">
      <c r="W191" s="3"/>
    </row>
    <row r="192" spans="23:23" ht="15.75" customHeight="1" x14ac:dyDescent="0.25">
      <c r="W192" s="3"/>
    </row>
    <row r="193" spans="23:23" ht="15.75" customHeight="1" x14ac:dyDescent="0.25">
      <c r="W193" s="3"/>
    </row>
    <row r="194" spans="23:23" ht="15.75" customHeight="1" x14ac:dyDescent="0.25">
      <c r="W194" s="3"/>
    </row>
    <row r="195" spans="23:23" ht="15.75" customHeight="1" x14ac:dyDescent="0.25">
      <c r="W195" s="3"/>
    </row>
    <row r="196" spans="23:23" ht="15.75" customHeight="1" x14ac:dyDescent="0.25">
      <c r="W196" s="3"/>
    </row>
    <row r="197" spans="23:23" ht="15.75" customHeight="1" x14ac:dyDescent="0.25">
      <c r="W197" s="3"/>
    </row>
    <row r="198" spans="23:23" ht="15.75" customHeight="1" x14ac:dyDescent="0.25">
      <c r="W198" s="3"/>
    </row>
    <row r="199" spans="23:23" ht="15.75" customHeight="1" x14ac:dyDescent="0.25">
      <c r="W199" s="3"/>
    </row>
    <row r="200" spans="23:23" ht="15.75" customHeight="1" x14ac:dyDescent="0.25">
      <c r="W200" s="3"/>
    </row>
    <row r="201" spans="23:23" ht="15.75" customHeight="1" x14ac:dyDescent="0.25">
      <c r="W201" s="3"/>
    </row>
    <row r="202" spans="23:23" ht="15.75" customHeight="1" x14ac:dyDescent="0.25">
      <c r="W202" s="3"/>
    </row>
    <row r="203" spans="23:23" ht="15.75" customHeight="1" x14ac:dyDescent="0.25">
      <c r="W203" s="3"/>
    </row>
    <row r="204" spans="23:23" ht="15.75" customHeight="1" x14ac:dyDescent="0.25">
      <c r="W204" s="3"/>
    </row>
    <row r="205" spans="23:23" ht="15.75" customHeight="1" x14ac:dyDescent="0.25">
      <c r="W205" s="3"/>
    </row>
    <row r="206" spans="23:23" ht="15.75" customHeight="1" x14ac:dyDescent="0.25">
      <c r="W206" s="3"/>
    </row>
    <row r="207" spans="23:23" ht="15.75" customHeight="1" x14ac:dyDescent="0.25">
      <c r="W207" s="3"/>
    </row>
    <row r="208" spans="23:23" ht="15.75" customHeight="1" x14ac:dyDescent="0.25">
      <c r="W208" s="3"/>
    </row>
    <row r="209" spans="23:23" ht="15.75" customHeight="1" x14ac:dyDescent="0.25">
      <c r="W209" s="3"/>
    </row>
    <row r="210" spans="23:23" ht="15.75" customHeight="1" x14ac:dyDescent="0.25">
      <c r="W210" s="3"/>
    </row>
    <row r="211" spans="23:23" ht="15.75" customHeight="1" x14ac:dyDescent="0.25">
      <c r="W211" s="3"/>
    </row>
    <row r="212" spans="23:23" ht="15.75" customHeight="1" x14ac:dyDescent="0.25">
      <c r="W212" s="3"/>
    </row>
    <row r="213" spans="23:23" ht="15.75" customHeight="1" x14ac:dyDescent="0.25">
      <c r="W213" s="3"/>
    </row>
    <row r="214" spans="23:23" ht="15.75" customHeight="1" x14ac:dyDescent="0.25">
      <c r="W214" s="3"/>
    </row>
    <row r="215" spans="23:23" ht="15.75" customHeight="1" x14ac:dyDescent="0.25">
      <c r="W215" s="3"/>
    </row>
    <row r="216" spans="23:23" ht="15.75" customHeight="1" x14ac:dyDescent="0.25">
      <c r="W216" s="3"/>
    </row>
    <row r="217" spans="23:23" ht="15.75" customHeight="1" x14ac:dyDescent="0.25">
      <c r="W217" s="3"/>
    </row>
    <row r="218" spans="23:23" ht="15.75" customHeight="1" x14ac:dyDescent="0.25">
      <c r="W218" s="3"/>
    </row>
    <row r="219" spans="23:23" ht="15.75" customHeight="1" x14ac:dyDescent="0.25">
      <c r="W219" s="3"/>
    </row>
    <row r="220" spans="23:23" ht="15.75" customHeight="1" x14ac:dyDescent="0.25">
      <c r="W220" s="3"/>
    </row>
    <row r="221" spans="23:23" ht="15.75" customHeight="1" x14ac:dyDescent="0.25">
      <c r="W221" s="3"/>
    </row>
    <row r="222" spans="23:23" ht="15.75" customHeight="1" x14ac:dyDescent="0.25">
      <c r="W222" s="3"/>
    </row>
    <row r="223" spans="23:23" ht="15.75" customHeight="1" x14ac:dyDescent="0.25">
      <c r="W223" s="3"/>
    </row>
    <row r="224" spans="23:23" ht="15.75" customHeight="1" x14ac:dyDescent="0.25">
      <c r="W224" s="3"/>
    </row>
    <row r="225" spans="23:23" ht="15.75" customHeight="1" x14ac:dyDescent="0.25">
      <c r="W225" s="3"/>
    </row>
    <row r="226" spans="23:23" ht="15.75" customHeight="1" x14ac:dyDescent="0.25">
      <c r="W226" s="3"/>
    </row>
    <row r="227" spans="23:23" ht="15.75" customHeight="1" x14ac:dyDescent="0.25">
      <c r="W227" s="3"/>
    </row>
    <row r="228" spans="23:23" ht="15.75" customHeight="1" x14ac:dyDescent="0.25">
      <c r="W228" s="3"/>
    </row>
    <row r="229" spans="23:23" ht="15.75" customHeight="1" x14ac:dyDescent="0.25">
      <c r="W229" s="3"/>
    </row>
    <row r="230" spans="23:23" ht="15.75" customHeight="1" x14ac:dyDescent="0.25">
      <c r="W230" s="3"/>
    </row>
    <row r="231" spans="23:23" ht="15.75" customHeight="1" x14ac:dyDescent="0.25">
      <c r="W231" s="3"/>
    </row>
    <row r="232" spans="23:23" ht="15.75" customHeight="1" x14ac:dyDescent="0.25">
      <c r="W232" s="3"/>
    </row>
    <row r="233" spans="23:23" ht="15.75" customHeight="1" x14ac:dyDescent="0.25">
      <c r="W233" s="3"/>
    </row>
    <row r="234" spans="23:23" ht="15.75" customHeight="1" x14ac:dyDescent="0.25">
      <c r="W234" s="3"/>
    </row>
    <row r="235" spans="23:23" ht="15.75" customHeight="1" x14ac:dyDescent="0.25">
      <c r="W235" s="3"/>
    </row>
    <row r="236" spans="23:23" ht="15.75" customHeight="1" x14ac:dyDescent="0.25">
      <c r="W236" s="3"/>
    </row>
    <row r="237" spans="23:23" ht="15.75" customHeight="1" x14ac:dyDescent="0.25">
      <c r="W237" s="3"/>
    </row>
    <row r="238" spans="23:23" ht="15.75" customHeight="1" x14ac:dyDescent="0.25">
      <c r="W238" s="3"/>
    </row>
    <row r="239" spans="23:23" ht="15.75" customHeight="1" x14ac:dyDescent="0.25">
      <c r="W239" s="3"/>
    </row>
    <row r="240" spans="23:23" ht="15.75" customHeight="1" x14ac:dyDescent="0.25">
      <c r="W240" s="3"/>
    </row>
    <row r="241" spans="23:23" ht="15.75" customHeight="1" x14ac:dyDescent="0.25">
      <c r="W241" s="3"/>
    </row>
    <row r="242" spans="23:23" ht="15.75" customHeight="1" x14ac:dyDescent="0.25">
      <c r="W242" s="3"/>
    </row>
    <row r="243" spans="23:23" ht="15.75" customHeight="1" x14ac:dyDescent="0.25">
      <c r="W243" s="3"/>
    </row>
    <row r="244" spans="23:23" ht="15.75" customHeight="1" x14ac:dyDescent="0.25">
      <c r="W244" s="3"/>
    </row>
    <row r="245" spans="23:23" ht="15.75" customHeight="1" x14ac:dyDescent="0.25">
      <c r="W245" s="3"/>
    </row>
    <row r="246" spans="23:23" ht="15.75" customHeight="1" x14ac:dyDescent="0.25">
      <c r="W246" s="3"/>
    </row>
    <row r="247" spans="23:23" ht="15.75" customHeight="1" x14ac:dyDescent="0.25">
      <c r="W247" s="3"/>
    </row>
    <row r="248" spans="23:23" ht="15.75" customHeight="1" x14ac:dyDescent="0.25">
      <c r="W248" s="3"/>
    </row>
    <row r="249" spans="23:23" ht="15.75" customHeight="1" x14ac:dyDescent="0.25">
      <c r="W249" s="3"/>
    </row>
    <row r="250" spans="23:23" ht="15.75" customHeight="1" x14ac:dyDescent="0.25">
      <c r="W250" s="3"/>
    </row>
    <row r="251" spans="23:23" ht="15.75" customHeight="1" x14ac:dyDescent="0.25">
      <c r="W251" s="3"/>
    </row>
    <row r="252" spans="23:23" ht="15.75" customHeight="1" x14ac:dyDescent="0.25">
      <c r="W252" s="3"/>
    </row>
    <row r="253" spans="23:23" ht="15.75" customHeight="1" x14ac:dyDescent="0.25">
      <c r="W253" s="3"/>
    </row>
    <row r="254" spans="23:23" ht="15.75" customHeight="1" x14ac:dyDescent="0.25">
      <c r="W254" s="3"/>
    </row>
    <row r="255" spans="23:23" ht="15.75" customHeight="1" x14ac:dyDescent="0.25">
      <c r="W255" s="3"/>
    </row>
    <row r="256" spans="23:23" ht="15.75" customHeight="1" x14ac:dyDescent="0.25">
      <c r="W256" s="3"/>
    </row>
    <row r="257" spans="23:23" ht="15.75" customHeight="1" x14ac:dyDescent="0.25">
      <c r="W257" s="3"/>
    </row>
    <row r="258" spans="23:23" ht="15.75" customHeight="1" x14ac:dyDescent="0.25">
      <c r="W258" s="3"/>
    </row>
    <row r="259" spans="23:23" ht="15.75" customHeight="1" x14ac:dyDescent="0.25">
      <c r="W259" s="3"/>
    </row>
    <row r="260" spans="23:23" ht="15.75" customHeight="1" x14ac:dyDescent="0.25">
      <c r="W260" s="3"/>
    </row>
    <row r="261" spans="23:23" ht="15.75" customHeight="1" x14ac:dyDescent="0.25">
      <c r="W261" s="3"/>
    </row>
    <row r="262" spans="23:23" ht="15.75" customHeight="1" x14ac:dyDescent="0.25">
      <c r="W262" s="3"/>
    </row>
    <row r="263" spans="23:23" ht="15.75" customHeight="1" x14ac:dyDescent="0.25">
      <c r="W263" s="3"/>
    </row>
    <row r="264" spans="23:23" ht="15.75" customHeight="1" x14ac:dyDescent="0.25">
      <c r="W264" s="3"/>
    </row>
    <row r="265" spans="23:23" ht="15.75" customHeight="1" x14ac:dyDescent="0.25">
      <c r="W265" s="3"/>
    </row>
    <row r="266" spans="23:23" ht="15.75" customHeight="1" x14ac:dyDescent="0.25">
      <c r="W266" s="3"/>
    </row>
    <row r="267" spans="23:23" ht="15.75" customHeight="1" x14ac:dyDescent="0.25">
      <c r="W267" s="3"/>
    </row>
    <row r="268" spans="23:23" ht="15.75" customHeight="1" x14ac:dyDescent="0.25">
      <c r="W268" s="3"/>
    </row>
    <row r="269" spans="23:23" ht="15.75" customHeight="1" x14ac:dyDescent="0.25">
      <c r="W269" s="3"/>
    </row>
    <row r="270" spans="23:23" ht="15.75" customHeight="1" x14ac:dyDescent="0.25">
      <c r="W270" s="3"/>
    </row>
    <row r="271" spans="23:23" ht="15.75" customHeight="1" x14ac:dyDescent="0.25">
      <c r="W271" s="3"/>
    </row>
    <row r="272" spans="23:23" ht="15.75" customHeight="1" x14ac:dyDescent="0.25">
      <c r="W272" s="3"/>
    </row>
    <row r="273" spans="23:23" ht="15.75" customHeight="1" x14ac:dyDescent="0.25">
      <c r="W273" s="3"/>
    </row>
    <row r="274" spans="23:23" ht="15.75" customHeight="1" x14ac:dyDescent="0.25">
      <c r="W274" s="3"/>
    </row>
    <row r="275" spans="23:23" ht="15.75" customHeight="1" x14ac:dyDescent="0.25">
      <c r="W275" s="3"/>
    </row>
    <row r="276" spans="23:23" ht="15.75" customHeight="1" x14ac:dyDescent="0.25">
      <c r="W276" s="3"/>
    </row>
    <row r="277" spans="23:23" ht="15.75" customHeight="1" x14ac:dyDescent="0.25">
      <c r="W277" s="3"/>
    </row>
    <row r="278" spans="23:23" ht="15.75" customHeight="1" x14ac:dyDescent="0.25">
      <c r="W278" s="3"/>
    </row>
    <row r="279" spans="23:23" ht="15.75" customHeight="1" x14ac:dyDescent="0.25">
      <c r="W279" s="3"/>
    </row>
    <row r="280" spans="23:23" ht="15.75" customHeight="1" x14ac:dyDescent="0.25">
      <c r="W280" s="3"/>
    </row>
    <row r="281" spans="23:23" ht="15.75" customHeight="1" x14ac:dyDescent="0.25">
      <c r="W281" s="3"/>
    </row>
    <row r="282" spans="23:23" ht="15.75" customHeight="1" x14ac:dyDescent="0.25">
      <c r="W282" s="3"/>
    </row>
    <row r="283" spans="23:23" ht="15.75" customHeight="1" x14ac:dyDescent="0.25">
      <c r="W283" s="3"/>
    </row>
    <row r="284" spans="23:23" ht="15.75" customHeight="1" x14ac:dyDescent="0.25">
      <c r="W284" s="3"/>
    </row>
    <row r="285" spans="23:23" ht="15.75" customHeight="1" x14ac:dyDescent="0.25">
      <c r="W285" s="3"/>
    </row>
    <row r="286" spans="23:23" ht="15.75" customHeight="1" x14ac:dyDescent="0.25">
      <c r="W286" s="3"/>
    </row>
    <row r="287" spans="23:23" ht="15.75" customHeight="1" x14ac:dyDescent="0.25">
      <c r="W287" s="3"/>
    </row>
    <row r="288" spans="23:23" ht="15.75" customHeight="1" x14ac:dyDescent="0.25">
      <c r="W288" s="3"/>
    </row>
    <row r="289" spans="23:23" ht="15.75" customHeight="1" x14ac:dyDescent="0.25">
      <c r="W289" s="3"/>
    </row>
    <row r="290" spans="23:23" ht="15.75" customHeight="1" x14ac:dyDescent="0.25">
      <c r="W290" s="3"/>
    </row>
    <row r="291" spans="23:23" ht="15.75" customHeight="1" x14ac:dyDescent="0.25">
      <c r="W291" s="3"/>
    </row>
    <row r="292" spans="23:23" ht="15.75" customHeight="1" x14ac:dyDescent="0.25">
      <c r="W292" s="3"/>
    </row>
    <row r="293" spans="23:23" ht="15.75" customHeight="1" x14ac:dyDescent="0.25">
      <c r="W293" s="3"/>
    </row>
    <row r="294" spans="23:23" ht="15.75" customHeight="1" x14ac:dyDescent="0.25">
      <c r="W294" s="3"/>
    </row>
    <row r="295" spans="23:23" ht="15.75" customHeight="1" x14ac:dyDescent="0.25">
      <c r="W295" s="3"/>
    </row>
    <row r="296" spans="23:23" ht="15.75" customHeight="1" x14ac:dyDescent="0.25">
      <c r="W296" s="3"/>
    </row>
    <row r="297" spans="23:23" ht="15.75" customHeight="1" x14ac:dyDescent="0.25">
      <c r="W297" s="3"/>
    </row>
    <row r="298" spans="23:23" ht="15.75" customHeight="1" x14ac:dyDescent="0.25">
      <c r="W298" s="3"/>
    </row>
    <row r="299" spans="23:23" ht="15.75" customHeight="1" x14ac:dyDescent="0.25">
      <c r="W299" s="3"/>
    </row>
    <row r="300" spans="23:23" ht="15.75" customHeight="1" x14ac:dyDescent="0.25">
      <c r="W300" s="3"/>
    </row>
    <row r="301" spans="23:23" ht="15.75" customHeight="1" x14ac:dyDescent="0.25">
      <c r="W301" s="3"/>
    </row>
    <row r="302" spans="23:23" ht="15.75" customHeight="1" x14ac:dyDescent="0.25">
      <c r="W302" s="3"/>
    </row>
    <row r="303" spans="23:23" ht="15.75" customHeight="1" x14ac:dyDescent="0.25">
      <c r="W303" s="3"/>
    </row>
    <row r="304" spans="23:23" ht="15.75" customHeight="1" x14ac:dyDescent="0.25">
      <c r="W304" s="3"/>
    </row>
    <row r="305" spans="23:23" ht="15.75" customHeight="1" x14ac:dyDescent="0.25">
      <c r="W305" s="3"/>
    </row>
    <row r="306" spans="23:23" ht="15.75" customHeight="1" x14ac:dyDescent="0.25">
      <c r="W306" s="3"/>
    </row>
    <row r="307" spans="23:23" ht="15.75" customHeight="1" x14ac:dyDescent="0.25">
      <c r="W307" s="3"/>
    </row>
    <row r="308" spans="23:23" ht="15.75" customHeight="1" x14ac:dyDescent="0.25">
      <c r="W308" s="3"/>
    </row>
    <row r="309" spans="23:23" ht="15.75" customHeight="1" x14ac:dyDescent="0.25">
      <c r="W309" s="3"/>
    </row>
    <row r="310" spans="23:23" ht="15.75" customHeight="1" x14ac:dyDescent="0.25">
      <c r="W310" s="3"/>
    </row>
    <row r="311" spans="23:23" ht="15.75" customHeight="1" x14ac:dyDescent="0.25">
      <c r="W311" s="3"/>
    </row>
    <row r="312" spans="23:23" ht="15.75" customHeight="1" x14ac:dyDescent="0.25">
      <c r="W312" s="3"/>
    </row>
    <row r="313" spans="23:23" ht="15.75" customHeight="1" x14ac:dyDescent="0.25">
      <c r="W313" s="3"/>
    </row>
    <row r="314" spans="23:23" ht="15.75" customHeight="1" x14ac:dyDescent="0.25">
      <c r="W314" s="3"/>
    </row>
    <row r="315" spans="23:23" ht="15.75" customHeight="1" x14ac:dyDescent="0.25">
      <c r="W315" s="3"/>
    </row>
    <row r="316" spans="23:23" ht="15.75" customHeight="1" x14ac:dyDescent="0.25">
      <c r="W316" s="3"/>
    </row>
    <row r="317" spans="23:23" ht="15.75" customHeight="1" x14ac:dyDescent="0.25">
      <c r="W317" s="3"/>
    </row>
    <row r="318" spans="23:23" ht="15.75" customHeight="1" x14ac:dyDescent="0.25">
      <c r="W318" s="3"/>
    </row>
    <row r="319" spans="23:23" ht="15.75" customHeight="1" x14ac:dyDescent="0.25">
      <c r="W319" s="3"/>
    </row>
    <row r="320" spans="23:23" ht="15.75" customHeight="1" x14ac:dyDescent="0.25">
      <c r="W320" s="3"/>
    </row>
    <row r="321" spans="23:23" ht="15.75" customHeight="1" x14ac:dyDescent="0.25">
      <c r="W321" s="3"/>
    </row>
    <row r="322" spans="23:23" ht="15.75" customHeight="1" x14ac:dyDescent="0.25">
      <c r="W322" s="3"/>
    </row>
    <row r="323" spans="23:23" ht="15.75" customHeight="1" x14ac:dyDescent="0.25">
      <c r="W323" s="3"/>
    </row>
    <row r="324" spans="23:23" ht="15.75" customHeight="1" x14ac:dyDescent="0.25">
      <c r="W324" s="3"/>
    </row>
    <row r="325" spans="23:23" ht="15.75" customHeight="1" x14ac:dyDescent="0.25">
      <c r="W325" s="3"/>
    </row>
    <row r="326" spans="23:23" ht="15.75" customHeight="1" x14ac:dyDescent="0.25">
      <c r="W326" s="3"/>
    </row>
    <row r="327" spans="23:23" ht="15.75" customHeight="1" x14ac:dyDescent="0.25">
      <c r="W327" s="3"/>
    </row>
    <row r="328" spans="23:23" ht="15.75" customHeight="1" x14ac:dyDescent="0.25">
      <c r="W328" s="3"/>
    </row>
    <row r="329" spans="23:23" ht="15.75" customHeight="1" x14ac:dyDescent="0.25">
      <c r="W329" s="3"/>
    </row>
    <row r="330" spans="23:23" ht="15.75" customHeight="1" x14ac:dyDescent="0.25">
      <c r="W330" s="3"/>
    </row>
    <row r="331" spans="23:23" ht="15.75" customHeight="1" x14ac:dyDescent="0.25">
      <c r="W331" s="3"/>
    </row>
    <row r="332" spans="23:23" ht="15.75" customHeight="1" x14ac:dyDescent="0.25">
      <c r="W332" s="3"/>
    </row>
    <row r="333" spans="23:23" ht="15.75" customHeight="1" x14ac:dyDescent="0.25">
      <c r="W333" s="3"/>
    </row>
    <row r="334" spans="23:23" ht="15.75" customHeight="1" x14ac:dyDescent="0.25">
      <c r="W334" s="3"/>
    </row>
    <row r="335" spans="23:23" ht="15.75" customHeight="1" x14ac:dyDescent="0.25">
      <c r="W335" s="3"/>
    </row>
    <row r="336" spans="23:23" ht="15.75" customHeight="1" x14ac:dyDescent="0.25">
      <c r="W336" s="3"/>
    </row>
    <row r="337" spans="23:23" ht="15.75" customHeight="1" x14ac:dyDescent="0.25">
      <c r="W337" s="3"/>
    </row>
    <row r="338" spans="23:23" ht="15.75" customHeight="1" x14ac:dyDescent="0.25">
      <c r="W338" s="3"/>
    </row>
    <row r="339" spans="23:23" ht="15.75" customHeight="1" x14ac:dyDescent="0.25">
      <c r="W339" s="3"/>
    </row>
    <row r="340" spans="23:23" ht="15.75" customHeight="1" x14ac:dyDescent="0.25">
      <c r="W340" s="3"/>
    </row>
    <row r="341" spans="23:23" ht="15.75" customHeight="1" x14ac:dyDescent="0.25">
      <c r="W341" s="3"/>
    </row>
    <row r="342" spans="23:23" ht="15.75" customHeight="1" x14ac:dyDescent="0.25">
      <c r="W342" s="3"/>
    </row>
    <row r="343" spans="23:23" ht="15.75" customHeight="1" x14ac:dyDescent="0.25">
      <c r="W343" s="3"/>
    </row>
    <row r="344" spans="23:23" ht="15.75" customHeight="1" x14ac:dyDescent="0.25">
      <c r="W344" s="3"/>
    </row>
    <row r="345" spans="23:23" ht="15.75" customHeight="1" x14ac:dyDescent="0.25">
      <c r="W345" s="3"/>
    </row>
    <row r="346" spans="23:23" ht="15.75" customHeight="1" x14ac:dyDescent="0.25">
      <c r="W346" s="3"/>
    </row>
    <row r="347" spans="23:23" ht="15.75" customHeight="1" x14ac:dyDescent="0.25">
      <c r="W347" s="3"/>
    </row>
    <row r="348" spans="23:23" ht="15.75" customHeight="1" x14ac:dyDescent="0.25">
      <c r="W348" s="3"/>
    </row>
    <row r="349" spans="23:23" ht="15.75" customHeight="1" x14ac:dyDescent="0.25">
      <c r="W349" s="3"/>
    </row>
    <row r="350" spans="23:23" ht="15.75" customHeight="1" x14ac:dyDescent="0.25">
      <c r="W350" s="3"/>
    </row>
    <row r="351" spans="23:23" ht="15.75" customHeight="1" x14ac:dyDescent="0.25">
      <c r="W351" s="3"/>
    </row>
    <row r="352" spans="23:23" ht="15.75" customHeight="1" x14ac:dyDescent="0.25">
      <c r="W352" s="3"/>
    </row>
    <row r="353" spans="23:23" ht="15.75" customHeight="1" x14ac:dyDescent="0.25">
      <c r="W353" s="3"/>
    </row>
    <row r="354" spans="23:23" ht="15.75" customHeight="1" x14ac:dyDescent="0.25">
      <c r="W354" s="3"/>
    </row>
    <row r="355" spans="23:23" ht="15.75" customHeight="1" x14ac:dyDescent="0.25">
      <c r="W355" s="3"/>
    </row>
    <row r="356" spans="23:23" ht="15.75" customHeight="1" x14ac:dyDescent="0.25">
      <c r="W356" s="3"/>
    </row>
    <row r="357" spans="23:23" ht="15.75" customHeight="1" x14ac:dyDescent="0.25">
      <c r="W357" s="3"/>
    </row>
    <row r="358" spans="23:23" ht="15.75" customHeight="1" x14ac:dyDescent="0.25">
      <c r="W358" s="3"/>
    </row>
    <row r="359" spans="23:23" ht="15.75" customHeight="1" x14ac:dyDescent="0.25">
      <c r="W359" s="3"/>
    </row>
    <row r="360" spans="23:23" ht="15.75" customHeight="1" x14ac:dyDescent="0.25">
      <c r="W360" s="3"/>
    </row>
    <row r="361" spans="23:23" ht="15.75" customHeight="1" x14ac:dyDescent="0.25">
      <c r="W361" s="3"/>
    </row>
    <row r="362" spans="23:23" ht="15.75" customHeight="1" x14ac:dyDescent="0.25">
      <c r="W362" s="3"/>
    </row>
    <row r="363" spans="23:23" ht="15.75" customHeight="1" x14ac:dyDescent="0.25">
      <c r="W363" s="3"/>
    </row>
    <row r="364" spans="23:23" ht="15.75" customHeight="1" x14ac:dyDescent="0.25">
      <c r="W364" s="3"/>
    </row>
    <row r="365" spans="23:23" ht="15.75" customHeight="1" x14ac:dyDescent="0.25">
      <c r="W365" s="3"/>
    </row>
    <row r="366" spans="23:23" ht="15.75" customHeight="1" x14ac:dyDescent="0.25">
      <c r="W366" s="3"/>
    </row>
    <row r="367" spans="23:23" ht="15.75" customHeight="1" x14ac:dyDescent="0.25">
      <c r="W367" s="3"/>
    </row>
    <row r="368" spans="23:23" ht="15.75" customHeight="1" x14ac:dyDescent="0.25">
      <c r="W368" s="3"/>
    </row>
    <row r="369" spans="23:23" ht="15.75" customHeight="1" x14ac:dyDescent="0.25">
      <c r="W369" s="3"/>
    </row>
    <row r="370" spans="23:23" ht="15.75" customHeight="1" x14ac:dyDescent="0.25">
      <c r="W370" s="3"/>
    </row>
    <row r="371" spans="23:23" ht="15.75" customHeight="1" x14ac:dyDescent="0.25">
      <c r="W371" s="3"/>
    </row>
    <row r="372" spans="23:23" ht="15.75" customHeight="1" x14ac:dyDescent="0.25">
      <c r="W372" s="3"/>
    </row>
    <row r="373" spans="23:23" ht="15.75" customHeight="1" x14ac:dyDescent="0.25">
      <c r="W373" s="3"/>
    </row>
    <row r="374" spans="23:23" ht="15.75" customHeight="1" x14ac:dyDescent="0.25">
      <c r="W374" s="3"/>
    </row>
    <row r="375" spans="23:23" ht="15.75" customHeight="1" x14ac:dyDescent="0.25">
      <c r="W375" s="3"/>
    </row>
    <row r="376" spans="23:23" ht="15.75" customHeight="1" x14ac:dyDescent="0.25">
      <c r="W376" s="3"/>
    </row>
    <row r="377" spans="23:23" ht="15.75" customHeight="1" x14ac:dyDescent="0.25">
      <c r="W377" s="3"/>
    </row>
    <row r="378" spans="23:23" ht="15.75" customHeight="1" x14ac:dyDescent="0.25">
      <c r="W378" s="3"/>
    </row>
    <row r="379" spans="23:23" ht="15.75" customHeight="1" x14ac:dyDescent="0.25">
      <c r="W379" s="3"/>
    </row>
    <row r="380" spans="23:23" ht="15.75" customHeight="1" x14ac:dyDescent="0.25">
      <c r="W380" s="3"/>
    </row>
    <row r="381" spans="23:23" ht="15.75" customHeight="1" x14ac:dyDescent="0.25">
      <c r="W381" s="3"/>
    </row>
    <row r="382" spans="23:23" ht="15.75" customHeight="1" x14ac:dyDescent="0.25">
      <c r="W382" s="3"/>
    </row>
    <row r="383" spans="23:23" ht="15.75" customHeight="1" x14ac:dyDescent="0.25">
      <c r="W383" s="3"/>
    </row>
    <row r="384" spans="23:23" ht="15.75" customHeight="1" x14ac:dyDescent="0.25">
      <c r="W384" s="3"/>
    </row>
    <row r="385" spans="23:23" ht="15.75" customHeight="1" x14ac:dyDescent="0.25">
      <c r="W385" s="3"/>
    </row>
    <row r="386" spans="23:23" ht="15.75" customHeight="1" x14ac:dyDescent="0.25">
      <c r="W386" s="3"/>
    </row>
    <row r="387" spans="23:23" ht="15.75" customHeight="1" x14ac:dyDescent="0.25">
      <c r="W387" s="3"/>
    </row>
    <row r="388" spans="23:23" ht="15.75" customHeight="1" x14ac:dyDescent="0.25">
      <c r="W388" s="3"/>
    </row>
    <row r="389" spans="23:23" ht="15.75" customHeight="1" x14ac:dyDescent="0.25">
      <c r="W389" s="3"/>
    </row>
    <row r="390" spans="23:23" ht="15.75" customHeight="1" x14ac:dyDescent="0.25">
      <c r="W390" s="3"/>
    </row>
    <row r="391" spans="23:23" ht="15.75" customHeight="1" x14ac:dyDescent="0.25">
      <c r="W391" s="3"/>
    </row>
    <row r="392" spans="23:23" ht="15.75" customHeight="1" x14ac:dyDescent="0.25">
      <c r="W392" s="3"/>
    </row>
    <row r="393" spans="23:23" ht="15.75" customHeight="1" x14ac:dyDescent="0.25">
      <c r="W393" s="3"/>
    </row>
    <row r="394" spans="23:23" ht="15.75" customHeight="1" x14ac:dyDescent="0.25">
      <c r="W394" s="3"/>
    </row>
    <row r="395" spans="23:23" ht="15.75" customHeight="1" x14ac:dyDescent="0.25">
      <c r="W395" s="3"/>
    </row>
    <row r="396" spans="23:23" ht="15.75" customHeight="1" x14ac:dyDescent="0.25">
      <c r="W396" s="3"/>
    </row>
    <row r="397" spans="23:23" ht="15.75" customHeight="1" x14ac:dyDescent="0.25">
      <c r="W397" s="3"/>
    </row>
    <row r="398" spans="23:23" ht="15.75" customHeight="1" x14ac:dyDescent="0.25">
      <c r="W398" s="3"/>
    </row>
    <row r="399" spans="23:23" ht="15.75" customHeight="1" x14ac:dyDescent="0.25">
      <c r="W399" s="3"/>
    </row>
    <row r="400" spans="23:23" ht="15.75" customHeight="1" x14ac:dyDescent="0.25">
      <c r="W400" s="3"/>
    </row>
    <row r="401" spans="23:23" ht="15.75" customHeight="1" x14ac:dyDescent="0.25">
      <c r="W401" s="3"/>
    </row>
    <row r="402" spans="23:23" ht="15.75" customHeight="1" x14ac:dyDescent="0.25">
      <c r="W402" s="3"/>
    </row>
    <row r="403" spans="23:23" ht="15.75" customHeight="1" x14ac:dyDescent="0.25">
      <c r="W403" s="3"/>
    </row>
    <row r="404" spans="23:23" ht="15.75" customHeight="1" x14ac:dyDescent="0.25">
      <c r="W404" s="3"/>
    </row>
    <row r="405" spans="23:23" ht="15.75" customHeight="1" x14ac:dyDescent="0.25">
      <c r="W405" s="3"/>
    </row>
    <row r="406" spans="23:23" ht="15.75" customHeight="1" x14ac:dyDescent="0.25">
      <c r="W406" s="3"/>
    </row>
    <row r="407" spans="23:23" ht="15.75" customHeight="1" x14ac:dyDescent="0.25">
      <c r="W407" s="3"/>
    </row>
    <row r="408" spans="23:23" ht="15.75" customHeight="1" x14ac:dyDescent="0.25">
      <c r="W408" s="3"/>
    </row>
    <row r="409" spans="23:23" ht="15.75" customHeight="1" x14ac:dyDescent="0.25">
      <c r="W409" s="3"/>
    </row>
    <row r="410" spans="23:23" ht="15.75" customHeight="1" x14ac:dyDescent="0.25">
      <c r="W410" s="3"/>
    </row>
    <row r="411" spans="23:23" ht="15.75" customHeight="1" x14ac:dyDescent="0.25">
      <c r="W411" s="3"/>
    </row>
    <row r="412" spans="23:23" ht="15.75" customHeight="1" x14ac:dyDescent="0.25">
      <c r="W412" s="3"/>
    </row>
    <row r="413" spans="23:23" ht="15.75" customHeight="1" x14ac:dyDescent="0.25">
      <c r="W413" s="3"/>
    </row>
    <row r="414" spans="23:23" ht="15.75" customHeight="1" x14ac:dyDescent="0.25">
      <c r="W414" s="3"/>
    </row>
    <row r="415" spans="23:23" ht="15.75" customHeight="1" x14ac:dyDescent="0.25">
      <c r="W415" s="3"/>
    </row>
    <row r="416" spans="23:23" ht="15.75" customHeight="1" x14ac:dyDescent="0.25">
      <c r="W416" s="3"/>
    </row>
    <row r="417" spans="23:23" ht="15.75" customHeight="1" x14ac:dyDescent="0.25">
      <c r="W417" s="3"/>
    </row>
    <row r="418" spans="23:23" ht="15.75" customHeight="1" x14ac:dyDescent="0.25">
      <c r="W418" s="3"/>
    </row>
    <row r="419" spans="23:23" ht="15.75" customHeight="1" x14ac:dyDescent="0.25">
      <c r="W419" s="3"/>
    </row>
    <row r="420" spans="23:23" ht="15.75" customHeight="1" x14ac:dyDescent="0.25">
      <c r="W420" s="3"/>
    </row>
    <row r="421" spans="23:23" ht="15.75" customHeight="1" x14ac:dyDescent="0.25">
      <c r="W421" s="3"/>
    </row>
    <row r="422" spans="23:23" ht="15.75" customHeight="1" x14ac:dyDescent="0.25">
      <c r="W422" s="3"/>
    </row>
    <row r="423" spans="23:23" ht="15.75" customHeight="1" x14ac:dyDescent="0.25">
      <c r="W423" s="3"/>
    </row>
    <row r="424" spans="23:23" ht="15.75" customHeight="1" x14ac:dyDescent="0.25">
      <c r="W424" s="3"/>
    </row>
    <row r="425" spans="23:23" ht="15.75" customHeight="1" x14ac:dyDescent="0.25">
      <c r="W425" s="3"/>
    </row>
    <row r="426" spans="23:23" ht="15.75" customHeight="1" x14ac:dyDescent="0.25">
      <c r="W426" s="3"/>
    </row>
    <row r="427" spans="23:23" ht="15.75" customHeight="1" x14ac:dyDescent="0.25">
      <c r="W427" s="3"/>
    </row>
    <row r="428" spans="23:23" ht="15.75" customHeight="1" x14ac:dyDescent="0.25">
      <c r="W428" s="3"/>
    </row>
    <row r="429" spans="23:23" ht="15.75" customHeight="1" x14ac:dyDescent="0.25">
      <c r="W429" s="3"/>
    </row>
    <row r="430" spans="23:23" ht="15.75" customHeight="1" x14ac:dyDescent="0.25">
      <c r="W430" s="3"/>
    </row>
    <row r="431" spans="23:23" ht="15.75" customHeight="1" x14ac:dyDescent="0.25">
      <c r="W431" s="3"/>
    </row>
    <row r="432" spans="23:23" ht="15.75" customHeight="1" x14ac:dyDescent="0.25">
      <c r="W432" s="3"/>
    </row>
    <row r="433" spans="23:23" ht="15.75" customHeight="1" x14ac:dyDescent="0.25">
      <c r="W433" s="3"/>
    </row>
    <row r="434" spans="23:23" ht="15.75" customHeight="1" x14ac:dyDescent="0.25">
      <c r="W434" s="3"/>
    </row>
    <row r="435" spans="23:23" ht="15.75" customHeight="1" x14ac:dyDescent="0.25">
      <c r="W435" s="3"/>
    </row>
    <row r="436" spans="23:23" ht="15.75" customHeight="1" x14ac:dyDescent="0.25">
      <c r="W436" s="3"/>
    </row>
    <row r="437" spans="23:23" ht="15.75" customHeight="1" x14ac:dyDescent="0.25">
      <c r="W437" s="3"/>
    </row>
    <row r="438" spans="23:23" ht="15.75" customHeight="1" x14ac:dyDescent="0.25">
      <c r="W438" s="3"/>
    </row>
    <row r="439" spans="23:23" ht="15.75" customHeight="1" x14ac:dyDescent="0.25">
      <c r="W439" s="3"/>
    </row>
    <row r="440" spans="23:23" ht="15.75" customHeight="1" x14ac:dyDescent="0.25">
      <c r="W440" s="3"/>
    </row>
    <row r="441" spans="23:23" ht="15.75" customHeight="1" x14ac:dyDescent="0.25">
      <c r="W441" s="3"/>
    </row>
    <row r="442" spans="23:23" ht="15.75" customHeight="1" x14ac:dyDescent="0.25">
      <c r="W442" s="3"/>
    </row>
    <row r="443" spans="23:23" ht="15.75" customHeight="1" x14ac:dyDescent="0.25">
      <c r="W443" s="3"/>
    </row>
    <row r="444" spans="23:23" ht="15.75" customHeight="1" x14ac:dyDescent="0.25">
      <c r="W444" s="3"/>
    </row>
    <row r="445" spans="23:23" ht="15.75" customHeight="1" x14ac:dyDescent="0.25">
      <c r="W445" s="3"/>
    </row>
    <row r="446" spans="23:23" ht="15.75" customHeight="1" x14ac:dyDescent="0.25">
      <c r="W446" s="3"/>
    </row>
    <row r="447" spans="23:23" ht="15.75" customHeight="1" x14ac:dyDescent="0.25">
      <c r="W447" s="3"/>
    </row>
    <row r="448" spans="23:23" ht="15.75" customHeight="1" x14ac:dyDescent="0.25">
      <c r="W448" s="3"/>
    </row>
    <row r="449" spans="23:23" ht="15.75" customHeight="1" x14ac:dyDescent="0.25">
      <c r="W449" s="3"/>
    </row>
    <row r="450" spans="23:23" ht="15.75" customHeight="1" x14ac:dyDescent="0.25">
      <c r="W450" s="3"/>
    </row>
    <row r="451" spans="23:23" ht="15.75" customHeight="1" x14ac:dyDescent="0.25">
      <c r="W451" s="3"/>
    </row>
    <row r="452" spans="23:23" ht="15.75" customHeight="1" x14ac:dyDescent="0.25">
      <c r="W452" s="3"/>
    </row>
    <row r="453" spans="23:23" ht="15.75" customHeight="1" x14ac:dyDescent="0.25">
      <c r="W453" s="3"/>
    </row>
    <row r="454" spans="23:23" ht="15.75" customHeight="1" x14ac:dyDescent="0.25">
      <c r="W454" s="3"/>
    </row>
    <row r="455" spans="23:23" ht="15.75" customHeight="1" x14ac:dyDescent="0.25">
      <c r="W455" s="3"/>
    </row>
    <row r="456" spans="23:23" ht="15.75" customHeight="1" x14ac:dyDescent="0.25">
      <c r="W456" s="3"/>
    </row>
    <row r="457" spans="23:23" ht="15.75" customHeight="1" x14ac:dyDescent="0.25">
      <c r="W457" s="3"/>
    </row>
    <row r="458" spans="23:23" ht="15.75" customHeight="1" x14ac:dyDescent="0.25">
      <c r="W458" s="3"/>
    </row>
    <row r="459" spans="23:23" ht="15.75" customHeight="1" x14ac:dyDescent="0.25">
      <c r="W459" s="3"/>
    </row>
    <row r="460" spans="23:23" ht="15.75" customHeight="1" x14ac:dyDescent="0.25">
      <c r="W460" s="3"/>
    </row>
    <row r="461" spans="23:23" ht="15.75" customHeight="1" x14ac:dyDescent="0.25">
      <c r="W461" s="3"/>
    </row>
    <row r="462" spans="23:23" ht="15.75" customHeight="1" x14ac:dyDescent="0.25">
      <c r="W462" s="3"/>
    </row>
    <row r="463" spans="23:23" ht="15.75" customHeight="1" x14ac:dyDescent="0.25">
      <c r="W463" s="3"/>
    </row>
    <row r="464" spans="23:23" ht="15.75" customHeight="1" x14ac:dyDescent="0.25">
      <c r="W464" s="3"/>
    </row>
    <row r="465" spans="23:23" ht="15.75" customHeight="1" x14ac:dyDescent="0.25">
      <c r="W465" s="3"/>
    </row>
    <row r="466" spans="23:23" ht="15.75" customHeight="1" x14ac:dyDescent="0.25">
      <c r="W466" s="3"/>
    </row>
    <row r="467" spans="23:23" ht="15.75" customHeight="1" x14ac:dyDescent="0.25">
      <c r="W467" s="3"/>
    </row>
    <row r="468" spans="23:23" ht="15.75" customHeight="1" x14ac:dyDescent="0.25">
      <c r="W468" s="3"/>
    </row>
    <row r="469" spans="23:23" ht="15.75" customHeight="1" x14ac:dyDescent="0.25">
      <c r="W469" s="3"/>
    </row>
    <row r="470" spans="23:23" ht="15.75" customHeight="1" x14ac:dyDescent="0.25">
      <c r="W470" s="3"/>
    </row>
    <row r="471" spans="23:23" ht="15.75" customHeight="1" x14ac:dyDescent="0.25">
      <c r="W471" s="3"/>
    </row>
    <row r="472" spans="23:23" ht="15.75" customHeight="1" x14ac:dyDescent="0.25">
      <c r="W472" s="3"/>
    </row>
    <row r="473" spans="23:23" ht="15.75" customHeight="1" x14ac:dyDescent="0.25">
      <c r="W473" s="3"/>
    </row>
    <row r="474" spans="23:23" ht="15.75" customHeight="1" x14ac:dyDescent="0.25">
      <c r="W474" s="3"/>
    </row>
    <row r="475" spans="23:23" ht="15.75" customHeight="1" x14ac:dyDescent="0.25">
      <c r="W475" s="3"/>
    </row>
    <row r="476" spans="23:23" ht="15.75" customHeight="1" x14ac:dyDescent="0.25">
      <c r="W476" s="3"/>
    </row>
    <row r="477" spans="23:23" ht="15.75" customHeight="1" x14ac:dyDescent="0.25">
      <c r="W477" s="3"/>
    </row>
    <row r="478" spans="23:23" ht="15.75" customHeight="1" x14ac:dyDescent="0.25">
      <c r="W478" s="3"/>
    </row>
    <row r="479" spans="23:23" ht="15.75" customHeight="1" x14ac:dyDescent="0.25">
      <c r="W479" s="3"/>
    </row>
    <row r="480" spans="23:23" ht="15.75" customHeight="1" x14ac:dyDescent="0.25">
      <c r="W480" s="3"/>
    </row>
    <row r="481" spans="23:23" ht="15.75" customHeight="1" x14ac:dyDescent="0.25">
      <c r="W481" s="3"/>
    </row>
    <row r="482" spans="23:23" ht="15.75" customHeight="1" x14ac:dyDescent="0.25">
      <c r="W482" s="3"/>
    </row>
    <row r="483" spans="23:23" ht="15.75" customHeight="1" x14ac:dyDescent="0.25">
      <c r="W483" s="3"/>
    </row>
    <row r="484" spans="23:23" ht="15.75" customHeight="1" x14ac:dyDescent="0.25">
      <c r="W484" s="3"/>
    </row>
    <row r="485" spans="23:23" ht="15.75" customHeight="1" x14ac:dyDescent="0.25">
      <c r="W485" s="3"/>
    </row>
    <row r="486" spans="23:23" ht="15.75" customHeight="1" x14ac:dyDescent="0.25">
      <c r="W486" s="3"/>
    </row>
    <row r="487" spans="23:23" ht="15.75" customHeight="1" x14ac:dyDescent="0.25">
      <c r="W487" s="3"/>
    </row>
    <row r="488" spans="23:23" ht="15.75" customHeight="1" x14ac:dyDescent="0.25">
      <c r="W488" s="3"/>
    </row>
    <row r="489" spans="23:23" ht="15.75" customHeight="1" x14ac:dyDescent="0.25">
      <c r="W489" s="3"/>
    </row>
    <row r="490" spans="23:23" ht="15.75" customHeight="1" x14ac:dyDescent="0.25">
      <c r="W490" s="3"/>
    </row>
    <row r="491" spans="23:23" ht="15.75" customHeight="1" x14ac:dyDescent="0.25">
      <c r="W491" s="3"/>
    </row>
    <row r="492" spans="23:23" ht="15.75" customHeight="1" x14ac:dyDescent="0.25">
      <c r="W492" s="3"/>
    </row>
    <row r="493" spans="23:23" ht="15.75" customHeight="1" x14ac:dyDescent="0.25">
      <c r="W493" s="3"/>
    </row>
    <row r="494" spans="23:23" ht="15.75" customHeight="1" x14ac:dyDescent="0.25">
      <c r="W494" s="3"/>
    </row>
    <row r="495" spans="23:23" ht="15.75" customHeight="1" x14ac:dyDescent="0.25">
      <c r="W495" s="3"/>
    </row>
    <row r="496" spans="23:23" ht="15.75" customHeight="1" x14ac:dyDescent="0.25">
      <c r="W496" s="3"/>
    </row>
    <row r="497" spans="23:23" ht="15.75" customHeight="1" x14ac:dyDescent="0.25">
      <c r="W497" s="3"/>
    </row>
    <row r="498" spans="23:23" ht="15.75" customHeight="1" x14ac:dyDescent="0.25">
      <c r="W498" s="3"/>
    </row>
    <row r="499" spans="23:23" ht="15.75" customHeight="1" x14ac:dyDescent="0.25">
      <c r="W499" s="3"/>
    </row>
    <row r="500" spans="23:23" ht="15.75" customHeight="1" x14ac:dyDescent="0.25">
      <c r="W500" s="3"/>
    </row>
    <row r="501" spans="23:23" ht="15.75" customHeight="1" x14ac:dyDescent="0.25">
      <c r="W501" s="3"/>
    </row>
    <row r="502" spans="23:23" ht="15.75" customHeight="1" x14ac:dyDescent="0.25">
      <c r="W502" s="3"/>
    </row>
    <row r="503" spans="23:23" ht="15.75" customHeight="1" x14ac:dyDescent="0.25">
      <c r="W503" s="3"/>
    </row>
    <row r="504" spans="23:23" ht="15.75" customHeight="1" x14ac:dyDescent="0.25">
      <c r="W504" s="3"/>
    </row>
    <row r="505" spans="23:23" ht="15.75" customHeight="1" x14ac:dyDescent="0.25">
      <c r="W505" s="3"/>
    </row>
    <row r="506" spans="23:23" ht="15.75" customHeight="1" x14ac:dyDescent="0.25">
      <c r="W506" s="3"/>
    </row>
    <row r="507" spans="23:23" ht="15.75" customHeight="1" x14ac:dyDescent="0.25">
      <c r="W507" s="3"/>
    </row>
    <row r="508" spans="23:23" ht="15.75" customHeight="1" x14ac:dyDescent="0.25">
      <c r="W508" s="3"/>
    </row>
    <row r="509" spans="23:23" ht="15.75" customHeight="1" x14ac:dyDescent="0.25">
      <c r="W509" s="3"/>
    </row>
    <row r="510" spans="23:23" ht="15.75" customHeight="1" x14ac:dyDescent="0.25">
      <c r="W510" s="3"/>
    </row>
    <row r="511" spans="23:23" ht="15.75" customHeight="1" x14ac:dyDescent="0.25">
      <c r="W511" s="3"/>
    </row>
    <row r="512" spans="23:23" ht="15.75" customHeight="1" x14ac:dyDescent="0.25">
      <c r="W512" s="3"/>
    </row>
    <row r="513" spans="23:23" ht="15.75" customHeight="1" x14ac:dyDescent="0.25">
      <c r="W513" s="3"/>
    </row>
    <row r="514" spans="23:23" ht="15.75" customHeight="1" x14ac:dyDescent="0.25">
      <c r="W514" s="3"/>
    </row>
    <row r="515" spans="23:23" ht="15.75" customHeight="1" x14ac:dyDescent="0.25">
      <c r="W515" s="3"/>
    </row>
    <row r="516" spans="23:23" ht="15.75" customHeight="1" x14ac:dyDescent="0.25">
      <c r="W516" s="3"/>
    </row>
    <row r="517" spans="23:23" ht="15.75" customHeight="1" x14ac:dyDescent="0.25">
      <c r="W517" s="3"/>
    </row>
    <row r="518" spans="23:23" ht="15.75" customHeight="1" x14ac:dyDescent="0.25">
      <c r="W518" s="3"/>
    </row>
    <row r="519" spans="23:23" ht="15.75" customHeight="1" x14ac:dyDescent="0.25">
      <c r="W519" s="3"/>
    </row>
    <row r="520" spans="23:23" ht="15.75" customHeight="1" x14ac:dyDescent="0.25">
      <c r="W520" s="3"/>
    </row>
    <row r="521" spans="23:23" ht="15.75" customHeight="1" x14ac:dyDescent="0.25">
      <c r="W521" s="3"/>
    </row>
    <row r="522" spans="23:23" ht="15.75" customHeight="1" x14ac:dyDescent="0.25">
      <c r="W522" s="3"/>
    </row>
    <row r="523" spans="23:23" ht="15.75" customHeight="1" x14ac:dyDescent="0.25">
      <c r="W523" s="3"/>
    </row>
    <row r="524" spans="23:23" ht="15.75" customHeight="1" x14ac:dyDescent="0.25">
      <c r="W524" s="3"/>
    </row>
    <row r="525" spans="23:23" ht="15.75" customHeight="1" x14ac:dyDescent="0.25">
      <c r="W525" s="3"/>
    </row>
    <row r="526" spans="23:23" ht="15.75" customHeight="1" x14ac:dyDescent="0.25">
      <c r="W526" s="3"/>
    </row>
    <row r="527" spans="23:23" ht="15.75" customHeight="1" x14ac:dyDescent="0.25">
      <c r="W527" s="3"/>
    </row>
    <row r="528" spans="23:23" ht="15.75" customHeight="1" x14ac:dyDescent="0.25">
      <c r="W528" s="3"/>
    </row>
    <row r="529" spans="23:23" ht="15.75" customHeight="1" x14ac:dyDescent="0.25">
      <c r="W529" s="3"/>
    </row>
    <row r="530" spans="23:23" ht="15.75" customHeight="1" x14ac:dyDescent="0.25">
      <c r="W530" s="3"/>
    </row>
    <row r="531" spans="23:23" ht="15.75" customHeight="1" x14ac:dyDescent="0.25">
      <c r="W531" s="3"/>
    </row>
    <row r="532" spans="23:23" ht="15.75" customHeight="1" x14ac:dyDescent="0.25">
      <c r="W532" s="3"/>
    </row>
    <row r="533" spans="23:23" ht="15.75" customHeight="1" x14ac:dyDescent="0.25">
      <c r="W533" s="3"/>
    </row>
    <row r="534" spans="23:23" ht="15.75" customHeight="1" x14ac:dyDescent="0.25">
      <c r="W534" s="3"/>
    </row>
    <row r="535" spans="23:23" ht="15.75" customHeight="1" x14ac:dyDescent="0.25">
      <c r="W535" s="3"/>
    </row>
    <row r="536" spans="23:23" ht="15.75" customHeight="1" x14ac:dyDescent="0.25">
      <c r="W536" s="3"/>
    </row>
    <row r="537" spans="23:23" ht="15.75" customHeight="1" x14ac:dyDescent="0.25">
      <c r="W537" s="3"/>
    </row>
    <row r="538" spans="23:23" ht="15.75" customHeight="1" x14ac:dyDescent="0.25">
      <c r="W538" s="3"/>
    </row>
    <row r="539" spans="23:23" ht="15.75" customHeight="1" x14ac:dyDescent="0.25">
      <c r="W539" s="3"/>
    </row>
    <row r="540" spans="23:23" ht="15.75" customHeight="1" x14ac:dyDescent="0.25">
      <c r="W540" s="3"/>
    </row>
    <row r="541" spans="23:23" ht="15.75" customHeight="1" x14ac:dyDescent="0.25">
      <c r="W541" s="3"/>
    </row>
    <row r="542" spans="23:23" ht="15.75" customHeight="1" x14ac:dyDescent="0.25">
      <c r="W542" s="3"/>
    </row>
    <row r="543" spans="23:23" ht="15.75" customHeight="1" x14ac:dyDescent="0.25">
      <c r="W543" s="3"/>
    </row>
    <row r="544" spans="23:23" ht="15.75" customHeight="1" x14ac:dyDescent="0.25">
      <c r="W544" s="3"/>
    </row>
    <row r="545" spans="23:23" ht="15.75" customHeight="1" x14ac:dyDescent="0.25">
      <c r="W545" s="3"/>
    </row>
    <row r="546" spans="23:23" ht="15.75" customHeight="1" x14ac:dyDescent="0.25">
      <c r="W546" s="3"/>
    </row>
    <row r="547" spans="23:23" ht="15.75" customHeight="1" x14ac:dyDescent="0.25">
      <c r="W547" s="3"/>
    </row>
    <row r="548" spans="23:23" ht="15.75" customHeight="1" x14ac:dyDescent="0.25">
      <c r="W548" s="3"/>
    </row>
    <row r="549" spans="23:23" ht="15.75" customHeight="1" x14ac:dyDescent="0.25">
      <c r="W549" s="3"/>
    </row>
    <row r="550" spans="23:23" ht="15.75" customHeight="1" x14ac:dyDescent="0.25">
      <c r="W550" s="3"/>
    </row>
    <row r="551" spans="23:23" ht="15.75" customHeight="1" x14ac:dyDescent="0.25">
      <c r="W551" s="3"/>
    </row>
    <row r="552" spans="23:23" ht="15.75" customHeight="1" x14ac:dyDescent="0.25">
      <c r="W552" s="3"/>
    </row>
    <row r="553" spans="23:23" ht="15.75" customHeight="1" x14ac:dyDescent="0.25">
      <c r="W553" s="3"/>
    </row>
    <row r="554" spans="23:23" ht="15.75" customHeight="1" x14ac:dyDescent="0.25">
      <c r="W554" s="3"/>
    </row>
    <row r="555" spans="23:23" ht="15.75" customHeight="1" x14ac:dyDescent="0.25">
      <c r="W555" s="3"/>
    </row>
    <row r="556" spans="23:23" ht="15.75" customHeight="1" x14ac:dyDescent="0.25">
      <c r="W556" s="3"/>
    </row>
    <row r="557" spans="23:23" ht="15.75" customHeight="1" x14ac:dyDescent="0.25">
      <c r="W557" s="3"/>
    </row>
    <row r="558" spans="23:23" ht="15.75" customHeight="1" x14ac:dyDescent="0.25">
      <c r="W558" s="3"/>
    </row>
    <row r="559" spans="23:23" ht="15.75" customHeight="1" x14ac:dyDescent="0.25">
      <c r="W559" s="3"/>
    </row>
    <row r="560" spans="23:23" ht="15.75" customHeight="1" x14ac:dyDescent="0.25">
      <c r="W560" s="3"/>
    </row>
    <row r="561" spans="23:23" ht="15.75" customHeight="1" x14ac:dyDescent="0.25">
      <c r="W561" s="3"/>
    </row>
    <row r="562" spans="23:23" ht="15.75" customHeight="1" x14ac:dyDescent="0.25">
      <c r="W562" s="3"/>
    </row>
    <row r="563" spans="23:23" ht="15.75" customHeight="1" x14ac:dyDescent="0.25">
      <c r="W563" s="3"/>
    </row>
    <row r="564" spans="23:23" ht="15.75" customHeight="1" x14ac:dyDescent="0.25">
      <c r="W564" s="3"/>
    </row>
    <row r="565" spans="23:23" ht="15.75" customHeight="1" x14ac:dyDescent="0.25">
      <c r="W565" s="3"/>
    </row>
    <row r="566" spans="23:23" ht="15.75" customHeight="1" x14ac:dyDescent="0.25">
      <c r="W566" s="3"/>
    </row>
    <row r="567" spans="23:23" ht="15.75" customHeight="1" x14ac:dyDescent="0.25">
      <c r="W567" s="3"/>
    </row>
    <row r="568" spans="23:23" ht="15.75" customHeight="1" x14ac:dyDescent="0.25">
      <c r="W568" s="3"/>
    </row>
    <row r="569" spans="23:23" ht="15.75" customHeight="1" x14ac:dyDescent="0.25">
      <c r="W569" s="3"/>
    </row>
    <row r="570" spans="23:23" ht="15.75" customHeight="1" x14ac:dyDescent="0.25">
      <c r="W570" s="3"/>
    </row>
    <row r="571" spans="23:23" ht="15.75" customHeight="1" x14ac:dyDescent="0.25">
      <c r="W571" s="3"/>
    </row>
    <row r="572" spans="23:23" ht="15.75" customHeight="1" x14ac:dyDescent="0.25">
      <c r="W572" s="3"/>
    </row>
    <row r="573" spans="23:23" ht="15.75" customHeight="1" x14ac:dyDescent="0.25">
      <c r="W573" s="3"/>
    </row>
    <row r="574" spans="23:23" ht="15.75" customHeight="1" x14ac:dyDescent="0.25">
      <c r="W574" s="3"/>
    </row>
    <row r="575" spans="23:23" ht="15.75" customHeight="1" x14ac:dyDescent="0.25">
      <c r="W575" s="3"/>
    </row>
    <row r="576" spans="23:23" ht="15.75" customHeight="1" x14ac:dyDescent="0.25">
      <c r="W576" s="3"/>
    </row>
    <row r="577" spans="23:23" ht="15.75" customHeight="1" x14ac:dyDescent="0.25">
      <c r="W577" s="3"/>
    </row>
    <row r="578" spans="23:23" ht="15.75" customHeight="1" x14ac:dyDescent="0.25">
      <c r="W578" s="3"/>
    </row>
    <row r="579" spans="23:23" ht="15.75" customHeight="1" x14ac:dyDescent="0.25">
      <c r="W579" s="3"/>
    </row>
    <row r="580" spans="23:23" ht="15.75" customHeight="1" x14ac:dyDescent="0.25">
      <c r="W580" s="3"/>
    </row>
    <row r="581" spans="23:23" ht="15.75" customHeight="1" x14ac:dyDescent="0.25">
      <c r="W581" s="3"/>
    </row>
    <row r="582" spans="23:23" ht="15.75" customHeight="1" x14ac:dyDescent="0.25">
      <c r="W582" s="3"/>
    </row>
    <row r="583" spans="23:23" ht="15.75" customHeight="1" x14ac:dyDescent="0.25">
      <c r="W583" s="3"/>
    </row>
    <row r="584" spans="23:23" ht="15.75" customHeight="1" x14ac:dyDescent="0.25">
      <c r="W584" s="3"/>
    </row>
    <row r="585" spans="23:23" ht="15.75" customHeight="1" x14ac:dyDescent="0.25">
      <c r="W585" s="3"/>
    </row>
    <row r="586" spans="23:23" ht="15.75" customHeight="1" x14ac:dyDescent="0.25">
      <c r="W586" s="3"/>
    </row>
    <row r="587" spans="23:23" ht="15.75" customHeight="1" x14ac:dyDescent="0.25">
      <c r="W587" s="3"/>
    </row>
    <row r="588" spans="23:23" ht="15.75" customHeight="1" x14ac:dyDescent="0.25">
      <c r="W588" s="3"/>
    </row>
    <row r="589" spans="23:23" ht="15.75" customHeight="1" x14ac:dyDescent="0.25">
      <c r="W589" s="3"/>
    </row>
    <row r="590" spans="23:23" ht="15.75" customHeight="1" x14ac:dyDescent="0.25">
      <c r="W590" s="3"/>
    </row>
    <row r="591" spans="23:23" ht="15.75" customHeight="1" x14ac:dyDescent="0.25">
      <c r="W591" s="3"/>
    </row>
    <row r="592" spans="23:23" ht="15.75" customHeight="1" x14ac:dyDescent="0.25">
      <c r="W592" s="3"/>
    </row>
    <row r="593" spans="23:23" ht="15.75" customHeight="1" x14ac:dyDescent="0.25">
      <c r="W593" s="3"/>
    </row>
    <row r="594" spans="23:23" ht="15.75" customHeight="1" x14ac:dyDescent="0.25">
      <c r="W594" s="3"/>
    </row>
    <row r="595" spans="23:23" ht="15.75" customHeight="1" x14ac:dyDescent="0.25">
      <c r="W595" s="3"/>
    </row>
    <row r="596" spans="23:23" ht="15.75" customHeight="1" x14ac:dyDescent="0.25">
      <c r="W596" s="3"/>
    </row>
    <row r="597" spans="23:23" ht="15.75" customHeight="1" x14ac:dyDescent="0.25">
      <c r="W597" s="3"/>
    </row>
    <row r="598" spans="23:23" ht="15.75" customHeight="1" x14ac:dyDescent="0.25">
      <c r="W598" s="3"/>
    </row>
    <row r="599" spans="23:23" ht="15.75" customHeight="1" x14ac:dyDescent="0.25">
      <c r="W599" s="3"/>
    </row>
    <row r="600" spans="23:23" ht="15.75" customHeight="1" x14ac:dyDescent="0.25">
      <c r="W600" s="3"/>
    </row>
    <row r="601" spans="23:23" ht="15.75" customHeight="1" x14ac:dyDescent="0.25">
      <c r="W601" s="3"/>
    </row>
    <row r="602" spans="23:23" ht="15.75" customHeight="1" x14ac:dyDescent="0.25">
      <c r="W602" s="3"/>
    </row>
    <row r="603" spans="23:23" ht="15.75" customHeight="1" x14ac:dyDescent="0.25">
      <c r="W603" s="3"/>
    </row>
    <row r="604" spans="23:23" ht="15.75" customHeight="1" x14ac:dyDescent="0.25">
      <c r="W604" s="3"/>
    </row>
    <row r="605" spans="23:23" ht="15.75" customHeight="1" x14ac:dyDescent="0.25">
      <c r="W605" s="3"/>
    </row>
    <row r="606" spans="23:23" ht="15.75" customHeight="1" x14ac:dyDescent="0.25">
      <c r="W606" s="3"/>
    </row>
    <row r="607" spans="23:23" ht="15.75" customHeight="1" x14ac:dyDescent="0.25">
      <c r="W607" s="3"/>
    </row>
    <row r="608" spans="23:23" ht="15.75" customHeight="1" x14ac:dyDescent="0.25">
      <c r="W608" s="3"/>
    </row>
    <row r="609" spans="23:23" ht="15.75" customHeight="1" x14ac:dyDescent="0.25">
      <c r="W609" s="3"/>
    </row>
    <row r="610" spans="23:23" ht="15.75" customHeight="1" x14ac:dyDescent="0.25">
      <c r="W610" s="3"/>
    </row>
    <row r="611" spans="23:23" ht="15.75" customHeight="1" x14ac:dyDescent="0.25">
      <c r="W611" s="3"/>
    </row>
    <row r="612" spans="23:23" ht="15.75" customHeight="1" x14ac:dyDescent="0.25">
      <c r="W612" s="3"/>
    </row>
    <row r="613" spans="23:23" ht="15.75" customHeight="1" x14ac:dyDescent="0.25">
      <c r="W613" s="3"/>
    </row>
    <row r="614" spans="23:23" ht="15.75" customHeight="1" x14ac:dyDescent="0.25">
      <c r="W614" s="3"/>
    </row>
    <row r="615" spans="23:23" ht="15.75" customHeight="1" x14ac:dyDescent="0.25">
      <c r="W615" s="3"/>
    </row>
    <row r="616" spans="23:23" ht="15.75" customHeight="1" x14ac:dyDescent="0.25">
      <c r="W616" s="3"/>
    </row>
    <row r="617" spans="23:23" ht="15.75" customHeight="1" x14ac:dyDescent="0.25">
      <c r="W617" s="3"/>
    </row>
    <row r="618" spans="23:23" ht="15.75" customHeight="1" x14ac:dyDescent="0.25">
      <c r="W618" s="3"/>
    </row>
    <row r="619" spans="23:23" ht="15.75" customHeight="1" x14ac:dyDescent="0.25">
      <c r="W619" s="3"/>
    </row>
    <row r="620" spans="23:23" ht="15.75" customHeight="1" x14ac:dyDescent="0.25">
      <c r="W620" s="3"/>
    </row>
    <row r="621" spans="23:23" ht="15.75" customHeight="1" x14ac:dyDescent="0.25">
      <c r="W621" s="3"/>
    </row>
    <row r="622" spans="23:23" ht="15.75" customHeight="1" x14ac:dyDescent="0.25">
      <c r="W622" s="3"/>
    </row>
    <row r="623" spans="23:23" ht="15.75" customHeight="1" x14ac:dyDescent="0.25">
      <c r="W623" s="3"/>
    </row>
    <row r="624" spans="23:23" ht="15.75" customHeight="1" x14ac:dyDescent="0.25">
      <c r="W624" s="3"/>
    </row>
    <row r="625" spans="23:23" ht="15.75" customHeight="1" x14ac:dyDescent="0.25">
      <c r="W625" s="3"/>
    </row>
    <row r="626" spans="23:23" ht="15.75" customHeight="1" x14ac:dyDescent="0.25">
      <c r="W626" s="3"/>
    </row>
    <row r="627" spans="23:23" ht="15.75" customHeight="1" x14ac:dyDescent="0.25">
      <c r="W627" s="3"/>
    </row>
    <row r="628" spans="23:23" ht="15.75" customHeight="1" x14ac:dyDescent="0.25">
      <c r="W628" s="3"/>
    </row>
    <row r="629" spans="23:23" ht="15.75" customHeight="1" x14ac:dyDescent="0.25">
      <c r="W629" s="3"/>
    </row>
    <row r="630" spans="23:23" ht="15.75" customHeight="1" x14ac:dyDescent="0.25">
      <c r="W630" s="3"/>
    </row>
    <row r="631" spans="23:23" ht="15.75" customHeight="1" x14ac:dyDescent="0.25">
      <c r="W631" s="3"/>
    </row>
    <row r="632" spans="23:23" ht="15.75" customHeight="1" x14ac:dyDescent="0.25">
      <c r="W632" s="3"/>
    </row>
    <row r="633" spans="23:23" ht="15.75" customHeight="1" x14ac:dyDescent="0.25">
      <c r="W633" s="3"/>
    </row>
    <row r="634" spans="23:23" ht="15.75" customHeight="1" x14ac:dyDescent="0.25">
      <c r="W634" s="3"/>
    </row>
    <row r="635" spans="23:23" ht="15.75" customHeight="1" x14ac:dyDescent="0.25">
      <c r="W635" s="3"/>
    </row>
    <row r="636" spans="23:23" ht="15.75" customHeight="1" x14ac:dyDescent="0.25">
      <c r="W636" s="3"/>
    </row>
    <row r="637" spans="23:23" ht="15.75" customHeight="1" x14ac:dyDescent="0.25">
      <c r="W637" s="3"/>
    </row>
    <row r="638" spans="23:23" ht="15.75" customHeight="1" x14ac:dyDescent="0.25">
      <c r="W638" s="3"/>
    </row>
    <row r="639" spans="23:23" ht="15.75" customHeight="1" x14ac:dyDescent="0.25">
      <c r="W639" s="3"/>
    </row>
    <row r="640" spans="23:23" ht="15.75" customHeight="1" x14ac:dyDescent="0.25">
      <c r="W640" s="3"/>
    </row>
    <row r="641" spans="23:23" ht="15.75" customHeight="1" x14ac:dyDescent="0.25">
      <c r="W641" s="3"/>
    </row>
    <row r="642" spans="23:23" ht="15.75" customHeight="1" x14ac:dyDescent="0.25">
      <c r="W642" s="3"/>
    </row>
    <row r="643" spans="23:23" ht="15.75" customHeight="1" x14ac:dyDescent="0.25">
      <c r="W643" s="3"/>
    </row>
    <row r="644" spans="23:23" ht="15.75" customHeight="1" x14ac:dyDescent="0.25">
      <c r="W644" s="3"/>
    </row>
    <row r="645" spans="23:23" ht="15.75" customHeight="1" x14ac:dyDescent="0.25">
      <c r="W645" s="3"/>
    </row>
    <row r="646" spans="23:23" ht="15.75" customHeight="1" x14ac:dyDescent="0.25">
      <c r="W646" s="3"/>
    </row>
    <row r="647" spans="23:23" ht="15.75" customHeight="1" x14ac:dyDescent="0.25">
      <c r="W647" s="3"/>
    </row>
    <row r="648" spans="23:23" ht="15.75" customHeight="1" x14ac:dyDescent="0.25">
      <c r="W648" s="3"/>
    </row>
    <row r="649" spans="23:23" ht="15.75" customHeight="1" x14ac:dyDescent="0.25">
      <c r="W649" s="3"/>
    </row>
    <row r="650" spans="23:23" ht="15.75" customHeight="1" x14ac:dyDescent="0.25">
      <c r="W650" s="3"/>
    </row>
    <row r="651" spans="23:23" ht="15.75" customHeight="1" x14ac:dyDescent="0.25">
      <c r="W651" s="3"/>
    </row>
    <row r="652" spans="23:23" ht="15.75" customHeight="1" x14ac:dyDescent="0.25">
      <c r="W652" s="3"/>
    </row>
    <row r="653" spans="23:23" ht="15.75" customHeight="1" x14ac:dyDescent="0.25">
      <c r="W653" s="3"/>
    </row>
    <row r="654" spans="23:23" ht="15.75" customHeight="1" x14ac:dyDescent="0.25">
      <c r="W654" s="3"/>
    </row>
    <row r="655" spans="23:23" ht="15.75" customHeight="1" x14ac:dyDescent="0.25">
      <c r="W655" s="3"/>
    </row>
    <row r="656" spans="23:23" ht="15.75" customHeight="1" x14ac:dyDescent="0.25">
      <c r="W656" s="3"/>
    </row>
    <row r="657" spans="23:23" ht="15.75" customHeight="1" x14ac:dyDescent="0.25">
      <c r="W657" s="3"/>
    </row>
    <row r="658" spans="23:23" ht="15.75" customHeight="1" x14ac:dyDescent="0.25">
      <c r="W658" s="3"/>
    </row>
    <row r="659" spans="23:23" ht="15.75" customHeight="1" x14ac:dyDescent="0.25">
      <c r="W659" s="3"/>
    </row>
    <row r="660" spans="23:23" ht="15.75" customHeight="1" x14ac:dyDescent="0.25">
      <c r="W660" s="3"/>
    </row>
    <row r="661" spans="23:23" ht="15.75" customHeight="1" x14ac:dyDescent="0.25">
      <c r="W661" s="3"/>
    </row>
    <row r="662" spans="23:23" ht="15.75" customHeight="1" x14ac:dyDescent="0.25">
      <c r="W662" s="3"/>
    </row>
    <row r="663" spans="23:23" ht="15.75" customHeight="1" x14ac:dyDescent="0.25">
      <c r="W663" s="3"/>
    </row>
    <row r="664" spans="23:23" ht="15.75" customHeight="1" x14ac:dyDescent="0.25">
      <c r="W664" s="3"/>
    </row>
    <row r="665" spans="23:23" ht="15.75" customHeight="1" x14ac:dyDescent="0.25">
      <c r="W665" s="3"/>
    </row>
    <row r="666" spans="23:23" ht="15.75" customHeight="1" x14ac:dyDescent="0.25">
      <c r="W666" s="3"/>
    </row>
    <row r="667" spans="23:23" ht="15.75" customHeight="1" x14ac:dyDescent="0.25">
      <c r="W667" s="3"/>
    </row>
    <row r="668" spans="23:23" ht="15.75" customHeight="1" x14ac:dyDescent="0.25">
      <c r="W668" s="3"/>
    </row>
    <row r="669" spans="23:23" ht="15.75" customHeight="1" x14ac:dyDescent="0.25">
      <c r="W669" s="3"/>
    </row>
    <row r="670" spans="23:23" ht="15.75" customHeight="1" x14ac:dyDescent="0.25">
      <c r="W670" s="3"/>
    </row>
    <row r="671" spans="23:23" ht="15.75" customHeight="1" x14ac:dyDescent="0.25">
      <c r="W671" s="3"/>
    </row>
    <row r="672" spans="23:23" ht="15.75" customHeight="1" x14ac:dyDescent="0.25">
      <c r="W672" s="3"/>
    </row>
    <row r="673" spans="23:23" ht="15.75" customHeight="1" x14ac:dyDescent="0.25">
      <c r="W673" s="3"/>
    </row>
    <row r="674" spans="23:23" ht="15.75" customHeight="1" x14ac:dyDescent="0.25">
      <c r="W674" s="3"/>
    </row>
    <row r="675" spans="23:23" ht="15.75" customHeight="1" x14ac:dyDescent="0.25">
      <c r="W675" s="3"/>
    </row>
    <row r="676" spans="23:23" ht="15.75" customHeight="1" x14ac:dyDescent="0.25">
      <c r="W676" s="3"/>
    </row>
    <row r="677" spans="23:23" ht="15.75" customHeight="1" x14ac:dyDescent="0.25">
      <c r="W677" s="3"/>
    </row>
    <row r="678" spans="23:23" ht="15.75" customHeight="1" x14ac:dyDescent="0.25">
      <c r="W678" s="3"/>
    </row>
    <row r="679" spans="23:23" ht="15.75" customHeight="1" x14ac:dyDescent="0.25">
      <c r="W679" s="3"/>
    </row>
    <row r="680" spans="23:23" ht="15.75" customHeight="1" x14ac:dyDescent="0.25">
      <c r="W680" s="3"/>
    </row>
    <row r="681" spans="23:23" ht="15.75" customHeight="1" x14ac:dyDescent="0.25">
      <c r="W681" s="3"/>
    </row>
    <row r="682" spans="23:23" ht="15.75" customHeight="1" x14ac:dyDescent="0.25">
      <c r="W682" s="3"/>
    </row>
    <row r="683" spans="23:23" ht="15.75" customHeight="1" x14ac:dyDescent="0.25">
      <c r="W683" s="3"/>
    </row>
    <row r="684" spans="23:23" ht="15.75" customHeight="1" x14ac:dyDescent="0.25">
      <c r="W684" s="3"/>
    </row>
    <row r="685" spans="23:23" ht="15.75" customHeight="1" x14ac:dyDescent="0.25">
      <c r="W685" s="3"/>
    </row>
    <row r="686" spans="23:23" ht="15.75" customHeight="1" x14ac:dyDescent="0.25">
      <c r="W686" s="3"/>
    </row>
    <row r="687" spans="23:23" ht="15.75" customHeight="1" x14ac:dyDescent="0.25">
      <c r="W687" s="3"/>
    </row>
    <row r="688" spans="23:23" ht="15.75" customHeight="1" x14ac:dyDescent="0.25">
      <c r="W688" s="3"/>
    </row>
    <row r="689" spans="23:23" ht="15.75" customHeight="1" x14ac:dyDescent="0.25">
      <c r="W689" s="3"/>
    </row>
    <row r="690" spans="23:23" ht="15.75" customHeight="1" x14ac:dyDescent="0.25">
      <c r="W690" s="3"/>
    </row>
    <row r="691" spans="23:23" ht="15.75" customHeight="1" x14ac:dyDescent="0.25">
      <c r="W691" s="3"/>
    </row>
    <row r="692" spans="23:23" ht="15.75" customHeight="1" x14ac:dyDescent="0.25">
      <c r="W692" s="3"/>
    </row>
    <row r="693" spans="23:23" ht="15.75" customHeight="1" x14ac:dyDescent="0.25">
      <c r="W693" s="3"/>
    </row>
    <row r="694" spans="23:23" ht="15.75" customHeight="1" x14ac:dyDescent="0.25">
      <c r="W694" s="3"/>
    </row>
    <row r="695" spans="23:23" ht="15.75" customHeight="1" x14ac:dyDescent="0.25">
      <c r="W695" s="3"/>
    </row>
    <row r="696" spans="23:23" ht="15.75" customHeight="1" x14ac:dyDescent="0.25">
      <c r="W696" s="3"/>
    </row>
    <row r="697" spans="23:23" ht="15.75" customHeight="1" x14ac:dyDescent="0.25">
      <c r="W697" s="3"/>
    </row>
    <row r="698" spans="23:23" ht="15.75" customHeight="1" x14ac:dyDescent="0.25">
      <c r="W698" s="3"/>
    </row>
    <row r="699" spans="23:23" ht="15.75" customHeight="1" x14ac:dyDescent="0.25">
      <c r="W699" s="3"/>
    </row>
    <row r="700" spans="23:23" ht="15.75" customHeight="1" x14ac:dyDescent="0.25">
      <c r="W700" s="3"/>
    </row>
    <row r="701" spans="23:23" ht="15.75" customHeight="1" x14ac:dyDescent="0.25">
      <c r="W701" s="3"/>
    </row>
    <row r="702" spans="23:23" ht="15.75" customHeight="1" x14ac:dyDescent="0.25">
      <c r="W702" s="3"/>
    </row>
    <row r="703" spans="23:23" ht="15.75" customHeight="1" x14ac:dyDescent="0.25">
      <c r="W703" s="3"/>
    </row>
    <row r="704" spans="23:23" ht="15.75" customHeight="1" x14ac:dyDescent="0.25">
      <c r="W704" s="3"/>
    </row>
    <row r="705" spans="23:23" ht="15.75" customHeight="1" x14ac:dyDescent="0.25">
      <c r="W705" s="3"/>
    </row>
    <row r="706" spans="23:23" ht="15.75" customHeight="1" x14ac:dyDescent="0.25">
      <c r="W706" s="3"/>
    </row>
    <row r="707" spans="23:23" ht="15.75" customHeight="1" x14ac:dyDescent="0.25">
      <c r="W707" s="3"/>
    </row>
    <row r="708" spans="23:23" ht="15.75" customHeight="1" x14ac:dyDescent="0.25">
      <c r="W708" s="3"/>
    </row>
    <row r="709" spans="23:23" ht="15.75" customHeight="1" x14ac:dyDescent="0.25">
      <c r="W709" s="3"/>
    </row>
    <row r="710" spans="23:23" ht="15.75" customHeight="1" x14ac:dyDescent="0.25">
      <c r="W710" s="3"/>
    </row>
    <row r="711" spans="23:23" ht="15.75" customHeight="1" x14ac:dyDescent="0.25">
      <c r="W711" s="3"/>
    </row>
    <row r="712" spans="23:23" ht="15.75" customHeight="1" x14ac:dyDescent="0.25">
      <c r="W712" s="3"/>
    </row>
    <row r="713" spans="23:23" ht="15.75" customHeight="1" x14ac:dyDescent="0.25">
      <c r="W713" s="3"/>
    </row>
    <row r="714" spans="23:23" ht="15.75" customHeight="1" x14ac:dyDescent="0.25">
      <c r="W714" s="3"/>
    </row>
    <row r="715" spans="23:23" ht="15.75" customHeight="1" x14ac:dyDescent="0.25">
      <c r="W715" s="3"/>
    </row>
    <row r="716" spans="23:23" ht="15.75" customHeight="1" x14ac:dyDescent="0.25">
      <c r="W716" s="3"/>
    </row>
    <row r="717" spans="23:23" ht="15.75" customHeight="1" x14ac:dyDescent="0.25">
      <c r="W717" s="3"/>
    </row>
    <row r="718" spans="23:23" ht="15.75" customHeight="1" x14ac:dyDescent="0.25">
      <c r="W718" s="3"/>
    </row>
    <row r="719" spans="23:23" ht="15.75" customHeight="1" x14ac:dyDescent="0.25">
      <c r="W719" s="3"/>
    </row>
    <row r="720" spans="23:23" ht="15.75" customHeight="1" x14ac:dyDescent="0.25">
      <c r="W720" s="3"/>
    </row>
    <row r="721" spans="23:23" ht="15.75" customHeight="1" x14ac:dyDescent="0.25">
      <c r="W721" s="3"/>
    </row>
    <row r="722" spans="23:23" ht="15.75" customHeight="1" x14ac:dyDescent="0.25">
      <c r="W722" s="3"/>
    </row>
    <row r="723" spans="23:23" ht="15.75" customHeight="1" x14ac:dyDescent="0.25">
      <c r="W723" s="3"/>
    </row>
    <row r="724" spans="23:23" ht="15.75" customHeight="1" x14ac:dyDescent="0.25">
      <c r="W724" s="3"/>
    </row>
    <row r="725" spans="23:23" ht="15.75" customHeight="1" x14ac:dyDescent="0.25">
      <c r="W725" s="3"/>
    </row>
    <row r="726" spans="23:23" ht="15.75" customHeight="1" x14ac:dyDescent="0.25">
      <c r="W726" s="3"/>
    </row>
    <row r="727" spans="23:23" ht="15.75" customHeight="1" x14ac:dyDescent="0.25">
      <c r="W727" s="3"/>
    </row>
    <row r="728" spans="23:23" ht="15.75" customHeight="1" x14ac:dyDescent="0.25">
      <c r="W728" s="3"/>
    </row>
    <row r="729" spans="23:23" ht="15.75" customHeight="1" x14ac:dyDescent="0.25">
      <c r="W729" s="3"/>
    </row>
    <row r="730" spans="23:23" ht="15.75" customHeight="1" x14ac:dyDescent="0.25">
      <c r="W730" s="3"/>
    </row>
    <row r="731" spans="23:23" ht="15.75" customHeight="1" x14ac:dyDescent="0.25">
      <c r="W731" s="3"/>
    </row>
    <row r="732" spans="23:23" ht="15.75" customHeight="1" x14ac:dyDescent="0.25">
      <c r="W732" s="3"/>
    </row>
    <row r="733" spans="23:23" ht="15.75" customHeight="1" x14ac:dyDescent="0.25">
      <c r="W733" s="3"/>
    </row>
    <row r="734" spans="23:23" ht="15.75" customHeight="1" x14ac:dyDescent="0.25">
      <c r="W734" s="3"/>
    </row>
    <row r="735" spans="23:23" ht="15.75" customHeight="1" x14ac:dyDescent="0.25">
      <c r="W735" s="3"/>
    </row>
    <row r="736" spans="23:23" ht="15.75" customHeight="1" x14ac:dyDescent="0.25">
      <c r="W736" s="3"/>
    </row>
    <row r="737" spans="23:23" ht="15.75" customHeight="1" x14ac:dyDescent="0.25">
      <c r="W737" s="3"/>
    </row>
    <row r="738" spans="23:23" ht="15.75" customHeight="1" x14ac:dyDescent="0.25">
      <c r="W738" s="3"/>
    </row>
    <row r="739" spans="23:23" ht="15.75" customHeight="1" x14ac:dyDescent="0.25">
      <c r="W739" s="3"/>
    </row>
    <row r="740" spans="23:23" ht="15.75" customHeight="1" x14ac:dyDescent="0.25">
      <c r="W740" s="3"/>
    </row>
    <row r="741" spans="23:23" ht="15.75" customHeight="1" x14ac:dyDescent="0.25">
      <c r="W741" s="3"/>
    </row>
    <row r="742" spans="23:23" ht="15.75" customHeight="1" x14ac:dyDescent="0.25">
      <c r="W742" s="3"/>
    </row>
    <row r="743" spans="23:23" ht="15.75" customHeight="1" x14ac:dyDescent="0.25">
      <c r="W743" s="3"/>
    </row>
    <row r="744" spans="23:23" ht="15.75" customHeight="1" x14ac:dyDescent="0.25">
      <c r="W744" s="3"/>
    </row>
    <row r="745" spans="23:23" ht="15.75" customHeight="1" x14ac:dyDescent="0.25">
      <c r="W745" s="3"/>
    </row>
    <row r="746" spans="23:23" ht="15.75" customHeight="1" x14ac:dyDescent="0.25">
      <c r="W746" s="3"/>
    </row>
    <row r="747" spans="23:23" ht="15.75" customHeight="1" x14ac:dyDescent="0.25">
      <c r="W747" s="3"/>
    </row>
    <row r="748" spans="23:23" ht="15.75" customHeight="1" x14ac:dyDescent="0.25">
      <c r="W748" s="3"/>
    </row>
    <row r="749" spans="23:23" ht="15.75" customHeight="1" x14ac:dyDescent="0.25">
      <c r="W749" s="3"/>
    </row>
    <row r="750" spans="23:23" ht="15.75" customHeight="1" x14ac:dyDescent="0.25">
      <c r="W750" s="3"/>
    </row>
    <row r="751" spans="23:23" ht="15.75" customHeight="1" x14ac:dyDescent="0.25">
      <c r="W751" s="3"/>
    </row>
    <row r="752" spans="23:23" ht="15.75" customHeight="1" x14ac:dyDescent="0.25">
      <c r="W752" s="3"/>
    </row>
    <row r="753" spans="23:23" ht="15.75" customHeight="1" x14ac:dyDescent="0.25">
      <c r="W753" s="3"/>
    </row>
    <row r="754" spans="23:23" ht="15.75" customHeight="1" x14ac:dyDescent="0.25">
      <c r="W754" s="3"/>
    </row>
    <row r="755" spans="23:23" ht="15.75" customHeight="1" x14ac:dyDescent="0.25">
      <c r="W755" s="3"/>
    </row>
    <row r="756" spans="23:23" ht="15.75" customHeight="1" x14ac:dyDescent="0.25">
      <c r="W756" s="3"/>
    </row>
    <row r="757" spans="23:23" ht="15.75" customHeight="1" x14ac:dyDescent="0.25">
      <c r="W757" s="3"/>
    </row>
    <row r="758" spans="23:23" ht="15.75" customHeight="1" x14ac:dyDescent="0.25">
      <c r="W758" s="3"/>
    </row>
    <row r="759" spans="23:23" ht="15.75" customHeight="1" x14ac:dyDescent="0.25">
      <c r="W759" s="3"/>
    </row>
    <row r="760" spans="23:23" ht="15.75" customHeight="1" x14ac:dyDescent="0.25">
      <c r="W760" s="3"/>
    </row>
    <row r="761" spans="23:23" ht="15.75" customHeight="1" x14ac:dyDescent="0.25">
      <c r="W761" s="3"/>
    </row>
    <row r="762" spans="23:23" ht="15.75" customHeight="1" x14ac:dyDescent="0.25">
      <c r="W762" s="3"/>
    </row>
    <row r="763" spans="23:23" ht="15.75" customHeight="1" x14ac:dyDescent="0.25">
      <c r="W763" s="3"/>
    </row>
    <row r="764" spans="23:23" ht="15.75" customHeight="1" x14ac:dyDescent="0.25">
      <c r="W764" s="3"/>
    </row>
    <row r="765" spans="23:23" ht="15.75" customHeight="1" x14ac:dyDescent="0.25">
      <c r="W765" s="3"/>
    </row>
    <row r="766" spans="23:23" ht="15.75" customHeight="1" x14ac:dyDescent="0.25">
      <c r="W766" s="3"/>
    </row>
    <row r="767" spans="23:23" ht="15.75" customHeight="1" x14ac:dyDescent="0.25">
      <c r="W767" s="3"/>
    </row>
    <row r="768" spans="23:23" ht="15.75" customHeight="1" x14ac:dyDescent="0.25">
      <c r="W768" s="3"/>
    </row>
    <row r="769" spans="23:23" ht="15.75" customHeight="1" x14ac:dyDescent="0.25">
      <c r="W769" s="3"/>
    </row>
    <row r="770" spans="23:23" ht="15.75" customHeight="1" x14ac:dyDescent="0.25">
      <c r="W770" s="3"/>
    </row>
    <row r="771" spans="23:23" ht="15.75" customHeight="1" x14ac:dyDescent="0.25">
      <c r="W771" s="3"/>
    </row>
    <row r="772" spans="23:23" ht="15.75" customHeight="1" x14ac:dyDescent="0.25">
      <c r="W772" s="3"/>
    </row>
    <row r="773" spans="23:23" ht="15.75" customHeight="1" x14ac:dyDescent="0.25">
      <c r="W773" s="3"/>
    </row>
    <row r="774" spans="23:23" ht="15.75" customHeight="1" x14ac:dyDescent="0.25">
      <c r="W774" s="3"/>
    </row>
    <row r="775" spans="23:23" ht="15.75" customHeight="1" x14ac:dyDescent="0.25">
      <c r="W775" s="3"/>
    </row>
    <row r="776" spans="23:23" ht="15.75" customHeight="1" x14ac:dyDescent="0.25">
      <c r="W776" s="3"/>
    </row>
    <row r="777" spans="23:23" ht="15.75" customHeight="1" x14ac:dyDescent="0.25">
      <c r="W777" s="3"/>
    </row>
    <row r="778" spans="23:23" ht="15.75" customHeight="1" x14ac:dyDescent="0.25">
      <c r="W778" s="3"/>
    </row>
    <row r="779" spans="23:23" ht="15.75" customHeight="1" x14ac:dyDescent="0.25">
      <c r="W779" s="3"/>
    </row>
    <row r="780" spans="23:23" ht="15.75" customHeight="1" x14ac:dyDescent="0.25">
      <c r="W780" s="3"/>
    </row>
    <row r="781" spans="23:23" ht="15.75" customHeight="1" x14ac:dyDescent="0.25">
      <c r="W781" s="3"/>
    </row>
    <row r="782" spans="23:23" ht="15.75" customHeight="1" x14ac:dyDescent="0.25">
      <c r="W782" s="3"/>
    </row>
    <row r="783" spans="23:23" ht="15.75" customHeight="1" x14ac:dyDescent="0.25">
      <c r="W783" s="3"/>
    </row>
    <row r="784" spans="23:23" ht="15.75" customHeight="1" x14ac:dyDescent="0.25">
      <c r="W784" s="3"/>
    </row>
    <row r="785" spans="23:23" ht="15.75" customHeight="1" x14ac:dyDescent="0.25">
      <c r="W785" s="3"/>
    </row>
    <row r="786" spans="23:23" ht="15.75" customHeight="1" x14ac:dyDescent="0.25">
      <c r="W786" s="3"/>
    </row>
    <row r="787" spans="23:23" ht="15.75" customHeight="1" x14ac:dyDescent="0.25">
      <c r="W787" s="3"/>
    </row>
    <row r="788" spans="23:23" ht="15.75" customHeight="1" x14ac:dyDescent="0.25">
      <c r="W788" s="3"/>
    </row>
    <row r="789" spans="23:23" ht="15.75" customHeight="1" x14ac:dyDescent="0.25">
      <c r="W789" s="3"/>
    </row>
    <row r="790" spans="23:23" ht="15.75" customHeight="1" x14ac:dyDescent="0.25">
      <c r="W790" s="3"/>
    </row>
    <row r="791" spans="23:23" ht="15.75" customHeight="1" x14ac:dyDescent="0.25">
      <c r="W791" s="3"/>
    </row>
    <row r="792" spans="23:23" ht="15.75" customHeight="1" x14ac:dyDescent="0.25">
      <c r="W792" s="3"/>
    </row>
    <row r="793" spans="23:23" ht="15.75" customHeight="1" x14ac:dyDescent="0.25">
      <c r="W793" s="3"/>
    </row>
    <row r="794" spans="23:23" ht="15.75" customHeight="1" x14ac:dyDescent="0.25">
      <c r="W794" s="3"/>
    </row>
    <row r="795" spans="23:23" ht="15.75" customHeight="1" x14ac:dyDescent="0.25">
      <c r="W795" s="3"/>
    </row>
    <row r="796" spans="23:23" ht="15.75" customHeight="1" x14ac:dyDescent="0.25">
      <c r="W796" s="3"/>
    </row>
    <row r="797" spans="23:23" ht="15.75" customHeight="1" x14ac:dyDescent="0.25">
      <c r="W797" s="3"/>
    </row>
    <row r="798" spans="23:23" ht="15.75" customHeight="1" x14ac:dyDescent="0.25">
      <c r="W798" s="3"/>
    </row>
    <row r="799" spans="23:23" ht="15.75" customHeight="1" x14ac:dyDescent="0.25">
      <c r="W799" s="3"/>
    </row>
    <row r="800" spans="23:23" ht="15.75" customHeight="1" x14ac:dyDescent="0.25">
      <c r="W800" s="3"/>
    </row>
    <row r="801" spans="23:23" ht="15.75" customHeight="1" x14ac:dyDescent="0.25">
      <c r="W801" s="3"/>
    </row>
    <row r="802" spans="23:23" ht="15.75" customHeight="1" x14ac:dyDescent="0.25">
      <c r="W802" s="3"/>
    </row>
    <row r="803" spans="23:23" ht="15.75" customHeight="1" x14ac:dyDescent="0.25">
      <c r="W803" s="3"/>
    </row>
    <row r="804" spans="23:23" ht="15.75" customHeight="1" x14ac:dyDescent="0.25">
      <c r="W804" s="3"/>
    </row>
    <row r="805" spans="23:23" ht="15.75" customHeight="1" x14ac:dyDescent="0.25">
      <c r="W805" s="3"/>
    </row>
    <row r="806" spans="23:23" ht="15.75" customHeight="1" x14ac:dyDescent="0.25">
      <c r="W806" s="3"/>
    </row>
    <row r="807" spans="23:23" ht="15.75" customHeight="1" x14ac:dyDescent="0.25">
      <c r="W807" s="3"/>
    </row>
    <row r="808" spans="23:23" ht="15.75" customHeight="1" x14ac:dyDescent="0.25">
      <c r="W808" s="3"/>
    </row>
    <row r="809" spans="23:23" ht="15.75" customHeight="1" x14ac:dyDescent="0.25">
      <c r="W809" s="3"/>
    </row>
    <row r="810" spans="23:23" ht="15.75" customHeight="1" x14ac:dyDescent="0.25">
      <c r="W810" s="3"/>
    </row>
    <row r="811" spans="23:23" ht="15.75" customHeight="1" x14ac:dyDescent="0.25">
      <c r="W811" s="3"/>
    </row>
    <row r="812" spans="23:23" ht="15.75" customHeight="1" x14ac:dyDescent="0.25">
      <c r="W812" s="3"/>
    </row>
    <row r="813" spans="23:23" ht="15.75" customHeight="1" x14ac:dyDescent="0.25">
      <c r="W813" s="3"/>
    </row>
    <row r="814" spans="23:23" ht="15.75" customHeight="1" x14ac:dyDescent="0.25">
      <c r="W814" s="3"/>
    </row>
    <row r="815" spans="23:23" ht="15.75" customHeight="1" x14ac:dyDescent="0.25">
      <c r="W815" s="3"/>
    </row>
    <row r="816" spans="23:23" ht="15.75" customHeight="1" x14ac:dyDescent="0.25">
      <c r="W816" s="3"/>
    </row>
    <row r="817" spans="23:23" ht="15.75" customHeight="1" x14ac:dyDescent="0.25">
      <c r="W817" s="3"/>
    </row>
    <row r="818" spans="23:23" ht="15.75" customHeight="1" x14ac:dyDescent="0.25">
      <c r="W818" s="3"/>
    </row>
    <row r="819" spans="23:23" ht="15.75" customHeight="1" x14ac:dyDescent="0.25">
      <c r="W819" s="3"/>
    </row>
    <row r="820" spans="23:23" ht="15.75" customHeight="1" x14ac:dyDescent="0.25">
      <c r="W820" s="3"/>
    </row>
    <row r="821" spans="23:23" ht="15.75" customHeight="1" x14ac:dyDescent="0.25">
      <c r="W821" s="3"/>
    </row>
    <row r="822" spans="23:23" ht="15.75" customHeight="1" x14ac:dyDescent="0.25">
      <c r="W822" s="3"/>
    </row>
    <row r="823" spans="23:23" ht="15.75" customHeight="1" x14ac:dyDescent="0.25">
      <c r="W823" s="3"/>
    </row>
    <row r="824" spans="23:23" ht="15.75" customHeight="1" x14ac:dyDescent="0.25">
      <c r="W824" s="3"/>
    </row>
    <row r="825" spans="23:23" ht="15.75" customHeight="1" x14ac:dyDescent="0.25">
      <c r="W825" s="3"/>
    </row>
    <row r="826" spans="23:23" ht="15.75" customHeight="1" x14ac:dyDescent="0.25">
      <c r="W826" s="3"/>
    </row>
    <row r="827" spans="23:23" ht="15.75" customHeight="1" x14ac:dyDescent="0.25">
      <c r="W827" s="3"/>
    </row>
    <row r="828" spans="23:23" ht="15.75" customHeight="1" x14ac:dyDescent="0.25">
      <c r="W828" s="3"/>
    </row>
    <row r="829" spans="23:23" ht="15.75" customHeight="1" x14ac:dyDescent="0.25">
      <c r="W829" s="3"/>
    </row>
    <row r="830" spans="23:23" ht="15.75" customHeight="1" x14ac:dyDescent="0.25">
      <c r="W830" s="3"/>
    </row>
    <row r="831" spans="23:23" ht="15.75" customHeight="1" x14ac:dyDescent="0.25">
      <c r="W831" s="3"/>
    </row>
    <row r="832" spans="23:23" ht="15.75" customHeight="1" x14ac:dyDescent="0.25">
      <c r="W832" s="3"/>
    </row>
    <row r="833" spans="23:23" ht="15.75" customHeight="1" x14ac:dyDescent="0.25">
      <c r="W833" s="3"/>
    </row>
    <row r="834" spans="23:23" ht="15.75" customHeight="1" x14ac:dyDescent="0.25">
      <c r="W834" s="3"/>
    </row>
    <row r="835" spans="23:23" ht="15.75" customHeight="1" x14ac:dyDescent="0.25">
      <c r="W835" s="3"/>
    </row>
    <row r="836" spans="23:23" ht="15.75" customHeight="1" x14ac:dyDescent="0.25">
      <c r="W836" s="3"/>
    </row>
    <row r="837" spans="23:23" ht="15.75" customHeight="1" x14ac:dyDescent="0.25">
      <c r="W837" s="3"/>
    </row>
    <row r="838" spans="23:23" ht="15.75" customHeight="1" x14ac:dyDescent="0.25">
      <c r="W838" s="3"/>
    </row>
    <row r="839" spans="23:23" ht="15.75" customHeight="1" x14ac:dyDescent="0.25">
      <c r="W839" s="3"/>
    </row>
    <row r="840" spans="23:23" ht="15.75" customHeight="1" x14ac:dyDescent="0.25">
      <c r="W840" s="3"/>
    </row>
    <row r="841" spans="23:23" ht="15.75" customHeight="1" x14ac:dyDescent="0.25">
      <c r="W841" s="3"/>
    </row>
    <row r="842" spans="23:23" ht="15.75" customHeight="1" x14ac:dyDescent="0.25">
      <c r="W842" s="3"/>
    </row>
    <row r="843" spans="23:23" ht="15.75" customHeight="1" x14ac:dyDescent="0.25">
      <c r="W843" s="3"/>
    </row>
    <row r="844" spans="23:23" ht="15.75" customHeight="1" x14ac:dyDescent="0.25">
      <c r="W844" s="3"/>
    </row>
    <row r="845" spans="23:23" ht="15.75" customHeight="1" x14ac:dyDescent="0.25">
      <c r="W845" s="3"/>
    </row>
    <row r="846" spans="23:23" ht="15.75" customHeight="1" x14ac:dyDescent="0.25">
      <c r="W846" s="3"/>
    </row>
    <row r="847" spans="23:23" ht="15.75" customHeight="1" x14ac:dyDescent="0.25">
      <c r="W847" s="3"/>
    </row>
    <row r="848" spans="23:23" ht="15.75" customHeight="1" x14ac:dyDescent="0.25">
      <c r="W848" s="3"/>
    </row>
    <row r="849" spans="23:23" ht="15.75" customHeight="1" x14ac:dyDescent="0.25">
      <c r="W849" s="3"/>
    </row>
    <row r="850" spans="23:23" ht="15.75" customHeight="1" x14ac:dyDescent="0.25">
      <c r="W850" s="3"/>
    </row>
    <row r="851" spans="23:23" ht="15.75" customHeight="1" x14ac:dyDescent="0.25">
      <c r="W851" s="3"/>
    </row>
    <row r="852" spans="23:23" ht="15.75" customHeight="1" x14ac:dyDescent="0.25">
      <c r="W852" s="3"/>
    </row>
    <row r="853" spans="23:23" ht="15.75" customHeight="1" x14ac:dyDescent="0.25">
      <c r="W853" s="3"/>
    </row>
    <row r="854" spans="23:23" ht="15.75" customHeight="1" x14ac:dyDescent="0.25">
      <c r="W854" s="3"/>
    </row>
    <row r="855" spans="23:23" ht="15.75" customHeight="1" x14ac:dyDescent="0.25">
      <c r="W855" s="3"/>
    </row>
    <row r="856" spans="23:23" ht="15.75" customHeight="1" x14ac:dyDescent="0.25">
      <c r="W856" s="3"/>
    </row>
    <row r="857" spans="23:23" ht="15.75" customHeight="1" x14ac:dyDescent="0.25">
      <c r="W857" s="3"/>
    </row>
    <row r="858" spans="23:23" ht="15.75" customHeight="1" x14ac:dyDescent="0.25">
      <c r="W858" s="3"/>
    </row>
    <row r="859" spans="23:23" ht="15.75" customHeight="1" x14ac:dyDescent="0.25">
      <c r="W859" s="3"/>
    </row>
    <row r="860" spans="23:23" ht="15.75" customHeight="1" x14ac:dyDescent="0.25">
      <c r="W860" s="3"/>
    </row>
    <row r="861" spans="23:23" ht="15.75" customHeight="1" x14ac:dyDescent="0.25">
      <c r="W861" s="3"/>
    </row>
    <row r="862" spans="23:23" ht="15.75" customHeight="1" x14ac:dyDescent="0.25">
      <c r="W862" s="3"/>
    </row>
    <row r="863" spans="23:23" ht="15.75" customHeight="1" x14ac:dyDescent="0.25">
      <c r="W863" s="3"/>
    </row>
    <row r="864" spans="23:23" ht="15.75" customHeight="1" x14ac:dyDescent="0.25">
      <c r="W864" s="3"/>
    </row>
    <row r="865" spans="23:23" ht="15.75" customHeight="1" x14ac:dyDescent="0.25">
      <c r="W865" s="3"/>
    </row>
    <row r="866" spans="23:23" ht="15.75" customHeight="1" x14ac:dyDescent="0.25">
      <c r="W866" s="3"/>
    </row>
    <row r="867" spans="23:23" ht="15.75" customHeight="1" x14ac:dyDescent="0.25">
      <c r="W867" s="3"/>
    </row>
    <row r="868" spans="23:23" ht="15.75" customHeight="1" x14ac:dyDescent="0.25">
      <c r="W868" s="3"/>
    </row>
    <row r="869" spans="23:23" ht="15.75" customHeight="1" x14ac:dyDescent="0.25">
      <c r="W869" s="3"/>
    </row>
    <row r="870" spans="23:23" ht="15.75" customHeight="1" x14ac:dyDescent="0.25">
      <c r="W870" s="3"/>
    </row>
    <row r="871" spans="23:23" ht="15.75" customHeight="1" x14ac:dyDescent="0.25">
      <c r="W871" s="3"/>
    </row>
    <row r="872" spans="23:23" ht="15.75" customHeight="1" x14ac:dyDescent="0.25">
      <c r="W872" s="3"/>
    </row>
    <row r="873" spans="23:23" ht="15.75" customHeight="1" x14ac:dyDescent="0.25">
      <c r="W873" s="3"/>
    </row>
    <row r="874" spans="23:23" ht="15.75" customHeight="1" x14ac:dyDescent="0.25">
      <c r="W874" s="3"/>
    </row>
    <row r="875" spans="23:23" ht="15.75" customHeight="1" x14ac:dyDescent="0.25">
      <c r="W875" s="3"/>
    </row>
    <row r="876" spans="23:23" ht="15.75" customHeight="1" x14ac:dyDescent="0.25">
      <c r="W876" s="3"/>
    </row>
    <row r="877" spans="23:23" ht="15.75" customHeight="1" x14ac:dyDescent="0.25">
      <c r="W877" s="3"/>
    </row>
    <row r="878" spans="23:23" ht="15.75" customHeight="1" x14ac:dyDescent="0.25">
      <c r="W878" s="3"/>
    </row>
    <row r="879" spans="23:23" ht="15.75" customHeight="1" x14ac:dyDescent="0.25">
      <c r="W879" s="3"/>
    </row>
    <row r="880" spans="23:23" ht="15.75" customHeight="1" x14ac:dyDescent="0.25">
      <c r="W880" s="3"/>
    </row>
    <row r="881" spans="23:23" ht="15.75" customHeight="1" x14ac:dyDescent="0.25">
      <c r="W881" s="3"/>
    </row>
    <row r="882" spans="23:23" ht="15.75" customHeight="1" x14ac:dyDescent="0.25">
      <c r="W882" s="3"/>
    </row>
    <row r="883" spans="23:23" ht="15.75" customHeight="1" x14ac:dyDescent="0.25">
      <c r="W883" s="3"/>
    </row>
    <row r="884" spans="23:23" ht="15.75" customHeight="1" x14ac:dyDescent="0.25">
      <c r="W884" s="3"/>
    </row>
    <row r="885" spans="23:23" ht="15.75" customHeight="1" x14ac:dyDescent="0.25">
      <c r="W885" s="3"/>
    </row>
    <row r="886" spans="23:23" ht="15.75" customHeight="1" x14ac:dyDescent="0.25">
      <c r="W886" s="3"/>
    </row>
    <row r="887" spans="23:23" ht="15.75" customHeight="1" x14ac:dyDescent="0.25">
      <c r="W887" s="3"/>
    </row>
    <row r="888" spans="23:23" ht="15.75" customHeight="1" x14ac:dyDescent="0.25">
      <c r="W888" s="3"/>
    </row>
    <row r="889" spans="23:23" ht="15.75" customHeight="1" x14ac:dyDescent="0.25">
      <c r="W889" s="3"/>
    </row>
    <row r="890" spans="23:23" ht="15.75" customHeight="1" x14ac:dyDescent="0.25">
      <c r="W890" s="3"/>
    </row>
    <row r="891" spans="23:23" ht="15.75" customHeight="1" x14ac:dyDescent="0.25">
      <c r="W891" s="3"/>
    </row>
    <row r="892" spans="23:23" ht="15.75" customHeight="1" x14ac:dyDescent="0.25">
      <c r="W892" s="3"/>
    </row>
    <row r="893" spans="23:23" ht="15.75" customHeight="1" x14ac:dyDescent="0.25">
      <c r="W893" s="3"/>
    </row>
    <row r="894" spans="23:23" ht="15.75" customHeight="1" x14ac:dyDescent="0.25">
      <c r="W894" s="3"/>
    </row>
    <row r="895" spans="23:23" ht="15.75" customHeight="1" x14ac:dyDescent="0.25">
      <c r="W895" s="3"/>
    </row>
    <row r="896" spans="23:23" ht="15.75" customHeight="1" x14ac:dyDescent="0.25">
      <c r="W896" s="3"/>
    </row>
    <row r="897" spans="23:23" ht="15.75" customHeight="1" x14ac:dyDescent="0.25">
      <c r="W897" s="3"/>
    </row>
    <row r="898" spans="23:23" ht="15.75" customHeight="1" x14ac:dyDescent="0.25">
      <c r="W898" s="3"/>
    </row>
    <row r="899" spans="23:23" ht="15.75" customHeight="1" x14ac:dyDescent="0.25">
      <c r="W899" s="3"/>
    </row>
    <row r="900" spans="23:23" ht="15.75" customHeight="1" x14ac:dyDescent="0.25">
      <c r="W900" s="3"/>
    </row>
    <row r="901" spans="23:23" ht="15.75" customHeight="1" x14ac:dyDescent="0.25">
      <c r="W901" s="3"/>
    </row>
    <row r="902" spans="23:23" ht="15.75" customHeight="1" x14ac:dyDescent="0.25">
      <c r="W902" s="3"/>
    </row>
    <row r="903" spans="23:23" ht="15.75" customHeight="1" x14ac:dyDescent="0.25">
      <c r="W903" s="3"/>
    </row>
    <row r="904" spans="23:23" ht="15.75" customHeight="1" x14ac:dyDescent="0.25">
      <c r="W904" s="3"/>
    </row>
    <row r="905" spans="23:23" ht="15.75" customHeight="1" x14ac:dyDescent="0.25">
      <c r="W905" s="3"/>
    </row>
    <row r="906" spans="23:23" ht="15.75" customHeight="1" x14ac:dyDescent="0.25">
      <c r="W906" s="3"/>
    </row>
    <row r="907" spans="23:23" ht="15.75" customHeight="1" x14ac:dyDescent="0.25">
      <c r="W907" s="3"/>
    </row>
    <row r="908" spans="23:23" ht="15.75" customHeight="1" x14ac:dyDescent="0.25">
      <c r="W908" s="3"/>
    </row>
    <row r="909" spans="23:23" ht="15.75" customHeight="1" x14ac:dyDescent="0.25">
      <c r="W909" s="3"/>
    </row>
    <row r="910" spans="23:23" ht="15.75" customHeight="1" x14ac:dyDescent="0.25">
      <c r="W910" s="3"/>
    </row>
    <row r="911" spans="23:23" ht="15.75" customHeight="1" x14ac:dyDescent="0.25">
      <c r="W911" s="3"/>
    </row>
    <row r="912" spans="23:23" ht="15.75" customHeight="1" x14ac:dyDescent="0.25">
      <c r="W912" s="3"/>
    </row>
    <row r="913" spans="23:23" ht="15.75" customHeight="1" x14ac:dyDescent="0.25">
      <c r="W913" s="3"/>
    </row>
    <row r="914" spans="23:23" ht="15.75" customHeight="1" x14ac:dyDescent="0.25">
      <c r="W914" s="3"/>
    </row>
    <row r="915" spans="23:23" ht="15.75" customHeight="1" x14ac:dyDescent="0.25">
      <c r="W915" s="3"/>
    </row>
    <row r="916" spans="23:23" ht="15.75" customHeight="1" x14ac:dyDescent="0.25">
      <c r="W916" s="3"/>
    </row>
    <row r="917" spans="23:23" ht="15.75" customHeight="1" x14ac:dyDescent="0.25">
      <c r="W917" s="3"/>
    </row>
    <row r="918" spans="23:23" ht="15.75" customHeight="1" x14ac:dyDescent="0.25">
      <c r="W918" s="3"/>
    </row>
    <row r="919" spans="23:23" ht="15.75" customHeight="1" x14ac:dyDescent="0.25">
      <c r="W919" s="3"/>
    </row>
    <row r="920" spans="23:23" ht="15.75" customHeight="1" x14ac:dyDescent="0.25">
      <c r="W920" s="3"/>
    </row>
    <row r="921" spans="23:23" ht="15.75" customHeight="1" x14ac:dyDescent="0.25">
      <c r="W921" s="3"/>
    </row>
    <row r="922" spans="23:23" ht="15.75" customHeight="1" x14ac:dyDescent="0.25">
      <c r="W922" s="3"/>
    </row>
    <row r="923" spans="23:23" ht="15.75" customHeight="1" x14ac:dyDescent="0.25">
      <c r="W923" s="3"/>
    </row>
    <row r="924" spans="23:23" ht="15.75" customHeight="1" x14ac:dyDescent="0.25">
      <c r="W924" s="3"/>
    </row>
    <row r="925" spans="23:23" ht="15.75" customHeight="1" x14ac:dyDescent="0.25">
      <c r="W925" s="3"/>
    </row>
    <row r="926" spans="23:23" ht="15.75" customHeight="1" x14ac:dyDescent="0.25">
      <c r="W926" s="3"/>
    </row>
    <row r="927" spans="23:23" ht="15.75" customHeight="1" x14ac:dyDescent="0.25">
      <c r="W927" s="3"/>
    </row>
    <row r="928" spans="23:23" ht="15.75" customHeight="1" x14ac:dyDescent="0.25">
      <c r="W928" s="3"/>
    </row>
    <row r="929" spans="23:23" ht="15.75" customHeight="1" x14ac:dyDescent="0.25">
      <c r="W929" s="3"/>
    </row>
    <row r="930" spans="23:23" ht="15.75" customHeight="1" x14ac:dyDescent="0.25">
      <c r="W930" s="3"/>
    </row>
    <row r="931" spans="23:23" ht="15.75" customHeight="1" x14ac:dyDescent="0.25">
      <c r="W931" s="3"/>
    </row>
    <row r="932" spans="23:23" ht="15.75" customHeight="1" x14ac:dyDescent="0.25">
      <c r="W932" s="3"/>
    </row>
    <row r="933" spans="23:23" ht="15.75" customHeight="1" x14ac:dyDescent="0.25">
      <c r="W933" s="3"/>
    </row>
    <row r="934" spans="23:23" ht="15.75" customHeight="1" x14ac:dyDescent="0.25">
      <c r="W934" s="3"/>
    </row>
    <row r="935" spans="23:23" ht="15.75" customHeight="1" x14ac:dyDescent="0.25">
      <c r="W935" s="3"/>
    </row>
    <row r="936" spans="23:23" ht="15.75" customHeight="1" x14ac:dyDescent="0.25">
      <c r="W936" s="3"/>
    </row>
    <row r="937" spans="23:23" ht="15.75" customHeight="1" x14ac:dyDescent="0.25">
      <c r="W937" s="3"/>
    </row>
    <row r="938" spans="23:23" ht="15.75" customHeight="1" x14ac:dyDescent="0.25">
      <c r="W938" s="3"/>
    </row>
    <row r="939" spans="23:23" ht="15.75" customHeight="1" x14ac:dyDescent="0.25">
      <c r="W939" s="3"/>
    </row>
    <row r="940" spans="23:23" ht="15.75" customHeight="1" x14ac:dyDescent="0.25">
      <c r="W940" s="3"/>
    </row>
    <row r="941" spans="23:23" ht="15.75" customHeight="1" x14ac:dyDescent="0.25">
      <c r="W941" s="3"/>
    </row>
    <row r="942" spans="23:23" ht="15.75" customHeight="1" x14ac:dyDescent="0.25">
      <c r="W942" s="3"/>
    </row>
    <row r="943" spans="23:23" ht="15.75" customHeight="1" x14ac:dyDescent="0.25">
      <c r="W943" s="3"/>
    </row>
    <row r="944" spans="23:23" ht="15.75" customHeight="1" x14ac:dyDescent="0.25">
      <c r="W944" s="3"/>
    </row>
    <row r="945" spans="23:23" ht="15.75" customHeight="1" x14ac:dyDescent="0.25">
      <c r="W945" s="3"/>
    </row>
    <row r="946" spans="23:23" ht="15.75" customHeight="1" x14ac:dyDescent="0.25">
      <c r="W946" s="3"/>
    </row>
    <row r="947" spans="23:23" ht="15.75" customHeight="1" x14ac:dyDescent="0.25">
      <c r="W947" s="3"/>
    </row>
    <row r="948" spans="23:23" ht="15.75" customHeight="1" x14ac:dyDescent="0.25">
      <c r="W948" s="3"/>
    </row>
    <row r="949" spans="23:23" ht="15.75" customHeight="1" x14ac:dyDescent="0.25">
      <c r="W949" s="3"/>
    </row>
    <row r="950" spans="23:23" ht="15.75" customHeight="1" x14ac:dyDescent="0.25">
      <c r="W950" s="3"/>
    </row>
    <row r="951" spans="23:23" ht="15.75" customHeight="1" x14ac:dyDescent="0.25">
      <c r="W951" s="3"/>
    </row>
    <row r="952" spans="23:23" ht="15.75" customHeight="1" x14ac:dyDescent="0.25">
      <c r="W952" s="3"/>
    </row>
    <row r="953" spans="23:23" ht="15.75" customHeight="1" x14ac:dyDescent="0.25">
      <c r="W953" s="3"/>
    </row>
    <row r="954" spans="23:23" ht="15.75" customHeight="1" x14ac:dyDescent="0.25">
      <c r="W954" s="3"/>
    </row>
    <row r="955" spans="23:23" ht="15.75" customHeight="1" x14ac:dyDescent="0.25">
      <c r="W955" s="3"/>
    </row>
    <row r="956" spans="23:23" ht="15.75" customHeight="1" x14ac:dyDescent="0.25">
      <c r="W956" s="3"/>
    </row>
    <row r="957" spans="23:23" ht="15.75" customHeight="1" x14ac:dyDescent="0.25">
      <c r="W957" s="3"/>
    </row>
    <row r="958" spans="23:23" ht="15.75" customHeight="1" x14ac:dyDescent="0.25">
      <c r="W958" s="3"/>
    </row>
    <row r="959" spans="23:23" ht="15.75" customHeight="1" x14ac:dyDescent="0.25">
      <c r="W959" s="3"/>
    </row>
    <row r="960" spans="23:23" ht="15.75" customHeight="1" x14ac:dyDescent="0.25">
      <c r="W960" s="3"/>
    </row>
    <row r="961" spans="23:23" ht="15.75" customHeight="1" x14ac:dyDescent="0.25">
      <c r="W961" s="3"/>
    </row>
    <row r="962" spans="23:23" ht="15.75" customHeight="1" x14ac:dyDescent="0.25">
      <c r="W962" s="3"/>
    </row>
    <row r="963" spans="23:23" ht="15.75" customHeight="1" x14ac:dyDescent="0.25">
      <c r="W963" s="3"/>
    </row>
    <row r="964" spans="23:23" ht="15.75" customHeight="1" x14ac:dyDescent="0.25">
      <c r="W964" s="3"/>
    </row>
    <row r="965" spans="23:23" ht="15.75" customHeight="1" x14ac:dyDescent="0.25">
      <c r="W965" s="3"/>
    </row>
    <row r="966" spans="23:23" ht="15.75" customHeight="1" x14ac:dyDescent="0.25">
      <c r="W966" s="3"/>
    </row>
    <row r="967" spans="23:23" ht="15.75" customHeight="1" x14ac:dyDescent="0.25">
      <c r="W967" s="3"/>
    </row>
    <row r="968" spans="23:23" ht="15.75" customHeight="1" x14ac:dyDescent="0.25">
      <c r="W968" s="3"/>
    </row>
    <row r="969" spans="23:23" ht="15.75" customHeight="1" x14ac:dyDescent="0.25">
      <c r="W969" s="3"/>
    </row>
    <row r="970" spans="23:23" ht="15.75" customHeight="1" x14ac:dyDescent="0.25">
      <c r="W970" s="3"/>
    </row>
    <row r="971" spans="23:23" ht="15.75" customHeight="1" x14ac:dyDescent="0.25">
      <c r="W971" s="3"/>
    </row>
    <row r="972" spans="23:23" ht="15.75" customHeight="1" x14ac:dyDescent="0.25">
      <c r="W972" s="3"/>
    </row>
    <row r="973" spans="23:23" ht="15.75" customHeight="1" x14ac:dyDescent="0.25">
      <c r="W973" s="3"/>
    </row>
    <row r="974" spans="23:23" ht="15.75" customHeight="1" x14ac:dyDescent="0.25">
      <c r="W974" s="3"/>
    </row>
    <row r="975" spans="23:23" ht="15.75" customHeight="1" x14ac:dyDescent="0.25">
      <c r="W975" s="3"/>
    </row>
    <row r="976" spans="23:23" ht="15.75" customHeight="1" x14ac:dyDescent="0.25">
      <c r="W976" s="3"/>
    </row>
    <row r="977" spans="23:23" ht="15.75" customHeight="1" x14ac:dyDescent="0.25">
      <c r="W977" s="3"/>
    </row>
    <row r="978" spans="23:23" ht="15.75" customHeight="1" x14ac:dyDescent="0.25">
      <c r="W978" s="3"/>
    </row>
    <row r="979" spans="23:23" ht="15.75" customHeight="1" x14ac:dyDescent="0.25">
      <c r="W979" s="3"/>
    </row>
    <row r="980" spans="23:23" ht="15.75" customHeight="1" x14ac:dyDescent="0.25">
      <c r="W980" s="3"/>
    </row>
    <row r="981" spans="23:23" ht="15.75" customHeight="1" x14ac:dyDescent="0.25">
      <c r="W981" s="3"/>
    </row>
    <row r="982" spans="23:23" ht="15.75" customHeight="1" x14ac:dyDescent="0.25">
      <c r="W982" s="3"/>
    </row>
    <row r="983" spans="23:23" ht="15.75" customHeight="1" x14ac:dyDescent="0.25">
      <c r="W983" s="3"/>
    </row>
    <row r="984" spans="23:23" ht="15.75" customHeight="1" x14ac:dyDescent="0.25">
      <c r="W984" s="3"/>
    </row>
    <row r="985" spans="23:23" ht="15.75" customHeight="1" x14ac:dyDescent="0.25">
      <c r="W985" s="3"/>
    </row>
    <row r="986" spans="23:23" ht="15.75" customHeight="1" x14ac:dyDescent="0.25">
      <c r="W986" s="3"/>
    </row>
    <row r="987" spans="23:23" ht="15.75" customHeight="1" x14ac:dyDescent="0.25">
      <c r="W987" s="3"/>
    </row>
    <row r="988" spans="23:23" ht="15.75" customHeight="1" x14ac:dyDescent="0.25">
      <c r="W988" s="3"/>
    </row>
    <row r="989" spans="23:23" ht="15.75" customHeight="1" x14ac:dyDescent="0.25">
      <c r="W989" s="3"/>
    </row>
    <row r="990" spans="23:23" ht="15.75" customHeight="1" x14ac:dyDescent="0.25">
      <c r="W990" s="3"/>
    </row>
    <row r="991" spans="23:23" ht="15.75" customHeight="1" x14ac:dyDescent="0.25">
      <c r="W991" s="3"/>
    </row>
    <row r="992" spans="23:23" ht="15.75" customHeight="1" x14ac:dyDescent="0.25">
      <c r="W992" s="3"/>
    </row>
    <row r="993" spans="23:23" ht="15.75" customHeight="1" x14ac:dyDescent="0.25">
      <c r="W993" s="3"/>
    </row>
    <row r="994" spans="23:23" ht="15.75" customHeight="1" x14ac:dyDescent="0.25">
      <c r="W994" s="3"/>
    </row>
    <row r="995" spans="23:23" ht="15.75" customHeight="1" x14ac:dyDescent="0.25">
      <c r="W995" s="3"/>
    </row>
    <row r="996" spans="23:23" ht="15.75" customHeight="1" x14ac:dyDescent="0.25">
      <c r="W996" s="3"/>
    </row>
    <row r="997" spans="23:23" ht="15.75" customHeight="1" x14ac:dyDescent="0.25">
      <c r="W997" s="3"/>
    </row>
    <row r="998" spans="23:23" ht="15.75" customHeight="1" x14ac:dyDescent="0.25">
      <c r="W998" s="3"/>
    </row>
    <row r="999" spans="23:23" ht="15.75" customHeight="1" x14ac:dyDescent="0.25">
      <c r="W999" s="3"/>
    </row>
    <row r="1000" spans="23:23" ht="15.75" customHeight="1" x14ac:dyDescent="0.25">
      <c r="W1000" s="3"/>
    </row>
    <row r="1001" spans="23:23" ht="15.75" customHeight="1" x14ac:dyDescent="0.25">
      <c r="W1001" s="3"/>
    </row>
    <row r="1002" spans="23:23" ht="15.75" customHeight="1" x14ac:dyDescent="0.25">
      <c r="W1002" s="3"/>
    </row>
  </sheetData>
  <sheetProtection selectLockedCells="1"/>
  <mergeCells count="11">
    <mergeCell ref="B9:E9"/>
    <mergeCell ref="F9:I9"/>
    <mergeCell ref="J9:M9"/>
    <mergeCell ref="G35:M35"/>
    <mergeCell ref="A37:M37"/>
    <mergeCell ref="B4:D4"/>
    <mergeCell ref="F4:H4"/>
    <mergeCell ref="K4:M4"/>
    <mergeCell ref="B5:D5"/>
    <mergeCell ref="F5:H5"/>
    <mergeCell ref="K5:M5"/>
  </mergeCells>
  <conditionalFormatting sqref="G35:M35">
    <cfRule type="expression" dxfId="15" priority="1">
      <formula>$M$32&gt;=30%</formula>
    </cfRule>
    <cfRule type="expression" dxfId="14" priority="2" stopIfTrue="1">
      <formula>$M$32&lt;10%</formula>
    </cfRule>
    <cfRule type="expression" dxfId="13" priority="3" stopIfTrue="1">
      <formula>$M$32&lt;20%</formula>
    </cfRule>
    <cfRule type="expression" dxfId="12" priority="4" stopIfTrue="1">
      <formula>$M$32&lt;30%</formula>
    </cfRule>
  </conditionalFormatting>
  <printOptions horizontalCentered="1"/>
  <pageMargins left="0.5" right="0.5" top="0.5" bottom="0.5" header="0.5" footer="0"/>
  <pageSetup orientation="landscape" r:id="rId1"/>
  <headerFooter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Switch 1A</vt:lpstr>
      <vt:lpstr>Switch 2A</vt:lpstr>
      <vt:lpstr>Switch 3A</vt:lpstr>
      <vt:lpstr>Switch 4A</vt:lpstr>
      <vt:lpstr>Switch 5A</vt:lpstr>
      <vt:lpstr>Switch 6A</vt:lpstr>
      <vt:lpstr>Switch 7A</vt:lpstr>
      <vt:lpstr>Switch 8A</vt:lpstr>
      <vt:lpstr>Switch 9A</vt:lpstr>
      <vt:lpstr>Switch 10A</vt:lpstr>
      <vt:lpstr>Switch 11A</vt:lpstr>
      <vt:lpstr>Switch 12A</vt:lpstr>
      <vt:lpstr>'Switch 10A'!Print_Area</vt:lpstr>
      <vt:lpstr>'Switch 11A'!Print_Area</vt:lpstr>
      <vt:lpstr>'Switch 12A'!Print_Area</vt:lpstr>
      <vt:lpstr>'Switch 1A'!Print_Area</vt:lpstr>
      <vt:lpstr>'Switch 2A'!Print_Area</vt:lpstr>
      <vt:lpstr>'Switch 3A'!Print_Area</vt:lpstr>
      <vt:lpstr>'Switch 4A'!Print_Area</vt:lpstr>
      <vt:lpstr>'Switch 5A'!Print_Area</vt:lpstr>
      <vt:lpstr>'Switch 6A'!Print_Area</vt:lpstr>
      <vt:lpstr>'Switch 7A'!Print_Area</vt:lpstr>
      <vt:lpstr>'Switch 8A'!Print_Area</vt:lpstr>
      <vt:lpstr>'Switch 9A'!Print_Area</vt:lpstr>
      <vt:lpstr>'Switch 10A'!Print_Titles</vt:lpstr>
      <vt:lpstr>'Switch 11A'!Print_Titles</vt:lpstr>
      <vt:lpstr>'Switch 12A'!Print_Titles</vt:lpstr>
      <vt:lpstr>'Switch 1A'!Print_Titles</vt:lpstr>
      <vt:lpstr>'Switch 2A'!Print_Titles</vt:lpstr>
      <vt:lpstr>'Switch 3A'!Print_Titles</vt:lpstr>
      <vt:lpstr>'Switch 4A'!Print_Titles</vt:lpstr>
      <vt:lpstr>'Switch 5A'!Print_Titles</vt:lpstr>
      <vt:lpstr>'Switch 6A'!Print_Titles</vt:lpstr>
      <vt:lpstr>'Switch 7A'!Print_Titles</vt:lpstr>
      <vt:lpstr>'Switch 8A'!Print_Titles</vt:lpstr>
      <vt:lpstr>'Switch 9A'!Print_Titles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Duncan</dc:creator>
  <cp:lastModifiedBy>Multi Level Oil Indicator</cp:lastModifiedBy>
  <cp:lastPrinted>2022-10-20T00:32:22Z</cp:lastPrinted>
  <dcterms:created xsi:type="dcterms:W3CDTF">2022-10-19T00:39:27Z</dcterms:created>
  <dcterms:modified xsi:type="dcterms:W3CDTF">2025-07-08T14:03:50Z</dcterms:modified>
</cp:coreProperties>
</file>