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8D Process\Automated Test Results\Calibrations\"/>
    </mc:Choice>
  </mc:AlternateContent>
  <xr:revisionPtr revIDLastSave="0" documentId="13_ncr:1_{3837934D-1FB9-49C8-82EC-5EB64F154241}" xr6:coauthVersionLast="47" xr6:coauthVersionMax="47" xr10:uidLastSave="{00000000-0000-0000-0000-000000000000}"/>
  <bookViews>
    <workbookView xWindow="2715" yWindow="435" windowWidth="20985" windowHeight="15165" activeTab="6" xr2:uid="{897E71F3-2EF0-41B3-84FF-10CE67F27C9D}"/>
  </bookViews>
  <sheets>
    <sheet name="P1" sheetId="2" r:id="rId1"/>
    <sheet name="P2" sheetId="3" r:id="rId2"/>
    <sheet name="P3" sheetId="4" r:id="rId3"/>
    <sheet name="P4" sheetId="5" r:id="rId4"/>
    <sheet name="P5" sheetId="6" r:id="rId5"/>
    <sheet name="hist" sheetId="8" r:id="rId6"/>
    <sheet name="aggr" sheetId="10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0" l="1"/>
  <c r="K27" i="10"/>
  <c r="K28" i="10"/>
  <c r="F26" i="10"/>
  <c r="G26" i="10"/>
  <c r="G28" i="10" s="1"/>
  <c r="H26" i="10"/>
  <c r="H28" i="10" s="1"/>
  <c r="I26" i="10"/>
  <c r="J26" i="10"/>
  <c r="J28" i="10" s="1"/>
  <c r="F27" i="10"/>
  <c r="G27" i="10"/>
  <c r="H27" i="10"/>
  <c r="I27" i="10"/>
  <c r="J27" i="10"/>
  <c r="E27" i="10"/>
  <c r="E26" i="10"/>
  <c r="J29" i="10" l="1"/>
  <c r="I29" i="10"/>
  <c r="F28" i="10"/>
  <c r="G29" i="10"/>
  <c r="F29" i="10"/>
  <c r="H29" i="10"/>
  <c r="I28" i="10"/>
  <c r="K29" i="10"/>
</calcChain>
</file>

<file path=xl/sharedStrings.xml><?xml version="1.0" encoding="utf-8"?>
<sst xmlns="http://schemas.openxmlformats.org/spreadsheetml/2006/main" count="247" uniqueCount="46">
  <si>
    <t>SP</t>
  </si>
  <si>
    <t>Laser Raw</t>
  </si>
  <si>
    <t>Measure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</si>
  <si>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</si>
  <si>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</si>
  <si>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</si>
  <si>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</si>
  <si>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</si>
  <si>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</si>
  <si>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</si>
  <si>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</si>
  <si>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</si>
  <si>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</si>
  <si>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</si>
  <si>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</si>
  <si>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</si>
  <si>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</si>
  <si>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</si>
  <si>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</si>
  <si>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</si>
  <si>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</si>
  <si>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</si>
  <si>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</si>
  <si>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</si>
  <si>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</si>
  <si>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</si>
  <si>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</si>
  <si>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</si>
  <si>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</si>
  <si>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</si>
  <si>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</si>
  <si>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</si>
  <si>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Bin</t>
  </si>
  <si>
    <t>More</t>
  </si>
  <si>
    <t>Frequency</t>
  </si>
  <si>
    <t>Aggr</t>
  </si>
  <si>
    <t>P1</t>
  </si>
  <si>
    <t>P2</t>
  </si>
  <si>
    <t>P3</t>
  </si>
  <si>
    <t>P4</t>
  </si>
  <si>
    <t>P5</t>
  </si>
  <si>
    <t>P5-Outlier</t>
  </si>
  <si>
    <t>Full 5P</t>
  </si>
  <si>
    <t>Empty 5P</t>
  </si>
  <si>
    <t>Full 2P</t>
  </si>
  <si>
    <t>Empty 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</si>
</sst>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0" borderId="0" xfId="0" applyNumberFormat="1" applyFill="1" applyBorder="1" applyAlignment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Sheet1!$C$26:$C$30</c:f>
              <c:numCache>
                <c:formatCode>General</c:formatCode>
                <c:ptCount val="5"/>
                <c:pt idx="0">
                  <c:v>7.1879999999999997</c:v>
                </c:pt>
                <c:pt idx="1">
                  <c:v>6.09</c:v>
                </c:pt>
                <c:pt idx="2">
                  <c:v>4.1929999999999996</c:v>
                </c:pt>
                <c:pt idx="3">
                  <c:v>3.097</c:v>
                </c:pt>
                <c:pt idx="4">
                  <c:v>2.1970000000000001</c:v>
                </c:pt>
              </c:numCache>
            </c:numRef>
          </c:xVal>
          <c:yVal>
            <c:numRef>
              <c:f>'P1'!$C$25:$C$29</c:f>
              <c:numCache>
                <c:formatCode>General</c:formatCode>
                <c:ptCount val="5"/>
                <c:pt idx="0">
                  <c:v>-1.79032259459877E-3</c:v>
                </c:pt>
                <c:pt idx="1">
                  <c:v>2.1226087939671956E-3</c:v>
                </c:pt>
                <c:pt idx="2">
                  <c:v>8.8292832412140143E-4</c:v>
                </c:pt>
                <c:pt idx="3">
                  <c:v>-1.2112676668909472E-3</c:v>
                </c:pt>
                <c:pt idx="4">
                  <c:v>-3.9468565908862274E-6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8-421F-B86C-BC0AB449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82688"/>
        <c:axId val="533479448"/>
      </c:scatterChart>
      <c:valAx>
        <c:axId val="53348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479448"/>
        <c:crosses val="autoZero"/>
        <c:crossBetween val="midCat"/>
      </c:valAx>
      <c:valAx>
        <c:axId val="533479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482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5-Point to 2-Point</a:t>
            </a:r>
            <a:r>
              <a:rPr lang="en-US" baseline="0"/>
              <a:t> Calibration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aggr!$E$35</c:f>
              <c:strCache>
                <c:ptCount val="1"/>
                <c:pt idx="0">
                  <c:v>Full 5P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aggr!$D$36:$D$40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aggr!$E$36:$E$40</c:f>
              <c:numCache>
                <c:formatCode>General</c:formatCode>
                <c:ptCount val="5"/>
                <c:pt idx="0">
                  <c:v>-1.2614070255905219E-3</c:v>
                </c:pt>
                <c:pt idx="1">
                  <c:v>-1.2614070255905219E-3</c:v>
                </c:pt>
                <c:pt idx="2">
                  <c:v>-6.5632432971085564E-4</c:v>
                </c:pt>
                <c:pt idx="3">
                  <c:v>3.3397031892690165E-3</c:v>
                </c:pt>
                <c:pt idx="4">
                  <c:v>8.0599098982148121E-4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805-48C2-9308-012F3677CA40}"/>
            </c:ext>
          </c:extLst>
        </c:ser>
        <c:ser>
          <c:idx val="5"/>
          <c:order val="1"/>
          <c:tx>
            <c:strRef>
              <c:f>aggr!$F$35</c:f>
              <c:strCache>
                <c:ptCount val="1"/>
                <c:pt idx="0">
                  <c:v>Empty 5P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aggr!$D$36:$D$40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aggr!$F$36:$F$40</c:f>
              <c:numCache>
                <c:formatCode>General</c:formatCode>
                <c:ptCount val="5"/>
                <c:pt idx="0">
                  <c:v>-1.6990992436456409E-3</c:v>
                </c:pt>
                <c:pt idx="1">
                  <c:v>-1.6990992436456409E-3</c:v>
                </c:pt>
                <c:pt idx="2">
                  <c:v>1.9530580358440019E-3</c:v>
                </c:pt>
                <c:pt idx="3">
                  <c:v>1.2722773477840121E-3</c:v>
                </c:pt>
                <c:pt idx="4">
                  <c:v>-5.0284721983206992E-4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805-48C2-9308-012F3677CA40}"/>
            </c:ext>
          </c:extLst>
        </c:ser>
        <c:ser>
          <c:idx val="1"/>
          <c:order val="6"/>
          <c:tx>
            <c:strRef>
              <c:f>aggr!$G$35</c:f>
              <c:strCache>
                <c:ptCount val="1"/>
                <c:pt idx="0">
                  <c:v>Full 2P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triang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aggr!$D$36:$D$46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aggr!$G$36:$G$46</c:f>
              <c:numCache>
                <c:formatCode>0.000</c:formatCode>
                <c:ptCount val="11"/>
                <c:pt idx="0">
                  <c:v>-1.3129166666669079E-2</c:v>
                </c:pt>
                <c:pt idx="1">
                  <c:v>-9.2291666666675098E-3</c:v>
                </c:pt>
                <c:pt idx="2">
                  <c:v>-1.1949166666668454E-2</c:v>
                </c:pt>
                <c:pt idx="3">
                  <c:v>-3.2791666666689423E-3</c:v>
                </c:pt>
                <c:pt idx="4">
                  <c:v>-1.1891666666681289E-3</c:v>
                </c:pt>
                <c:pt idx="5">
                  <c:v>-1.3789166666668962E-2</c:v>
                </c:pt>
                <c:pt idx="6">
                  <c:v>-1.7139166666667371E-2</c:v>
                </c:pt>
                <c:pt idx="7">
                  <c:v>-1.00191666666678E-2</c:v>
                </c:pt>
                <c:pt idx="8">
                  <c:v>-1.4359166666668699E-2</c:v>
                </c:pt>
                <c:pt idx="9">
                  <c:v>-1.6689166666669308E-2</c:v>
                </c:pt>
                <c:pt idx="10">
                  <c:v>-1.2239166666667245E-2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05-48C2-9308-012F3677CA40}"/>
            </c:ext>
          </c:extLst>
        </c:ser>
        <c:ser>
          <c:idx val="0"/>
          <c:order val="7"/>
          <c:tx>
            <c:strRef>
              <c:f>aggr!$H$35</c:f>
              <c:strCache>
                <c:ptCount val="1"/>
                <c:pt idx="0">
                  <c:v>Empty 2P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aggr!$D$36:$D$46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aggr!$H$36:$H$46</c:f>
              <c:numCache>
                <c:formatCode>0.000</c:formatCode>
                <c:ptCount val="11"/>
                <c:pt idx="0">
                  <c:v>9.8916666666661879E-3</c:v>
                </c:pt>
                <c:pt idx="1">
                  <c:v>7.041666666667501E-3</c:v>
                </c:pt>
                <c:pt idx="2">
                  <c:v>1.3071666666667481E-2</c:v>
                </c:pt>
                <c:pt idx="3">
                  <c:v>-2.1908333333333418E-2</c:v>
                </c:pt>
                <c:pt idx="4">
                  <c:v>-2.7183333333316018E-3</c:v>
                </c:pt>
                <c:pt idx="5">
                  <c:v>5.2316666666658573E-3</c:v>
                </c:pt>
                <c:pt idx="6">
                  <c:v>1.8031666666668E-2</c:v>
                </c:pt>
                <c:pt idx="7">
                  <c:v>-1.4048333333332552E-2</c:v>
                </c:pt>
                <c:pt idx="8">
                  <c:v>2.8061666666666651E-2</c:v>
                </c:pt>
                <c:pt idx="9">
                  <c:v>1.3381666666666403E-2</c:v>
                </c:pt>
                <c:pt idx="10">
                  <c:v>3.1816666666679705E-3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805-48C2-9308-012F3677C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12920"/>
        <c:axId val="87951400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aggr!$E$35</c15:sqref>
                        </c15:formulaRef>
                      </c:ext>
                    </c:extLst>
                    <c:strCache>
                      <c:ptCount val="1"/>
                      <c:pt idx="0">
                        <c:v>Full 5P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aggr!$D$36:$D$41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aggr!$E$36:$E$41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-1.2614070255905219E-3</c:v>
                      </c:pt>
                      <c:pt idx="1">
                        <c:v>-1.2614070255905219E-3</c:v>
                      </c:pt>
                      <c:pt idx="2">
                        <c:v>-6.5632432971085564E-4</c:v>
                      </c:pt>
                      <c:pt idx="3">
                        <c:v>3.3397031892690165E-3</c:v>
                      </c:pt>
                      <c:pt idx="4">
                        <c:v>8.0599098982148121E-4</c:v>
                      </c:pt>
                      <c:pt idx="5">
                        <c:v>7.6941495367073287E-3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3805-48C2-9308-012F3677CA40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aggr!$H$35</c15:sqref>
                        </c15:formulaRef>
                      </c:ext>
                    </c:extLst>
                    <c:strCache>
                      <c:ptCount val="1"/>
                      <c:pt idx="0">
                        <c:v>Empty 2P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aggr!$D$36:$D$46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aggr!$H$36:$H$46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9.8916666666661879E-3</c:v>
                      </c:pt>
                      <c:pt idx="1">
                        <c:v>7.041666666667501E-3</c:v>
                      </c:pt>
                      <c:pt idx="2">
                        <c:v>1.3071666666667481E-2</c:v>
                      </c:pt>
                      <c:pt idx="3">
                        <c:v>-2.1908333333333418E-2</c:v>
                      </c:pt>
                      <c:pt idx="4">
                        <c:v>-2.7183333333316018E-3</c:v>
                      </c:pt>
                      <c:pt idx="5">
                        <c:v>5.2316666666658573E-3</c:v>
                      </c:pt>
                      <c:pt idx="6">
                        <c:v>1.8031666666668E-2</c:v>
                      </c:pt>
                      <c:pt idx="7">
                        <c:v>-1.4048333333332552E-2</c:v>
                      </c:pt>
                      <c:pt idx="8">
                        <c:v>2.8061666666666651E-2</c:v>
                      </c:pt>
                      <c:pt idx="9">
                        <c:v>1.3381666666666403E-2</c:v>
                      </c:pt>
                      <c:pt idx="10">
                        <c:v>3.1816666666679705E-3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3805-48C2-9308-012F3677CA4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aggr!$E$35</c15:sqref>
                        </c15:formulaRef>
                      </c:ext>
                    </c:extLst>
                    <c:strCache>
                      <c:ptCount val="1"/>
                      <c:pt idx="0">
                        <c:v>Full 5P</c:v>
                      </c:pt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pPr>
                    <a:solidFill>
                      <a:srgbClr val="FF0000"/>
                    </a:solidFill>
                    <a:ln>
                      <a:solidFill>
                        <a:srgbClr val="FF0000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aggr!$D$36:$D$41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aggr!$E$36:$E$41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-1.2614070255905219E-3</c:v>
                      </c:pt>
                      <c:pt idx="1">
                        <c:v>-1.2614070255905219E-3</c:v>
                      </c:pt>
                      <c:pt idx="2">
                        <c:v>-6.5632432971085564E-4</c:v>
                      </c:pt>
                      <c:pt idx="3">
                        <c:v>3.3397031892690165E-3</c:v>
                      </c:pt>
                      <c:pt idx="4">
                        <c:v>8.0599098982148121E-4</c:v>
                      </c:pt>
                      <c:pt idx="5">
                        <c:v>7.6941495367073287E-3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805-48C2-9308-012F3677CA40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aggr!$F$35</c15:sqref>
                        </c15:formulaRef>
                      </c:ext>
                    </c:extLst>
                    <c:strCache>
                      <c:ptCount val="1"/>
                      <c:pt idx="0">
                        <c:v>Empty 5P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aggr!$D$36:$D$40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aggr!$F$36:$F$40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-1.6990992436456409E-3</c:v>
                      </c:pt>
                      <c:pt idx="1">
                        <c:v>-1.6990992436456409E-3</c:v>
                      </c:pt>
                      <c:pt idx="2">
                        <c:v>1.9530580358440019E-3</c:v>
                      </c:pt>
                      <c:pt idx="3">
                        <c:v>1.2722773477840121E-3</c:v>
                      </c:pt>
                      <c:pt idx="4">
                        <c:v>-5.0284721983206992E-4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3805-48C2-9308-012F3677CA40}"/>
                  </c:ext>
                </c:extLst>
              </c15:ser>
            </c15:filteredScatterSeries>
          </c:ext>
        </c:extLst>
      </c:scatterChart>
      <c:valAx>
        <c:axId val="87951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14000"/>
        <c:crosses val="autoZero"/>
        <c:crossBetween val="midCat"/>
      </c:valAx>
      <c:valAx>
        <c:axId val="8795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12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Sheet1!$C$26:$C$30</c:f>
              <c:numCache>
                <c:formatCode>General</c:formatCode>
                <c:ptCount val="5"/>
                <c:pt idx="0">
                  <c:v>7.1879999999999997</c:v>
                </c:pt>
                <c:pt idx="1">
                  <c:v>6.09</c:v>
                </c:pt>
                <c:pt idx="2">
                  <c:v>4.1929999999999996</c:v>
                </c:pt>
                <c:pt idx="3">
                  <c:v>3.097</c:v>
                </c:pt>
                <c:pt idx="4">
                  <c:v>2.1970000000000001</c:v>
                </c:pt>
              </c:numCache>
            </c:numRef>
          </c:xVal>
          <c:yVal>
            <c:numRef>
              <c:f>'P2'!$C$25:$C$29</c:f>
              <c:numCache>
                <c:formatCode>General</c:formatCode>
                <c:ptCount val="5"/>
                <c:pt idx="0">
                  <c:v>-1.79032259459877E-3</c:v>
                </c:pt>
                <c:pt idx="1">
                  <c:v>2.1226087939671956E-3</c:v>
                </c:pt>
                <c:pt idx="2">
                  <c:v>8.8292832412140143E-4</c:v>
                </c:pt>
                <c:pt idx="3">
                  <c:v>-1.2112676668909472E-3</c:v>
                </c:pt>
                <c:pt idx="4">
                  <c:v>-3.9468565908862274E-6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AF-40FA-AB11-04FF1F6C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1984"/>
        <c:axId val="617162344"/>
      </c:scatterChart>
      <c:valAx>
        <c:axId val="6171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162344"/>
        <c:crosses val="autoZero"/>
        <c:crossBetween val="midCat"/>
      </c:valAx>
      <c:valAx>
        <c:axId val="617162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16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Sheet1!$C$34:$C$38</c:f>
              <c:numCache>
                <c:formatCode>General</c:formatCode>
                <c:ptCount val="5"/>
                <c:pt idx="0">
                  <c:v>7.0949999999999998</c:v>
                </c:pt>
                <c:pt idx="1">
                  <c:v>6.0970000000000004</c:v>
                </c:pt>
                <c:pt idx="2">
                  <c:v>4.101</c:v>
                </c:pt>
                <c:pt idx="3">
                  <c:v>3.0990000000000002</c:v>
                </c:pt>
                <c:pt idx="4">
                  <c:v>2.2000000000000002</c:v>
                </c:pt>
              </c:numCache>
            </c:numRef>
          </c:xVal>
          <c:yVal>
            <c:numRef>
              <c:f>'P3'!$C$25:$C$29</c:f>
              <c:numCache>
                <c:formatCode>General</c:formatCode>
                <c:ptCount val="5"/>
                <c:pt idx="0">
                  <c:v>-6.0967445129689324E-4</c:v>
                </c:pt>
                <c:pt idx="1">
                  <c:v>-1.5002065081173299E-3</c:v>
                </c:pt>
                <c:pt idx="2">
                  <c:v>4.7187293782391393E-3</c:v>
                </c:pt>
                <c:pt idx="3">
                  <c:v>-1.5533186518190689E-4</c:v>
                </c:pt>
                <c:pt idx="4">
                  <c:v>-2.453516553641677E-3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3-4621-8F78-36926316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42272"/>
        <c:axId val="530378656"/>
      </c:scatterChart>
      <c:valAx>
        <c:axId val="3423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378656"/>
        <c:crosses val="autoZero"/>
        <c:crossBetween val="midCat"/>
      </c:valAx>
      <c:valAx>
        <c:axId val="53037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342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Sheet1!$C$42:$C$46</c:f>
              <c:numCache>
                <c:formatCode>General</c:formatCode>
                <c:ptCount val="5"/>
                <c:pt idx="0">
                  <c:v>7.1879999999999997</c:v>
                </c:pt>
                <c:pt idx="1">
                  <c:v>6.0910000000000002</c:v>
                </c:pt>
                <c:pt idx="2">
                  <c:v>4.0940000000000003</c:v>
                </c:pt>
                <c:pt idx="3">
                  <c:v>3.0960000000000001</c:v>
                </c:pt>
                <c:pt idx="4">
                  <c:v>2.0009999999999999</c:v>
                </c:pt>
              </c:numCache>
            </c:numRef>
          </c:xVal>
          <c:yVal>
            <c:numRef>
              <c:f>'P4'!$C$25:$C$29</c:f>
              <c:numCache>
                <c:formatCode>General</c:formatCode>
                <c:ptCount val="5"/>
                <c:pt idx="0">
                  <c:v>-2.3071318873135738E-6</c:v>
                </c:pt>
                <c:pt idx="1">
                  <c:v>-4.179972121836073E-4</c:v>
                </c:pt>
                <c:pt idx="2">
                  <c:v>1.0694983398540359E-4</c:v>
                </c:pt>
                <c:pt idx="3">
                  <c:v>1.3677896697776859E-3</c:v>
                </c:pt>
                <c:pt idx="4">
                  <c:v>-1.0544351596895041E-3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B-4639-86D6-32B04BA4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3168"/>
        <c:axId val="524158928"/>
      </c:scatterChart>
      <c:valAx>
        <c:axId val="52415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158928"/>
        <c:crosses val="autoZero"/>
        <c:crossBetween val="midCat"/>
      </c:valAx>
      <c:valAx>
        <c:axId val="52415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153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Sheet1!$C$50:$C$54</c:f>
              <c:numCache>
                <c:formatCode>General</c:formatCode>
                <c:ptCount val="5"/>
                <c:pt idx="0">
                  <c:v>6.9219999999999997</c:v>
                </c:pt>
                <c:pt idx="1">
                  <c:v>6.0970000000000004</c:v>
                </c:pt>
                <c:pt idx="2">
                  <c:v>4.0999999999999996</c:v>
                </c:pt>
                <c:pt idx="3">
                  <c:v>3.1019999999999999</c:v>
                </c:pt>
                <c:pt idx="4">
                  <c:v>2.1030000000000002</c:v>
                </c:pt>
              </c:numCache>
            </c:numRef>
          </c:xVal>
          <c:yVal>
            <c:numRef>
              <c:f>'P5'!$C$25:$C$29</c:f>
              <c:numCache>
                <c:formatCode>General</c:formatCode>
                <c:ptCount val="5"/>
                <c:pt idx="0">
                  <c:v>-3.0542054427135312E-2</c:v>
                </c:pt>
                <c:pt idx="1">
                  <c:v>3.0395026356841104E-2</c:v>
                </c:pt>
                <c:pt idx="2">
                  <c:v>1.2719087357568881E-2</c:v>
                </c:pt>
                <c:pt idx="3">
                  <c:v>3.8479235442689941E-4</c:v>
                </c:pt>
                <c:pt idx="4">
                  <c:v>-1.2956851641702904E-2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0-4391-88C7-D26EE9F1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75776"/>
        <c:axId val="530376496"/>
      </c:scatterChart>
      <c:valAx>
        <c:axId val="5303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376496"/>
        <c:crosses val="autoZero"/>
        <c:crossBetween val="midCat"/>
      </c:valAx>
      <c:valAx>
        <c:axId val="53037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375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Sheet1!$C$51:$C$54</c:f>
              <c:numCache>
                <c:formatCode>General</c:formatCode>
                <c:ptCount val="4"/>
                <c:pt idx="0">
                  <c:v>6.0970000000000004</c:v>
                </c:pt>
                <c:pt idx="1">
                  <c:v>4.0999999999999996</c:v>
                </c:pt>
                <c:pt idx="2">
                  <c:v>3.1019999999999999</c:v>
                </c:pt>
                <c:pt idx="3">
                  <c:v>2.1030000000000002</c:v>
                </c:pt>
              </c:numCache>
            </c:numRef>
          </c:xVal>
          <c:yVal>
            <c:numRef>
              <c:f>'P5'!$C$57:$C$60</c:f>
              <c:numCache>
                <c:formatCode>General</c:formatCode>
                <c:ptCount val="4"/>
                <c:pt idx="0">
                  <c:v>-1.4000055714631365E-3</c:v>
                </c:pt>
                <c:pt idx="1">
                  <c:v>2.400377747572513E-3</c:v>
                </c:pt>
                <c:pt idx="2">
                  <c:v>7.9886675728513268E-4</c:v>
                </c:pt>
                <c:pt idx="3">
                  <c:v>-1.7992389333914005E-3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5-45D0-AC57-9254FB78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21264"/>
        <c:axId val="762120544"/>
      </c:scatterChart>
      <c:valAx>
        <c:axId val="76212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120544"/>
        <c:crosses val="autoZero"/>
        <c:crossBetween val="midCat"/>
      </c:valAx>
      <c:valAx>
        <c:axId val="76212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121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 residual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hist!$A$2:$A$14</c:f>
              <c:strCache>
                <c:ptCount val="13"/>
                <c:pt idx="0">
                  <c:v>-0.071286867</c:v>
                </c:pt>
                <c:pt idx="1">
                  <c:v>-0.063931425</c:v>
                </c:pt>
                <c:pt idx="2">
                  <c:v>-0.056575984</c:v>
                </c:pt>
                <c:pt idx="3">
                  <c:v>-0.049220543</c:v>
                </c:pt>
                <c:pt idx="4">
                  <c:v>-0.041865102</c:v>
                </c:pt>
                <c:pt idx="5">
                  <c:v>-0.03450966</c:v>
                </c:pt>
                <c:pt idx="6">
                  <c:v>-0.027154219</c:v>
                </c:pt>
                <c:pt idx="7">
                  <c:v>-0.019798778</c:v>
                </c:pt>
                <c:pt idx="8">
                  <c:v>-0.012443337</c:v>
                </c:pt>
                <c:pt idx="9">
                  <c:v>-0.005087895</c:v>
                </c:pt>
                <c:pt idx="10">
                  <c:v>0.002267546</c:v>
                </c:pt>
                <c:pt idx="11">
                  <c:v>0.009622987</c:v>
                </c:pt>
                <c:pt idx="12">
                  <c:v>More</c:v>
                </c:pt>
              </c:strCache>
            </c:strRef>
          </c:cat>
          <c:val>
            <c:numRef>
              <c:f>hist!$B$2:$B$14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9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8-4755-97D9-3563D5F2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69808"/>
        <c:axId val="524266568"/>
      </c:barChart>
      <c:catAx>
        <c:axId val="524269808"/>
        <c:scaling>
          <c:orientation val="minMax"/>
        </c:scaling>
        <c:delete val="0"/>
        <c:axPos val="b"/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6568"/>
        <c:crosses val="autoZero"/>
        <c:auto val="1"/>
        <c:lblAlgn val="ctr"/>
        <c:lblOffset val="100"/>
        <c:noMultiLvlLbl val="0"/>
      </c:catAx>
      <c:valAx>
        <c:axId val="52426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Sheet1!$G$18:$G$41</c:f>
              <c:numCache>
                <c:formatCode>General</c:formatCode>
                <c:ptCount val="24"/>
                <c:pt idx="0">
                  <c:v>7.1390000000000002</c:v>
                </c:pt>
                <c:pt idx="1">
                  <c:v>6.0890000000000004</c:v>
                </c:pt>
                <c:pt idx="2">
                  <c:v>5.1989999999999998</c:v>
                </c:pt>
                <c:pt idx="3">
                  <c:v>3.2010000000000001</c:v>
                </c:pt>
                <c:pt idx="4">
                  <c:v>2.0009999999999999</c:v>
                </c:pt>
                <c:pt idx="5">
                  <c:v>7.1879999999999997</c:v>
                </c:pt>
                <c:pt idx="6">
                  <c:v>6.09</c:v>
                </c:pt>
                <c:pt idx="7">
                  <c:v>4.1929999999999996</c:v>
                </c:pt>
                <c:pt idx="8">
                  <c:v>3.097</c:v>
                </c:pt>
                <c:pt idx="9">
                  <c:v>2.1970000000000001</c:v>
                </c:pt>
                <c:pt idx="10">
                  <c:v>7.0949999999999998</c:v>
                </c:pt>
                <c:pt idx="11">
                  <c:v>6.0970000000000004</c:v>
                </c:pt>
                <c:pt idx="12">
                  <c:v>4.101</c:v>
                </c:pt>
                <c:pt idx="13">
                  <c:v>3.0990000000000002</c:v>
                </c:pt>
                <c:pt idx="14">
                  <c:v>2.2000000000000002</c:v>
                </c:pt>
                <c:pt idx="15">
                  <c:v>7.1879999999999997</c:v>
                </c:pt>
                <c:pt idx="16">
                  <c:v>6.0910000000000002</c:v>
                </c:pt>
                <c:pt idx="17">
                  <c:v>4.0940000000000003</c:v>
                </c:pt>
                <c:pt idx="18">
                  <c:v>3.0960000000000001</c:v>
                </c:pt>
                <c:pt idx="19">
                  <c:v>2.0009999999999999</c:v>
                </c:pt>
                <c:pt idx="20">
                  <c:v>6.0970000000000004</c:v>
                </c:pt>
                <c:pt idx="21">
                  <c:v>4.0999999999999996</c:v>
                </c:pt>
                <c:pt idx="22">
                  <c:v>3.1019999999999999</c:v>
                </c:pt>
                <c:pt idx="23">
                  <c:v>2.1030000000000002</c:v>
                </c:pt>
              </c:numCache>
            </c:numRef>
          </c:xVal>
          <c:yVal>
            <c:numRef>
              <c:f>aggr!$C$25:$C$48</c:f>
              <c:numCache>
                <c:formatCode>General</c:formatCode>
                <c:ptCount val="24"/>
                <c:pt idx="0">
                  <c:v>-1.2462823113454924E-3</c:v>
                </c:pt>
                <c:pt idx="1">
                  <c:v>-2.4208486092152093E-3</c:v>
                </c:pt>
                <c:pt idx="2">
                  <c:v>-1.7833813788659114E-4</c:v>
                </c:pt>
                <c:pt idx="3">
                  <c:v>-1.8990842932611329E-3</c:v>
                </c:pt>
                <c:pt idx="4">
                  <c:v>-3.5271600622550636E-3</c:v>
                </c:pt>
                <c:pt idx="5">
                  <c:v>-3.424802550778594E-3</c:v>
                </c:pt>
                <c:pt idx="6">
                  <c:v>5.7550812059226075E-4</c:v>
                </c:pt>
                <c:pt idx="7">
                  <c:v>-5.1320832422607765E-4</c:v>
                </c:pt>
                <c:pt idx="8">
                  <c:v>-2.5201841932407376E-3</c:v>
                </c:pt>
                <c:pt idx="9">
                  <c:v>-1.241241019986461E-3</c:v>
                </c:pt>
                <c:pt idx="10">
                  <c:v>9.1402157712439092E-4</c:v>
                </c:pt>
                <c:pt idx="11">
                  <c:v>-4.4999477075524652E-4</c:v>
                </c:pt>
                <c:pt idx="12">
                  <c:v>4.8219725334837094E-3</c:v>
                </c:pt>
                <c:pt idx="13">
                  <c:v>-5.2747073362624519E-4</c:v>
                </c:pt>
                <c:pt idx="14">
                  <c:v>-3.2521708305646158E-3</c:v>
                </c:pt>
                <c:pt idx="15">
                  <c:v>1.5751974492212995E-3</c:v>
                </c:pt>
                <c:pt idx="16">
                  <c:v>1.571864850399507E-3</c:v>
                </c:pt>
                <c:pt idx="17">
                  <c:v>2.8474754248319911E-3</c:v>
                </c:pt>
                <c:pt idx="18">
                  <c:v>4.4834590769520233E-3</c:v>
                </c:pt>
                <c:pt idx="19">
                  <c:v>2.4728399377442756E-3</c:v>
                </c:pt>
                <c:pt idx="20">
                  <c:v>-1.4499947707551364E-3</c:v>
                </c:pt>
                <c:pt idx="21">
                  <c:v>2.8256158036770174E-3</c:v>
                </c:pt>
                <c:pt idx="22">
                  <c:v>1.4615994557960477E-3</c:v>
                </c:pt>
                <c:pt idx="23">
                  <c:v>-8.9877362189039189E-4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4-46D1-8512-F5EBCA05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69408"/>
        <c:axId val="617266168"/>
      </c:scatterChart>
      <c:valAx>
        <c:axId val="61726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266168"/>
        <c:crosses val="autoZero"/>
        <c:crossBetween val="midCat"/>
      </c:valAx>
      <c:valAx>
        <c:axId val="617266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26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5-Cal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aggr!$E$35</c:f>
              <c:strCache>
                <c:ptCount val="1"/>
                <c:pt idx="0">
                  <c:v>Full 5P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aggr!$E$36:$E$41</c:f>
              <c:numCache>
                <c:formatCode>General</c:formatCode>
                <c:ptCount val="6"/>
                <c:pt idx="0">
                  <c:v>-1.2614070255905219E-3</c:v>
                </c:pt>
                <c:pt idx="1">
                  <c:v>-1.2614070255905219E-3</c:v>
                </c:pt>
                <c:pt idx="2">
                  <c:v>-6.5632432971085564E-4</c:v>
                </c:pt>
                <c:pt idx="3">
                  <c:v>3.3397031892690165E-3</c:v>
                </c:pt>
                <c:pt idx="4">
                  <c:v>8.0599098982148121E-4</c:v>
                </c:pt>
                <c:pt idx="5">
                  <c:v>7.6941495367073287E-3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5-4758-B710-BD6E03EE1A6C}"/>
            </c:ext>
          </c:extLst>
        </c:ser>
        <c:ser>
          <c:idx val="1"/>
          <c:order val="1"/>
          <c:tx>
            <c:strRef>
              <c:f>aggr!$F$35</c:f>
              <c:strCache>
                <c:ptCount val="1"/>
                <c:pt idx="0">
                  <c:v>Empty 5P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aggr!$F$36:$F$41</c:f>
              <c:numCache>
                <c:formatCode>General</c:formatCode>
                <c:ptCount val="6"/>
                <c:pt idx="0">
                  <c:v>-1.6990992436456409E-3</c:v>
                </c:pt>
                <c:pt idx="1">
                  <c:v>-1.6990992436456409E-3</c:v>
                </c:pt>
                <c:pt idx="2">
                  <c:v>1.9530580358440019E-3</c:v>
                </c:pt>
                <c:pt idx="3">
                  <c:v>1.2722773477840121E-3</c:v>
                </c:pt>
                <c:pt idx="4">
                  <c:v>-5.0284721983206992E-4</c:v>
                </c:pt>
                <c:pt idx="5">
                  <c:v>-5.2763297962227895E-2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5-4758-B710-BD6E03EE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52808"/>
        <c:axId val="524150288"/>
      </c:lineChart>
      <c:catAx>
        <c:axId val="52415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0288"/>
        <c:crosses val="autoZero"/>
        <c:auto val="1"/>
        <c:lblAlgn val="ctr"/>
        <c:lblOffset val="100"/>
        <c:noMultiLvlLbl val="0"/>
      </c:catAx>
      <c:valAx>
        <c:axId val="524150288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C1F88-6E83-9963-CA01-023C79B35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10FAD-5AA5-2991-292C-4E3903325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46053-0AAE-2C77-79E7-E285D515E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2792-FF6A-1506-C966-0C036BF71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483FC-5C95-2F8C-D27C-C2FA985C9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32</xdr:row>
      <xdr:rowOff>180975</xdr:rowOff>
    </xdr:from>
    <xdr:to>
      <xdr:col>15</xdr:col>
      <xdr:colOff>238125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E1B56-937E-4E1E-85A5-C3586E84F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85725</xdr:rowOff>
    </xdr:from>
    <xdr:to>
      <xdr:col>10</xdr:col>
      <xdr:colOff>290512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390A3-21D4-8640-11F5-4BA9BF15D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6</xdr:row>
      <xdr:rowOff>180975</xdr:rowOff>
    </xdr:from>
    <xdr:to>
      <xdr:col>6</xdr:col>
      <xdr:colOff>161925</xdr:colOff>
      <xdr:row>8</xdr:row>
      <xdr:rowOff>76200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C219B2A5-3357-F1F7-61DF-B8DC9741DD4C}"/>
            </a:ext>
          </a:extLst>
        </xdr:cNvPr>
        <xdr:cNvSpPr/>
      </xdr:nvSpPr>
      <xdr:spPr>
        <a:xfrm>
          <a:off x="3086100" y="1323975"/>
          <a:ext cx="733425" cy="276225"/>
        </a:xfrm>
        <a:prstGeom prst="wedgeRectCallout">
          <a:avLst>
            <a:gd name="adj1" fmla="val -87067"/>
            <a:gd name="adj2" fmla="val 23836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Outlier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F95A0-ADAE-C5AF-01B7-D47D04831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24</xdr:row>
      <xdr:rowOff>0</xdr:rowOff>
    </xdr:from>
    <xdr:to>
      <xdr:col>15</xdr:col>
      <xdr:colOff>514350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CF5BC-6867-EE30-CF46-2B36D015E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428624</xdr:colOff>
      <xdr:row>28</xdr:row>
      <xdr:rowOff>9525</xdr:rowOff>
    </xdr:from>
    <xdr:to>
      <xdr:col>18</xdr:col>
      <xdr:colOff>76199</xdr:colOff>
      <xdr:row>50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5FD1E-BBCD-9AD3-36AA-31910A4CE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8733-565F-4BDA-B9E8-C090200CE395}">
  <dimension ref="A1:I29"/>
  <sheetViews>
    <sheetView workbookViewId="0">
      <selection activeCell="B17" sqref="B17:B18"/>
    </sheetView>
  </sheetViews>
  <sheetFormatPr defaultRowHeight="15" x14ac:dyDescent="0.25"/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0.99999970686026951</v>
      </c>
    </row>
    <row r="5" spans="1:9" x14ac:dyDescent="0.25">
      <c r="A5" s="1" t="s">
        <v>6</v>
      </c>
      <c r="B5" s="1">
        <v>0.99999941372062495</v>
      </c>
    </row>
    <row r="6" spans="1:9" x14ac:dyDescent="0.25">
      <c r="A6" s="1" t="s">
        <v>7</v>
      </c>
      <c r="B6" s="1">
        <v>0.9999992182941666</v>
      </c>
    </row>
    <row r="7" spans="1:9" x14ac:dyDescent="0.25">
      <c r="A7" s="1" t="s">
        <v>8</v>
      </c>
      <c r="B7" s="1">
        <v>1.8218553225604573E-3</v>
      </c>
    </row>
    <row r="8" spans="1:9" ht="15.75" thickBot="1" x14ac:dyDescent="0.3">
      <c r="A8" s="2" t="s">
        <v>9</v>
      </c>
      <c r="B8" s="2">
        <v>5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16.984163242529547</v>
      </c>
      <c r="D12" s="1">
        <v>16.984163242529547</v>
      </c>
      <c r="E12" s="1">
        <v>5117011.3924440145</v>
      </c>
      <c r="F12" s="1">
        <v>1.9052232146242412E-10</v>
      </c>
    </row>
    <row r="13" spans="1:9" x14ac:dyDescent="0.25">
      <c r="A13" s="1" t="s">
        <v>12</v>
      </c>
      <c r="B13" s="1">
        <v>3</v>
      </c>
      <c r="C13" s="1">
        <v>9.9574704490256048E-6</v>
      </c>
      <c r="D13" s="1">
        <v>3.3191568163418684E-6</v>
      </c>
      <c r="E13" s="1"/>
      <c r="F13" s="1"/>
    </row>
    <row r="14" spans="1:9" ht="15.75" thickBot="1" x14ac:dyDescent="0.3">
      <c r="A14" s="2" t="s">
        <v>13</v>
      </c>
      <c r="B14" s="2">
        <v>4</v>
      </c>
      <c r="C14" s="2">
        <v>16.984173199999997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9.5901745203896702</v>
      </c>
      <c r="C17" s="1">
        <v>2.1647550021576777E-3</v>
      </c>
      <c r="D17" s="1">
        <v>4430.143138983788</v>
      </c>
      <c r="E17" s="1">
        <v>2.5363979324953086E-11</v>
      </c>
      <c r="F17" s="1">
        <v>9.5832853038312091</v>
      </c>
      <c r="G17" s="1">
        <v>9.5970637369481313</v>
      </c>
      <c r="H17" s="1">
        <v>9.5832853038312091</v>
      </c>
      <c r="I17" s="1">
        <v>9.5970637369481313</v>
      </c>
    </row>
    <row r="18" spans="1:9" ht="15.75" thickBot="1" x14ac:dyDescent="0.3">
      <c r="A18" s="2" t="s">
        <v>27</v>
      </c>
      <c r="B18" s="2">
        <v>-0.99643631021077794</v>
      </c>
      <c r="C18" s="2">
        <v>4.404953750569813E-4</v>
      </c>
      <c r="D18" s="2">
        <v>-2262.0812081894883</v>
      </c>
      <c r="E18" s="2">
        <v>1.9052232146242412E-10</v>
      </c>
      <c r="F18" s="2">
        <v>-0.99783816308962259</v>
      </c>
      <c r="G18" s="2">
        <v>-0.9950344573319333</v>
      </c>
      <c r="H18" s="2">
        <v>-0.99783816308962259</v>
      </c>
      <c r="I18" s="2">
        <v>-0.9950344573319333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</row>
    <row r="25" spans="1:9" x14ac:dyDescent="0.25">
      <c r="A25" s="1">
        <v>1</v>
      </c>
      <c r="B25" s="1">
        <v>2.4277903225945989</v>
      </c>
      <c r="C25" s="1">
        <v>-1.79032259459877E-3</v>
      </c>
    </row>
    <row r="26" spans="1:9" x14ac:dyDescent="0.25">
      <c r="A26" s="1">
        <v>2</v>
      </c>
      <c r="B26" s="1">
        <v>3.5218773912060328</v>
      </c>
      <c r="C26" s="1">
        <v>2.1226087939671956E-3</v>
      </c>
    </row>
    <row r="27" spans="1:9" x14ac:dyDescent="0.25">
      <c r="A27" s="1">
        <v>3</v>
      </c>
      <c r="B27" s="1">
        <v>5.4121170716758789</v>
      </c>
      <c r="C27" s="1">
        <v>8.8292832412140143E-4</v>
      </c>
    </row>
    <row r="28" spans="1:9" x14ac:dyDescent="0.25">
      <c r="A28" s="1">
        <v>4</v>
      </c>
      <c r="B28" s="1">
        <v>6.5042112676668911</v>
      </c>
      <c r="C28" s="1">
        <v>-1.2112676668909472E-3</v>
      </c>
    </row>
    <row r="29" spans="1:9" ht="15.75" thickBot="1" x14ac:dyDescent="0.3">
      <c r="A29" s="2">
        <v>5</v>
      </c>
      <c r="B29" s="2">
        <v>7.4010039468565907</v>
      </c>
      <c r="C29" s="2">
        <v>-3.9468565908862274E-6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EE60-9C81-4A2B-A1B1-4F2EA35FB0A4}">
  <dimension ref="A1:I29"/>
  <sheetViews>
    <sheetView workbookViewId="0">
      <selection activeCell="B17" sqref="B17:B18"/>
    </sheetView>
  </sheetViews>
  <sheetFormatPr defaultRowHeight="15" x14ac:dyDescent="0.25"/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0.99999970686026951</v>
      </c>
    </row>
    <row r="5" spans="1:9" x14ac:dyDescent="0.25">
      <c r="A5" s="1" t="s">
        <v>6</v>
      </c>
      <c r="B5" s="1">
        <v>0.99999941372062495</v>
      </c>
    </row>
    <row r="6" spans="1:9" x14ac:dyDescent="0.25">
      <c r="A6" s="1" t="s">
        <v>7</v>
      </c>
      <c r="B6" s="1">
        <v>0.9999992182941666</v>
      </c>
    </row>
    <row r="7" spans="1:9" x14ac:dyDescent="0.25">
      <c r="A7" s="1" t="s">
        <v>8</v>
      </c>
      <c r="B7" s="1">
        <v>1.8218553225604573E-3</v>
      </c>
    </row>
    <row r="8" spans="1:9" ht="15.75" thickBot="1" x14ac:dyDescent="0.3">
      <c r="A8" s="2" t="s">
        <v>9</v>
      </c>
      <c r="B8" s="2">
        <v>5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16.984163242529547</v>
      </c>
      <c r="D12" s="1">
        <v>16.984163242529547</v>
      </c>
      <c r="E12" s="1">
        <v>5117011.3924440145</v>
      </c>
      <c r="F12" s="1">
        <v>1.9052232146242412E-10</v>
      </c>
    </row>
    <row r="13" spans="1:9" x14ac:dyDescent="0.25">
      <c r="A13" s="1" t="s">
        <v>12</v>
      </c>
      <c r="B13" s="1">
        <v>3</v>
      </c>
      <c r="C13" s="1">
        <v>9.9574704490256048E-6</v>
      </c>
      <c r="D13" s="1">
        <v>3.3191568163418684E-6</v>
      </c>
      <c r="E13" s="1"/>
      <c r="F13" s="1"/>
    </row>
    <row r="14" spans="1:9" ht="15.75" thickBot="1" x14ac:dyDescent="0.3">
      <c r="A14" s="2" t="s">
        <v>13</v>
      </c>
      <c r="B14" s="2">
        <v>4</v>
      </c>
      <c r="C14" s="2">
        <v>16.984173199999997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9.5901745203896702</v>
      </c>
      <c r="C17" s="1">
        <v>2.1647550021576777E-3</v>
      </c>
      <c r="D17" s="1">
        <v>4430.143138983788</v>
      </c>
      <c r="E17" s="1">
        <v>2.5363979324953086E-11</v>
      </c>
      <c r="F17" s="1">
        <v>9.5832853038312091</v>
      </c>
      <c r="G17" s="1">
        <v>9.5970637369481313</v>
      </c>
      <c r="H17" s="1">
        <v>9.5832853038312091</v>
      </c>
      <c r="I17" s="1">
        <v>9.5970637369481313</v>
      </c>
    </row>
    <row r="18" spans="1:9" ht="15.75" thickBot="1" x14ac:dyDescent="0.3">
      <c r="A18" s="2" t="s">
        <v>27</v>
      </c>
      <c r="B18" s="2">
        <v>-0.99643631021077794</v>
      </c>
      <c r="C18" s="2">
        <v>4.404953750569813E-4</v>
      </c>
      <c r="D18" s="2">
        <v>-2262.0812081894883</v>
      </c>
      <c r="E18" s="2">
        <v>1.9052232146242412E-10</v>
      </c>
      <c r="F18" s="2">
        <v>-0.99783816308962259</v>
      </c>
      <c r="G18" s="2">
        <v>-0.9950344573319333</v>
      </c>
      <c r="H18" s="2">
        <v>-0.99783816308962259</v>
      </c>
      <c r="I18" s="2">
        <v>-0.9950344573319333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</row>
    <row r="25" spans="1:9" x14ac:dyDescent="0.25">
      <c r="A25" s="1">
        <v>1</v>
      </c>
      <c r="B25" s="1">
        <v>2.4277903225945989</v>
      </c>
      <c r="C25" s="1">
        <v>-1.79032259459877E-3</v>
      </c>
    </row>
    <row r="26" spans="1:9" x14ac:dyDescent="0.25">
      <c r="A26" s="1">
        <v>2</v>
      </c>
      <c r="B26" s="1">
        <v>3.5218773912060328</v>
      </c>
      <c r="C26" s="1">
        <v>2.1226087939671956E-3</v>
      </c>
    </row>
    <row r="27" spans="1:9" x14ac:dyDescent="0.25">
      <c r="A27" s="1">
        <v>3</v>
      </c>
      <c r="B27" s="1">
        <v>5.4121170716758789</v>
      </c>
      <c r="C27" s="1">
        <v>8.8292832412140143E-4</v>
      </c>
    </row>
    <row r="28" spans="1:9" x14ac:dyDescent="0.25">
      <c r="A28" s="1">
        <v>4</v>
      </c>
      <c r="B28" s="1">
        <v>6.5042112676668911</v>
      </c>
      <c r="C28" s="1">
        <v>-1.2112676668909472E-3</v>
      </c>
    </row>
    <row r="29" spans="1:9" ht="15.75" thickBot="1" x14ac:dyDescent="0.3">
      <c r="A29" s="2">
        <v>5</v>
      </c>
      <c r="B29" s="2">
        <v>7.4010039468565907</v>
      </c>
      <c r="C29" s="2">
        <v>-3.9468565908862274E-6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6A93-42D1-4FC0-83A4-3508D1474611}">
  <dimension ref="A1:I29"/>
  <sheetViews>
    <sheetView workbookViewId="0">
      <selection activeCell="B17" sqref="B17:B18"/>
    </sheetView>
  </sheetViews>
  <sheetFormatPr defaultRowHeight="15" x14ac:dyDescent="0.25"/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0.99999906590710907</v>
      </c>
    </row>
    <row r="5" spans="1:9" x14ac:dyDescent="0.25">
      <c r="A5" s="1" t="s">
        <v>6</v>
      </c>
      <c r="B5" s="1">
        <v>0.99999813181509067</v>
      </c>
    </row>
    <row r="6" spans="1:9" x14ac:dyDescent="0.25">
      <c r="A6" s="1" t="s">
        <v>7</v>
      </c>
      <c r="B6" s="1">
        <v>0.99999750908678753</v>
      </c>
    </row>
    <row r="7" spans="1:9" x14ac:dyDescent="0.25">
      <c r="A7" s="1" t="s">
        <v>8</v>
      </c>
      <c r="B7" s="1">
        <v>3.211053872482497E-3</v>
      </c>
    </row>
    <row r="8" spans="1:9" ht="15.75" thickBot="1" x14ac:dyDescent="0.3">
      <c r="A8" s="2" t="s">
        <v>9</v>
      </c>
      <c r="B8" s="2">
        <v>5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16.557538267399082</v>
      </c>
      <c r="D12" s="1">
        <v>16.557538267399082</v>
      </c>
      <c r="E12" s="1">
        <v>1605833.7589251001</v>
      </c>
      <c r="F12" s="1">
        <v>1.0837245128487938E-9</v>
      </c>
    </row>
    <row r="13" spans="1:9" x14ac:dyDescent="0.25">
      <c r="A13" s="1" t="s">
        <v>12</v>
      </c>
      <c r="B13" s="1">
        <v>3</v>
      </c>
      <c r="C13" s="1">
        <v>3.0932600915954523E-5</v>
      </c>
      <c r="D13" s="1">
        <v>1.0310866971984841E-5</v>
      </c>
      <c r="E13" s="1"/>
      <c r="F13" s="1"/>
    </row>
    <row r="14" spans="1:9" ht="15.75" thickBot="1" x14ac:dyDescent="0.3">
      <c r="A14" s="2" t="s">
        <v>13</v>
      </c>
      <c r="B14" s="2">
        <v>4</v>
      </c>
      <c r="C14" s="2">
        <v>16.557569199999996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9.5893945691839093</v>
      </c>
      <c r="C17" s="1">
        <v>3.8303124894860209E-3</v>
      </c>
      <c r="D17" s="1">
        <v>2503.554108315242</v>
      </c>
      <c r="E17" s="1">
        <v>1.4053987092681488E-10</v>
      </c>
      <c r="F17" s="1">
        <v>9.5772048053536629</v>
      </c>
      <c r="G17" s="1">
        <v>9.6015843330141557</v>
      </c>
      <c r="H17" s="1">
        <v>9.5772048053536629</v>
      </c>
      <c r="I17" s="1">
        <v>9.6015843330141557</v>
      </c>
    </row>
    <row r="18" spans="1:9" ht="15.75" thickBot="1" x14ac:dyDescent="0.3">
      <c r="A18" s="2" t="s">
        <v>27</v>
      </c>
      <c r="B18" s="2">
        <v>-0.99588229665012162</v>
      </c>
      <c r="C18" s="2">
        <v>7.8588268511746581E-4</v>
      </c>
      <c r="D18" s="2">
        <v>-1267.2149616087638</v>
      </c>
      <c r="E18" s="2">
        <v>1.0837245128487938E-9</v>
      </c>
      <c r="F18" s="2">
        <v>-0.99838332609776015</v>
      </c>
      <c r="G18" s="2">
        <v>-0.9933812672024831</v>
      </c>
      <c r="H18" s="2">
        <v>-0.99838332609776015</v>
      </c>
      <c r="I18" s="2">
        <v>-0.9933812672024831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</row>
    <row r="25" spans="1:9" x14ac:dyDescent="0.25">
      <c r="A25" s="1">
        <v>1</v>
      </c>
      <c r="B25" s="1">
        <v>2.523609674451297</v>
      </c>
      <c r="C25" s="1">
        <v>-6.0967445129689324E-4</v>
      </c>
    </row>
    <row r="26" spans="1:9" x14ac:dyDescent="0.25">
      <c r="A26" s="1">
        <v>2</v>
      </c>
      <c r="B26" s="1">
        <v>3.5175002065081173</v>
      </c>
      <c r="C26" s="1">
        <v>-1.5002065081173299E-3</v>
      </c>
    </row>
    <row r="27" spans="1:9" x14ac:dyDescent="0.25">
      <c r="A27" s="1">
        <v>3</v>
      </c>
      <c r="B27" s="1">
        <v>5.5052812706217606</v>
      </c>
      <c r="C27" s="1">
        <v>4.7187293782391393E-3</v>
      </c>
    </row>
    <row r="28" spans="1:9" x14ac:dyDescent="0.25">
      <c r="A28" s="1">
        <v>4</v>
      </c>
      <c r="B28" s="1">
        <v>6.503155331865182</v>
      </c>
      <c r="C28" s="1">
        <v>-1.5533186518190689E-4</v>
      </c>
    </row>
    <row r="29" spans="1:9" ht="15.75" thickBot="1" x14ac:dyDescent="0.3">
      <c r="A29" s="2">
        <v>5</v>
      </c>
      <c r="B29" s="2">
        <v>7.3984535165536416</v>
      </c>
      <c r="C29" s="2">
        <v>-2.453516553641677E-3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580E-C061-46FD-98A9-61475357CD33}">
  <dimension ref="A1:I29"/>
  <sheetViews>
    <sheetView workbookViewId="0">
      <selection activeCell="B17" sqref="B17:B18"/>
    </sheetView>
  </sheetViews>
  <sheetFormatPr defaultRowHeight="15" x14ac:dyDescent="0.25"/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0.99999991207010797</v>
      </c>
    </row>
    <row r="5" spans="1:9" x14ac:dyDescent="0.25">
      <c r="A5" s="1" t="s">
        <v>6</v>
      </c>
      <c r="B5" s="1">
        <v>0.9999998241402237</v>
      </c>
    </row>
    <row r="6" spans="1:9" x14ac:dyDescent="0.25">
      <c r="A6" s="1" t="s">
        <v>7</v>
      </c>
      <c r="B6" s="1">
        <v>0.99999976552029823</v>
      </c>
    </row>
    <row r="7" spans="1:9" x14ac:dyDescent="0.25">
      <c r="A7" s="1" t="s">
        <v>8</v>
      </c>
      <c r="B7" s="1">
        <v>1.0277560258445818E-3</v>
      </c>
    </row>
    <row r="8" spans="1:9" ht="15.75" thickBot="1" x14ac:dyDescent="0.3">
      <c r="A8" s="2" t="s">
        <v>9</v>
      </c>
      <c r="B8" s="2">
        <v>5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18.019167631152651</v>
      </c>
      <c r="D12" s="1">
        <v>18.019167631152651</v>
      </c>
      <c r="E12" s="1">
        <v>17059042.923617966</v>
      </c>
      <c r="F12" s="1">
        <v>3.1299590917523677E-11</v>
      </c>
    </row>
    <row r="13" spans="1:9" x14ac:dyDescent="0.25">
      <c r="A13" s="1" t="s">
        <v>12</v>
      </c>
      <c r="B13" s="1">
        <v>3</v>
      </c>
      <c r="C13" s="1">
        <v>3.1688473459795463E-6</v>
      </c>
      <c r="D13" s="1">
        <v>1.0562824486598488E-6</v>
      </c>
      <c r="E13" s="1"/>
      <c r="F13" s="1"/>
    </row>
    <row r="14" spans="1:9" ht="15.75" thickBot="1" x14ac:dyDescent="0.3">
      <c r="A14" s="2" t="s">
        <v>13</v>
      </c>
      <c r="B14" s="2">
        <v>4</v>
      </c>
      <c r="C14" s="2">
        <v>18.019170799999998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9.5955164186151798</v>
      </c>
      <c r="C17" s="1">
        <v>1.1778892285888307E-3</v>
      </c>
      <c r="D17" s="1">
        <v>8146.3657071650796</v>
      </c>
      <c r="E17" s="1">
        <v>4.0792377192696883E-12</v>
      </c>
      <c r="F17" s="1">
        <v>9.5917678493916245</v>
      </c>
      <c r="G17" s="1">
        <v>9.5992649878387351</v>
      </c>
      <c r="H17" s="1">
        <v>9.5917678493916245</v>
      </c>
      <c r="I17" s="1">
        <v>9.5992649878387351</v>
      </c>
    </row>
    <row r="18" spans="1:9" ht="15.75" thickBot="1" x14ac:dyDescent="0.3">
      <c r="A18" s="2" t="s">
        <v>27</v>
      </c>
      <c r="B18" s="2">
        <v>-0.99673262541503793</v>
      </c>
      <c r="C18" s="2">
        <v>2.4132445996297424E-4</v>
      </c>
      <c r="D18" s="2">
        <v>-4130.2594257041492</v>
      </c>
      <c r="E18" s="2">
        <v>3.1299590917523677E-11</v>
      </c>
      <c r="F18" s="2">
        <v>-0.99750062755102165</v>
      </c>
      <c r="G18" s="2">
        <v>-0.99596462327905422</v>
      </c>
      <c r="H18" s="2">
        <v>-0.99750062755102165</v>
      </c>
      <c r="I18" s="2">
        <v>-0.99596462327905422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</row>
    <row r="25" spans="1:9" x14ac:dyDescent="0.25">
      <c r="A25" s="1">
        <v>1</v>
      </c>
      <c r="B25" s="1">
        <v>2.4310023071318874</v>
      </c>
      <c r="C25" s="1">
        <v>-2.3071318873135738E-6</v>
      </c>
    </row>
    <row r="26" spans="1:9" x14ac:dyDescent="0.25">
      <c r="A26" s="1">
        <v>2</v>
      </c>
      <c r="B26" s="1">
        <v>3.5244179972121836</v>
      </c>
      <c r="C26" s="1">
        <v>-4.179972121836073E-4</v>
      </c>
    </row>
    <row r="27" spans="1:9" x14ac:dyDescent="0.25">
      <c r="A27" s="1">
        <v>3</v>
      </c>
      <c r="B27" s="1">
        <v>5.5148930501660143</v>
      </c>
      <c r="C27" s="1">
        <v>1.0694983398540359E-4</v>
      </c>
    </row>
    <row r="28" spans="1:9" x14ac:dyDescent="0.25">
      <c r="A28" s="1">
        <v>4</v>
      </c>
      <c r="B28" s="1">
        <v>6.5096322103302224</v>
      </c>
      <c r="C28" s="1">
        <v>1.3677896697776859E-3</v>
      </c>
    </row>
    <row r="29" spans="1:9" ht="15.75" thickBot="1" x14ac:dyDescent="0.3">
      <c r="A29" s="2">
        <v>5</v>
      </c>
      <c r="B29" s="2">
        <v>7.6010544351596891</v>
      </c>
      <c r="C29" s="2">
        <v>-1.0544351596895041E-3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46C1-1782-4258-B9DF-FE50F1ED38CD}">
  <dimension ref="A1:I60"/>
  <sheetViews>
    <sheetView topLeftCell="A28" workbookViewId="0">
      <selection activeCell="B49" sqref="B49:B50"/>
    </sheetView>
  </sheetViews>
  <sheetFormatPr defaultRowHeight="15" x14ac:dyDescent="0.25"/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0.99993379112403946</v>
      </c>
    </row>
    <row r="5" spans="1:9" x14ac:dyDescent="0.25">
      <c r="A5" s="1" t="s">
        <v>6</v>
      </c>
      <c r="B5" s="1">
        <v>0.99986758663169428</v>
      </c>
    </row>
    <row r="6" spans="1:9" x14ac:dyDescent="0.25">
      <c r="A6" s="1" t="s">
        <v>7</v>
      </c>
      <c r="B6" s="1">
        <v>0.99982344884225904</v>
      </c>
    </row>
    <row r="7" spans="1:9" x14ac:dyDescent="0.25">
      <c r="A7" s="1" t="s">
        <v>8</v>
      </c>
      <c r="B7" s="1">
        <v>2.6996777392211561E-2</v>
      </c>
    </row>
    <row r="8" spans="1:9" ht="15.75" thickBot="1" x14ac:dyDescent="0.3">
      <c r="A8" s="2" t="s">
        <v>9</v>
      </c>
      <c r="B8" s="2">
        <v>5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16.510330322031308</v>
      </c>
      <c r="D12" s="1">
        <v>16.510330322031308</v>
      </c>
      <c r="E12" s="1">
        <v>22653.322683915256</v>
      </c>
      <c r="F12" s="1">
        <v>6.4670149737966898E-7</v>
      </c>
    </row>
    <row r="13" spans="1:9" x14ac:dyDescent="0.25">
      <c r="A13" s="1" t="s">
        <v>12</v>
      </c>
      <c r="B13" s="1">
        <v>3</v>
      </c>
      <c r="C13" s="1">
        <v>2.1864779686938756E-3</v>
      </c>
      <c r="D13" s="1">
        <v>7.2882598956462523E-4</v>
      </c>
      <c r="E13" s="1"/>
      <c r="F13" s="1"/>
    </row>
    <row r="14" spans="1:9" ht="15.75" thickBot="1" x14ac:dyDescent="0.3">
      <c r="A14" s="2" t="s">
        <v>13</v>
      </c>
      <c r="B14" s="2">
        <v>4</v>
      </c>
      <c r="C14" s="2">
        <v>16.5125168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9.6264117838978223</v>
      </c>
      <c r="C17" s="1">
        <v>3.2229260468569325E-2</v>
      </c>
      <c r="D17" s="1">
        <v>298.68546916506841</v>
      </c>
      <c r="E17" s="1">
        <v>8.2758180963236454E-8</v>
      </c>
      <c r="F17" s="1">
        <v>9.523843892997597</v>
      </c>
      <c r="G17" s="1">
        <v>9.7289796747980475</v>
      </c>
      <c r="H17" s="1">
        <v>9.523843892997597</v>
      </c>
      <c r="I17" s="1">
        <v>9.7289796747980475</v>
      </c>
    </row>
    <row r="18" spans="1:9" ht="15.75" thickBot="1" x14ac:dyDescent="0.3">
      <c r="A18" s="2" t="s">
        <v>27</v>
      </c>
      <c r="B18" s="2">
        <v>-1.0073489929891197</v>
      </c>
      <c r="C18" s="2">
        <v>6.6928948342033796E-3</v>
      </c>
      <c r="D18" s="2">
        <v>-150.51020790602624</v>
      </c>
      <c r="E18" s="2">
        <v>6.4670149737966898E-7</v>
      </c>
      <c r="F18" s="2">
        <v>-1.0286487714258827</v>
      </c>
      <c r="G18" s="2">
        <v>-0.98604921455235672</v>
      </c>
      <c r="H18" s="2">
        <v>-1.0286487714258827</v>
      </c>
      <c r="I18" s="2">
        <v>-0.98604921455235672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</row>
    <row r="25" spans="1:9" x14ac:dyDescent="0.25">
      <c r="A25" s="1">
        <v>1</v>
      </c>
      <c r="B25" s="1">
        <v>2.6535420544271355</v>
      </c>
      <c r="C25" s="1">
        <v>-3.0542054427135312E-2</v>
      </c>
    </row>
    <row r="26" spans="1:9" x14ac:dyDescent="0.25">
      <c r="A26" s="1">
        <v>2</v>
      </c>
      <c r="B26" s="1">
        <v>3.484604973643159</v>
      </c>
      <c r="C26" s="1">
        <v>3.0395026356841104E-2</v>
      </c>
    </row>
    <row r="27" spans="1:9" x14ac:dyDescent="0.25">
      <c r="A27" s="1">
        <v>3</v>
      </c>
      <c r="B27" s="1">
        <v>5.4962809126424315</v>
      </c>
      <c r="C27" s="1">
        <v>1.2719087357568881E-2</v>
      </c>
    </row>
    <row r="28" spans="1:9" x14ac:dyDescent="0.25">
      <c r="A28" s="1">
        <v>4</v>
      </c>
      <c r="B28" s="1">
        <v>6.5016152076455729</v>
      </c>
      <c r="C28" s="1">
        <v>3.8479235442689941E-4</v>
      </c>
    </row>
    <row r="29" spans="1:9" ht="15.75" thickBot="1" x14ac:dyDescent="0.3">
      <c r="A29" s="2">
        <v>5</v>
      </c>
      <c r="B29" s="2">
        <v>7.507956851641703</v>
      </c>
      <c r="C29" s="2">
        <v>-1.2956851641702904E-2</v>
      </c>
    </row>
    <row r="33" spans="1:9" x14ac:dyDescent="0.25">
      <c r="A33" t="s">
        <v>3</v>
      </c>
    </row>
    <row r="34" spans="1:9" ht="15.75" thickBot="1" x14ac:dyDescent="0.3"/>
    <row r="35" spans="1:9" x14ac:dyDescent="0.25">
      <c r="A35" s="4" t="s">
        <v>4</v>
      </c>
      <c r="B35" s="4"/>
    </row>
    <row r="36" spans="1:9" x14ac:dyDescent="0.25">
      <c r="A36" s="1" t="s">
        <v>5</v>
      </c>
      <c r="B36" s="1">
        <v>0.99999933069886326</v>
      </c>
    </row>
    <row r="37" spans="1:9" x14ac:dyDescent="0.25">
      <c r="A37" s="1" t="s">
        <v>6</v>
      </c>
      <c r="B37" s="1">
        <v>0.9999986613981745</v>
      </c>
    </row>
    <row r="38" spans="1:9" x14ac:dyDescent="0.25">
      <c r="A38" s="1" t="s">
        <v>7</v>
      </c>
      <c r="B38" s="1">
        <v>0.9999979920972617</v>
      </c>
    </row>
    <row r="39" spans="1:9" x14ac:dyDescent="0.25">
      <c r="A39" s="1" t="s">
        <v>8</v>
      </c>
      <c r="B39" s="1">
        <v>2.4080363126929706E-3</v>
      </c>
    </row>
    <row r="40" spans="1:9" ht="15.75" thickBot="1" x14ac:dyDescent="0.3">
      <c r="A40" s="2" t="s">
        <v>9</v>
      </c>
      <c r="B40" s="2">
        <v>4</v>
      </c>
    </row>
    <row r="42" spans="1:9" ht="15.75" thickBot="1" x14ac:dyDescent="0.3">
      <c r="A42" t="s">
        <v>10</v>
      </c>
    </row>
    <row r="43" spans="1:9" x14ac:dyDescent="0.25">
      <c r="A43" s="3"/>
      <c r="B43" s="3" t="s">
        <v>15</v>
      </c>
      <c r="C43" s="3" t="s">
        <v>16</v>
      </c>
      <c r="D43" s="3" t="s">
        <v>17</v>
      </c>
      <c r="E43" s="3" t="s">
        <v>18</v>
      </c>
      <c r="F43" s="3" t="s">
        <v>19</v>
      </c>
    </row>
    <row r="44" spans="1:9" x14ac:dyDescent="0.25">
      <c r="A44" s="1" t="s">
        <v>11</v>
      </c>
      <c r="B44" s="1">
        <v>1</v>
      </c>
      <c r="C44" s="1">
        <v>8.6637131527222344</v>
      </c>
      <c r="D44" s="1">
        <v>8.6637131527222344</v>
      </c>
      <c r="E44" s="1">
        <v>1494094.274046167</v>
      </c>
      <c r="F44" s="1">
        <v>6.6930113676180744E-7</v>
      </c>
    </row>
    <row r="45" spans="1:9" x14ac:dyDescent="0.25">
      <c r="A45" s="1" t="s">
        <v>12</v>
      </c>
      <c r="B45" s="1">
        <v>2</v>
      </c>
      <c r="C45" s="1">
        <v>1.1597277766495917E-5</v>
      </c>
      <c r="D45" s="1">
        <v>5.7986388832479583E-6</v>
      </c>
      <c r="E45" s="1"/>
      <c r="F45" s="1"/>
    </row>
    <row r="46" spans="1:9" ht="15.75" thickBot="1" x14ac:dyDescent="0.3">
      <c r="A46" s="2" t="s">
        <v>13</v>
      </c>
      <c r="B46" s="2">
        <v>3</v>
      </c>
      <c r="C46" s="2">
        <v>8.6637247500000001</v>
      </c>
      <c r="D46" s="2"/>
      <c r="E46" s="2"/>
      <c r="F46" s="2"/>
    </row>
    <row r="47" spans="1:9" ht="15.75" thickBot="1" x14ac:dyDescent="0.3"/>
    <row r="48" spans="1:9" x14ac:dyDescent="0.25">
      <c r="A48" s="3"/>
      <c r="B48" s="3" t="s">
        <v>20</v>
      </c>
      <c r="C48" s="3" t="s">
        <v>8</v>
      </c>
      <c r="D48" s="3" t="s">
        <v>21</v>
      </c>
      <c r="E48" s="3" t="s">
        <v>22</v>
      </c>
      <c r="F48" s="3" t="s">
        <v>23</v>
      </c>
      <c r="G48" s="3" t="s">
        <v>24</v>
      </c>
      <c r="H48" s="3" t="s">
        <v>25</v>
      </c>
      <c r="I48" s="3" t="s">
        <v>26</v>
      </c>
    </row>
    <row r="49" spans="1:9" x14ac:dyDescent="0.25">
      <c r="A49" s="1" t="s">
        <v>14</v>
      </c>
      <c r="B49" s="1">
        <v>9.5926378938558088</v>
      </c>
      <c r="C49" s="1">
        <v>3.3623643751142943E-3</v>
      </c>
      <c r="D49" s="1">
        <v>2852.9441856014591</v>
      </c>
      <c r="E49" s="1">
        <v>1.2286080862884784E-7</v>
      </c>
      <c r="F49" s="1">
        <v>9.578170807598811</v>
      </c>
      <c r="G49" s="1">
        <v>9.6071049801128066</v>
      </c>
      <c r="H49" s="1">
        <v>9.578170807598811</v>
      </c>
      <c r="I49" s="1">
        <v>9.6071049801128066</v>
      </c>
    </row>
    <row r="50" spans="1:9" ht="15.75" thickBot="1" x14ac:dyDescent="0.3">
      <c r="A50" s="2" t="s">
        <v>27</v>
      </c>
      <c r="B50" s="2">
        <v>-0.99659470039106857</v>
      </c>
      <c r="C50" s="2">
        <v>8.153227726496328E-4</v>
      </c>
      <c r="D50" s="2">
        <v>-1222.3314910637648</v>
      </c>
      <c r="E50" s="2">
        <v>6.6930113676180755E-7</v>
      </c>
      <c r="F50" s="2">
        <v>-1.0001027511444365</v>
      </c>
      <c r="G50" s="2">
        <v>-0.99308664963770077</v>
      </c>
      <c r="H50" s="2">
        <v>-1.0001027511444365</v>
      </c>
      <c r="I50" s="2">
        <v>-0.99308664963770077</v>
      </c>
    </row>
    <row r="54" spans="1:9" x14ac:dyDescent="0.25">
      <c r="A54" t="s">
        <v>28</v>
      </c>
    </row>
    <row r="55" spans="1:9" ht="15.75" thickBot="1" x14ac:dyDescent="0.3"/>
    <row r="56" spans="1:9" x14ac:dyDescent="0.25">
      <c r="A56" s="3" t="s">
        <v>29</v>
      </c>
      <c r="B56" s="3" t="s">
        <v>30</v>
      </c>
      <c r="C56" s="3" t="s">
        <v>31</v>
      </c>
    </row>
    <row r="57" spans="1:9" x14ac:dyDescent="0.25">
      <c r="A57" s="1">
        <v>1</v>
      </c>
      <c r="B57" s="1">
        <v>3.5164000055714633</v>
      </c>
      <c r="C57" s="1">
        <v>-1.4000055714631365E-3</v>
      </c>
    </row>
    <row r="58" spans="1:9" x14ac:dyDescent="0.25">
      <c r="A58" s="1">
        <v>2</v>
      </c>
      <c r="B58" s="1">
        <v>5.5065996222524278</v>
      </c>
      <c r="C58" s="1">
        <v>2.400377747572513E-3</v>
      </c>
    </row>
    <row r="59" spans="1:9" x14ac:dyDescent="0.25">
      <c r="A59" s="1">
        <v>3</v>
      </c>
      <c r="B59" s="1">
        <v>6.5012011332427146</v>
      </c>
      <c r="C59" s="1">
        <v>7.9886675728513268E-4</v>
      </c>
    </row>
    <row r="60" spans="1:9" ht="15.75" thickBot="1" x14ac:dyDescent="0.3">
      <c r="A60" s="2">
        <v>4</v>
      </c>
      <c r="B60" s="2">
        <v>7.4967992389333915</v>
      </c>
      <c r="C60" s="2">
        <v>-1.7992389333914005E-3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23B4-FE60-41CC-886D-4AA152DE8ED4}">
  <dimension ref="A1:B14"/>
  <sheetViews>
    <sheetView workbookViewId="0">
      <selection activeCell="J23" sqref="J23"/>
    </sheetView>
  </sheetViews>
  <sheetFormatPr defaultRowHeight="15" x14ac:dyDescent="0.25"/>
  <sheetData>
    <row r="1" spans="1:2" x14ac:dyDescent="0.25">
      <c r="A1" s="3" t="s">
        <v>32</v>
      </c>
      <c r="B1" s="3" t="s">
        <v>34</v>
      </c>
    </row>
    <row r="2" spans="1:2" x14ac:dyDescent="0.25">
      <c r="A2" s="6">
        <v>-7.1286866523288334E-2</v>
      </c>
      <c r="B2" s="1">
        <v>0</v>
      </c>
    </row>
    <row r="3" spans="1:2" x14ac:dyDescent="0.25">
      <c r="A3" s="6">
        <v>-6.3931425285134402E-2</v>
      </c>
      <c r="B3" s="1">
        <v>1</v>
      </c>
    </row>
    <row r="4" spans="1:2" x14ac:dyDescent="0.25">
      <c r="A4" s="6">
        <v>-5.6575984046980471E-2</v>
      </c>
      <c r="B4" s="1">
        <v>0</v>
      </c>
    </row>
    <row r="5" spans="1:2" x14ac:dyDescent="0.25">
      <c r="A5" s="6">
        <v>-4.9220542808826546E-2</v>
      </c>
      <c r="B5" s="1">
        <v>0</v>
      </c>
    </row>
    <row r="6" spans="1:2" x14ac:dyDescent="0.25">
      <c r="A6" s="6">
        <v>-4.1865101570672622E-2</v>
      </c>
      <c r="B6" s="1">
        <v>0</v>
      </c>
    </row>
    <row r="7" spans="1:2" x14ac:dyDescent="0.25">
      <c r="A7" s="6">
        <v>-3.4509660332518698E-2</v>
      </c>
      <c r="B7" s="1">
        <v>0</v>
      </c>
    </row>
    <row r="8" spans="1:2" x14ac:dyDescent="0.25">
      <c r="A8" s="6">
        <v>-2.7154219094364773E-2</v>
      </c>
      <c r="B8" s="1">
        <v>0</v>
      </c>
    </row>
    <row r="9" spans="1:2" x14ac:dyDescent="0.25">
      <c r="A9" s="6">
        <v>-1.9798777856210849E-2</v>
      </c>
      <c r="B9" s="1">
        <v>0</v>
      </c>
    </row>
    <row r="10" spans="1:2" x14ac:dyDescent="0.25">
      <c r="A10" s="6">
        <v>-1.2443336618056923E-2</v>
      </c>
      <c r="B10" s="1">
        <v>0</v>
      </c>
    </row>
    <row r="11" spans="1:2" x14ac:dyDescent="0.25">
      <c r="A11" s="6">
        <v>-5.0878953799029965E-3</v>
      </c>
      <c r="B11" s="1">
        <v>1</v>
      </c>
    </row>
    <row r="12" spans="1:2" x14ac:dyDescent="0.25">
      <c r="A12" s="6">
        <v>2.2675458582509297E-3</v>
      </c>
      <c r="B12" s="1">
        <v>9</v>
      </c>
    </row>
    <row r="13" spans="1:2" x14ac:dyDescent="0.25">
      <c r="A13" s="6">
        <v>9.6229870964048558E-3</v>
      </c>
      <c r="B13" s="1">
        <v>14</v>
      </c>
    </row>
    <row r="14" spans="1:2" ht="15.75" thickBot="1" x14ac:dyDescent="0.3">
      <c r="A14" s="2" t="s">
        <v>33</v>
      </c>
      <c r="B14" s="2">
        <v>0</v>
      </c>
    </row>
  </sheetData>
  <sortState xmlns:xlrd2="http://schemas.microsoft.com/office/spreadsheetml/2017/richdata2" ref="A2:A13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C943-1C20-4537-8D1B-941FBE52F89D}">
  <dimension ref="A1:K48"/>
  <sheetViews>
    <sheetView tabSelected="1" topLeftCell="D24" workbookViewId="0">
      <selection activeCell="R28" sqref="R28"/>
    </sheetView>
  </sheetViews>
  <sheetFormatPr defaultRowHeight="15" x14ac:dyDescent="0.25"/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0.99999917651268544</v>
      </c>
    </row>
    <row r="5" spans="1:9" x14ac:dyDescent="0.25">
      <c r="A5" s="1" t="s">
        <v>6</v>
      </c>
      <c r="B5" s="1">
        <v>0.999998353026049</v>
      </c>
    </row>
    <row r="6" spans="1:9" x14ac:dyDescent="0.25">
      <c r="A6" s="1" t="s">
        <v>7</v>
      </c>
      <c r="B6" s="1">
        <v>0.99999827816359665</v>
      </c>
    </row>
    <row r="7" spans="1:9" x14ac:dyDescent="0.25">
      <c r="A7" s="1" t="s">
        <v>8</v>
      </c>
      <c r="B7" s="1">
        <v>2.4416843642503078E-3</v>
      </c>
    </row>
    <row r="8" spans="1:9" ht="15.75" thickBot="1" x14ac:dyDescent="0.3">
      <c r="A8" s="2" t="s">
        <v>9</v>
      </c>
      <c r="B8" s="2">
        <v>24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79.636887798237566</v>
      </c>
      <c r="D12" s="1">
        <v>79.636887798237566</v>
      </c>
      <c r="E12" s="1">
        <v>13357809.182633506</v>
      </c>
      <c r="F12" s="1">
        <v>4.0677065331858111E-65</v>
      </c>
    </row>
    <row r="13" spans="1:9" x14ac:dyDescent="0.25">
      <c r="A13" s="1" t="s">
        <v>12</v>
      </c>
      <c r="B13" s="1">
        <v>22</v>
      </c>
      <c r="C13" s="1">
        <v>1.3116009576173745E-4</v>
      </c>
      <c r="D13" s="1">
        <v>5.9618225346244293E-6</v>
      </c>
      <c r="E13" s="1"/>
      <c r="F13" s="1"/>
    </row>
    <row r="14" spans="1:9" ht="15.75" thickBot="1" x14ac:dyDescent="0.3">
      <c r="A14" s="2" t="s">
        <v>13</v>
      </c>
      <c r="B14" s="2">
        <v>23</v>
      </c>
      <c r="C14" s="2">
        <v>79.637018958333329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11" x14ac:dyDescent="0.25">
      <c r="A17" s="1" t="s">
        <v>14</v>
      </c>
      <c r="B17" s="1">
        <v>9.5912369764070533</v>
      </c>
      <c r="C17" s="1">
        <v>1.3121325946283118E-3</v>
      </c>
      <c r="D17" s="1">
        <v>7309.6553013561606</v>
      </c>
      <c r="E17" s="1">
        <v>9.6986460242069977E-72</v>
      </c>
      <c r="F17" s="1">
        <v>9.5885157799575342</v>
      </c>
      <c r="G17" s="1">
        <v>9.5939581728565724</v>
      </c>
      <c r="H17" s="1">
        <v>9.5885157799575342</v>
      </c>
      <c r="I17" s="1">
        <v>9.5939581728565724</v>
      </c>
    </row>
    <row r="18" spans="1:11" ht="15.75" thickBot="1" x14ac:dyDescent="0.3">
      <c r="A18" s="2" t="s">
        <v>27</v>
      </c>
      <c r="B18" s="2">
        <v>-0.99635672980749512</v>
      </c>
      <c r="C18" s="2">
        <v>2.7261342615094797E-4</v>
      </c>
      <c r="D18" s="2">
        <v>-3654.8336737303812</v>
      </c>
      <c r="E18" s="2">
        <v>4.0677065331858111E-65</v>
      </c>
      <c r="F18" s="2">
        <v>-0.99692209544993859</v>
      </c>
      <c r="G18" s="2">
        <v>-0.99579136416505165</v>
      </c>
      <c r="H18" s="2">
        <v>-0.99692209544993859</v>
      </c>
      <c r="I18" s="2">
        <v>-0.99579136416505165</v>
      </c>
    </row>
    <row r="22" spans="1:11" x14ac:dyDescent="0.25">
      <c r="A22" t="s">
        <v>28</v>
      </c>
    </row>
    <row r="23" spans="1:11" ht="15.75" thickBot="1" x14ac:dyDescent="0.3">
      <c r="E23" t="s">
        <v>35</v>
      </c>
      <c r="F23" t="s">
        <v>36</v>
      </c>
      <c r="G23" t="s">
        <v>37</v>
      </c>
      <c r="H23" t="s">
        <v>38</v>
      </c>
      <c r="I23" t="s">
        <v>39</v>
      </c>
      <c r="J23" t="s">
        <v>40</v>
      </c>
      <c r="K23" t="s">
        <v>41</v>
      </c>
    </row>
    <row r="24" spans="1:11" x14ac:dyDescent="0.25">
      <c r="A24" s="3" t="s">
        <v>29</v>
      </c>
      <c r="B24" s="3" t="s">
        <v>30</v>
      </c>
      <c r="C24" s="3" t="s">
        <v>31</v>
      </c>
      <c r="E24" s="1">
        <v>9.5912369764070533</v>
      </c>
      <c r="F24" s="1">
        <v>9.5901745203896702</v>
      </c>
      <c r="G24" s="1">
        <v>9.5901745203896702</v>
      </c>
      <c r="H24" s="1">
        <v>9.5893945691839093</v>
      </c>
      <c r="I24" s="1">
        <v>9.5955164186151798</v>
      </c>
      <c r="J24" s="1">
        <v>9.6264117838978223</v>
      </c>
      <c r="K24" s="1">
        <v>9.5926378938558088</v>
      </c>
    </row>
    <row r="25" spans="1:11" ht="15.75" thickBot="1" x14ac:dyDescent="0.3">
      <c r="A25" s="1">
        <v>1</v>
      </c>
      <c r="B25" s="1">
        <v>2.4782462823113454</v>
      </c>
      <c r="C25" s="1">
        <v>-1.2462823113454924E-3</v>
      </c>
      <c r="E25" s="2">
        <v>-0.99635672980749512</v>
      </c>
      <c r="F25" s="2">
        <v>-0.99643631021077794</v>
      </c>
      <c r="G25" s="2">
        <v>-0.99643631021077794</v>
      </c>
      <c r="H25" s="2">
        <v>-0.99588229665012162</v>
      </c>
      <c r="I25" s="2">
        <v>-0.99673262541503793</v>
      </c>
      <c r="J25" s="2">
        <v>-1.0073489929891197</v>
      </c>
      <c r="K25" s="2">
        <v>-0.99659470039106857</v>
      </c>
    </row>
    <row r="26" spans="1:11" x14ac:dyDescent="0.25">
      <c r="A26" s="1">
        <v>2</v>
      </c>
      <c r="B26" s="1">
        <v>3.524420848609215</v>
      </c>
      <c r="C26" s="1">
        <v>-2.4208486092152093E-3</v>
      </c>
      <c r="D26" s="1">
        <v>2.5</v>
      </c>
      <c r="E26">
        <f>E$25*$D$26+E$24</f>
        <v>7.1003451518883161</v>
      </c>
      <c r="F26">
        <f t="shared" ref="F26:K26" si="0">F$25*$D$26+F$24</f>
        <v>7.0990837448627255</v>
      </c>
      <c r="G26">
        <f t="shared" si="0"/>
        <v>7.0990837448627255</v>
      </c>
      <c r="H26">
        <f t="shared" si="0"/>
        <v>7.0996888275586052</v>
      </c>
      <c r="I26">
        <f t="shared" si="0"/>
        <v>7.1036848550775851</v>
      </c>
      <c r="J26">
        <f t="shared" si="0"/>
        <v>7.1080393014250234</v>
      </c>
      <c r="K26">
        <f t="shared" si="0"/>
        <v>7.1011511428781375</v>
      </c>
    </row>
    <row r="27" spans="1:11" x14ac:dyDescent="0.25">
      <c r="A27" s="1">
        <v>3</v>
      </c>
      <c r="B27" s="1">
        <v>4.4111783381378862</v>
      </c>
      <c r="C27" s="1">
        <v>-1.7833813788659114E-4</v>
      </c>
      <c r="D27" s="1">
        <v>8</v>
      </c>
      <c r="E27">
        <f>E$25*$D$27+E$24</f>
        <v>1.6203831379470923</v>
      </c>
      <c r="F27">
        <f t="shared" ref="F27:K27" si="1">F$25*$D$27+F$24</f>
        <v>1.6186840387034467</v>
      </c>
      <c r="G27">
        <f t="shared" si="1"/>
        <v>1.6186840387034467</v>
      </c>
      <c r="H27">
        <f t="shared" si="1"/>
        <v>1.6223361959829363</v>
      </c>
      <c r="I27">
        <f t="shared" si="1"/>
        <v>1.6216554152948763</v>
      </c>
      <c r="J27">
        <f t="shared" si="1"/>
        <v>1.5676198399848644</v>
      </c>
      <c r="K27">
        <f t="shared" si="1"/>
        <v>1.6198802907272603</v>
      </c>
    </row>
    <row r="28" spans="1:11" x14ac:dyDescent="0.25">
      <c r="A28" s="1">
        <v>4</v>
      </c>
      <c r="B28" s="1">
        <v>6.4018990842932615</v>
      </c>
      <c r="C28" s="1">
        <v>-1.8990842932611329E-3</v>
      </c>
      <c r="F28">
        <f>F26-$E$26</f>
        <v>-1.2614070255905219E-3</v>
      </c>
      <c r="G28">
        <f t="shared" ref="G28:J28" si="2">G26-$E$26</f>
        <v>-1.2614070255905219E-3</v>
      </c>
      <c r="H28">
        <f t="shared" si="2"/>
        <v>-6.5632432971085564E-4</v>
      </c>
      <c r="I28">
        <f t="shared" si="2"/>
        <v>3.3397031892690165E-3</v>
      </c>
      <c r="J28">
        <f t="shared" si="2"/>
        <v>7.6941495367073287E-3</v>
      </c>
      <c r="K28">
        <f t="shared" ref="K28" si="3">K26-$E$26</f>
        <v>8.0599098982148121E-4</v>
      </c>
    </row>
    <row r="29" spans="1:11" x14ac:dyDescent="0.25">
      <c r="A29" s="1">
        <v>5</v>
      </c>
      <c r="B29" s="1">
        <v>7.5975271600622554</v>
      </c>
      <c r="C29" s="1">
        <v>-3.5271600622550636E-3</v>
      </c>
      <c r="F29">
        <f>F27-$E$27</f>
        <v>-1.6990992436456409E-3</v>
      </c>
      <c r="G29">
        <f t="shared" ref="G29:J29" si="4">G27-$E$27</f>
        <v>-1.6990992436456409E-3</v>
      </c>
      <c r="H29">
        <f t="shared" si="4"/>
        <v>1.9530580358440019E-3</v>
      </c>
      <c r="I29">
        <f t="shared" si="4"/>
        <v>1.2722773477840121E-3</v>
      </c>
      <c r="J29">
        <f t="shared" si="4"/>
        <v>-5.2763297962227895E-2</v>
      </c>
      <c r="K29">
        <f t="shared" ref="K29" si="5">K27-$E$27</f>
        <v>-5.0284721983206992E-4</v>
      </c>
    </row>
    <row r="30" spans="1:11" x14ac:dyDescent="0.25">
      <c r="A30" s="1">
        <v>6</v>
      </c>
      <c r="B30" s="1">
        <v>2.4294248025507788</v>
      </c>
      <c r="C30" s="1">
        <v>-3.424802550778594E-3</v>
      </c>
    </row>
    <row r="31" spans="1:11" x14ac:dyDescent="0.25">
      <c r="A31" s="1">
        <v>7</v>
      </c>
      <c r="B31" s="1">
        <v>3.5234244918794078</v>
      </c>
      <c r="C31" s="1">
        <v>5.7550812059226075E-4</v>
      </c>
    </row>
    <row r="32" spans="1:11" x14ac:dyDescent="0.25">
      <c r="A32" s="1">
        <v>8</v>
      </c>
      <c r="B32" s="1">
        <v>5.4135132083242263</v>
      </c>
      <c r="C32" s="1">
        <v>-5.1320832422607765E-4</v>
      </c>
    </row>
    <row r="33" spans="1:9" x14ac:dyDescent="0.25">
      <c r="A33" s="1">
        <v>9</v>
      </c>
      <c r="B33" s="1">
        <v>6.5055201841932409</v>
      </c>
      <c r="C33" s="1">
        <v>-2.5201841932407376E-3</v>
      </c>
      <c r="E33">
        <v>-1.2614070255905219E-3</v>
      </c>
      <c r="F33">
        <v>-1.2614070255905219E-3</v>
      </c>
      <c r="G33">
        <v>-6.5632432971085564E-4</v>
      </c>
      <c r="H33">
        <v>3.3397031892690165E-3</v>
      </c>
      <c r="I33">
        <v>7.6941495367073287E-3</v>
      </c>
    </row>
    <row r="34" spans="1:9" x14ac:dyDescent="0.25">
      <c r="A34" s="1">
        <v>10</v>
      </c>
      <c r="B34" s="1">
        <v>7.4022412410199863</v>
      </c>
      <c r="C34" s="1">
        <v>-1.241241019986461E-3</v>
      </c>
      <c r="E34">
        <v>-1.6990992436456409E-3</v>
      </c>
      <c r="F34">
        <v>-1.6990992436456409E-3</v>
      </c>
      <c r="G34">
        <v>1.9530580358440019E-3</v>
      </c>
      <c r="H34">
        <v>1.2722773477840121E-3</v>
      </c>
      <c r="I34">
        <v>-5.2763297962227895E-2</v>
      </c>
    </row>
    <row r="35" spans="1:9" x14ac:dyDescent="0.25">
      <c r="A35" s="1">
        <v>11</v>
      </c>
      <c r="B35" s="1">
        <v>2.5220859784228757</v>
      </c>
      <c r="C35" s="1">
        <v>9.1402157712439092E-4</v>
      </c>
      <c r="E35" t="s">
        <v>42</v>
      </c>
      <c r="F35" t="s">
        <v>43</v>
      </c>
      <c r="G35" t="s">
        <v>44</v>
      </c>
      <c r="H35" t="s">
        <v>45</v>
      </c>
    </row>
    <row r="36" spans="1:9" x14ac:dyDescent="0.25">
      <c r="A36" s="1">
        <v>12</v>
      </c>
      <c r="B36" s="1">
        <v>3.5164499947707553</v>
      </c>
      <c r="C36" s="1">
        <v>-4.4999477075524652E-4</v>
      </c>
      <c r="D36" s="1">
        <v>1</v>
      </c>
      <c r="E36">
        <v>-1.2614070255905219E-3</v>
      </c>
      <c r="F36">
        <v>-1.6990992436456409E-3</v>
      </c>
      <c r="G36" s="8">
        <v>-1.3129166666669079E-2</v>
      </c>
      <c r="H36" s="8">
        <v>9.8916666666661879E-3</v>
      </c>
    </row>
    <row r="37" spans="1:9" x14ac:dyDescent="0.25">
      <c r="A37" s="1">
        <v>13</v>
      </c>
      <c r="B37" s="1">
        <v>5.5051780274665161</v>
      </c>
      <c r="C37" s="1">
        <v>4.8219725334837094E-3</v>
      </c>
      <c r="D37" s="1">
        <v>2</v>
      </c>
      <c r="E37">
        <v>-1.2614070255905219E-3</v>
      </c>
      <c r="F37">
        <v>-1.6990992436456409E-3</v>
      </c>
      <c r="G37" s="8">
        <v>-9.2291666666675098E-3</v>
      </c>
      <c r="H37" s="8">
        <v>7.041666666667501E-3</v>
      </c>
    </row>
    <row r="38" spans="1:9" x14ac:dyDescent="0.25">
      <c r="A38" s="1">
        <v>14</v>
      </c>
      <c r="B38" s="1">
        <v>6.5035274707336264</v>
      </c>
      <c r="C38" s="1">
        <v>-5.2747073362624519E-4</v>
      </c>
      <c r="D38" s="1">
        <v>3</v>
      </c>
      <c r="E38">
        <v>-6.5632432971085564E-4</v>
      </c>
      <c r="F38">
        <v>1.9530580358440019E-3</v>
      </c>
      <c r="G38" s="8">
        <v>-1.1949166666668454E-2</v>
      </c>
      <c r="H38" s="8">
        <v>1.3071666666667481E-2</v>
      </c>
    </row>
    <row r="39" spans="1:9" x14ac:dyDescent="0.25">
      <c r="A39" s="1">
        <v>15</v>
      </c>
      <c r="B39" s="1">
        <v>7.3992521708305645</v>
      </c>
      <c r="C39" s="1">
        <v>-3.2521708305646158E-3</v>
      </c>
      <c r="D39" s="1">
        <v>4</v>
      </c>
      <c r="E39">
        <v>3.3397031892690165E-3</v>
      </c>
      <c r="F39">
        <v>1.2722773477840121E-3</v>
      </c>
      <c r="G39" s="8">
        <v>-3.2791666666689423E-3</v>
      </c>
      <c r="H39" s="8">
        <v>-2.1908333333333418E-2</v>
      </c>
    </row>
    <row r="40" spans="1:9" x14ac:dyDescent="0.25">
      <c r="A40" s="1">
        <v>16</v>
      </c>
      <c r="B40" s="1">
        <v>2.4294248025507788</v>
      </c>
      <c r="C40" s="1">
        <v>1.5751974492212995E-3</v>
      </c>
      <c r="D40" s="1">
        <v>5</v>
      </c>
      <c r="E40">
        <v>8.0599098982148121E-4</v>
      </c>
      <c r="F40">
        <v>-5.0284721983206992E-4</v>
      </c>
      <c r="G40" s="8">
        <v>-1.1891666666681289E-3</v>
      </c>
      <c r="H40" s="8">
        <v>-2.7183333333316018E-3</v>
      </c>
    </row>
    <row r="41" spans="1:9" x14ac:dyDescent="0.25">
      <c r="A41" s="1">
        <v>17</v>
      </c>
      <c r="B41" s="1">
        <v>3.5224281351496005</v>
      </c>
      <c r="C41" s="1">
        <v>1.571864850399507E-3</v>
      </c>
      <c r="D41" s="1">
        <v>6</v>
      </c>
      <c r="E41">
        <v>7.6941495367073287E-3</v>
      </c>
      <c r="F41">
        <v>-5.2763297962227895E-2</v>
      </c>
      <c r="G41" s="8">
        <v>-1.3789166666668962E-2</v>
      </c>
      <c r="H41" s="8">
        <v>5.2316666666658573E-3</v>
      </c>
    </row>
    <row r="42" spans="1:9" x14ac:dyDescent="0.25">
      <c r="A42" s="1">
        <v>18</v>
      </c>
      <c r="B42" s="1">
        <v>5.5121525245751677</v>
      </c>
      <c r="C42" s="1">
        <v>2.8474754248319911E-3</v>
      </c>
      <c r="D42" s="1">
        <v>7</v>
      </c>
      <c r="G42" s="8">
        <v>-1.7139166666667371E-2</v>
      </c>
      <c r="H42" s="8">
        <v>1.8031666666668E-2</v>
      </c>
    </row>
    <row r="43" spans="1:9" x14ac:dyDescent="0.25">
      <c r="A43" s="1">
        <v>19</v>
      </c>
      <c r="B43" s="1">
        <v>6.5065165409230481</v>
      </c>
      <c r="C43" s="1">
        <v>4.4834590769520233E-3</v>
      </c>
      <c r="D43" s="1">
        <v>8</v>
      </c>
      <c r="G43" s="8">
        <v>-1.00191666666678E-2</v>
      </c>
      <c r="H43" s="8">
        <v>-1.4048333333332552E-2</v>
      </c>
    </row>
    <row r="44" spans="1:9" x14ac:dyDescent="0.25">
      <c r="A44" s="1">
        <v>20</v>
      </c>
      <c r="B44" s="1">
        <v>7.5975271600622554</v>
      </c>
      <c r="C44" s="1">
        <v>2.4728399377442756E-3</v>
      </c>
      <c r="D44" s="1">
        <v>9</v>
      </c>
      <c r="G44" s="8">
        <v>-1.4359166666668699E-2</v>
      </c>
      <c r="H44" s="8">
        <v>2.8061666666666651E-2</v>
      </c>
    </row>
    <row r="45" spans="1:9" x14ac:dyDescent="0.25">
      <c r="A45" s="1">
        <v>21</v>
      </c>
      <c r="B45" s="1">
        <v>3.5164499947707553</v>
      </c>
      <c r="C45" s="1">
        <v>-1.4499947707551364E-3</v>
      </c>
      <c r="D45" s="1">
        <v>10</v>
      </c>
      <c r="G45" s="8">
        <v>-1.6689166666669308E-2</v>
      </c>
      <c r="H45" s="8">
        <v>1.3381666666666403E-2</v>
      </c>
    </row>
    <row r="46" spans="1:9" x14ac:dyDescent="0.25">
      <c r="A46" s="1">
        <v>22</v>
      </c>
      <c r="B46" s="1">
        <v>5.5061743841963233</v>
      </c>
      <c r="C46" s="1">
        <v>2.8256158036770174E-3</v>
      </c>
      <c r="D46" s="1">
        <v>11</v>
      </c>
      <c r="G46" s="8">
        <v>-1.2239166666667245E-2</v>
      </c>
      <c r="H46" s="8">
        <v>3.1816666666679705E-3</v>
      </c>
    </row>
    <row r="47" spans="1:9" x14ac:dyDescent="0.25">
      <c r="A47" s="1">
        <v>23</v>
      </c>
      <c r="B47" s="1">
        <v>6.5005384005442037</v>
      </c>
      <c r="C47" s="1">
        <v>1.4615994557960477E-3</v>
      </c>
    </row>
    <row r="48" spans="1:9" ht="15.75" thickBot="1" x14ac:dyDescent="0.3">
      <c r="A48" s="2">
        <v>24</v>
      </c>
      <c r="B48" s="2">
        <v>7.4958987736218905</v>
      </c>
      <c r="C48" s="2">
        <v>-8.9877362189039189E-4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4734-E69E-4BFD-82FD-0ACA08A6D465}">
  <dimension ref="A1:H54"/>
  <sheetViews>
    <sheetView topLeftCell="A14" workbookViewId="0">
      <selection activeCell="C51" sqref="C51:C54"/>
    </sheetView>
  </sheetViews>
  <sheetFormatPr defaultRowHeight="15" x14ac:dyDescent="0.25"/>
  <cols>
    <col min="3" max="4" width="10.7109375" customWidth="1"/>
  </cols>
  <sheetData>
    <row r="1" spans="1:4" x14ac:dyDescent="0.25">
      <c r="A1" s="5"/>
      <c r="B1" s="5" t="s">
        <v>0</v>
      </c>
      <c r="C1" s="5" t="s">
        <v>1</v>
      </c>
      <c r="D1" s="5" t="s">
        <v>2</v>
      </c>
    </row>
    <row r="2" spans="1:4" x14ac:dyDescent="0.25">
      <c r="A2" s="5">
        <v>1</v>
      </c>
      <c r="B2" s="5">
        <v>2.5</v>
      </c>
      <c r="C2" s="5">
        <v>7.0880000000000001</v>
      </c>
      <c r="D2" s="5">
        <v>2.5259999999999998</v>
      </c>
    </row>
    <row r="3" spans="1:4" x14ac:dyDescent="0.25">
      <c r="A3" s="5">
        <v>2</v>
      </c>
      <c r="B3" s="5">
        <v>4</v>
      </c>
      <c r="C3" s="5">
        <v>5.5960000000000001</v>
      </c>
      <c r="D3" s="5">
        <v>4.01</v>
      </c>
    </row>
    <row r="4" spans="1:4" x14ac:dyDescent="0.25">
      <c r="A4" s="5">
        <v>3</v>
      </c>
      <c r="B4" s="5">
        <v>5.5</v>
      </c>
      <c r="C4" s="5">
        <v>4.0979999999999999</v>
      </c>
      <c r="D4" s="5">
        <v>5.5030000000000001</v>
      </c>
    </row>
    <row r="5" spans="1:4" x14ac:dyDescent="0.25">
      <c r="A5" s="5">
        <v>4</v>
      </c>
      <c r="B5" s="5">
        <v>6.5</v>
      </c>
      <c r="C5" s="5">
        <v>3.1</v>
      </c>
      <c r="D5" s="5">
        <v>6.5039999999999996</v>
      </c>
    </row>
    <row r="6" spans="1:4" x14ac:dyDescent="0.25">
      <c r="A6" s="5">
        <v>5</v>
      </c>
      <c r="B6" s="5">
        <v>7.5</v>
      </c>
      <c r="C6" s="5">
        <v>2.1019999999999999</v>
      </c>
      <c r="D6" s="5">
        <v>7.492</v>
      </c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 t="s">
        <v>0</v>
      </c>
      <c r="C9" s="5" t="s">
        <v>1</v>
      </c>
      <c r="D9" s="5" t="s">
        <v>2</v>
      </c>
    </row>
    <row r="10" spans="1:4" x14ac:dyDescent="0.25">
      <c r="A10" s="5">
        <v>1</v>
      </c>
      <c r="B10" s="5">
        <v>2.5</v>
      </c>
      <c r="C10" s="5">
        <v>7.1390000000000002</v>
      </c>
      <c r="D10" s="5">
        <v>2.4790000000000001</v>
      </c>
    </row>
    <row r="11" spans="1:4" x14ac:dyDescent="0.25">
      <c r="A11" s="5">
        <v>2</v>
      </c>
      <c r="B11" s="5">
        <v>3.5</v>
      </c>
      <c r="C11" s="5">
        <v>5.99</v>
      </c>
      <c r="D11" s="5">
        <v>3.6269999999999998</v>
      </c>
    </row>
    <row r="12" spans="1:4" x14ac:dyDescent="0.25">
      <c r="A12" s="5">
        <v>3</v>
      </c>
      <c r="B12" s="5">
        <v>5.5</v>
      </c>
      <c r="C12" s="5">
        <v>4.1980000000000004</v>
      </c>
      <c r="D12" s="5">
        <v>5.41</v>
      </c>
    </row>
    <row r="13" spans="1:4" x14ac:dyDescent="0.25">
      <c r="A13" s="5">
        <v>4</v>
      </c>
      <c r="B13" s="5">
        <v>6.5</v>
      </c>
      <c r="C13" s="5">
        <v>3.0760000000000001</v>
      </c>
      <c r="D13" s="5">
        <v>6.5270000000000001</v>
      </c>
    </row>
    <row r="14" spans="1:4" x14ac:dyDescent="0.25">
      <c r="A14" s="5">
        <v>5</v>
      </c>
      <c r="B14" s="5">
        <v>7.5</v>
      </c>
      <c r="C14" s="5">
        <v>2.0840000000000001</v>
      </c>
      <c r="D14" s="5">
        <v>7.508</v>
      </c>
    </row>
    <row r="17" spans="1:8" x14ac:dyDescent="0.25">
      <c r="B17" t="s">
        <v>0</v>
      </c>
      <c r="C17" t="s">
        <v>1</v>
      </c>
      <c r="D17" t="s">
        <v>2</v>
      </c>
      <c r="G17" t="s">
        <v>1</v>
      </c>
      <c r="H17" t="s">
        <v>2</v>
      </c>
    </row>
    <row r="18" spans="1:8" x14ac:dyDescent="0.25">
      <c r="A18">
        <v>1</v>
      </c>
      <c r="B18">
        <v>2.5</v>
      </c>
      <c r="C18">
        <v>7.1390000000000002</v>
      </c>
      <c r="D18">
        <v>2.4769999999999999</v>
      </c>
      <c r="G18">
        <v>7.1390000000000002</v>
      </c>
      <c r="H18">
        <v>2.4769999999999999</v>
      </c>
    </row>
    <row r="19" spans="1:8" x14ac:dyDescent="0.25">
      <c r="A19">
        <v>2</v>
      </c>
      <c r="B19">
        <v>3.5</v>
      </c>
      <c r="C19">
        <v>6.0890000000000004</v>
      </c>
      <c r="D19">
        <v>3.5219999999999998</v>
      </c>
      <c r="G19">
        <v>6.0890000000000004</v>
      </c>
      <c r="H19">
        <v>3.5219999999999998</v>
      </c>
    </row>
    <row r="20" spans="1:8" x14ac:dyDescent="0.25">
      <c r="A20">
        <v>3</v>
      </c>
      <c r="B20">
        <v>4.5</v>
      </c>
      <c r="C20">
        <v>5.1989999999999998</v>
      </c>
      <c r="D20">
        <v>4.4109999999999996</v>
      </c>
      <c r="G20">
        <v>5.1989999999999998</v>
      </c>
      <c r="H20">
        <v>4.4109999999999996</v>
      </c>
    </row>
    <row r="21" spans="1:8" x14ac:dyDescent="0.25">
      <c r="A21">
        <v>4</v>
      </c>
      <c r="B21">
        <v>6.5</v>
      </c>
      <c r="C21">
        <v>3.2010000000000001</v>
      </c>
      <c r="D21">
        <v>6.4</v>
      </c>
      <c r="G21">
        <v>3.2010000000000001</v>
      </c>
      <c r="H21">
        <v>6.4</v>
      </c>
    </row>
    <row r="22" spans="1:8" x14ac:dyDescent="0.25">
      <c r="A22">
        <v>5</v>
      </c>
      <c r="B22">
        <v>7.5</v>
      </c>
      <c r="C22">
        <v>2.0009999999999999</v>
      </c>
      <c r="D22">
        <v>7.5940000000000003</v>
      </c>
      <c r="G22">
        <v>2.0009999999999999</v>
      </c>
      <c r="H22">
        <v>7.5940000000000003</v>
      </c>
    </row>
    <row r="23" spans="1:8" x14ac:dyDescent="0.25">
      <c r="G23">
        <v>7.1879999999999997</v>
      </c>
      <c r="H23">
        <v>2.4260000000000002</v>
      </c>
    </row>
    <row r="24" spans="1:8" x14ac:dyDescent="0.25">
      <c r="G24">
        <v>6.09</v>
      </c>
      <c r="H24">
        <v>3.524</v>
      </c>
    </row>
    <row r="25" spans="1:8" x14ac:dyDescent="0.25">
      <c r="B25" t="s">
        <v>0</v>
      </c>
      <c r="C25" t="s">
        <v>1</v>
      </c>
      <c r="D25" t="s">
        <v>2</v>
      </c>
      <c r="G25">
        <v>4.1929999999999996</v>
      </c>
      <c r="H25">
        <v>5.4130000000000003</v>
      </c>
    </row>
    <row r="26" spans="1:8" x14ac:dyDescent="0.25">
      <c r="A26">
        <v>1</v>
      </c>
      <c r="B26">
        <v>2.5</v>
      </c>
      <c r="C26">
        <v>7.1879999999999997</v>
      </c>
      <c r="D26">
        <v>2.4260000000000002</v>
      </c>
      <c r="G26">
        <v>3.097</v>
      </c>
      <c r="H26">
        <v>6.5030000000000001</v>
      </c>
    </row>
    <row r="27" spans="1:8" x14ac:dyDescent="0.25">
      <c r="A27">
        <v>2</v>
      </c>
      <c r="B27">
        <v>3.5</v>
      </c>
      <c r="C27">
        <v>6.09</v>
      </c>
      <c r="D27">
        <v>3.524</v>
      </c>
      <c r="G27">
        <v>2.1970000000000001</v>
      </c>
      <c r="H27">
        <v>7.4009999999999998</v>
      </c>
    </row>
    <row r="28" spans="1:8" x14ac:dyDescent="0.25">
      <c r="A28">
        <v>3</v>
      </c>
      <c r="B28">
        <v>5.5</v>
      </c>
      <c r="C28">
        <v>4.1929999999999996</v>
      </c>
      <c r="D28">
        <v>5.4130000000000003</v>
      </c>
      <c r="G28">
        <v>7.0949999999999998</v>
      </c>
      <c r="H28">
        <v>2.5230000000000001</v>
      </c>
    </row>
    <row r="29" spans="1:8" x14ac:dyDescent="0.25">
      <c r="A29">
        <v>4</v>
      </c>
      <c r="B29">
        <v>6.5</v>
      </c>
      <c r="C29">
        <v>3.097</v>
      </c>
      <c r="D29">
        <v>6.5030000000000001</v>
      </c>
      <c r="G29">
        <v>6.0970000000000004</v>
      </c>
      <c r="H29">
        <v>3.516</v>
      </c>
    </row>
    <row r="30" spans="1:8" x14ac:dyDescent="0.25">
      <c r="A30">
        <v>5</v>
      </c>
      <c r="B30">
        <v>7.5</v>
      </c>
      <c r="C30">
        <v>2.1970000000000001</v>
      </c>
      <c r="D30">
        <v>7.4009999999999998</v>
      </c>
      <c r="G30">
        <v>4.101</v>
      </c>
      <c r="H30">
        <v>5.51</v>
      </c>
    </row>
    <row r="31" spans="1:8" x14ac:dyDescent="0.25">
      <c r="G31">
        <v>3.0990000000000002</v>
      </c>
      <c r="H31">
        <v>6.5030000000000001</v>
      </c>
    </row>
    <row r="32" spans="1:8" x14ac:dyDescent="0.25">
      <c r="G32">
        <v>2.2000000000000002</v>
      </c>
      <c r="H32">
        <v>7.3959999999999999</v>
      </c>
    </row>
    <row r="33" spans="1:8" x14ac:dyDescent="0.25">
      <c r="B33" t="s">
        <v>0</v>
      </c>
      <c r="C33" t="s">
        <v>1</v>
      </c>
      <c r="D33" t="s">
        <v>2</v>
      </c>
      <c r="G33">
        <v>7.1879999999999997</v>
      </c>
      <c r="H33">
        <v>2.431</v>
      </c>
    </row>
    <row r="34" spans="1:8" x14ac:dyDescent="0.25">
      <c r="A34">
        <v>1</v>
      </c>
      <c r="B34">
        <v>2.5</v>
      </c>
      <c r="C34">
        <v>7.0949999999999998</v>
      </c>
      <c r="D34">
        <v>2.5230000000000001</v>
      </c>
      <c r="G34">
        <v>6.0910000000000002</v>
      </c>
      <c r="H34">
        <v>3.524</v>
      </c>
    </row>
    <row r="35" spans="1:8" x14ac:dyDescent="0.25">
      <c r="A35">
        <v>2</v>
      </c>
      <c r="B35">
        <v>3.5</v>
      </c>
      <c r="C35">
        <v>6.0970000000000004</v>
      </c>
      <c r="D35">
        <v>3.516</v>
      </c>
      <c r="G35">
        <v>4.0940000000000003</v>
      </c>
      <c r="H35">
        <v>5.5149999999999997</v>
      </c>
    </row>
    <row r="36" spans="1:8" x14ac:dyDescent="0.25">
      <c r="A36">
        <v>3</v>
      </c>
      <c r="B36">
        <v>5.5</v>
      </c>
      <c r="C36">
        <v>4.101</v>
      </c>
      <c r="D36">
        <v>5.51</v>
      </c>
      <c r="G36">
        <v>3.0960000000000001</v>
      </c>
      <c r="H36">
        <v>6.5110000000000001</v>
      </c>
    </row>
    <row r="37" spans="1:8" x14ac:dyDescent="0.25">
      <c r="A37">
        <v>4</v>
      </c>
      <c r="B37">
        <v>6.5</v>
      </c>
      <c r="C37">
        <v>3.0990000000000002</v>
      </c>
      <c r="D37">
        <v>6.5030000000000001</v>
      </c>
      <c r="G37">
        <v>2.0009999999999999</v>
      </c>
      <c r="H37">
        <v>7.6</v>
      </c>
    </row>
    <row r="38" spans="1:8" x14ac:dyDescent="0.25">
      <c r="A38">
        <v>5</v>
      </c>
      <c r="B38">
        <v>7.5</v>
      </c>
      <c r="C38">
        <v>2.2000000000000002</v>
      </c>
      <c r="D38">
        <v>7.3959999999999999</v>
      </c>
      <c r="G38">
        <v>6.0970000000000004</v>
      </c>
      <c r="H38">
        <v>3.5150000000000001</v>
      </c>
    </row>
    <row r="39" spans="1:8" x14ac:dyDescent="0.25">
      <c r="G39">
        <v>4.0999999999999996</v>
      </c>
      <c r="H39">
        <v>5.5090000000000003</v>
      </c>
    </row>
    <row r="40" spans="1:8" x14ac:dyDescent="0.25">
      <c r="G40">
        <v>3.1019999999999999</v>
      </c>
      <c r="H40">
        <v>6.5019999999999998</v>
      </c>
    </row>
    <row r="41" spans="1:8" x14ac:dyDescent="0.25">
      <c r="B41" t="s">
        <v>0</v>
      </c>
      <c r="C41" t="s">
        <v>1</v>
      </c>
      <c r="D41" t="s">
        <v>2</v>
      </c>
      <c r="G41">
        <v>2.1030000000000002</v>
      </c>
      <c r="H41">
        <v>7.4950000000000001</v>
      </c>
    </row>
    <row r="42" spans="1:8" x14ac:dyDescent="0.25">
      <c r="A42">
        <v>1</v>
      </c>
      <c r="B42">
        <v>2.5</v>
      </c>
      <c r="C42">
        <v>7.1879999999999997</v>
      </c>
      <c r="D42">
        <v>2.431</v>
      </c>
    </row>
    <row r="43" spans="1:8" x14ac:dyDescent="0.25">
      <c r="A43">
        <v>2</v>
      </c>
      <c r="B43">
        <v>3.5</v>
      </c>
      <c r="C43">
        <v>6.0910000000000002</v>
      </c>
      <c r="D43">
        <v>3.524</v>
      </c>
    </row>
    <row r="44" spans="1:8" x14ac:dyDescent="0.25">
      <c r="A44">
        <v>3</v>
      </c>
      <c r="B44">
        <v>5.5</v>
      </c>
      <c r="C44">
        <v>4.0940000000000003</v>
      </c>
      <c r="D44">
        <v>5.5149999999999997</v>
      </c>
    </row>
    <row r="45" spans="1:8" x14ac:dyDescent="0.25">
      <c r="A45">
        <v>4</v>
      </c>
      <c r="B45">
        <v>6.5</v>
      </c>
      <c r="C45">
        <v>3.0960000000000001</v>
      </c>
      <c r="D45">
        <v>6.5110000000000001</v>
      </c>
      <c r="G45">
        <v>6.9219999999999997</v>
      </c>
      <c r="H45">
        <v>2.6230000000000002</v>
      </c>
    </row>
    <row r="46" spans="1:8" x14ac:dyDescent="0.25">
      <c r="A46">
        <v>5</v>
      </c>
      <c r="B46">
        <v>7.5</v>
      </c>
      <c r="C46">
        <v>2.0009999999999999</v>
      </c>
      <c r="D46">
        <v>7.6</v>
      </c>
    </row>
    <row r="49" spans="1:4" x14ac:dyDescent="0.25">
      <c r="B49" t="s">
        <v>0</v>
      </c>
      <c r="C49" t="s">
        <v>1</v>
      </c>
      <c r="D49" t="s">
        <v>2</v>
      </c>
    </row>
    <row r="50" spans="1:4" x14ac:dyDescent="0.25">
      <c r="A50" s="7">
        <v>1</v>
      </c>
      <c r="B50" s="7">
        <v>2.5</v>
      </c>
      <c r="C50" s="7">
        <v>6.9219999999999997</v>
      </c>
      <c r="D50" s="7">
        <v>2.6230000000000002</v>
      </c>
    </row>
    <row r="51" spans="1:4" x14ac:dyDescent="0.25">
      <c r="A51">
        <v>2</v>
      </c>
      <c r="B51">
        <v>3.5</v>
      </c>
      <c r="C51">
        <v>6.0970000000000004</v>
      </c>
      <c r="D51">
        <v>3.5150000000000001</v>
      </c>
    </row>
    <row r="52" spans="1:4" x14ac:dyDescent="0.25">
      <c r="A52">
        <v>3</v>
      </c>
      <c r="B52">
        <v>5.5</v>
      </c>
      <c r="C52">
        <v>4.0999999999999996</v>
      </c>
      <c r="D52">
        <v>5.5090000000000003</v>
      </c>
    </row>
    <row r="53" spans="1:4" x14ac:dyDescent="0.25">
      <c r="A53">
        <v>4</v>
      </c>
      <c r="B53">
        <v>6.5</v>
      </c>
      <c r="C53">
        <v>3.1019999999999999</v>
      </c>
      <c r="D53">
        <v>6.5019999999999998</v>
      </c>
    </row>
    <row r="54" spans="1:4" x14ac:dyDescent="0.25">
      <c r="A54">
        <v>5</v>
      </c>
      <c r="B54">
        <v>7.5</v>
      </c>
      <c r="C54">
        <v>2.1030000000000002</v>
      </c>
      <c r="D54">
        <v>7.4950000000000001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</vt:lpstr>
      <vt:lpstr>P2</vt:lpstr>
      <vt:lpstr>P3</vt:lpstr>
      <vt:lpstr>P4</vt:lpstr>
      <vt:lpstr>P5</vt:lpstr>
      <vt:lpstr>hist</vt:lpstr>
      <vt:lpstr>aggr</vt:lpstr>
      <vt:lpstr>Sheet1</vt:lpstr>
    </vt:vector>
  </TitlesOfParts>
  <Company>Allen Aircraft Products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 Department</dc:creator>
  <cp:lastModifiedBy>Rick Ales Consulting</cp:lastModifiedBy>
  <cp:lastPrinted>2024-09-18T15:01:16Z</cp:lastPrinted>
  <dcterms:created xsi:type="dcterms:W3CDTF">2024-09-17T18:36:23Z</dcterms:created>
  <dcterms:modified xsi:type="dcterms:W3CDTF">2024-09-18T16:42:10Z</dcterms:modified>
</cp:coreProperties>
</file>