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51E3D54-1F92-459B-BE7D-9991FAE2605A}" xr6:coauthVersionLast="47" xr6:coauthVersionMax="47" xr10:uidLastSave="{00000000-0000-0000-0000-000000000000}"/>
  <bookViews>
    <workbookView xWindow="16350" yWindow="465" windowWidth="31320" windowHeight="20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" l="1"/>
  <c r="I20" i="1"/>
  <c r="I21" i="1"/>
  <c r="I22" i="1"/>
  <c r="I23" i="1"/>
  <c r="I24" i="1"/>
  <c r="I25" i="1"/>
  <c r="I19" i="1"/>
  <c r="H20" i="1"/>
</calcChain>
</file>

<file path=xl/sharedStrings.xml><?xml version="1.0" encoding="utf-8"?>
<sst xmlns="http://schemas.openxmlformats.org/spreadsheetml/2006/main" count="57" uniqueCount="21">
  <si>
    <t>Date</t>
  </si>
  <si>
    <t>Time</t>
  </si>
  <si>
    <t>Location</t>
  </si>
  <si>
    <t>cfs</t>
  </si>
  <si>
    <t>Water depth</t>
  </si>
  <si>
    <t>pt depth</t>
  </si>
  <si>
    <t>Notes</t>
  </si>
  <si>
    <t>Devereux</t>
  </si>
  <si>
    <t>8:30AM</t>
  </si>
  <si>
    <t>Phelps</t>
  </si>
  <si>
    <t>10:00AM</t>
  </si>
  <si>
    <t>11:17AM</t>
  </si>
  <si>
    <t>9:30AM</t>
  </si>
  <si>
    <t>Possible faulty reading</t>
  </si>
  <si>
    <t>Possible faulty readings</t>
  </si>
  <si>
    <t>8:45AM</t>
  </si>
  <si>
    <t>water level was too high to get a true measurement, some measurements are estimated.</t>
  </si>
  <si>
    <t>no time</t>
  </si>
  <si>
    <t>NA</t>
  </si>
  <si>
    <t>depth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</si>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</sst>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20" fontId="0" fillId="0" borderId="0" xfId="0" applyNumberFormat="1" applyFill="1"/>
    <xf numFmtId="0" fontId="0" fillId="0" borderId="0" xfId="0" applyFill="1"/>
    <xf numFmtId="0" fontId="1" fillId="0" borderId="0" xfId="0" applyFont="1" applyFill="1"/>
    <xf numFmtId="14" fontId="0" fillId="2" borderId="0" xfId="0" applyNumberFormat="1" applyFill="1"/>
    <xf numFmtId="0" fontId="0" fillId="2" borderId="0" xfId="0" applyFill="1"/>
    <xf numFmtId="1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Devereux rating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Sheet1!$D$2:$D$17</c:f>
              <c:numCache>
                <c:formatCode>General</c:formatCode>
                <c:ptCount val="16"/>
                <c:pt idx="0">
                  <c:v>11.78</c:v>
                </c:pt>
                <c:pt idx="1">
                  <c:v>0.68</c:v>
                </c:pt>
                <c:pt idx="2">
                  <c:v>7.87</c:v>
                </c:pt>
                <c:pt idx="3">
                  <c:v>1.93</c:v>
                </c:pt>
                <c:pt idx="4">
                  <c:v>8.6199999999999992</c:v>
                </c:pt>
                <c:pt idx="5">
                  <c:v>8.73</c:v>
                </c:pt>
                <c:pt idx="6">
                  <c:v>4.3899999999999997</c:v>
                </c:pt>
                <c:pt idx="7">
                  <c:v>4</c:v>
                </c:pt>
                <c:pt idx="8">
                  <c:v>2.5299999999999998</c:v>
                </c:pt>
                <c:pt idx="9">
                  <c:v>2.4</c:v>
                </c:pt>
                <c:pt idx="10">
                  <c:v>5.75</c:v>
                </c:pt>
                <c:pt idx="11">
                  <c:v>9.08</c:v>
                </c:pt>
                <c:pt idx="12">
                  <c:v>4.3499999999999996</c:v>
                </c:pt>
                <c:pt idx="13">
                  <c:v>20.97</c:v>
                </c:pt>
                <c:pt idx="14">
                  <c:v>1.66</c:v>
                </c:pt>
                <c:pt idx="15">
                  <c:v>1.17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2.91</c:v>
                </c:pt>
                <c:pt idx="1">
                  <c:v>1.48</c:v>
                </c:pt>
                <c:pt idx="2">
                  <c:v>2.15</c:v>
                </c:pt>
                <c:pt idx="3">
                  <c:v>2.72</c:v>
                </c:pt>
                <c:pt idx="4">
                  <c:v>2.29</c:v>
                </c:pt>
                <c:pt idx="5">
                  <c:v>2.23</c:v>
                </c:pt>
                <c:pt idx="6">
                  <c:v>1.38</c:v>
                </c:pt>
                <c:pt idx="7">
                  <c:v>1.41</c:v>
                </c:pt>
                <c:pt idx="8">
                  <c:v>1.61</c:v>
                </c:pt>
                <c:pt idx="9">
                  <c:v>1.73</c:v>
                </c:pt>
                <c:pt idx="10">
                  <c:v>1.87</c:v>
                </c:pt>
                <c:pt idx="11">
                  <c:v>2.13</c:v>
                </c:pt>
                <c:pt idx="12">
                  <c:v>1.54</c:v>
                </c:pt>
                <c:pt idx="13">
                  <c:v>2.82</c:v>
                </c:pt>
                <c:pt idx="14">
                  <c:v>2.98</c:v>
                </c:pt>
                <c:pt idx="15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D-4F78-BD0E-FE6A4749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339271"/>
        <c:axId val="571341319"/>
      </c:scatterChart>
      <c:valAx>
        <c:axId val="571339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41319"/>
        <c:crosses val="autoZero"/>
        <c:crossBetween val="midCat"/>
      </c:valAx>
      <c:valAx>
        <c:axId val="571341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39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Phelps Rating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Sheet1!$D$18:$D$34</c:f>
              <c:numCache>
                <c:formatCode>General</c:formatCode>
                <c:ptCount val="17"/>
                <c:pt idx="0">
                  <c:v>13.7</c:v>
                </c:pt>
                <c:pt idx="1">
                  <c:v>0.9</c:v>
                </c:pt>
                <c:pt idx="2">
                  <c:v>1.42</c:v>
                </c:pt>
                <c:pt idx="3">
                  <c:v>1.82</c:v>
                </c:pt>
                <c:pt idx="4">
                  <c:v>0.60199999999999998</c:v>
                </c:pt>
                <c:pt idx="6">
                  <c:v>1.06</c:v>
                </c:pt>
                <c:pt idx="7">
                  <c:v>0.35</c:v>
                </c:pt>
                <c:pt idx="8">
                  <c:v>3.2</c:v>
                </c:pt>
                <c:pt idx="9">
                  <c:v>0.08</c:v>
                </c:pt>
                <c:pt idx="10">
                  <c:v>8.06</c:v>
                </c:pt>
                <c:pt idx="11">
                  <c:v>3.2</c:v>
                </c:pt>
                <c:pt idx="12">
                  <c:v>2.72</c:v>
                </c:pt>
                <c:pt idx="13">
                  <c:v>2.48</c:v>
                </c:pt>
                <c:pt idx="14">
                  <c:v>10.65</c:v>
                </c:pt>
                <c:pt idx="15">
                  <c:v>26.65</c:v>
                </c:pt>
                <c:pt idx="16">
                  <c:v>23.18</c:v>
                </c:pt>
              </c:numCache>
            </c:numRef>
          </c:xVal>
          <c:yVal>
            <c:numRef>
              <c:f>Sheet1!$E$18:$E$34</c:f>
              <c:numCache>
                <c:formatCode>General</c:formatCode>
                <c:ptCount val="17"/>
                <c:pt idx="0">
                  <c:v>3.48</c:v>
                </c:pt>
                <c:pt idx="1">
                  <c:v>2.2599999999999998</c:v>
                </c:pt>
                <c:pt idx="2">
                  <c:v>2.95</c:v>
                </c:pt>
                <c:pt idx="3">
                  <c:v>2.69</c:v>
                </c:pt>
                <c:pt idx="4">
                  <c:v>2.5299999999999998</c:v>
                </c:pt>
                <c:pt idx="6">
                  <c:v>3.31</c:v>
                </c:pt>
                <c:pt idx="7">
                  <c:v>1.1000000000000001</c:v>
                </c:pt>
                <c:pt idx="8">
                  <c:v>3.08</c:v>
                </c:pt>
                <c:pt idx="9">
                  <c:v>2.4900000000000002</c:v>
                </c:pt>
                <c:pt idx="10">
                  <c:v>3.6</c:v>
                </c:pt>
                <c:pt idx="11">
                  <c:v>3.54</c:v>
                </c:pt>
                <c:pt idx="12">
                  <c:v>2.98</c:v>
                </c:pt>
                <c:pt idx="13">
                  <c:v>3.01</c:v>
                </c:pt>
                <c:pt idx="14">
                  <c:v>3.51</c:v>
                </c:pt>
                <c:pt idx="15">
                  <c:v>3.94</c:v>
                </c:pt>
                <c:pt idx="16">
                  <c:v>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F6-4DDF-813A-083994608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63624"/>
        <c:axId val="295677960"/>
      </c:scatterChart>
      <c:valAx>
        <c:axId val="295663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77960"/>
        <c:crosses val="autoZero"/>
        <c:crossBetween val="midCat"/>
      </c:valAx>
      <c:valAx>
        <c:axId val="29567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63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438757655293088E-2"/>
                  <c:y val="-1.1930227471566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Sheet1!$E$19:$E$25</c:f>
              <c:numCache>
                <c:formatCode>General</c:formatCode>
                <c:ptCount val="7"/>
                <c:pt idx="0">
                  <c:v>2.2599999999999998</c:v>
                </c:pt>
                <c:pt idx="1">
                  <c:v>2.95</c:v>
                </c:pt>
                <c:pt idx="2">
                  <c:v>2.69</c:v>
                </c:pt>
                <c:pt idx="3">
                  <c:v>2.5299999999999998</c:v>
                </c:pt>
                <c:pt idx="5">
                  <c:v>3.31</c:v>
                </c:pt>
                <c:pt idx="6">
                  <c:v>1.1000000000000001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1.3743000000000001</c:v>
                </c:pt>
                <c:pt idx="1">
                  <c:v>2.4584999999999999</c:v>
                </c:pt>
                <c:pt idx="2">
                  <c:v>1.55</c:v>
                </c:pt>
                <c:pt idx="3">
                  <c:v>1.3049999999999999</c:v>
                </c:pt>
                <c:pt idx="5">
                  <c:v>1.81</c:v>
                </c:pt>
                <c:pt idx="6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0-4746-AD14-2217CE4F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712912"/>
        <c:axId val="2031717072"/>
      </c:scatterChart>
      <c:valAx>
        <c:axId val="2031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17072"/>
        <c:crosses val="autoZero"/>
        <c:crossBetween val="midCat"/>
      </c:valAx>
      <c:valAx>
        <c:axId val="20317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28575</xdr:rowOff>
    </xdr:from>
    <xdr:to>
      <xdr:col>16</xdr:col>
      <xdr:colOff>590550</xdr:colOff>
      <xdr:row>14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87E84C-4632-008A-E5AF-D05934947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15</xdr:row>
      <xdr:rowOff>28575</xdr:rowOff>
    </xdr:from>
    <xdr:to>
      <xdr:col>17</xdr:col>
      <xdr:colOff>9525</xdr:colOff>
      <xdr:row>29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CDCD92-C151-4C9C-A0FB-F88118030256}"/>
            </a:ext>
            <a:ext uri="{147F2762-F138-4A5C-976F-8EAC2B608ADB}">
              <a16:predDERef xmlns:a16="http://schemas.microsoft.com/office/drawing/2014/main" pred="{EE87E84C-4632-008A-E5AF-D05934947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342900</xdr:colOff>
      <xdr:row>31</xdr:row>
      <xdr:rowOff>71437</xdr:rowOff>
    </xdr:from>
    <xdr:to>
      <xdr:col>17</xdr:col>
      <xdr:colOff>38100</xdr:colOff>
      <xdr:row>45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0362B9-128B-40FE-8925-F0BD2EEFC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I28" sqref="I28"/>
    </sheetView>
  </sheetViews>
  <sheetFormatPr defaultRowHeight="15" x14ac:dyDescent="0.25"/>
  <cols>
    <col min="1" max="1" width="11.42578125" bestFit="1" customWidth="1"/>
    <col min="2" max="2" width="11.28515625" bestFit="1" customWidth="1"/>
    <col min="5" max="5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43180</v>
      </c>
      <c r="B2" s="2">
        <v>0.63888888888888895</v>
      </c>
      <c r="C2" t="s">
        <v>7</v>
      </c>
      <c r="D2">
        <v>11.78</v>
      </c>
      <c r="E2">
        <v>2.91</v>
      </c>
    </row>
    <row r="3" spans="1:7" x14ac:dyDescent="0.25">
      <c r="A3" s="1">
        <v>43906</v>
      </c>
      <c r="B3" s="2">
        <v>0.48472222222222222</v>
      </c>
      <c r="C3" t="s">
        <v>7</v>
      </c>
      <c r="D3">
        <v>0.68</v>
      </c>
      <c r="E3">
        <v>1.48</v>
      </c>
    </row>
    <row r="4" spans="1:7" x14ac:dyDescent="0.25">
      <c r="A4" s="1">
        <v>43906</v>
      </c>
      <c r="B4" s="2">
        <v>0.45</v>
      </c>
      <c r="C4" t="s">
        <v>7</v>
      </c>
      <c r="D4">
        <v>7.87</v>
      </c>
      <c r="E4">
        <v>2.15</v>
      </c>
    </row>
    <row r="5" spans="1:7" x14ac:dyDescent="0.25">
      <c r="A5" s="1">
        <v>44494</v>
      </c>
      <c r="B5" s="2">
        <v>0.46180555555555558</v>
      </c>
      <c r="C5" t="s">
        <v>7</v>
      </c>
      <c r="D5">
        <v>1.93</v>
      </c>
      <c r="E5">
        <v>2.72</v>
      </c>
    </row>
    <row r="6" spans="1:7" x14ac:dyDescent="0.25">
      <c r="A6" s="1">
        <v>44899</v>
      </c>
      <c r="B6" s="2">
        <v>0.38055555555555554</v>
      </c>
      <c r="C6" t="s">
        <v>7</v>
      </c>
      <c r="D6">
        <v>8.6199999999999992</v>
      </c>
      <c r="E6">
        <v>2.29</v>
      </c>
    </row>
    <row r="7" spans="1:7" x14ac:dyDescent="0.25">
      <c r="A7" s="1">
        <v>44899</v>
      </c>
      <c r="B7" s="2">
        <v>0.39583333333333331</v>
      </c>
      <c r="C7" t="s">
        <v>7</v>
      </c>
      <c r="D7">
        <v>8.73</v>
      </c>
      <c r="E7">
        <v>2.23</v>
      </c>
    </row>
    <row r="8" spans="1:7" x14ac:dyDescent="0.25">
      <c r="A8" s="1">
        <v>44906</v>
      </c>
      <c r="B8" s="2">
        <v>0.39583333333333331</v>
      </c>
      <c r="C8" t="s">
        <v>7</v>
      </c>
      <c r="D8">
        <v>4.3899999999999997</v>
      </c>
      <c r="E8">
        <v>1.38</v>
      </c>
    </row>
    <row r="9" spans="1:7" x14ac:dyDescent="0.25">
      <c r="A9" s="1">
        <v>44906</v>
      </c>
      <c r="B9" s="2">
        <v>0.36458333333333331</v>
      </c>
      <c r="C9" t="s">
        <v>7</v>
      </c>
      <c r="D9">
        <v>4</v>
      </c>
      <c r="E9">
        <v>1.41</v>
      </c>
    </row>
    <row r="10" spans="1:7" x14ac:dyDescent="0.25">
      <c r="A10" s="3">
        <v>44907</v>
      </c>
      <c r="B10" s="4">
        <v>0.38541666666666669</v>
      </c>
      <c r="C10" s="5" t="s">
        <v>7</v>
      </c>
      <c r="D10" s="5">
        <v>2.5299999999999998</v>
      </c>
      <c r="E10" s="5">
        <v>1.61</v>
      </c>
      <c r="F10" s="5"/>
      <c r="G10" s="5"/>
    </row>
    <row r="11" spans="1:7" x14ac:dyDescent="0.25">
      <c r="A11" s="1">
        <v>44907</v>
      </c>
      <c r="B11" s="2">
        <v>0.39583333333333331</v>
      </c>
      <c r="C11" t="s">
        <v>7</v>
      </c>
      <c r="D11">
        <v>2.4</v>
      </c>
      <c r="E11">
        <v>1.73</v>
      </c>
    </row>
    <row r="12" spans="1:7" x14ac:dyDescent="0.25">
      <c r="A12" s="1">
        <v>44936</v>
      </c>
      <c r="B12" s="2">
        <v>0.57638888888888895</v>
      </c>
      <c r="C12" t="s">
        <v>7</v>
      </c>
      <c r="D12">
        <v>5.75</v>
      </c>
      <c r="E12">
        <v>1.87</v>
      </c>
    </row>
    <row r="13" spans="1:7" x14ac:dyDescent="0.25">
      <c r="A13" s="1">
        <v>45323</v>
      </c>
      <c r="B13" s="2">
        <v>0.41666666666666669</v>
      </c>
      <c r="C13" t="s">
        <v>7</v>
      </c>
      <c r="D13">
        <v>9.08</v>
      </c>
      <c r="E13">
        <v>2.13</v>
      </c>
    </row>
    <row r="14" spans="1:7" x14ac:dyDescent="0.25">
      <c r="A14" s="1">
        <v>45328</v>
      </c>
      <c r="B14" s="2">
        <v>0.40277777777777773</v>
      </c>
      <c r="C14" t="s">
        <v>7</v>
      </c>
      <c r="D14">
        <v>4.3499999999999996</v>
      </c>
      <c r="E14">
        <v>1.54</v>
      </c>
    </row>
    <row r="15" spans="1:7" x14ac:dyDescent="0.25">
      <c r="A15" s="1">
        <v>45341</v>
      </c>
      <c r="B15" s="2">
        <v>0.36944444444444446</v>
      </c>
      <c r="C15" t="s">
        <v>7</v>
      </c>
      <c r="D15">
        <v>20.97</v>
      </c>
      <c r="E15">
        <v>2.82</v>
      </c>
    </row>
    <row r="16" spans="1:7" x14ac:dyDescent="0.25">
      <c r="A16" s="1">
        <v>45341</v>
      </c>
      <c r="B16" s="2">
        <v>0.40208333333333335</v>
      </c>
      <c r="C16" t="s">
        <v>7</v>
      </c>
      <c r="D16">
        <v>1.66</v>
      </c>
      <c r="E16">
        <v>2.98</v>
      </c>
    </row>
    <row r="17" spans="1:9" x14ac:dyDescent="0.25">
      <c r="A17" s="1">
        <v>45342</v>
      </c>
      <c r="B17" s="2">
        <v>0.38125000000000003</v>
      </c>
      <c r="C17" t="s">
        <v>7</v>
      </c>
      <c r="D17">
        <v>1.17</v>
      </c>
      <c r="E17">
        <v>1.25</v>
      </c>
    </row>
    <row r="18" spans="1:9" x14ac:dyDescent="0.25">
      <c r="A18" s="1">
        <v>43109</v>
      </c>
      <c r="B18" t="s">
        <v>17</v>
      </c>
      <c r="C18" t="s">
        <v>9</v>
      </c>
      <c r="D18">
        <v>13.7</v>
      </c>
      <c r="E18">
        <v>3.48</v>
      </c>
    </row>
    <row r="19" spans="1:9" x14ac:dyDescent="0.25">
      <c r="A19" s="1">
        <v>43509</v>
      </c>
      <c r="B19" s="2">
        <v>0.5</v>
      </c>
      <c r="C19" t="s">
        <v>9</v>
      </c>
      <c r="D19">
        <v>0.9</v>
      </c>
      <c r="E19">
        <v>2.2599999999999998</v>
      </c>
      <c r="F19">
        <v>1.3743000000000001</v>
      </c>
      <c r="I19">
        <f>E19-F19</f>
        <v>0.88569999999999971</v>
      </c>
    </row>
    <row r="20" spans="1:9" x14ac:dyDescent="0.25">
      <c r="A20" s="1">
        <v>43510</v>
      </c>
      <c r="B20" s="2">
        <v>0.44444444444444442</v>
      </c>
      <c r="C20" t="s">
        <v>9</v>
      </c>
      <c r="D20">
        <v>1.42</v>
      </c>
      <c r="E20">
        <v>2.95</v>
      </c>
      <c r="F20">
        <v>2.4584999999999999</v>
      </c>
      <c r="H20">
        <f>77/2.54</f>
        <v>30.314960629921259</v>
      </c>
      <c r="I20">
        <f t="shared" ref="I20:I25" si="0">E20-F20</f>
        <v>0.49150000000000027</v>
      </c>
    </row>
    <row r="21" spans="1:9" x14ac:dyDescent="0.25">
      <c r="A21" s="1">
        <v>43907</v>
      </c>
      <c r="B21" s="2">
        <v>0.40277777777777773</v>
      </c>
      <c r="C21" t="s">
        <v>9</v>
      </c>
      <c r="D21">
        <v>1.82</v>
      </c>
      <c r="E21" s="6">
        <v>2.69</v>
      </c>
      <c r="F21">
        <v>1.55</v>
      </c>
      <c r="I21">
        <f t="shared" si="0"/>
        <v>1.1399999999999999</v>
      </c>
    </row>
    <row r="22" spans="1:9" x14ac:dyDescent="0.25">
      <c r="A22" s="1">
        <v>44265</v>
      </c>
      <c r="B22" s="2">
        <v>0.43402777777777773</v>
      </c>
      <c r="C22" t="s">
        <v>9</v>
      </c>
      <c r="D22">
        <v>0.60199999999999998</v>
      </c>
      <c r="E22">
        <v>2.5299999999999998</v>
      </c>
      <c r="F22">
        <v>1.3049999999999999</v>
      </c>
      <c r="I22">
        <f t="shared" si="0"/>
        <v>1.2249999999999999</v>
      </c>
    </row>
    <row r="23" spans="1:9" x14ac:dyDescent="0.25">
      <c r="I23">
        <f t="shared" si="0"/>
        <v>0</v>
      </c>
    </row>
    <row r="24" spans="1:9" x14ac:dyDescent="0.25">
      <c r="A24" s="1">
        <v>44544</v>
      </c>
      <c r="B24" s="2">
        <v>0.45833333333333331</v>
      </c>
      <c r="C24" t="s">
        <v>9</v>
      </c>
      <c r="D24">
        <v>1.06</v>
      </c>
      <c r="E24">
        <v>3.31</v>
      </c>
      <c r="F24">
        <v>1.81</v>
      </c>
      <c r="I24">
        <f t="shared" si="0"/>
        <v>1.5</v>
      </c>
    </row>
    <row r="25" spans="1:9" x14ac:dyDescent="0.25">
      <c r="A25" s="1">
        <v>44558</v>
      </c>
      <c r="B25" s="2">
        <v>0.11458333333333333</v>
      </c>
      <c r="C25" t="s">
        <v>9</v>
      </c>
      <c r="D25">
        <v>0.35</v>
      </c>
      <c r="E25">
        <v>1.1000000000000001</v>
      </c>
      <c r="F25">
        <v>0.98</v>
      </c>
      <c r="I25">
        <f t="shared" si="0"/>
        <v>0.12000000000000011</v>
      </c>
    </row>
    <row r="26" spans="1:9" x14ac:dyDescent="0.25">
      <c r="A26" s="1">
        <v>44873</v>
      </c>
      <c r="B26" t="s">
        <v>11</v>
      </c>
      <c r="C26" t="s">
        <v>9</v>
      </c>
      <c r="D26">
        <v>3.2</v>
      </c>
      <c r="E26">
        <v>3.08</v>
      </c>
      <c r="F26" t="s">
        <v>18</v>
      </c>
    </row>
    <row r="27" spans="1:9" x14ac:dyDescent="0.25">
      <c r="A27" s="1">
        <v>44873</v>
      </c>
      <c r="B27" t="s">
        <v>12</v>
      </c>
      <c r="C27" t="s">
        <v>9</v>
      </c>
      <c r="D27">
        <v>0.08</v>
      </c>
      <c r="E27">
        <v>2.4900000000000002</v>
      </c>
      <c r="F27" t="s">
        <v>18</v>
      </c>
      <c r="G27" t="s">
        <v>13</v>
      </c>
      <c r="I27">
        <f>AVERAGE(I19:I25)</f>
        <v>0.76602857142857139</v>
      </c>
    </row>
    <row r="28" spans="1:9" x14ac:dyDescent="0.25">
      <c r="A28" s="7">
        <v>44899</v>
      </c>
      <c r="B28" s="8" t="s">
        <v>8</v>
      </c>
      <c r="C28" s="8" t="s">
        <v>9</v>
      </c>
      <c r="D28" s="8">
        <v>8.06</v>
      </c>
      <c r="E28" s="8">
        <v>3.6</v>
      </c>
      <c r="F28" s="8">
        <v>0.78600000000000003</v>
      </c>
    </row>
    <row r="29" spans="1:9" x14ac:dyDescent="0.25">
      <c r="A29" s="7">
        <v>44899</v>
      </c>
      <c r="B29" s="8" t="s">
        <v>10</v>
      </c>
      <c r="C29" s="8" t="s">
        <v>9</v>
      </c>
      <c r="D29" s="8">
        <v>3.2</v>
      </c>
      <c r="E29" s="8">
        <v>3.54</v>
      </c>
      <c r="F29" s="8">
        <v>0.78200000000000003</v>
      </c>
    </row>
    <row r="30" spans="1:9" x14ac:dyDescent="0.25">
      <c r="A30" s="7">
        <v>44906</v>
      </c>
      <c r="B30" s="9">
        <v>0.35416666666666669</v>
      </c>
      <c r="C30" s="8" t="s">
        <v>9</v>
      </c>
      <c r="D30" s="8">
        <v>2.72</v>
      </c>
      <c r="E30" s="8">
        <v>2.98</v>
      </c>
      <c r="F30" s="8">
        <v>0.78300000000000003</v>
      </c>
      <c r="G30" t="s">
        <v>14</v>
      </c>
    </row>
    <row r="31" spans="1:9" x14ac:dyDescent="0.25">
      <c r="A31" s="7">
        <v>44906</v>
      </c>
      <c r="B31" s="8" t="s">
        <v>15</v>
      </c>
      <c r="C31" s="8" t="s">
        <v>9</v>
      </c>
      <c r="D31" s="8">
        <v>2.48</v>
      </c>
      <c r="E31" s="8">
        <v>3.01</v>
      </c>
      <c r="F31" s="8">
        <v>0.78200000000000003</v>
      </c>
    </row>
    <row r="32" spans="1:9" x14ac:dyDescent="0.25">
      <c r="A32" s="1">
        <v>45323</v>
      </c>
      <c r="B32" s="2">
        <v>0.3888888888888889</v>
      </c>
      <c r="C32" t="s">
        <v>9</v>
      </c>
      <c r="D32">
        <v>10.65</v>
      </c>
      <c r="E32">
        <v>3.51</v>
      </c>
      <c r="F32" t="s">
        <v>18</v>
      </c>
    </row>
    <row r="33" spans="1:14" x14ac:dyDescent="0.25">
      <c r="A33" s="1">
        <v>45341</v>
      </c>
      <c r="B33" s="2">
        <v>0.38541666666666669</v>
      </c>
      <c r="C33" t="s">
        <v>9</v>
      </c>
      <c r="D33">
        <v>26.65</v>
      </c>
      <c r="E33">
        <v>3.94</v>
      </c>
      <c r="F33" t="s">
        <v>18</v>
      </c>
      <c r="G33" t="s">
        <v>16</v>
      </c>
    </row>
    <row r="34" spans="1:14" x14ac:dyDescent="0.25">
      <c r="A34" s="1">
        <v>45341</v>
      </c>
      <c r="B34" s="2">
        <v>0.34791666666666665</v>
      </c>
      <c r="C34" t="s">
        <v>9</v>
      </c>
      <c r="D34">
        <v>23.18</v>
      </c>
      <c r="E34">
        <v>3.94</v>
      </c>
      <c r="F34" t="s">
        <v>18</v>
      </c>
    </row>
    <row r="35" spans="1:14" x14ac:dyDescent="0.25">
      <c r="A35" s="1">
        <v>44494</v>
      </c>
      <c r="B35" s="2">
        <v>0.4909722222222222</v>
      </c>
      <c r="C35" t="s">
        <v>9</v>
      </c>
      <c r="D35">
        <v>1.99</v>
      </c>
      <c r="E35">
        <v>2.88</v>
      </c>
      <c r="F35" t="s">
        <v>18</v>
      </c>
    </row>
    <row r="38" spans="1:14" x14ac:dyDescent="0.25">
      <c r="I38" t="s">
        <v>20</v>
      </c>
    </row>
    <row r="47" spans="1:14" x14ac:dyDescent="0.25">
      <c r="N47" t="s">
        <v>19</v>
      </c>
    </row>
  </sheetData>
  <sortState xmlns:xlrd2="http://schemas.microsoft.com/office/spreadsheetml/2017/richdata2" ref="A2:H34">
    <sortCondition ref="C1:C3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2024-03-05T00:56:34Z</dcterms:modified>
  <cp:category/>
  <cp:contentStatus/>
</cp:coreProperties>
</file>