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60" yWindow="500" windowWidth="16080" windowHeight="6000" tabRatio="500" activeTab="1"/>
  </bookViews>
  <sheets>
    <sheet name="Holo-Plio BFs" sheetId="1" r:id="rId1"/>
    <sheet name="Oligo-Paleo BFs" sheetId="2" r:id="rId2"/>
    <sheet name="BF_morphotypes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2" i="3"/>
</calcChain>
</file>

<file path=xl/sharedStrings.xml><?xml version="1.0" encoding="utf-8"?>
<sst xmlns="http://schemas.openxmlformats.org/spreadsheetml/2006/main" count="276" uniqueCount="185">
  <si>
    <t>Bottom [cm]</t>
  </si>
  <si>
    <t>Top Depth [m]</t>
  </si>
  <si>
    <t>Bottom Depth [m]</t>
  </si>
  <si>
    <t>Preservation</t>
  </si>
  <si>
    <t>Group abundance</t>
  </si>
  <si>
    <t>Nonionellina labradorica</t>
  </si>
  <si>
    <t>Nonionella sp.</t>
  </si>
  <si>
    <t>Quinqueloculina sp.</t>
  </si>
  <si>
    <t>Stainforthia sp.</t>
  </si>
  <si>
    <t>Nonion ?</t>
  </si>
  <si>
    <t>Cassidulina minuta</t>
  </si>
  <si>
    <t>Islandiella australis</t>
  </si>
  <si>
    <t>Lagena caudata</t>
  </si>
  <si>
    <t>Fissurina sp.</t>
  </si>
  <si>
    <t>Praeglobobulimina ovata</t>
  </si>
  <si>
    <t>Sigmoilina obesa</t>
  </si>
  <si>
    <t>Melonis affine</t>
  </si>
  <si>
    <t>Nonionella turgida</t>
  </si>
  <si>
    <t>Comments</t>
  </si>
  <si>
    <t>File Data</t>
  </si>
  <si>
    <t>Bolivina sp.</t>
  </si>
  <si>
    <t>Alabamina dissonata</t>
  </si>
  <si>
    <t>Alabamina cf. dissonata</t>
  </si>
  <si>
    <t>Alabamina sp.</t>
  </si>
  <si>
    <t>Anomalina praeacuta</t>
  </si>
  <si>
    <t>Anomalina sp.</t>
  </si>
  <si>
    <t>Anomalinoides semicribratus</t>
  </si>
  <si>
    <t>Anomalinoides sp.</t>
  </si>
  <si>
    <t>Arenobulimina ?</t>
  </si>
  <si>
    <t>Astacolus parallelus</t>
  </si>
  <si>
    <t>Astacolus sp.</t>
  </si>
  <si>
    <t>Bathysiphon sp.</t>
  </si>
  <si>
    <t>Bulbobaculites ?</t>
  </si>
  <si>
    <t>Bulimina sp.</t>
  </si>
  <si>
    <t>Bulimina thanetensis</t>
  </si>
  <si>
    <t>Buliminella sp.</t>
  </si>
  <si>
    <t>Cancris ?</t>
  </si>
  <si>
    <t>Cassidulina subglobosa</t>
  </si>
  <si>
    <t>Chrysalogonium sp.</t>
  </si>
  <si>
    <t>Cibicidoides subspiratus</t>
  </si>
  <si>
    <t>Cibicidoides aff. laurisae</t>
  </si>
  <si>
    <t>Cibicidoides eocaenus</t>
  </si>
  <si>
    <t>Cibicidoides cf. eocaenus</t>
  </si>
  <si>
    <t>Cibicidoides cf. havanensis</t>
  </si>
  <si>
    <t>Cibicidoides grimsdalei</t>
  </si>
  <si>
    <t xml:space="preserve">Cibicidoides havanensis </t>
  </si>
  <si>
    <t>Cibicidoides kullenbergi</t>
  </si>
  <si>
    <t>Cibicidoides praemundulus</t>
  </si>
  <si>
    <t>Gaudryina pyramidata</t>
  </si>
  <si>
    <t>Cibicidoides sp.</t>
  </si>
  <si>
    <t>Gavelinella sp.</t>
  </si>
  <si>
    <t>Gavelinella hyphalus</t>
  </si>
  <si>
    <t>Dentalina sp.</t>
  </si>
  <si>
    <t>Dorothia trochoides</t>
  </si>
  <si>
    <t>Eggerella bradyi</t>
  </si>
  <si>
    <t>Eggerella sp.</t>
  </si>
  <si>
    <t>Ellipsodimorphina macrocephala</t>
  </si>
  <si>
    <t>Ellipsodimorphina spp.</t>
  </si>
  <si>
    <t>Ellipsoidella  sp.</t>
  </si>
  <si>
    <t>Epistominella sp.</t>
  </si>
  <si>
    <t>Epistominella umbonifera ?</t>
  </si>
  <si>
    <t>Eponides regularis</t>
  </si>
  <si>
    <t>Eponides sp.</t>
  </si>
  <si>
    <t>Globobulimina sp.</t>
  </si>
  <si>
    <t>Globobulimina pacifica</t>
  </si>
  <si>
    <t>Globocassidulina globosa</t>
  </si>
  <si>
    <t xml:space="preserve">Glomospira sp. </t>
  </si>
  <si>
    <t>Guttulina sp.</t>
  </si>
  <si>
    <t xml:space="preserve">Gyroidina sp. </t>
  </si>
  <si>
    <t>Gyroidinoides globosus</t>
  </si>
  <si>
    <t>Gyroidinoides spp.</t>
  </si>
  <si>
    <t>Hoeglundina ?</t>
  </si>
  <si>
    <t xml:space="preserve">Kalamopsis (?) </t>
  </si>
  <si>
    <t xml:space="preserve">Karreriella sp. </t>
  </si>
  <si>
    <t>Laevidentalina sp.</t>
  </si>
  <si>
    <t>Lagena sp.</t>
  </si>
  <si>
    <t>Laticarinina pauperata</t>
  </si>
  <si>
    <t>Lenticulina cf. adenalensis</t>
  </si>
  <si>
    <t>Lenticulina sp.</t>
  </si>
  <si>
    <t>Melonis pompilioides</t>
  </si>
  <si>
    <t>Melonis sp.</t>
  </si>
  <si>
    <t>Neoeponides procerus</t>
  </si>
  <si>
    <t>Neoeponides sp.</t>
  </si>
  <si>
    <t>Neoflabellina sp.</t>
  </si>
  <si>
    <t>Nuttallides truempyi</t>
  </si>
  <si>
    <t>Nodosaria aspera</t>
  </si>
  <si>
    <t>Nodosaria sp.</t>
  </si>
  <si>
    <t>Nonion spp.</t>
  </si>
  <si>
    <t xml:space="preserve">Oridorsalis sp. </t>
  </si>
  <si>
    <t>Oridorsalis umbonatus</t>
  </si>
  <si>
    <t>Plectofrondicularia cf. kerni</t>
  </si>
  <si>
    <t>Plectofrondicularia lirata</t>
  </si>
  <si>
    <t>Pleurostomella acuta</t>
  </si>
  <si>
    <t>Paralabamina hillebrandti</t>
  </si>
  <si>
    <t>Pleurostomella tenuis</t>
  </si>
  <si>
    <t xml:space="preserve">Pleurostomella sp. </t>
  </si>
  <si>
    <t>Polymorphina sp.</t>
  </si>
  <si>
    <t>Pullenia bulloides</t>
  </si>
  <si>
    <t>Pleurostomella paleocenica</t>
  </si>
  <si>
    <t>Pullenia cf. jarvisis</t>
  </si>
  <si>
    <t>Pullenia quinqueloba</t>
  </si>
  <si>
    <t>Pyramidulina sp.</t>
  </si>
  <si>
    <t>Pyrgo sp.</t>
  </si>
  <si>
    <t>Pyrulina sp.</t>
  </si>
  <si>
    <t>Saracenaria sp.</t>
  </si>
  <si>
    <t>Spiroplectammina spectabilis</t>
  </si>
  <si>
    <t>Spiroloculina depressa</t>
  </si>
  <si>
    <t>Spiroplectammina sp.</t>
  </si>
  <si>
    <t>Stilostomella gracillima</t>
  </si>
  <si>
    <t>Stilostomella lepidula</t>
  </si>
  <si>
    <t>Stilostomella paleocenica</t>
  </si>
  <si>
    <t xml:space="preserve">Stilostomella sp. </t>
  </si>
  <si>
    <t>Stilostomella subspinosa</t>
  </si>
  <si>
    <t>Strictocostella scharbergana</t>
  </si>
  <si>
    <t>Tritaxia sp.</t>
  </si>
  <si>
    <t>Trochammina sp.</t>
  </si>
  <si>
    <t>Turrilina sp.</t>
  </si>
  <si>
    <t xml:space="preserve">Uvigerina sp. </t>
  </si>
  <si>
    <t>Uvigerina elongata</t>
  </si>
  <si>
    <t>Valvulina spinosa?</t>
  </si>
  <si>
    <t>Others</t>
  </si>
  <si>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</si>
  <si>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</si>
  <si>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</si>
  <si>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</si>
  <si>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</si>
  <si>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</si>
  <si>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</si>
  <si>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</si>
  <si>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</si>
  <si>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</si>
  <si>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Planispiral</t>
  </si>
  <si>
    <t>Trochospiral</t>
  </si>
  <si>
    <t>Tapered</t>
  </si>
  <si>
    <t>U1407</t>
  </si>
  <si>
    <t>B</t>
  </si>
  <si>
    <t>21-1</t>
  </si>
  <si>
    <t>X</t>
  </si>
  <si>
    <t>W</t>
  </si>
  <si>
    <t>69/70-FORAM</t>
  </si>
  <si>
    <t>G [P21]</t>
  </si>
  <si>
    <t>D [A60]</t>
  </si>
  <si>
    <t>21-3</t>
  </si>
  <si>
    <t>46/47-FORAM</t>
  </si>
  <si>
    <t>M [P21]</t>
  </si>
  <si>
    <t>A [A60]</t>
  </si>
  <si>
    <t>21-6</t>
  </si>
  <si>
    <t>41/42-FORAM</t>
  </si>
  <si>
    <t>P [A60]</t>
  </si>
  <si>
    <t>22-1</t>
  </si>
  <si>
    <t>73/74-FORAM</t>
  </si>
  <si>
    <t>22-3</t>
  </si>
  <si>
    <t>86/87-FORAM</t>
  </si>
  <si>
    <t>22-5</t>
  </si>
  <si>
    <t>22-7</t>
  </si>
  <si>
    <t>60/61-FORAM</t>
  </si>
  <si>
    <t>23-2</t>
  </si>
  <si>
    <t>82/83-FORAM</t>
  </si>
  <si>
    <t>23-4</t>
  </si>
  <si>
    <t>45/46-FORAM</t>
  </si>
  <si>
    <t>23-6</t>
  </si>
  <si>
    <t>31/32-FORAM</t>
  </si>
  <si>
    <t>24-4</t>
  </si>
  <si>
    <t>3/4-FORAM</t>
  </si>
  <si>
    <t>40/41-FORAM</t>
  </si>
  <si>
    <t>74/75-FORAM</t>
  </si>
  <si>
    <t>Sample</t>
  </si>
  <si>
    <t>Top (cm)</t>
  </si>
  <si>
    <t>Label ID</t>
  </si>
  <si>
    <t>342-U1407B-21X-1-W 69/70-FORAM</t>
  </si>
  <si>
    <t>342-U1407B-21X-3-W 46/47-FORAM</t>
  </si>
  <si>
    <t>342-U1407B-21X-6-W 41/42-FORAM</t>
  </si>
  <si>
    <t>342-U1407B-22X-1-W 73/74-FORAM</t>
  </si>
  <si>
    <t>342-U1407B-22X-3-W 86/87-FORAM</t>
  </si>
  <si>
    <t>342-U1407B-22X-5-W 46/47-FORAM</t>
  </si>
  <si>
    <t>342-U1407B-22X-7-W 60/61-FORAM</t>
  </si>
  <si>
    <t>342-U1407B-23X-2-W 82/83-FORAM</t>
  </si>
  <si>
    <t>342-U1407B-23X-4-W 45/46-FORAM</t>
  </si>
  <si>
    <t>342-U1407B-23X-6-W 31/32-FORAM</t>
  </si>
  <si>
    <t>342-U1407B-24X-4-W 3/4-FORAM</t>
  </si>
  <si>
    <t>342-U1407B-24X-4-W 40/41-FORAM</t>
  </si>
  <si>
    <t>342-U1407B-24X-4-W 74/75-FORAM</t>
  </si>
  <si>
    <t>Agglutinated</t>
  </si>
  <si>
    <t>Elongated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</si>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</sst>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10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6"/>
      <name val="Microsoft Sans Serif"/>
    </font>
    <font>
      <u/>
      <sz val="8.25"/>
      <color theme="10"/>
      <name val="Microsoft Sans Serif"/>
    </font>
    <font>
      <u/>
      <sz val="8.25"/>
      <color theme="11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1" fontId="4" fillId="0" borderId="0" xfId="0" applyNumberFormat="1" applyFont="1" applyFill="1" applyBorder="1" applyAlignment="1" applyProtection="1">
      <alignment vertical="top"/>
      <protection locked="0"/>
    </xf>
    <xf numFmtId="2" fontId="5" fillId="0" borderId="0" xfId="0" applyNumberFormat="1" applyFont="1" applyFill="1" applyBorder="1" applyAlignment="1" applyProtection="1">
      <alignment vertical="top"/>
      <protection locked="0"/>
    </xf>
    <xf numFmtId="164" fontId="6" fillId="0" borderId="0" xfId="0" applyNumberFormat="1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3" sqref="A3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20" width="7.3984375" style="1" customWidth="1"/>
    <col min="21" max="21" width="10.796875" style="1" customWidth="1"/>
    <col min="22" max="22" width="12.3984375" style="1" customWidth="1"/>
    <col min="23" max="525" width="10" style="1" customWidth="1"/>
    <col min="526" max="16384" width="10" style="1"/>
  </cols>
  <sheetData>
    <row r="1" spans="1:22" s="2" customFormat="1" ht="15" customHeight="1">
      <c r="A1" s="7" t="s">
        <v>166</v>
      </c>
      <c r="B1" s="7" t="s">
        <v>167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t="15" customHeight="1">
      <c r="A2" s="8" t="s">
        <v>184</v>
      </c>
    </row>
  </sheetData>
  <phoneticPr fontId="7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"/>
  <sheetViews>
    <sheetView tabSelected="1" workbookViewId="0">
      <pane ySplit="1" topLeftCell="A2" activePane="bottomLeft" state="frozen"/>
      <selection activeCell="A2" sqref="A2:A29"/>
      <selection pane="bottomLeft" activeCell="A3" sqref="A3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8" width="6.796875" style="1" customWidth="1"/>
    <col min="9" max="9" width="7.3984375" style="1" customWidth="1"/>
    <col min="10" max="10" width="8.796875" style="1" customWidth="1"/>
    <col min="11" max="13" width="7.3984375" style="1" customWidth="1"/>
    <col min="14" max="14" width="7.59765625" style="1" customWidth="1"/>
    <col min="15" max="15" width="7.3984375" style="1" customWidth="1"/>
    <col min="16" max="16" width="8" style="1" customWidth="1"/>
    <col min="17" max="19" width="7.3984375" style="1" customWidth="1"/>
    <col min="20" max="20" width="7" style="1" customWidth="1"/>
    <col min="21" max="21" width="7.3984375" style="1" customWidth="1"/>
    <col min="22" max="22" width="6.59765625" style="1" customWidth="1"/>
    <col min="23" max="23" width="7.3984375" style="1" customWidth="1"/>
    <col min="24" max="24" width="8.19921875" style="1" customWidth="1"/>
    <col min="25" max="25" width="7.796875" style="1" customWidth="1"/>
    <col min="26" max="27" width="7.3984375" style="1" customWidth="1"/>
    <col min="28" max="28" width="8" style="1" customWidth="1"/>
    <col min="29" max="38" width="7.3984375" style="1" customWidth="1"/>
    <col min="39" max="39" width="8.3984375" style="1" customWidth="1"/>
    <col min="40" max="46" width="7.3984375" style="1" customWidth="1"/>
    <col min="47" max="47" width="7.19921875" style="1" customWidth="1"/>
    <col min="48" max="52" width="7.3984375" style="1" customWidth="1"/>
    <col min="53" max="53" width="8.19921875" style="1" customWidth="1"/>
    <col min="54" max="58" width="7.3984375" style="1" customWidth="1"/>
    <col min="59" max="59" width="8" style="1" customWidth="1"/>
    <col min="60" max="60" width="7.3984375" style="1" customWidth="1"/>
    <col min="61" max="61" width="6.3984375" style="1" customWidth="1"/>
    <col min="62" max="70" width="7.3984375" style="1" customWidth="1"/>
    <col min="71" max="71" width="7" style="1" customWidth="1"/>
    <col min="72" max="78" width="7.3984375" style="1" customWidth="1"/>
    <col min="79" max="79" width="8.59765625" style="1" customWidth="1"/>
    <col min="80" max="80" width="8.3984375" style="1" customWidth="1"/>
    <col min="81" max="85" width="7.3984375" style="1" customWidth="1"/>
    <col min="86" max="86" width="8.19921875" style="1" customWidth="1"/>
    <col min="87" max="87" width="7.3984375" style="1" customWidth="1"/>
    <col min="88" max="88" width="8" style="1" customWidth="1"/>
    <col min="89" max="89" width="7.3984375" style="1" customWidth="1"/>
    <col min="90" max="90" width="8.3984375" style="1" customWidth="1"/>
    <col min="91" max="92" width="7.3984375" style="1" customWidth="1"/>
    <col min="93" max="93" width="6.3984375" style="1" customWidth="1"/>
    <col min="94" max="95" width="7.3984375" style="1" customWidth="1"/>
    <col min="96" max="96" width="7" style="1" customWidth="1"/>
    <col min="97" max="98" width="7.3984375" style="1" customWidth="1"/>
    <col min="99" max="99" width="8" style="1" customWidth="1"/>
    <col min="100" max="107" width="7.3984375" style="1" customWidth="1"/>
    <col min="108" max="108" width="7" style="1" customWidth="1"/>
    <col min="109" max="110" width="7.3984375" style="1" customWidth="1"/>
    <col min="111" max="111" width="10.796875" style="1" customWidth="1"/>
    <col min="112" max="112" width="12.3984375" style="1" customWidth="1"/>
    <col min="113" max="615" width="10" style="1" customWidth="1"/>
    <col min="616" max="16384" width="10" style="1"/>
  </cols>
  <sheetData>
    <row r="1" spans="1:112" s="2" customFormat="1" ht="15" customHeight="1">
      <c r="A1" s="7" t="s">
        <v>166</v>
      </c>
      <c r="B1" s="7" t="s">
        <v>167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13</v>
      </c>
      <c r="AZ1" s="3" t="s">
        <v>63</v>
      </c>
      <c r="BA1" s="3" t="s">
        <v>64</v>
      </c>
      <c r="BB1" s="3" t="s">
        <v>65</v>
      </c>
      <c r="BC1" s="3" t="s">
        <v>66</v>
      </c>
      <c r="BD1" s="3" t="s">
        <v>67</v>
      </c>
      <c r="BE1" s="3" t="s">
        <v>68</v>
      </c>
      <c r="BF1" s="3" t="s">
        <v>69</v>
      </c>
      <c r="BG1" s="3" t="s">
        <v>70</v>
      </c>
      <c r="BH1" s="3" t="s">
        <v>71</v>
      </c>
      <c r="BI1" s="3" t="s">
        <v>72</v>
      </c>
      <c r="BJ1" s="3" t="s">
        <v>73</v>
      </c>
      <c r="BK1" s="3" t="s">
        <v>74</v>
      </c>
      <c r="BL1" s="3" t="s">
        <v>75</v>
      </c>
      <c r="BM1" s="3" t="s">
        <v>76</v>
      </c>
      <c r="BN1" s="3" t="s">
        <v>77</v>
      </c>
      <c r="BO1" s="3" t="s">
        <v>78</v>
      </c>
      <c r="BP1" s="3" t="s">
        <v>79</v>
      </c>
      <c r="BQ1" s="3" t="s">
        <v>80</v>
      </c>
      <c r="BR1" s="3" t="s">
        <v>81</v>
      </c>
      <c r="BS1" s="3" t="s">
        <v>82</v>
      </c>
      <c r="BT1" s="3" t="s">
        <v>83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89</v>
      </c>
      <c r="CA1" s="3" t="s">
        <v>90</v>
      </c>
      <c r="CB1" s="3" t="s">
        <v>91</v>
      </c>
      <c r="CC1" s="3" t="s">
        <v>92</v>
      </c>
      <c r="CD1" s="3" t="s">
        <v>93</v>
      </c>
      <c r="CE1" s="3" t="s">
        <v>94</v>
      </c>
      <c r="CF1" s="3" t="s">
        <v>95</v>
      </c>
      <c r="CG1" s="3" t="s">
        <v>96</v>
      </c>
      <c r="CH1" s="3" t="s">
        <v>97</v>
      </c>
      <c r="CI1" s="3" t="s">
        <v>98</v>
      </c>
      <c r="CJ1" s="3" t="s">
        <v>99</v>
      </c>
      <c r="CK1" s="3" t="s">
        <v>100</v>
      </c>
      <c r="CL1" s="3" t="s">
        <v>101</v>
      </c>
      <c r="CM1" s="3" t="s">
        <v>102</v>
      </c>
      <c r="CN1" s="3" t="s">
        <v>103</v>
      </c>
      <c r="CO1" s="3" t="s">
        <v>7</v>
      </c>
      <c r="CP1" s="3" t="s">
        <v>104</v>
      </c>
      <c r="CQ1" s="3" t="s">
        <v>105</v>
      </c>
      <c r="CR1" s="3" t="s">
        <v>106</v>
      </c>
      <c r="CS1" s="3" t="s">
        <v>107</v>
      </c>
      <c r="CT1" s="3" t="s">
        <v>108</v>
      </c>
      <c r="CU1" s="3" t="s">
        <v>109</v>
      </c>
      <c r="CV1" s="3" t="s">
        <v>110</v>
      </c>
      <c r="CW1" s="3" t="s">
        <v>111</v>
      </c>
      <c r="CX1" s="3" t="s">
        <v>112</v>
      </c>
      <c r="CY1" s="3" t="s">
        <v>113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 t="s">
        <v>119</v>
      </c>
      <c r="DF1" s="3" t="s">
        <v>120</v>
      </c>
      <c r="DG1" s="3" t="s">
        <v>18</v>
      </c>
      <c r="DH1" s="3" t="s">
        <v>19</v>
      </c>
    </row>
    <row r="2" spans="1:112" ht="15" customHeight="1">
      <c r="A2" s="8" t="s">
        <v>184</v>
      </c>
    </row>
  </sheetData>
  <phoneticPr fontId="7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pane ySplit="1" topLeftCell="A2" activePane="bottomLeft" state="frozen"/>
      <selection activeCell="A2" sqref="A2"/>
      <selection pane="bottomLeft" activeCell="O2" sqref="O2:O14"/>
    </sheetView>
  </sheetViews>
  <sheetFormatPr baseColWidth="10" defaultColWidth="10" defaultRowHeight="15" customHeight="1" x14ac:dyDescent="0"/>
  <cols>
    <col min="1" max="1" width="32.3984375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22" width="7.3984375" style="1" customWidth="1"/>
    <col min="23" max="23" width="10.796875" style="1" customWidth="1"/>
    <col min="24" max="24" width="12.3984375" style="1" customWidth="1"/>
    <col min="25" max="527" width="10" style="1" customWidth="1"/>
    <col min="528" max="16384" width="10" style="1"/>
  </cols>
  <sheetData>
    <row r="1" spans="1:24" s="2" customFormat="1" ht="15" customHeight="1">
      <c r="A1" s="9" t="s">
        <v>168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  <c r="J1" s="3" t="s">
        <v>129</v>
      </c>
      <c r="K1" s="3" t="s">
        <v>130</v>
      </c>
      <c r="L1" s="3" t="s">
        <v>0</v>
      </c>
      <c r="M1" s="3" t="s">
        <v>1</v>
      </c>
      <c r="N1" s="3" t="s">
        <v>2</v>
      </c>
      <c r="O1" s="3"/>
      <c r="P1" s="3" t="s">
        <v>3</v>
      </c>
      <c r="Q1" s="3" t="s">
        <v>4</v>
      </c>
      <c r="R1" s="7" t="s">
        <v>182</v>
      </c>
      <c r="S1" s="7" t="s">
        <v>183</v>
      </c>
      <c r="T1" s="3" t="s">
        <v>131</v>
      </c>
      <c r="U1" s="3" t="s">
        <v>132</v>
      </c>
      <c r="V1" s="3" t="s">
        <v>133</v>
      </c>
      <c r="W1" s="3" t="s">
        <v>18</v>
      </c>
      <c r="X1" s="3" t="s">
        <v>19</v>
      </c>
    </row>
    <row r="2" spans="1:24" ht="15" customHeight="1">
      <c r="A2" s="1" t="s">
        <v>169</v>
      </c>
      <c r="B2" s="4">
        <v>342</v>
      </c>
      <c r="C2" s="1" t="s">
        <v>134</v>
      </c>
      <c r="D2" s="1" t="s">
        <v>135</v>
      </c>
      <c r="E2" s="4">
        <v>21</v>
      </c>
      <c r="F2" s="1" t="s">
        <v>136</v>
      </c>
      <c r="G2" s="1" t="s">
        <v>137</v>
      </c>
      <c r="H2" s="4">
        <v>1</v>
      </c>
      <c r="I2" s="1" t="s">
        <v>138</v>
      </c>
      <c r="J2" s="1" t="s">
        <v>139</v>
      </c>
      <c r="K2" s="4">
        <v>0</v>
      </c>
      <c r="L2" s="4">
        <v>1</v>
      </c>
      <c r="M2" s="5">
        <v>201.29</v>
      </c>
      <c r="N2" s="6">
        <v>201.3</v>
      </c>
      <c r="O2" s="6">
        <f>(M2+N2)/2</f>
        <v>201.29500000000002</v>
      </c>
      <c r="P2" s="1" t="s">
        <v>140</v>
      </c>
      <c r="Q2" s="1" t="s">
        <v>141</v>
      </c>
    </row>
    <row r="3" spans="1:24" ht="15" customHeight="1">
      <c r="A3" s="1" t="s">
        <v>170</v>
      </c>
      <c r="B3" s="4">
        <v>342</v>
      </c>
      <c r="C3" s="1" t="s">
        <v>134</v>
      </c>
      <c r="D3" s="1" t="s">
        <v>135</v>
      </c>
      <c r="E3" s="4">
        <v>21</v>
      </c>
      <c r="F3" s="1" t="s">
        <v>142</v>
      </c>
      <c r="G3" s="1" t="s">
        <v>137</v>
      </c>
      <c r="H3" s="4">
        <v>3</v>
      </c>
      <c r="I3" s="1" t="s">
        <v>138</v>
      </c>
      <c r="J3" s="1" t="s">
        <v>143</v>
      </c>
      <c r="K3" s="4">
        <v>0</v>
      </c>
      <c r="L3" s="4">
        <v>1</v>
      </c>
      <c r="M3" s="5">
        <v>204.16</v>
      </c>
      <c r="N3" s="5">
        <v>204.17</v>
      </c>
      <c r="O3" s="6">
        <f t="shared" ref="O3:O14" si="0">(M3+N3)/2</f>
        <v>204.16499999999999</v>
      </c>
      <c r="P3" s="1" t="s">
        <v>144</v>
      </c>
      <c r="Q3" s="1" t="s">
        <v>145</v>
      </c>
    </row>
    <row r="4" spans="1:24" ht="15" customHeight="1">
      <c r="A4" s="1" t="s">
        <v>171</v>
      </c>
      <c r="B4" s="4">
        <v>342</v>
      </c>
      <c r="C4" s="1" t="s">
        <v>134</v>
      </c>
      <c r="D4" s="1" t="s">
        <v>135</v>
      </c>
      <c r="E4" s="4">
        <v>21</v>
      </c>
      <c r="F4" s="1" t="s">
        <v>146</v>
      </c>
      <c r="G4" s="1" t="s">
        <v>137</v>
      </c>
      <c r="H4" s="4">
        <v>6</v>
      </c>
      <c r="I4" s="1" t="s">
        <v>138</v>
      </c>
      <c r="J4" s="1" t="s">
        <v>147</v>
      </c>
      <c r="K4" s="4">
        <v>0</v>
      </c>
      <c r="L4" s="4">
        <v>1</v>
      </c>
      <c r="M4" s="5">
        <v>208.61</v>
      </c>
      <c r="N4" s="5">
        <v>208.62</v>
      </c>
      <c r="O4" s="6">
        <f t="shared" si="0"/>
        <v>208.61500000000001</v>
      </c>
      <c r="P4" s="1" t="s">
        <v>140</v>
      </c>
      <c r="Q4" s="1" t="s">
        <v>148</v>
      </c>
    </row>
    <row r="5" spans="1:24" ht="15" customHeight="1">
      <c r="A5" s="1" t="s">
        <v>172</v>
      </c>
      <c r="B5" s="4">
        <v>342</v>
      </c>
      <c r="C5" s="1" t="s">
        <v>134</v>
      </c>
      <c r="D5" s="1" t="s">
        <v>135</v>
      </c>
      <c r="E5" s="4">
        <v>22</v>
      </c>
      <c r="F5" s="1" t="s">
        <v>149</v>
      </c>
      <c r="G5" s="1" t="s">
        <v>137</v>
      </c>
      <c r="H5" s="4">
        <v>1</v>
      </c>
      <c r="I5" s="1" t="s">
        <v>138</v>
      </c>
      <c r="J5" s="1" t="s">
        <v>150</v>
      </c>
      <c r="K5" s="4">
        <v>0</v>
      </c>
      <c r="L5" s="4">
        <v>1</v>
      </c>
      <c r="M5" s="5">
        <v>209.83</v>
      </c>
      <c r="N5" s="5">
        <v>209.84</v>
      </c>
      <c r="O5" s="6">
        <f t="shared" si="0"/>
        <v>209.83500000000001</v>
      </c>
      <c r="P5" s="1" t="s">
        <v>140</v>
      </c>
      <c r="Q5" s="1" t="s">
        <v>148</v>
      </c>
    </row>
    <row r="6" spans="1:24" ht="15" customHeight="1">
      <c r="A6" s="1" t="s">
        <v>173</v>
      </c>
      <c r="B6" s="4">
        <v>342</v>
      </c>
      <c r="C6" s="1" t="s">
        <v>134</v>
      </c>
      <c r="D6" s="1" t="s">
        <v>135</v>
      </c>
      <c r="E6" s="4">
        <v>22</v>
      </c>
      <c r="F6" s="1" t="s">
        <v>151</v>
      </c>
      <c r="G6" s="1" t="s">
        <v>137</v>
      </c>
      <c r="H6" s="4">
        <v>3</v>
      </c>
      <c r="I6" s="1" t="s">
        <v>138</v>
      </c>
      <c r="J6" s="1" t="s">
        <v>152</v>
      </c>
      <c r="K6" s="4">
        <v>0</v>
      </c>
      <c r="L6" s="4">
        <v>1</v>
      </c>
      <c r="M6" s="5">
        <v>212.96</v>
      </c>
      <c r="N6" s="5">
        <v>212.97</v>
      </c>
      <c r="O6" s="6">
        <f t="shared" si="0"/>
        <v>212.965</v>
      </c>
      <c r="P6" s="1" t="s">
        <v>140</v>
      </c>
      <c r="Q6" s="1" t="s">
        <v>148</v>
      </c>
    </row>
    <row r="7" spans="1:24" ht="15" customHeight="1">
      <c r="A7" s="1" t="s">
        <v>174</v>
      </c>
      <c r="B7" s="4">
        <v>342</v>
      </c>
      <c r="C7" s="1" t="s">
        <v>134</v>
      </c>
      <c r="D7" s="1" t="s">
        <v>135</v>
      </c>
      <c r="E7" s="4">
        <v>22</v>
      </c>
      <c r="F7" s="1" t="s">
        <v>153</v>
      </c>
      <c r="G7" s="1" t="s">
        <v>137</v>
      </c>
      <c r="H7" s="4">
        <v>5</v>
      </c>
      <c r="I7" s="1" t="s">
        <v>138</v>
      </c>
      <c r="J7" s="1" t="s">
        <v>143</v>
      </c>
      <c r="K7" s="4">
        <v>0</v>
      </c>
      <c r="L7" s="4">
        <v>1</v>
      </c>
      <c r="M7" s="5">
        <v>215.56</v>
      </c>
      <c r="N7" s="5">
        <v>215.57</v>
      </c>
      <c r="O7" s="6">
        <f t="shared" si="0"/>
        <v>215.565</v>
      </c>
      <c r="P7" s="1" t="s">
        <v>140</v>
      </c>
      <c r="Q7" s="1" t="s">
        <v>148</v>
      </c>
    </row>
    <row r="8" spans="1:24" ht="15" customHeight="1">
      <c r="A8" s="1" t="s">
        <v>175</v>
      </c>
      <c r="B8" s="4">
        <v>342</v>
      </c>
      <c r="C8" s="1" t="s">
        <v>134</v>
      </c>
      <c r="D8" s="1" t="s">
        <v>135</v>
      </c>
      <c r="E8" s="4">
        <v>22</v>
      </c>
      <c r="F8" s="1" t="s">
        <v>154</v>
      </c>
      <c r="G8" s="1" t="s">
        <v>137</v>
      </c>
      <c r="H8" s="4">
        <v>7</v>
      </c>
      <c r="I8" s="1" t="s">
        <v>138</v>
      </c>
      <c r="J8" s="1" t="s">
        <v>155</v>
      </c>
      <c r="K8" s="4">
        <v>0</v>
      </c>
      <c r="L8" s="4">
        <v>1</v>
      </c>
      <c r="M8" s="5">
        <v>218.21</v>
      </c>
      <c r="N8" s="5">
        <v>218.22</v>
      </c>
      <c r="O8" s="6">
        <f t="shared" si="0"/>
        <v>218.215</v>
      </c>
      <c r="P8" s="1" t="s">
        <v>144</v>
      </c>
      <c r="Q8" s="1" t="s">
        <v>141</v>
      </c>
    </row>
    <row r="9" spans="1:24" ht="15" customHeight="1">
      <c r="A9" s="1" t="s">
        <v>176</v>
      </c>
      <c r="B9" s="4">
        <v>342</v>
      </c>
      <c r="C9" s="1" t="s">
        <v>134</v>
      </c>
      <c r="D9" s="1" t="s">
        <v>135</v>
      </c>
      <c r="E9" s="4">
        <v>23</v>
      </c>
      <c r="F9" s="1" t="s">
        <v>156</v>
      </c>
      <c r="G9" s="1" t="s">
        <v>137</v>
      </c>
      <c r="H9" s="4">
        <v>2</v>
      </c>
      <c r="I9" s="1" t="s">
        <v>138</v>
      </c>
      <c r="J9" s="1" t="s">
        <v>157</v>
      </c>
      <c r="K9" s="4">
        <v>0</v>
      </c>
      <c r="L9" s="4">
        <v>1</v>
      </c>
      <c r="M9" s="5">
        <v>221.02</v>
      </c>
      <c r="N9" s="5">
        <v>221.03</v>
      </c>
      <c r="O9" s="6">
        <f t="shared" si="0"/>
        <v>221.02500000000001</v>
      </c>
      <c r="P9" s="1" t="s">
        <v>144</v>
      </c>
      <c r="Q9" s="1" t="s">
        <v>141</v>
      </c>
    </row>
    <row r="10" spans="1:24" ht="15" customHeight="1">
      <c r="A10" s="1" t="s">
        <v>177</v>
      </c>
      <c r="B10" s="4">
        <v>342</v>
      </c>
      <c r="C10" s="1" t="s">
        <v>134</v>
      </c>
      <c r="D10" s="1" t="s">
        <v>135</v>
      </c>
      <c r="E10" s="4">
        <v>23</v>
      </c>
      <c r="F10" s="1" t="s">
        <v>158</v>
      </c>
      <c r="G10" s="1" t="s">
        <v>137</v>
      </c>
      <c r="H10" s="4">
        <v>4</v>
      </c>
      <c r="I10" s="1" t="s">
        <v>138</v>
      </c>
      <c r="J10" s="1" t="s">
        <v>159</v>
      </c>
      <c r="K10" s="4">
        <v>0</v>
      </c>
      <c r="L10" s="4">
        <v>1</v>
      </c>
      <c r="M10" s="5">
        <v>223.65</v>
      </c>
      <c r="N10" s="5">
        <v>223.66</v>
      </c>
      <c r="O10" s="6">
        <f t="shared" si="0"/>
        <v>223.655</v>
      </c>
      <c r="P10" s="1" t="s">
        <v>140</v>
      </c>
      <c r="Q10" s="1" t="s">
        <v>148</v>
      </c>
    </row>
    <row r="11" spans="1:24" ht="15" customHeight="1">
      <c r="A11" s="1" t="s">
        <v>178</v>
      </c>
      <c r="B11" s="4">
        <v>342</v>
      </c>
      <c r="C11" s="1" t="s">
        <v>134</v>
      </c>
      <c r="D11" s="1" t="s">
        <v>135</v>
      </c>
      <c r="E11" s="4">
        <v>23</v>
      </c>
      <c r="F11" s="1" t="s">
        <v>160</v>
      </c>
      <c r="G11" s="1" t="s">
        <v>137</v>
      </c>
      <c r="H11" s="4">
        <v>6</v>
      </c>
      <c r="I11" s="1" t="s">
        <v>138</v>
      </c>
      <c r="J11" s="1" t="s">
        <v>161</v>
      </c>
      <c r="K11" s="4">
        <v>0</v>
      </c>
      <c r="L11" s="4">
        <v>1</v>
      </c>
      <c r="M11" s="5">
        <v>226.51</v>
      </c>
      <c r="N11" s="5">
        <v>226.52</v>
      </c>
      <c r="O11" s="6">
        <f t="shared" si="0"/>
        <v>226.51499999999999</v>
      </c>
      <c r="P11" s="1" t="s">
        <v>140</v>
      </c>
      <c r="Q11" s="1" t="s">
        <v>148</v>
      </c>
    </row>
    <row r="12" spans="1:24" ht="15" customHeight="1">
      <c r="A12" s="1" t="s">
        <v>179</v>
      </c>
      <c r="B12" s="4">
        <v>342</v>
      </c>
      <c r="C12" s="1" t="s">
        <v>134</v>
      </c>
      <c r="D12" s="1" t="s">
        <v>135</v>
      </c>
      <c r="E12" s="4">
        <v>24</v>
      </c>
      <c r="F12" s="1" t="s">
        <v>162</v>
      </c>
      <c r="G12" s="1" t="s">
        <v>137</v>
      </c>
      <c r="H12" s="4">
        <v>4</v>
      </c>
      <c r="I12" s="1" t="s">
        <v>138</v>
      </c>
      <c r="J12" s="1" t="s">
        <v>163</v>
      </c>
      <c r="K12" s="4">
        <v>0</v>
      </c>
      <c r="L12" s="4">
        <v>1</v>
      </c>
      <c r="M12" s="5">
        <v>232.14</v>
      </c>
      <c r="N12" s="5">
        <v>232.15</v>
      </c>
      <c r="O12" s="6">
        <f t="shared" si="0"/>
        <v>232.14499999999998</v>
      </c>
      <c r="P12" s="1" t="s">
        <v>144</v>
      </c>
      <c r="Q12" s="1" t="s">
        <v>145</v>
      </c>
    </row>
    <row r="13" spans="1:24" ht="15" customHeight="1">
      <c r="A13" s="1" t="s">
        <v>180</v>
      </c>
      <c r="B13" s="4">
        <v>342</v>
      </c>
      <c r="C13" s="1" t="s">
        <v>134</v>
      </c>
      <c r="D13" s="1" t="s">
        <v>135</v>
      </c>
      <c r="E13" s="4">
        <v>24</v>
      </c>
      <c r="F13" s="1" t="s">
        <v>162</v>
      </c>
      <c r="G13" s="1" t="s">
        <v>137</v>
      </c>
      <c r="H13" s="4">
        <v>4</v>
      </c>
      <c r="I13" s="1" t="s">
        <v>138</v>
      </c>
      <c r="J13" s="1" t="s">
        <v>164</v>
      </c>
      <c r="K13" s="4">
        <v>0</v>
      </c>
      <c r="L13" s="4">
        <v>1</v>
      </c>
      <c r="M13" s="5">
        <v>232.51</v>
      </c>
      <c r="N13" s="5">
        <v>232.52</v>
      </c>
      <c r="O13" s="6">
        <f t="shared" si="0"/>
        <v>232.51499999999999</v>
      </c>
      <c r="P13" s="1" t="s">
        <v>144</v>
      </c>
      <c r="Q13" s="1" t="s">
        <v>148</v>
      </c>
    </row>
    <row r="14" spans="1:24" ht="15" customHeight="1">
      <c r="A14" s="1" t="s">
        <v>181</v>
      </c>
      <c r="B14" s="4">
        <v>342</v>
      </c>
      <c r="C14" s="1" t="s">
        <v>134</v>
      </c>
      <c r="D14" s="1" t="s">
        <v>135</v>
      </c>
      <c r="E14" s="4">
        <v>24</v>
      </c>
      <c r="F14" s="1" t="s">
        <v>162</v>
      </c>
      <c r="G14" s="1" t="s">
        <v>137</v>
      </c>
      <c r="H14" s="4">
        <v>4</v>
      </c>
      <c r="I14" s="1" t="s">
        <v>138</v>
      </c>
      <c r="J14" s="1" t="s">
        <v>165</v>
      </c>
      <c r="K14" s="4">
        <v>0</v>
      </c>
      <c r="L14" s="4">
        <v>1</v>
      </c>
      <c r="M14" s="5">
        <v>232.85</v>
      </c>
      <c r="N14" s="5">
        <v>232.86</v>
      </c>
      <c r="O14" s="6">
        <f t="shared" si="0"/>
        <v>232.85500000000002</v>
      </c>
      <c r="P14" s="1" t="s">
        <v>140</v>
      </c>
      <c r="Q14" s="1" t="s">
        <v>148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Holo-Plio BFs</vt:lpstr>
      <vt:lpstr>Oligo-Paleo BFs</vt:lpstr>
      <vt:lpstr>BF_morphotypes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Information Technology</cp:lastModifiedBy>
  <dcterms:modified xsi:type="dcterms:W3CDTF">2013-05-09T13:17:55Z</dcterms:modified>
</cp:coreProperties>
</file>