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6935" windowHeight="8385" tabRatio="500"/>
  </bookViews>
  <sheets>
    <sheet name="Nannos" sheetId="1" r:id="rId1"/>
    <sheet name="Age Control" sheetId="2" r:id="rId2"/>
    <sheet name="Biostratigraphic Zone" sheetId="3" r:id="rId3"/>
  </sheets>
  <calcPr calcId="14562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2" i="3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3" i="2"/>
  <c r="A9" i="2"/>
  <c r="A18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2" i="1"/>
</calcChain>
</file>

<file path=xl/sharedStrings.xml><?xml version="1.0" encoding="utf-8"?>
<sst xmlns="http://schemas.openxmlformats.org/spreadsheetml/2006/main" count="2311" uniqueCount="676">
  <si>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</si>
  <si>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</si>
  <si>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</si>
  <si>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</si>
  <si>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</si>
  <si>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</si>
  <si>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</si>
  <si>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</si>
  <si>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</si>
  <si>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</si>
  <si>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</si>
  <si>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</si>
  <si>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</si>
  <si>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</si>
  <si>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</si>
  <si>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Acuturris scotus</t>
  </si>
  <si>
    <t>Ahmuellerella regularis</t>
  </si>
  <si>
    <t>Algirosphaera robusta</t>
  </si>
  <si>
    <t>Amaurolithus delicatus</t>
  </si>
  <si>
    <t>Amaurolithus primus</t>
  </si>
  <si>
    <t>Amaurolithus tricorniculatus</t>
  </si>
  <si>
    <t>Arkhangelskiella confusa</t>
  </si>
  <si>
    <t>Arkhangelskiella cymbiformis</t>
  </si>
  <si>
    <t>Arkhangelskiella maastrichtiana</t>
  </si>
  <si>
    <t>Biantholithus sparsus</t>
  </si>
  <si>
    <t>Biantholithus? flosculus</t>
  </si>
  <si>
    <t>Biscutum coronum</t>
  </si>
  <si>
    <t>Biscutum magnum</t>
  </si>
  <si>
    <t>Blackites amplus bases</t>
  </si>
  <si>
    <t>Blackites creber</t>
  </si>
  <si>
    <t>Blackites gladius</t>
  </si>
  <si>
    <t>Blackites herculesii</t>
  </si>
  <si>
    <t>Blackites inflatus</t>
  </si>
  <si>
    <t>Blackites perlongus</t>
  </si>
  <si>
    <t>Blackites spinosus</t>
  </si>
  <si>
    <t>Blackites tenuis</t>
  </si>
  <si>
    <t>Bomolithus elegans</t>
  </si>
  <si>
    <t>Bomolithus megastypus</t>
  </si>
  <si>
    <t>Bomolithus supremus</t>
  </si>
  <si>
    <t>Braarudosphaera bigelowii</t>
  </si>
  <si>
    <t>Bramletteius serraculoides</t>
  </si>
  <si>
    <t>Broinsonia parca constricta</t>
  </si>
  <si>
    <t>Calcidiscus leptoporus</t>
  </si>
  <si>
    <t>Calcidiscus macintyrei</t>
  </si>
  <si>
    <t>Calcidiscus pacificanus</t>
  </si>
  <si>
    <t>Calcidiscus premacintyrei</t>
  </si>
  <si>
    <t>Calcidiscus protoannulus</t>
  </si>
  <si>
    <t>Calcidiscus quadriperforatus</t>
  </si>
  <si>
    <t>Calcidiscus tropicus</t>
  </si>
  <si>
    <t>Calciosolenia aperta</t>
  </si>
  <si>
    <t>Calciosolenia brasiliensis</t>
  </si>
  <si>
    <t>Calciosolenia fossilis</t>
  </si>
  <si>
    <t>Calciosolenia murrayi</t>
  </si>
  <si>
    <t>calcispheres</t>
  </si>
  <si>
    <t>Calculites obscurus</t>
  </si>
  <si>
    <t>Campylosphaera dela</t>
  </si>
  <si>
    <t>Catinaster calyculus</t>
  </si>
  <si>
    <t>Catinaster coalitus</t>
  </si>
  <si>
    <t>Catinaster mexicanus</t>
  </si>
  <si>
    <t>Ceratolithoides kamptneri</t>
  </si>
  <si>
    <t>Ceratolithoides spp.</t>
  </si>
  <si>
    <t>Ceratolithoides ultimus</t>
  </si>
  <si>
    <t>Ceratolithus acutus</t>
  </si>
  <si>
    <t>Ceratolithus armatus (acutus)</t>
  </si>
  <si>
    <t>Ceratolithus atlanticus</t>
  </si>
  <si>
    <t>Ceratolithus cristatus</t>
  </si>
  <si>
    <t>Ceratolithus cristatus (rugosus)</t>
  </si>
  <si>
    <t>Ceratolithus cristatus var. telesmus</t>
  </si>
  <si>
    <t>Ceratolithus larrymayeri</t>
  </si>
  <si>
    <t>Ceratolithus rugosus</t>
  </si>
  <si>
    <t>Chiasmolithus altus</t>
  </si>
  <si>
    <t>Chiasmolithus bidens</t>
  </si>
  <si>
    <t>Chiasmolithus californicus (&gt;13µm)</t>
  </si>
  <si>
    <t>Chiasmolithus consuetus</t>
  </si>
  <si>
    <t>Chiasmolithus danicus</t>
  </si>
  <si>
    <t>Chiasmolithus expansus</t>
  </si>
  <si>
    <t>Chiasmolithus gigas</t>
  </si>
  <si>
    <t>Chiasmolithus grandis</t>
  </si>
  <si>
    <t>Chiasmolithus nitidus</t>
  </si>
  <si>
    <t>Chiasmolithus oamaruensis</t>
  </si>
  <si>
    <t>Chiasmolithus solitus</t>
  </si>
  <si>
    <t>Chiasmolithus titus</t>
  </si>
  <si>
    <t>Chiastozygus amphipons</t>
  </si>
  <si>
    <t>Chiastozygus litterarius</t>
  </si>
  <si>
    <t>Chiphragmolithus acanothodes</t>
  </si>
  <si>
    <t>Chiphragmolithus armatus</t>
  </si>
  <si>
    <t>Chiphragmolithus barbatus</t>
  </si>
  <si>
    <t>Chiphragmolithus calathus</t>
  </si>
  <si>
    <t>Clausicoccus fenestratus</t>
  </si>
  <si>
    <t>Clausicoccus fenestratus (subdist)</t>
  </si>
  <si>
    <t>Clausicoccus subdistichus</t>
  </si>
  <si>
    <t>Clausicoccus vanheckiae</t>
  </si>
  <si>
    <t>Coccolithus bownii</t>
  </si>
  <si>
    <t>Coccolithus cachaoi</t>
  </si>
  <si>
    <t>Coccolithus eopelagicus ( &gt;14µm)</t>
  </si>
  <si>
    <t>Coccolithus formosus</t>
  </si>
  <si>
    <t>Coccolithus miopelagicus</t>
  </si>
  <si>
    <t>Coccolithus pelagicus</t>
  </si>
  <si>
    <t>Corollithion completum</t>
  </si>
  <si>
    <t>Corollithion exiguum</t>
  </si>
  <si>
    <t>Coronocyclus nitescens</t>
  </si>
  <si>
    <t>Coronocyclus nitescens (elliptical)</t>
  </si>
  <si>
    <t>Cretarhabdus conicus</t>
  </si>
  <si>
    <t>Cribrocorona gallica</t>
  </si>
  <si>
    <t>Cribrosphaerella daniae</t>
  </si>
  <si>
    <t>Cribrosphaerella ehrenbergii</t>
  </si>
  <si>
    <t>Cruciplacolithus asymmetricus</t>
  </si>
  <si>
    <t>Cruciplacolithus cruciformis</t>
  </si>
  <si>
    <t>Cruciplacolithus edwardsii</t>
  </si>
  <si>
    <t>Cruciplacolithus frequens</t>
  </si>
  <si>
    <t>Cruciplacolithus intermedius</t>
  </si>
  <si>
    <t>Cruciplacolithus latipons</t>
  </si>
  <si>
    <t>Cruciplacolithus primus</t>
  </si>
  <si>
    <t>Cryptococcolithus mediaperforate</t>
  </si>
  <si>
    <t>Cyclagelosphaera reinhardtii</t>
  </si>
  <si>
    <t>Cyclicargolithus abisectus</t>
  </si>
  <si>
    <t>Cyclicargolithus abisectus (11 µm)</t>
  </si>
  <si>
    <t>Cyclicargolithus floridanus</t>
  </si>
  <si>
    <t>Cyclicargolithus floridanus (5-11µm)</t>
  </si>
  <si>
    <t>Cyclicargolithus floridanus small (&lt;5µm)</t>
  </si>
  <si>
    <t>Cyclicargolithus? luminis</t>
  </si>
  <si>
    <t>Cylindralithus echinus</t>
  </si>
  <si>
    <t>Cylindralithus nudus</t>
  </si>
  <si>
    <t>Cylindralithus serratus</t>
  </si>
  <si>
    <t>Daktylethra punctulata</t>
  </si>
  <si>
    <t>Dictyococcites antarcticus</t>
  </si>
  <si>
    <t>Dictyococcites bisectus</t>
  </si>
  <si>
    <t>Dictyococcites bisectus (&gt;10 µm)</t>
  </si>
  <si>
    <t>Dictyococcites scrippsae (&lt;10µm)</t>
  </si>
  <si>
    <t>Discoaster altus</t>
  </si>
  <si>
    <t>Discoaster anartios</t>
  </si>
  <si>
    <t>Discoaster araneus</t>
  </si>
  <si>
    <t>Discoaster asymmetricus</t>
  </si>
  <si>
    <t>Discoaster backmanii</t>
  </si>
  <si>
    <t>Discoaster barbadiensis</t>
  </si>
  <si>
    <t>Discoaster bellus</t>
  </si>
  <si>
    <t>Discoaster bergenii</t>
  </si>
  <si>
    <t>Discoaster berggrenii</t>
  </si>
  <si>
    <t>Discoaster bifax</t>
  </si>
  <si>
    <t>Discoaster binodosus</t>
  </si>
  <si>
    <t>Discoaster bollii</t>
  </si>
  <si>
    <t>Discoaster braarudii</t>
  </si>
  <si>
    <t>Discoaster brouweri</t>
  </si>
  <si>
    <t>Discoaster calcaris</t>
  </si>
  <si>
    <t>Discoaster challengeri</t>
  </si>
  <si>
    <t>Discoaster deflandrei</t>
  </si>
  <si>
    <t>Discoaster delicatus</t>
  </si>
  <si>
    <t>Discoaster diastypus</t>
  </si>
  <si>
    <t>Discoaster distinctus</t>
  </si>
  <si>
    <t>Discoaster druggii</t>
  </si>
  <si>
    <t>Discoaster exilis</t>
  </si>
  <si>
    <t>Discoaster falcatus</t>
  </si>
  <si>
    <t>Discoaster hamatus</t>
  </si>
  <si>
    <t>Discoaster kuepperi</t>
  </si>
  <si>
    <t>Discoaster kugleri</t>
  </si>
  <si>
    <t>Discoaster lenticularis</t>
  </si>
  <si>
    <t>Discoaster lodoensis</t>
  </si>
  <si>
    <t>Discoaster loeblichii</t>
  </si>
  <si>
    <t>Discoaster mahmoudii</t>
  </si>
  <si>
    <t>Discoaster mediosus</t>
  </si>
  <si>
    <t>Discoaster mohleri</t>
  </si>
  <si>
    <t>Discoaster multiradiatus</t>
  </si>
  <si>
    <t>Discoaster musicus</t>
  </si>
  <si>
    <t>Discoaster neorectus</t>
  </si>
  <si>
    <t>Discoaster nodifer</t>
  </si>
  <si>
    <t>Discoaster ornatus</t>
  </si>
  <si>
    <t>Discoaster pacificus</t>
  </si>
  <si>
    <t>Discoaster paelikei</t>
  </si>
  <si>
    <t>Discoaster pentaradiatus</t>
  </si>
  <si>
    <t>Discoaster petaliformis</t>
  </si>
  <si>
    <t>Discoaster prepentaradiatus</t>
  </si>
  <si>
    <t>Discoaster quinqueramus</t>
  </si>
  <si>
    <t>Discoaster saipanensis</t>
  </si>
  <si>
    <t>Discoaster salisburgensis</t>
  </si>
  <si>
    <t>Discoaster sp.</t>
  </si>
  <si>
    <t>Discoaster spp.</t>
  </si>
  <si>
    <t>Discoaster sublodoensis</t>
  </si>
  <si>
    <t>Discoaster surculus</t>
  </si>
  <si>
    <t>Discoaster tamalis</t>
  </si>
  <si>
    <t>Discoaster tanii</t>
  </si>
  <si>
    <t>Discoaster triradiatus</t>
  </si>
  <si>
    <t>Discoaster variabilis</t>
  </si>
  <si>
    <t>Discoaster wemmelensis</t>
  </si>
  <si>
    <t>Discorhabdus ignotus</t>
  </si>
  <si>
    <t>Discosphaera tubifera</t>
  </si>
  <si>
    <t>Eiffellithus eximius</t>
  </si>
  <si>
    <t>Eiffellithus turriseiffelii</t>
  </si>
  <si>
    <t>Ellipsolithus anadoluensis</t>
  </si>
  <si>
    <t>Ellipsolithus distichus</t>
  </si>
  <si>
    <t>Ellipsolithus macellus</t>
  </si>
  <si>
    <t>Emiliania huxleyi</t>
  </si>
  <si>
    <t>Ericsonia robusta</t>
  </si>
  <si>
    <t>Ericsonia robusta (small)</t>
  </si>
  <si>
    <t>Ericsonia subpertusa</t>
  </si>
  <si>
    <t>Fasciculithus alanii</t>
  </si>
  <si>
    <t>Fasciculithus clinatus</t>
  </si>
  <si>
    <t>Fasciculithus involutus</t>
  </si>
  <si>
    <t>Fasciculithus lilianae</t>
  </si>
  <si>
    <t>Fasciculithus magnus</t>
  </si>
  <si>
    <t>Fasciculithus pileatus</t>
  </si>
  <si>
    <t>Fasciculithus richardii</t>
  </si>
  <si>
    <t>Fasciculithus shaubii</t>
  </si>
  <si>
    <t>Fasciculithus spp.</t>
  </si>
  <si>
    <t>Fasciculithus tympaniformis</t>
  </si>
  <si>
    <t>Fasciculithus ullii</t>
  </si>
  <si>
    <t>Florisphaera profunda</t>
  </si>
  <si>
    <t>Futyania petalosus</t>
  </si>
  <si>
    <t>Gartnerago segmentatum</t>
  </si>
  <si>
    <t>Gephyrocapsa (&lt;4 µm)</t>
  </si>
  <si>
    <t>Gephyrocapsa (&gt;4 µm)</t>
  </si>
  <si>
    <t>Gephyrocapsa (&gt;5.5 µm)</t>
  </si>
  <si>
    <t>Gephyrocapsa aperta</t>
  </si>
  <si>
    <t>Gephyrocapsa caribbeanica</t>
  </si>
  <si>
    <t>Gephyrocapsa ericsonii</t>
  </si>
  <si>
    <t>Gephyrocapsa muellerae</t>
  </si>
  <si>
    <t>Gephyrocapsa oceanica</t>
  </si>
  <si>
    <t>Gephyrocapsa omega</t>
  </si>
  <si>
    <t>Gephyrocapsa sinuosa</t>
  </si>
  <si>
    <t>Gephyroscapsa lumina</t>
  </si>
  <si>
    <t>Girgisia gammation</t>
  </si>
  <si>
    <t>Gladiolithus flabellatus</t>
  </si>
  <si>
    <t>Goniolithus fluckigeri</t>
  </si>
  <si>
    <t>Gorkaea pseudoanthophorus</t>
  </si>
  <si>
    <t>Hayaster perplexus</t>
  </si>
  <si>
    <t>Hayella challengeri</t>
  </si>
  <si>
    <t>Hayella situliformis</t>
  </si>
  <si>
    <t>Helicolithus anceps</t>
  </si>
  <si>
    <t>Helicolithus trabeculatus</t>
  </si>
  <si>
    <t>Helicosphaera ampliaperta</t>
  </si>
  <si>
    <t>Helicosphaera bramlettei</t>
  </si>
  <si>
    <t>Helicosphaera carteri</t>
  </si>
  <si>
    <t>Helicosphaera clarissima</t>
  </si>
  <si>
    <t>Helicosphaera compacta</t>
  </si>
  <si>
    <t>Helicosphaera ethologa</t>
  </si>
  <si>
    <t>Helicosphaera euphratis</t>
  </si>
  <si>
    <t>Helicosphaera gartneri</t>
  </si>
  <si>
    <t>Helicosphaera gertae</t>
  </si>
  <si>
    <t>Helicosphaera granulata</t>
  </si>
  <si>
    <t>Helicosphaera heezenii</t>
  </si>
  <si>
    <t>Helicosphaera hyalina</t>
  </si>
  <si>
    <t>Helicosphaera inversa</t>
  </si>
  <si>
    <t>Helicosphaera lophota</t>
  </si>
  <si>
    <t>Helicosphaera magnifica</t>
  </si>
  <si>
    <t>Helicosphaera mediterranea</t>
  </si>
  <si>
    <t>Helicosphaera neogranulata</t>
  </si>
  <si>
    <t>Helicosphaera obliqua</t>
  </si>
  <si>
    <t>Helicosphaera orientalis</t>
  </si>
  <si>
    <t>Helicosphaera pavimentum</t>
  </si>
  <si>
    <t>Helicosphaera perch-nielseniae</t>
  </si>
  <si>
    <t>Helicosphaera recta</t>
  </si>
  <si>
    <t>Helicosphaera reticulata</t>
  </si>
  <si>
    <t>Helicosphaera scissura</t>
  </si>
  <si>
    <t>Helicosphaera sellii</t>
  </si>
  <si>
    <t>Helicosphaera seminulum</t>
  </si>
  <si>
    <t>Helicosphaera sp.</t>
  </si>
  <si>
    <t>Helicosphaera spp.</t>
  </si>
  <si>
    <t>Helicosphaera stalis</t>
  </si>
  <si>
    <t>Helicosphaera truempyi</t>
  </si>
  <si>
    <t>Helicosphaera vedderi</t>
  </si>
  <si>
    <t>Helicosphaera walbersdorfensis</t>
  </si>
  <si>
    <t>Helicosphaera wallichii</t>
  </si>
  <si>
    <t>Helicosphaera waltrans</t>
  </si>
  <si>
    <t>Helicosphaera wilcoxonii</t>
  </si>
  <si>
    <t>Heliolithus cantabriae</t>
  </si>
  <si>
    <t>Heliolithus kleinpellii</t>
  </si>
  <si>
    <t>Holodiscolithus macroporus</t>
  </si>
  <si>
    <t>Hughesius gizoensis</t>
  </si>
  <si>
    <t>Hughesius tasmaniae</t>
  </si>
  <si>
    <t>Ilselithina fusa</t>
  </si>
  <si>
    <t>Isthmolithus recurvus</t>
  </si>
  <si>
    <t>Jakubowskia leoniae</t>
  </si>
  <si>
    <t>Lanternilithus duocavus</t>
  </si>
  <si>
    <t>Lanternithus minutus</t>
  </si>
  <si>
    <t>Lapideacassis sp.</t>
  </si>
  <si>
    <t>Lithraphidites carniolensis</t>
  </si>
  <si>
    <t>Lithraphidites quadratus</t>
  </si>
  <si>
    <t>Lophodolithus acutus</t>
  </si>
  <si>
    <t>Lophodolithus mochlophorus</t>
  </si>
  <si>
    <t>Lophodolithus nascens</t>
  </si>
  <si>
    <t>Lophodolithus reniformis</t>
  </si>
  <si>
    <t>Lophodolithus rotundus</t>
  </si>
  <si>
    <t>Loxolithus armilla</t>
  </si>
  <si>
    <t>Manivitella pemmatoidea</t>
  </si>
  <si>
    <t>Markalius apertus</t>
  </si>
  <si>
    <t>Markalius inversus</t>
  </si>
  <si>
    <t>Micrantholithus attenuatus</t>
  </si>
  <si>
    <t>Micrantholithus flos</t>
  </si>
  <si>
    <t>Microrhabdulus spp.</t>
  </si>
  <si>
    <t>Micula murus</t>
  </si>
  <si>
    <t>Micula praemurus</t>
  </si>
  <si>
    <t>Micula prinsii</t>
  </si>
  <si>
    <t>Micula staurophora</t>
  </si>
  <si>
    <t>Micula swastika</t>
  </si>
  <si>
    <t>Minylitha convallis</t>
  </si>
  <si>
    <t>Misceomarginatus pleniporus</t>
  </si>
  <si>
    <t>Monomarginatus quaternarius</t>
  </si>
  <si>
    <t>Nannotetrina  fulgens</t>
  </si>
  <si>
    <t>Nannotetrina cristata</t>
  </si>
  <si>
    <t>Neobiscutum spp.</t>
  </si>
  <si>
    <t>Neochiastozygus junctus</t>
  </si>
  <si>
    <t>Neochiastozygus modestus</t>
  </si>
  <si>
    <t>Neochiastozygus perfectus</t>
  </si>
  <si>
    <t>Neochiastozygus rosenkrantzii</t>
  </si>
  <si>
    <t>Neochiastozygus saepes</t>
  </si>
  <si>
    <t>Neococcolithes dubius</t>
  </si>
  <si>
    <t>Neococcolithes protenus</t>
  </si>
  <si>
    <t>Neocrepidolithus cruciatus</t>
  </si>
  <si>
    <t>Neocrepidolithus dirimosus</t>
  </si>
  <si>
    <t>Neocrepidolithus fossus</t>
  </si>
  <si>
    <t>Neocrepidolithus neocrassus</t>
  </si>
  <si>
    <t>Nephrolithus frequens</t>
  </si>
  <si>
    <t>Nephrolithus miniporus</t>
  </si>
  <si>
    <t>Nicklithus amplificus</t>
  </si>
  <si>
    <t>Octolithus multiplus</t>
  </si>
  <si>
    <t>Oolithotus fragilis</t>
  </si>
  <si>
    <t>Orastrum campanensis</t>
  </si>
  <si>
    <t>Orthorhabdus serratus</t>
  </si>
  <si>
    <t>Pedinocyclus larvalis</t>
  </si>
  <si>
    <t>Pemma basquense</t>
  </si>
  <si>
    <t>Pemma papillatum</t>
  </si>
  <si>
    <t>Perchnielsenella stradneri</t>
  </si>
  <si>
    <t>Petrarhabdus copulatus</t>
  </si>
  <si>
    <t>Placozygus fibuliformis</t>
  </si>
  <si>
    <t>Pontosphaera discopora</t>
  </si>
  <si>
    <t>Pontosphaera exilis</t>
  </si>
  <si>
    <t>Pontosphaera japonica</t>
  </si>
  <si>
    <t>Pontosphaera multipora</t>
  </si>
  <si>
    <t>Pontosphaera plana</t>
  </si>
  <si>
    <t>Pontosphaera syracusana</t>
  </si>
  <si>
    <t>Pontosphaera versa</t>
  </si>
  <si>
    <t>Prediscosphaera cretacea</t>
  </si>
  <si>
    <t>Prediscosphaera grandis</t>
  </si>
  <si>
    <t>Prediscosphaera spinosa</t>
  </si>
  <si>
    <t>Prediscosphaera stoveri</t>
  </si>
  <si>
    <t>Prinsius bisulcus</t>
  </si>
  <si>
    <t>Prinsius martinii</t>
  </si>
  <si>
    <t>Prinsius tenuiculus</t>
  </si>
  <si>
    <t>Pseudoemiliania lacunosa</t>
  </si>
  <si>
    <t>Pseudoemiliania ovata</t>
  </si>
  <si>
    <t>Pseudomicula quadrata</t>
  </si>
  <si>
    <t>Pseudotriquetrorhabdulus inversus</t>
  </si>
  <si>
    <t>Reinhardtites anthophorus</t>
  </si>
  <si>
    <t>Reinhardtites levis</t>
  </si>
  <si>
    <t>Retecapsa angustiforata</t>
  </si>
  <si>
    <t>Retecapsa crenulata</t>
  </si>
  <si>
    <t>Retecapsa schizobrachiata</t>
  </si>
  <si>
    <t>Retecapsa surirella</t>
  </si>
  <si>
    <t>Reticulofenestra asanoi</t>
  </si>
  <si>
    <t>Reticulofenestra daviesii</t>
  </si>
  <si>
    <t>Reticulofenestra dictyoda  (10-14µm)</t>
  </si>
  <si>
    <t>Reticulofenestra dictyoda  (3-10µm)</t>
  </si>
  <si>
    <t>Reticulofenestra haqii</t>
  </si>
  <si>
    <t>Reticulofenestra lockeri</t>
  </si>
  <si>
    <t>Reticulofenestra minuta</t>
  </si>
  <si>
    <t>Reticulofenestra minuta (&lt;3µm)</t>
  </si>
  <si>
    <t>Reticulofenestra minutula</t>
  </si>
  <si>
    <t>Reticulofenestra productella</t>
  </si>
  <si>
    <t>Reticulofenestra pseudoumbilicus</t>
  </si>
  <si>
    <t>Reticulofenestra pseudoumbilicus   (&gt;7µm)</t>
  </si>
  <si>
    <t>Reticulofenestra pseudoumbilicus  (5-7µm)</t>
  </si>
  <si>
    <t>Reticulofenestra reticulata</t>
  </si>
  <si>
    <t>Reticulofenestra rotaria</t>
  </si>
  <si>
    <t>Reticulofenestra small</t>
  </si>
  <si>
    <t>Reticulofenestra umbilicus (&gt;14µm)</t>
  </si>
  <si>
    <t>Rhabdosphaera clavigera</t>
  </si>
  <si>
    <t>Rhabdosphaera poculii</t>
  </si>
  <si>
    <t>Rhabdosphaera stylifera</t>
  </si>
  <si>
    <t>Rhagodiscus angustus</t>
  </si>
  <si>
    <t>Rhagodiscus indistinctus</t>
  </si>
  <si>
    <t>Rhagodiscus reniformis</t>
  </si>
  <si>
    <t>Rhomboaster bramlettei</t>
  </si>
  <si>
    <t>Rhomboaster calcitrapa</t>
  </si>
  <si>
    <t>Rhomboaster cuspis</t>
  </si>
  <si>
    <t>Rhomboaster spp.</t>
  </si>
  <si>
    <t>Rucinolithus magnus</t>
  </si>
  <si>
    <t>Scyphosphaera apsteinii</t>
  </si>
  <si>
    <t>Scyphosphaera apsteinii forma dilatata</t>
  </si>
  <si>
    <t>Scyphosphaera cylindrica</t>
  </si>
  <si>
    <t>Scyphosphaera globulata</t>
  </si>
  <si>
    <t>Scyphosphaera intermedia</t>
  </si>
  <si>
    <t>Scyphosphaera lagena</t>
  </si>
  <si>
    <t>Scyphosphaera pulcherrima</t>
  </si>
  <si>
    <t>Scyphosphaera ventriosa</t>
  </si>
  <si>
    <t>Semihololithus biskayae</t>
  </si>
  <si>
    <t>Seribiscutum primitivum</t>
  </si>
  <si>
    <t>small Gephyrocapsa (&lt;4µm)</t>
  </si>
  <si>
    <t>Solidopons petrae</t>
  </si>
  <si>
    <t>Sphenolithus abies</t>
  </si>
  <si>
    <t>Sphenolithus akropodus</t>
  </si>
  <si>
    <t>Sphenolithus anarrhopus</t>
  </si>
  <si>
    <t>Sphenolithus arthurii</t>
  </si>
  <si>
    <t>Sphenolithus belemnos</t>
  </si>
  <si>
    <t>Sphenolithus calyculus</t>
  </si>
  <si>
    <t>Sphenolithus capricornutus</t>
  </si>
  <si>
    <t>Sphenolithus ciperoensis</t>
  </si>
  <si>
    <t>Sphenolithus conicus</t>
  </si>
  <si>
    <t>Sphenolithus conspicuus</t>
  </si>
  <si>
    <t>Sphenolithus delphix</t>
  </si>
  <si>
    <t>Sphenolithus disbelemnos</t>
  </si>
  <si>
    <t>Sphenolithus dissimilis</t>
  </si>
  <si>
    <t>Sphenolithus distentus</t>
  </si>
  <si>
    <t>Sphenolithus editus</t>
  </si>
  <si>
    <t>Sphenolithus furcatolithoides</t>
  </si>
  <si>
    <t>Sphenolithus heteromorphus</t>
  </si>
  <si>
    <t>Sphenolithus moriformis</t>
  </si>
  <si>
    <t>Sphenolithus obtusus</t>
  </si>
  <si>
    <t>Sphenolithus orphanknollensis</t>
  </si>
  <si>
    <t>Sphenolithus predistentus</t>
  </si>
  <si>
    <t>Sphenolithus pseudoradians</t>
  </si>
  <si>
    <t>Sphenolithus radians</t>
  </si>
  <si>
    <t>Sphenolithus runus</t>
  </si>
  <si>
    <t>Sphenolithus spiniger</t>
  </si>
  <si>
    <t>Sphenolithus spp.</t>
  </si>
  <si>
    <t>Sphenolithus strigosus</t>
  </si>
  <si>
    <t>Sphenolithus tribulosus</t>
  </si>
  <si>
    <t>Sphenolithus verensis</t>
  </si>
  <si>
    <t>Sphenolithus villae</t>
  </si>
  <si>
    <t>Staurolithites spp.</t>
  </si>
  <si>
    <t>Syracolithus schilleri</t>
  </si>
  <si>
    <t>Syracosphaera histrica</t>
  </si>
  <si>
    <t>Syracosphaera lamina</t>
  </si>
  <si>
    <t>Syracosphaera pulchra</t>
  </si>
  <si>
    <t>Tegumentum stradneri</t>
  </si>
  <si>
    <t>Tetralithoides quadrilaminata</t>
  </si>
  <si>
    <t>Tetralithoides symeonidesii</t>
  </si>
  <si>
    <t>Tetrapodorhabdus decorus</t>
  </si>
  <si>
    <t>Tortolithus caistorensis</t>
  </si>
  <si>
    <t>Toweius callosus</t>
  </si>
  <si>
    <t>Toweius crassus</t>
  </si>
  <si>
    <t>Toweius eminens</t>
  </si>
  <si>
    <t>Toweius magnicrassus</t>
  </si>
  <si>
    <t>Toweius occultatus</t>
  </si>
  <si>
    <t>Toweius pertusus</t>
  </si>
  <si>
    <t>Toweius serontinus</t>
  </si>
  <si>
    <t>Tranolithus minimus</t>
  </si>
  <si>
    <t>Tranolithus orionatus</t>
  </si>
  <si>
    <t>Tribrachiatus contortus</t>
  </si>
  <si>
    <t>Tribrachiatus digitalis</t>
  </si>
  <si>
    <t>Tribrachiatus orthostylus</t>
  </si>
  <si>
    <t>Triquetrorhabdulus carinatus</t>
  </si>
  <si>
    <t>Triquetrorhabdulus challengeri</t>
  </si>
  <si>
    <t>Triquetrorhabdulus extensus</t>
  </si>
  <si>
    <t>Triquetrorhabdulus finifer</t>
  </si>
  <si>
    <t>Triquetrorhabdulus milowii</t>
  </si>
  <si>
    <t>Triquetrorhabdulus rioi</t>
  </si>
  <si>
    <t>Triquetrorhabdulus rugosus</t>
  </si>
  <si>
    <t>Triquetrorhabdulus sp. (long needle like)</t>
  </si>
  <si>
    <t>Triquetrorhabdulus sp. (long)</t>
  </si>
  <si>
    <t>Triquetrorhabdulus striatus</t>
  </si>
  <si>
    <t>Umbellosphaera irregularis</t>
  </si>
  <si>
    <t>Umbellosphaera tenuis</t>
  </si>
  <si>
    <t>Umbilicosphaera bramlettei</t>
  </si>
  <si>
    <t>Umbilicosphaera foliosa</t>
  </si>
  <si>
    <t>Umbilicosphaera hulburtiana</t>
  </si>
  <si>
    <t>Umbilicosphaera jafari</t>
  </si>
  <si>
    <t>Umbilicosphaera jordanii</t>
  </si>
  <si>
    <t>Umbilicosphaera rotula</t>
  </si>
  <si>
    <t>Umbilicosphaera sibogae</t>
  </si>
  <si>
    <t>Uniplanarius gothicus</t>
  </si>
  <si>
    <t>Uniplanarius trifidus</t>
  </si>
  <si>
    <t>Watznaueria barnesiae</t>
  </si>
  <si>
    <t>Zeugrhabdotus bricresenticus</t>
  </si>
  <si>
    <t>Zeugrhabdotus embergeri</t>
  </si>
  <si>
    <t>Zeugrhabdotus sigmoides</t>
  </si>
  <si>
    <t>Zygodiscus plectopons</t>
  </si>
  <si>
    <t>Zygrhablithus bijugatus</t>
  </si>
  <si>
    <t>Comments</t>
  </si>
  <si>
    <t>File Data</t>
  </si>
  <si>
    <t>Ship File Links</t>
  </si>
  <si>
    <t>Shore File Links</t>
  </si>
  <si>
    <t>U1380</t>
  </si>
  <si>
    <t>C</t>
  </si>
  <si>
    <t>2-CC</t>
  </si>
  <si>
    <t>R</t>
  </si>
  <si>
    <t>CC</t>
  </si>
  <si>
    <t>PAL</t>
  </si>
  <si>
    <t>NANNO</t>
  </si>
  <si>
    <t>M [P07]</t>
  </si>
  <si>
    <t>C [A22]</t>
  </si>
  <si>
    <t>R [A23]</t>
  </si>
  <si>
    <t>Freq [A23]</t>
  </si>
  <si>
    <t xml:space="preserve">altered coccoliths
</t>
  </si>
  <si>
    <t>3-CC</t>
  </si>
  <si>
    <t>P [P07]</t>
  </si>
  <si>
    <t>F [A22]</t>
  </si>
  <si>
    <t>altered coccoliths</t>
  </si>
  <si>
    <t>4-CC</t>
  </si>
  <si>
    <t>5-CC</t>
  </si>
  <si>
    <t>R [A22]</t>
  </si>
  <si>
    <t>6-CC</t>
  </si>
  <si>
    <t>7-CC</t>
  </si>
  <si>
    <t>8-CC</t>
  </si>
  <si>
    <t>G [P07]</t>
  </si>
  <si>
    <t>9-CC</t>
  </si>
  <si>
    <t>10-CC</t>
  </si>
  <si>
    <t>11-CC</t>
  </si>
  <si>
    <t xml:space="preserve">http://web.iodp.tamu.edu:8080/resteasy-asman/re?service=getFile&amp;recordId=20286211, http://web.iodp.tamu.edu:8080/resteasy-asman/re?service=getFile&amp;recordId=20286201, http://web.iodp.tamu.edu:8080/resteasy-asman/re?service=getFile&amp;recordId=20286191, </t>
  </si>
  <si>
    <t>http://web.ship.iodp.tamu.edu:8080/resteasy-asman/re?service=getFile&amp;recordId=20286191 http://web.ship.iodp.tamu.edu:8080/resteasy-asman/re?service=getFile&amp;recordId=20286201 http://web.ship.iodp.tamu.edu:8080/resteasy-asman/re?service=getFile&amp;recordId=20286211</t>
  </si>
  <si>
    <t>http://web.iodp.tamu.edu:8080/resteasy-asman/re?service=getFile&amp;recordId=20286191 http://web.iodp.tamu.edu:8080/resteasy-asman/re?service=getFile&amp;recordId=20286201 http://web.iodp.tamu.edu:8080/resteasy-asman/re?service=getFile&amp;recordId=20286211</t>
  </si>
  <si>
    <t>12-CC</t>
  </si>
  <si>
    <t xml:space="preserve">http://web.iodp.tamu.edu:8080/resteasy-asman/re?service=getFile&amp;recordId=20286231, http://web.iodp.tamu.edu:8080/resteasy-asman/re?service=getFile&amp;recordId=20286221, </t>
  </si>
  <si>
    <t>http://web.ship.iodp.tamu.edu:8080/resteasy-asman/re?service=getFile&amp;recordId=20286221 http://web.ship.iodp.tamu.edu:8080/resteasy-asman/re?service=getFile&amp;recordId=20286231</t>
  </si>
  <si>
    <t>http://web.iodp.tamu.edu:8080/resteasy-asman/re?service=getFile&amp;recordId=20286221 http://web.iodp.tamu.edu:8080/resteasy-asman/re?service=getFile&amp;recordId=20286231</t>
  </si>
  <si>
    <t>13-CC</t>
  </si>
  <si>
    <t xml:space="preserve">http://web.iodp.tamu.edu:8080/resteasy-asman/re?service=getFile&amp;recordId=20286251, http://web.iodp.tamu.edu:8080/resteasy-asman/re?service=getFile&amp;recordId=20286241, </t>
  </si>
  <si>
    <t>http://web.ship.iodp.tamu.edu:8080/resteasy-asman/re?service=getFile&amp;recordId=20286241 http://web.ship.iodp.tamu.edu:8080/resteasy-asman/re?service=getFile&amp;recordId=20286251</t>
  </si>
  <si>
    <t>http://web.iodp.tamu.edu:8080/resteasy-asman/re?service=getFile&amp;recordId=20286241 http://web.iodp.tamu.edu:8080/resteasy-asman/re?service=getFile&amp;recordId=20286251</t>
  </si>
  <si>
    <t>14-CC</t>
  </si>
  <si>
    <t xml:space="preserve">http://web.iodp.tamu.edu:8080/resteasy-asman/re?service=getFile&amp;recordId=20286271, http://web.iodp.tamu.edu:8080/resteasy-asman/re?service=getFile&amp;recordId=20286261, </t>
  </si>
  <si>
    <t>http://web.ship.iodp.tamu.edu:8080/resteasy-asman/re?service=getFile&amp;recordId=20286261 http://web.ship.iodp.tamu.edu:8080/resteasy-asman/re?service=getFile&amp;recordId=20286271</t>
  </si>
  <si>
    <t>http://web.iodp.tamu.edu:8080/resteasy-asman/re?service=getFile&amp;recordId=20286261 http://web.iodp.tamu.edu:8080/resteasy-asman/re?service=getFile&amp;recordId=20286271</t>
  </si>
  <si>
    <t>15-CC</t>
  </si>
  <si>
    <t>16-CC</t>
  </si>
  <si>
    <t>17-CC</t>
  </si>
  <si>
    <t>C [A23]</t>
  </si>
  <si>
    <t xml:space="preserve">http://web.iodp.tamu.edu:8080/resteasy-asman/re?service=getFile&amp;recordId=20286281, </t>
  </si>
  <si>
    <t>http://web.ship.iodp.tamu.edu:8080/resteasy-asman/re?service=getFile&amp;recordId=20286281</t>
  </si>
  <si>
    <t>http://web.iodp.tamu.edu:8080/resteasy-asman/re?service=getFile&amp;recordId=20286281</t>
  </si>
  <si>
    <t>18-CC</t>
  </si>
  <si>
    <t>B [A22]</t>
  </si>
  <si>
    <t>19-CC</t>
  </si>
  <si>
    <t>20-CC</t>
  </si>
  <si>
    <t>21-CC</t>
  </si>
  <si>
    <t>22-CC</t>
  </si>
  <si>
    <t>23-CC</t>
  </si>
  <si>
    <t>24-CC</t>
  </si>
  <si>
    <t>25-CC</t>
  </si>
  <si>
    <t>26-CC</t>
  </si>
  <si>
    <t>27-CC</t>
  </si>
  <si>
    <t>28-CC</t>
  </si>
  <si>
    <t>29-CC</t>
  </si>
  <si>
    <t>W</t>
  </si>
  <si>
    <t>14/20-PAL-NANNO</t>
  </si>
  <si>
    <t>30-CC</t>
  </si>
  <si>
    <t>31-2</t>
  </si>
  <si>
    <t>74/75-SS</t>
  </si>
  <si>
    <t>31-CC</t>
  </si>
  <si>
    <t>32-CC</t>
  </si>
  <si>
    <t>33-CC</t>
  </si>
  <si>
    <t>34-CC</t>
  </si>
  <si>
    <t>35-CC</t>
  </si>
  <si>
    <t>36-CC</t>
  </si>
  <si>
    <t>37-CC</t>
  </si>
  <si>
    <t>38-CC</t>
  </si>
  <si>
    <t>39-CC</t>
  </si>
  <si>
    <t>40-CC</t>
  </si>
  <si>
    <t>41-CC</t>
  </si>
  <si>
    <t>42-CC</t>
  </si>
  <si>
    <t>43-CC</t>
  </si>
  <si>
    <t>44-CC</t>
  </si>
  <si>
    <t>45-CC</t>
  </si>
  <si>
    <t>46-CC</t>
  </si>
  <si>
    <t>47-CC</t>
  </si>
  <si>
    <t>48-CC</t>
  </si>
  <si>
    <t>49-CC</t>
  </si>
  <si>
    <t>50-CC</t>
  </si>
  <si>
    <t>51-CC</t>
  </si>
  <si>
    <t>52-CC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</si>
  <si>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</si>
  <si>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</si>
  <si>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</si>
  <si>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</si>
  <si>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</si>
  <si>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</si>
  <si>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</si>
  <si>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</si>
  <si>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</si>
  <si>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</si>
  <si>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</si>
  <si>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</si>
  <si>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</si>
  <si>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</si>
  <si>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CN</t>
  </si>
  <si>
    <t>NN2 - NN21</t>
  </si>
  <si>
    <t>Paleogene - NN21</t>
  </si>
  <si>
    <t>Holocene - Quaternary</t>
  </si>
  <si>
    <t>NN19 - NN21</t>
  </si>
  <si>
    <t>NN1 - NN21</t>
  </si>
  <si>
    <t>NN14 - NN21</t>
  </si>
  <si>
    <t>NN12 - NN19</t>
  </si>
  <si>
    <t>NN9 - NN21</t>
  </si>
  <si>
    <t>NN15 - NN19</t>
  </si>
  <si>
    <t>Quaternary</t>
  </si>
  <si>
    <t>NN15 - NN18</t>
  </si>
  <si>
    <t>NN9 - NN18</t>
  </si>
  <si>
    <t>NN10 - NN17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</si>
  <si>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</si>
  <si>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</si>
  <si>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</si>
  <si>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</si>
  <si>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</si>
  <si>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</si>
  <si>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</si>
  <si>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</si>
  <si>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</si>
  <si>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</si>
  <si>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</si>
  <si>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</si>
  <si>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</si>
  <si>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</si>
  <si>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</si>
  <si>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</si>
  <si>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NN19 - NN21 [G12]</t>
  </si>
  <si>
    <t>NN19 - Pseudoemiliania lacunosa (Gradstein et al., 2012) to NN21 - Emiliania huxleyi (Gradstein et al., 2012)</t>
  </si>
  <si>
    <t>Gradstein et al., 2012</t>
  </si>
  <si>
    <t>Nannofossils</t>
  </si>
  <si>
    <t>Present Day modern</t>
  </si>
  <si>
    <t>Bc</t>
  </si>
  <si>
    <t>NN19 [G12]</t>
  </si>
  <si>
    <t>NN19 - Pseudoemiliania lacunosa (Gradstein et al., 2012)</t>
  </si>
  <si>
    <t>T</t>
  </si>
  <si>
    <t>NN18 [G12]</t>
  </si>
  <si>
    <t>NN18 - Discoaster brouweri (Gradstein et al., 2012)</t>
  </si>
  <si>
    <t>NN15 - NN17 [G12]</t>
  </si>
  <si>
    <t>NN15 - Reticulofenestra pseudoumbilicus (Gradstein et al., 2012) to NN17 - Discoaster pentaradiatus (Gradstein et al., 2012)</t>
  </si>
  <si>
    <t>T Amaurolithus</t>
  </si>
  <si>
    <t>UNDETM [N/A]</t>
  </si>
  <si>
    <t>Undertermined (N/A)</t>
  </si>
  <si>
    <t>N/A</t>
  </si>
  <si>
    <t>NN17 [G12]</t>
  </si>
  <si>
    <t>NN17 - Discoaster pentaradiatus (Gradstein et al., 2012)</t>
  </si>
  <si>
    <t>344-U1380C-2R-CC-PAL-NANNO</t>
  </si>
  <si>
    <t>344-U1380C-3R-CC-NANNO</t>
  </si>
  <si>
    <t>344-U1380C-4R-CC-PAL-NANNO</t>
  </si>
  <si>
    <t>344-U1380C-5R-CC-PAL-NANNO</t>
  </si>
  <si>
    <t>344-U1380C-6R-CC-PAL-NANNO</t>
  </si>
  <si>
    <t>344-U1380C-7R-CC-PAL-NANNO</t>
  </si>
  <si>
    <t>344-U1380C-8R-CC-PAL-NANNO</t>
  </si>
  <si>
    <t>344-U1380C-9R-CC-PAL-NANNO</t>
  </si>
  <si>
    <t>344-U1380C-10R-CC-PAL-NANNO</t>
  </si>
  <si>
    <t>344-U1380C-11R-CC-PAL-NANNO</t>
  </si>
  <si>
    <t>344-U1380C-12R-CC-PAL-NANNO</t>
  </si>
  <si>
    <t>344-U1380C-13R-CC-PAL-NANNO</t>
  </si>
  <si>
    <t>344-U1380C-14R-CC-PAL-NANNO</t>
  </si>
  <si>
    <t>344-U1380C-15R-CC-PAL-NANNO</t>
  </si>
  <si>
    <t>344-U1380C-16R-CC-PAL-NANNO</t>
  </si>
  <si>
    <t>344-U1380C-17R-CC-NANNO</t>
  </si>
  <si>
    <t>344-U1380C-18R-CC-PAL-NANNO</t>
  </si>
  <si>
    <t>344-U1380C-19R-CC-PAL-NANNO</t>
  </si>
  <si>
    <t>344-U1380C-20R-CC-PAL-NANNO</t>
  </si>
  <si>
    <t>344-U1380C-21R-CC-PAL-NANNO</t>
  </si>
  <si>
    <t>344-U1380C-22R-CC-PAL-NANNO</t>
  </si>
  <si>
    <t>344-U1380C-23R-CC-PAL-NANNO</t>
  </si>
  <si>
    <t>344-U1380C-24R-CC-PAL-NANNO</t>
  </si>
  <si>
    <t>344-U1380C-25R-CC-PAL-NANNO</t>
  </si>
  <si>
    <t>344-U1380C-26R-CC-PAL-NANNO</t>
  </si>
  <si>
    <t>344-U1380C-27R-CC-PAL-NANNO</t>
  </si>
  <si>
    <t>344-U1380C-28R-CC-PAL-NANNO</t>
  </si>
  <si>
    <t>344-U1380C-29R-CC-W 14/20-PAL-NANNO</t>
  </si>
  <si>
    <t>344-U1380C-30R-CC-PAL-NANNO</t>
  </si>
  <si>
    <t>344-U1380C-31R-2-W 74/75-SS</t>
  </si>
  <si>
    <t>344-U1380C-31R-CC-PAL-NANNO</t>
  </si>
  <si>
    <t>344-U1380C-32R-CC-PAL-NANNO</t>
  </si>
  <si>
    <t>344-U1380C-33R-CC-PAL-NANNO</t>
  </si>
  <si>
    <t>344-U1380C-34R-CC-PAL-NANNO</t>
  </si>
  <si>
    <t>344-U1380C-35R-CC-PAL-NANNO</t>
  </si>
  <si>
    <t>344-U1380C-36R-CC-PAL-NANNO</t>
  </si>
  <si>
    <t>344-U1380C-37R-CC-PAL-NANNO</t>
  </si>
  <si>
    <t>344-U1380C-38R-CC-PAL-NANNO</t>
  </si>
  <si>
    <t>344-U1380C-39R-CC-PAL-NANNO</t>
  </si>
  <si>
    <t>344-U1380C-40R-CC-PAL-NANNO</t>
  </si>
  <si>
    <t>344-U1380C-41R-CC-PAL-NANNO</t>
  </si>
  <si>
    <t>344-U1380C-42R-CC-PAL-NANNO</t>
  </si>
  <si>
    <t>344-U1380C-43R-CC-PAL-NANNO</t>
  </si>
  <si>
    <t>344-U1380C-44R-CC-PAL-NANNO</t>
  </si>
  <si>
    <t>344-U1380C-45R-CC-PAL-NANNO</t>
  </si>
  <si>
    <t>344-U1380C-46R-CC-PAL-NANNO</t>
  </si>
  <si>
    <t>344-U1380C-47R-CC-PAL-NANNO</t>
  </si>
  <si>
    <t>344-U1380C-48R-CC-PAL-NANNO</t>
  </si>
  <si>
    <t>344-U1380C-49R-CC-PAL-NANNO</t>
  </si>
  <si>
    <t>344-U1380C-50R-CC-PAL-NANNO</t>
  </si>
  <si>
    <t>344-U1380C-51R-CC-PAL-NANNO</t>
  </si>
  <si>
    <t>344-U1380C-52R-CC-PAL-NANNO</t>
  </si>
  <si>
    <t>Label ID</t>
  </si>
  <si>
    <t>344-U1380C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</si>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</sst>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9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53"/>
  <sheetViews>
    <sheetView tabSelected="1"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37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7.664062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83203125" style="1" bestFit="1" customWidth="1"/>
    <col min="18" max="18" width="13.83203125" style="1" bestFit="1" customWidth="1"/>
    <col min="19" max="19" width="18.83203125" style="1" bestFit="1" customWidth="1"/>
    <col min="20" max="20" width="18.5" style="1" bestFit="1" customWidth="1"/>
    <col min="21" max="21" width="19" style="1" bestFit="1" customWidth="1"/>
    <col min="22" max="22" width="16.83203125" style="1" bestFit="1" customWidth="1"/>
    <col min="23" max="23" width="23" style="1" bestFit="1" customWidth="1"/>
    <col min="24" max="24" width="21.1640625" style="1" bestFit="1" customWidth="1"/>
    <col min="25" max="25" width="24" style="1" bestFit="1" customWidth="1"/>
    <col min="26" max="26" width="26.5" style="1" bestFit="1" customWidth="1"/>
    <col min="27" max="27" width="18" style="1" bestFit="1" customWidth="1"/>
    <col min="28" max="28" width="19.83203125" style="1" bestFit="1" customWidth="1"/>
    <col min="29" max="29" width="15.83203125" style="1" bestFit="1" customWidth="1"/>
    <col min="30" max="30" width="15.6640625" style="1" bestFit="1" customWidth="1"/>
    <col min="31" max="31" width="19.83203125" style="1" bestFit="1" customWidth="1"/>
    <col min="32" max="32" width="14" style="1" bestFit="1" customWidth="1"/>
    <col min="33" max="33" width="14.5" style="1" bestFit="1" customWidth="1"/>
    <col min="34" max="34" width="16.33203125" style="1" bestFit="1" customWidth="1"/>
    <col min="35" max="35" width="14.5" style="1" bestFit="1" customWidth="1"/>
    <col min="36" max="36" width="16.6640625" style="1" bestFit="1" customWidth="1"/>
    <col min="37" max="37" width="15.83203125" style="1" bestFit="1" customWidth="1"/>
    <col min="38" max="38" width="13.6640625" style="1" bestFit="1" customWidth="1"/>
    <col min="39" max="39" width="16.5" style="1" bestFit="1" customWidth="1"/>
    <col min="40" max="40" width="19.83203125" style="1" bestFit="1" customWidth="1"/>
    <col min="41" max="41" width="18" style="1" bestFit="1" customWidth="1"/>
    <col min="42" max="42" width="22.33203125" style="1" bestFit="1" customWidth="1"/>
    <col min="43" max="43" width="22" style="1" bestFit="1" customWidth="1"/>
    <col min="44" max="44" width="23" style="1" bestFit="1" customWidth="1"/>
    <col min="45" max="45" width="19" style="1" bestFit="1" customWidth="1"/>
    <col min="46" max="46" width="18.6640625" style="1" bestFit="1" customWidth="1"/>
    <col min="47" max="47" width="19.83203125" style="1" bestFit="1" customWidth="1"/>
    <col min="48" max="48" width="21.1640625" style="1" bestFit="1" customWidth="1"/>
    <col min="49" max="49" width="21" style="1" bestFit="1" customWidth="1"/>
    <col min="50" max="50" width="23.6640625" style="1" bestFit="1" customWidth="1"/>
    <col min="51" max="51" width="16.83203125" style="1" bestFit="1" customWidth="1"/>
    <col min="52" max="52" width="17.1640625" style="1" bestFit="1" customWidth="1"/>
    <col min="53" max="53" width="20.6640625" style="1" bestFit="1" customWidth="1"/>
    <col min="54" max="54" width="17.1640625" style="1" bestFit="1" customWidth="1"/>
    <col min="55" max="55" width="17.83203125" style="1" bestFit="1" customWidth="1"/>
    <col min="56" max="56" width="11" style="1" bestFit="1" customWidth="1"/>
    <col min="57" max="57" width="16.5" style="1" bestFit="1" customWidth="1"/>
    <col min="58" max="58" width="18.33203125" style="1" bestFit="1" customWidth="1"/>
    <col min="59" max="59" width="17" style="1" bestFit="1" customWidth="1"/>
    <col min="60" max="60" width="15.6640625" style="1" bestFit="1" customWidth="1"/>
    <col min="61" max="61" width="18.1640625" style="1" bestFit="1" customWidth="1"/>
    <col min="62" max="62" width="21.1640625" style="1" bestFit="1" customWidth="1"/>
    <col min="63" max="63" width="16.6640625" style="1" bestFit="1" customWidth="1"/>
    <col min="64" max="64" width="18.83203125" style="1" bestFit="1" customWidth="1"/>
    <col min="65" max="65" width="16.33203125" style="1" bestFit="1" customWidth="1"/>
    <col min="66" max="66" width="24.33203125" style="1" bestFit="1" customWidth="1"/>
    <col min="67" max="67" width="18.6640625" style="1" bestFit="1" customWidth="1"/>
    <col min="68" max="68" width="17.6640625" style="1" bestFit="1" customWidth="1"/>
    <col min="69" max="69" width="25.5" style="1" bestFit="1" customWidth="1"/>
    <col min="70" max="70" width="28.83203125" style="1" bestFit="1" customWidth="1"/>
    <col min="71" max="71" width="19.33203125" style="1" bestFit="1" customWidth="1"/>
    <col min="72" max="72" width="17.1640625" style="1" bestFit="1" customWidth="1"/>
    <col min="73" max="73" width="16.1640625" style="1" bestFit="1" customWidth="1"/>
    <col min="74" max="74" width="17.83203125" style="1" bestFit="1" customWidth="1"/>
    <col min="75" max="75" width="28.6640625" style="1" bestFit="1" customWidth="1"/>
    <col min="76" max="76" width="20.83203125" style="1" bestFit="1" customWidth="1"/>
    <col min="77" max="77" width="18.83203125" style="1" bestFit="1" customWidth="1"/>
    <col min="78" max="78" width="20.1640625" style="1" bestFit="1" customWidth="1"/>
    <col min="79" max="79" width="16.6640625" style="1" bestFit="1" customWidth="1"/>
    <col min="80" max="80" width="18.33203125" style="1" bestFit="1" customWidth="1"/>
    <col min="81" max="81" width="17.6640625" style="1" bestFit="1" customWidth="1"/>
    <col min="82" max="82" width="22.6640625" style="1" bestFit="1" customWidth="1"/>
    <col min="83" max="83" width="17.5" style="1" bestFit="1" customWidth="1"/>
    <col min="84" max="84" width="15.6640625" style="1" bestFit="1" customWidth="1"/>
    <col min="85" max="85" width="20.83203125" style="1" bestFit="1" customWidth="1"/>
    <col min="86" max="86" width="19.1640625" style="1" bestFit="1" customWidth="1"/>
    <col min="87" max="87" width="26" style="1" bestFit="1" customWidth="1"/>
    <col min="88" max="88" width="21.6640625" style="1" bestFit="1" customWidth="1"/>
    <col min="89" max="89" width="22.33203125" style="1" bestFit="1" customWidth="1"/>
    <col min="90" max="90" width="22.1640625" style="1" bestFit="1" customWidth="1"/>
    <col min="91" max="91" width="21.1640625" style="1" bestFit="1" customWidth="1"/>
    <col min="92" max="92" width="28.5" style="1" bestFit="1" customWidth="1"/>
    <col min="93" max="93" width="22.33203125" style="1" bestFit="1" customWidth="1"/>
    <col min="94" max="94" width="22" style="1" bestFit="1" customWidth="1"/>
    <col min="95" max="95" width="16" style="1" bestFit="1" customWidth="1"/>
    <col min="96" max="96" width="17.5" style="1" bestFit="1" customWidth="1"/>
    <col min="97" max="97" width="28.33203125" style="1" bestFit="1" customWidth="1"/>
    <col min="98" max="98" width="18.1640625" style="1" bestFit="1" customWidth="1"/>
    <col min="99" max="99" width="21.33203125" style="1" bestFit="1" customWidth="1"/>
    <col min="100" max="100" width="18.6640625" style="1" bestFit="1" customWidth="1"/>
    <col min="101" max="101" width="19" style="1" bestFit="1" customWidth="1"/>
    <col min="102" max="102" width="16.83203125" style="1" bestFit="1" customWidth="1"/>
    <col min="103" max="103" width="20.1640625" style="1" bestFit="1" customWidth="1"/>
    <col min="104" max="104" width="28.1640625" style="1" bestFit="1" customWidth="1"/>
    <col min="105" max="105" width="18.6640625" style="1" bestFit="1" customWidth="1"/>
    <col min="106" max="106" width="16.83203125" style="1" bestFit="1" customWidth="1"/>
    <col min="107" max="107" width="19.83203125" style="1" bestFit="1" customWidth="1"/>
    <col min="108" max="108" width="23.33203125" style="1" bestFit="1" customWidth="1"/>
    <col min="109" max="109" width="25" style="1" bestFit="1" customWidth="1"/>
    <col min="110" max="110" width="22.83203125" style="1" bestFit="1" customWidth="1"/>
    <col min="111" max="111" width="21.83203125" style="1" bestFit="1" customWidth="1"/>
    <col min="112" max="112" width="21.1640625" style="1" bestFit="1" customWidth="1"/>
    <col min="113" max="113" width="23.33203125" style="1" bestFit="1" customWidth="1"/>
    <col min="114" max="114" width="20.33203125" style="1" bestFit="1" customWidth="1"/>
    <col min="115" max="115" width="19.33203125" style="1" bestFit="1" customWidth="1"/>
    <col min="116" max="116" width="28" style="1" bestFit="1" customWidth="1"/>
    <col min="117" max="117" width="23.6640625" style="1" bestFit="1" customWidth="1"/>
    <col min="118" max="118" width="21.83203125" style="1" bestFit="1" customWidth="1"/>
    <col min="119" max="119" width="28.33203125" style="1" bestFit="1" customWidth="1"/>
    <col min="120" max="120" width="21.83203125" style="1" bestFit="1" customWidth="1"/>
    <col min="121" max="121" width="29.33203125" style="1" bestFit="1" customWidth="1"/>
    <col min="122" max="122" width="32.33203125" style="1" bestFit="1" customWidth="1"/>
    <col min="123" max="123" width="20.33203125" style="1" bestFit="1" customWidth="1"/>
    <col min="124" max="124" width="18.33203125" style="1" bestFit="1" customWidth="1"/>
    <col min="125" max="125" width="16.83203125" style="1" bestFit="1" customWidth="1"/>
    <col min="126" max="126" width="18.33203125" style="1" bestFit="1" customWidth="1"/>
    <col min="127" max="127" width="19.33203125" style="1" bestFit="1" customWidth="1"/>
    <col min="128" max="128" width="22.5" style="1" bestFit="1" customWidth="1"/>
    <col min="129" max="129" width="20.1640625" style="1" bestFit="1" customWidth="1"/>
    <col min="130" max="130" width="27.83203125" style="1" bestFit="1" customWidth="1"/>
    <col min="131" max="131" width="28.33203125" style="1" bestFit="1" customWidth="1"/>
    <col min="132" max="132" width="13.83203125" style="1" bestFit="1" customWidth="1"/>
    <col min="133" max="133" width="16.33203125" style="1" bestFit="1" customWidth="1"/>
    <col min="134" max="134" width="16.5" style="1" bestFit="1" customWidth="1"/>
    <col min="135" max="135" width="20.83203125" style="1" bestFit="1" customWidth="1"/>
    <col min="136" max="136" width="18.33203125" style="1" bestFit="1" customWidth="1"/>
    <col min="137" max="137" width="20.1640625" style="1" bestFit="1" customWidth="1"/>
    <col min="138" max="138" width="14.6640625" style="1" bestFit="1" customWidth="1"/>
    <col min="139" max="139" width="16.33203125" style="1" bestFit="1" customWidth="1"/>
    <col min="140" max="140" width="18" style="1" bestFit="1" customWidth="1"/>
    <col min="141" max="141" width="13.83203125" style="1" bestFit="1" customWidth="1"/>
    <col min="142" max="142" width="18.33203125" style="1" bestFit="1" customWidth="1"/>
    <col min="143" max="143" width="13.5" style="1" bestFit="1" customWidth="1"/>
    <col min="144" max="145" width="16.83203125" style="1" bestFit="1" customWidth="1"/>
    <col min="146" max="146" width="16.1640625" style="1" bestFit="1" customWidth="1"/>
    <col min="147" max="147" width="18.83203125" style="1" bestFit="1" customWidth="1"/>
    <col min="148" max="148" width="18" style="1" bestFit="1" customWidth="1"/>
    <col min="149" max="149" width="17.1640625" style="1" bestFit="1" customWidth="1"/>
    <col min="150" max="151" width="17.6640625" style="1" bestFit="1" customWidth="1"/>
    <col min="152" max="152" width="15.33203125" style="1" bestFit="1" customWidth="1"/>
    <col min="153" max="153" width="13.83203125" style="1" bestFit="1" customWidth="1"/>
    <col min="154" max="154" width="16.33203125" style="1" bestFit="1" customWidth="1"/>
    <col min="155" max="155" width="16.83203125" style="1" bestFit="1" customWidth="1"/>
    <col min="156" max="156" width="17" style="1" bestFit="1" customWidth="1"/>
    <col min="157" max="157" width="15.33203125" style="1" bestFit="1" customWidth="1"/>
    <col min="158" max="158" width="18.5" style="1" bestFit="1" customWidth="1"/>
    <col min="159" max="159" width="17.6640625" style="1" bestFit="1" customWidth="1"/>
    <col min="160" max="160" width="16.83203125" style="1" bestFit="1" customWidth="1"/>
    <col min="161" max="161" width="18.6640625" style="1" bestFit="1" customWidth="1"/>
    <col min="162" max="162" width="17.6640625" style="1" bestFit="1" customWidth="1"/>
    <col min="163" max="163" width="15.6640625" style="1" bestFit="1" customWidth="1"/>
    <col min="164" max="164" width="20" style="1" bestFit="1" customWidth="1"/>
    <col min="165" max="165" width="16.5" style="1" bestFit="1" customWidth="1"/>
    <col min="166" max="166" width="18.1640625" style="1" bestFit="1" customWidth="1"/>
    <col min="167" max="167" width="15.5" style="1" bestFit="1" customWidth="1"/>
    <col min="168" max="168" width="16" style="1" bestFit="1" customWidth="1"/>
    <col min="169" max="169" width="17.1640625" style="1" bestFit="1" customWidth="1"/>
    <col min="170" max="170" width="16.1640625" style="1" bestFit="1" customWidth="1"/>
    <col min="171" max="171" width="21" style="1" bestFit="1" customWidth="1"/>
    <col min="172" max="172" width="19" style="1" bestFit="1" customWidth="1"/>
    <col min="173" max="173" width="23.6640625" style="1" bestFit="1" customWidth="1"/>
    <col min="174" max="174" width="21.33203125" style="1" bestFit="1" customWidth="1"/>
    <col min="175" max="175" width="19.5" style="1" bestFit="1" customWidth="1"/>
    <col min="176" max="176" width="21.1640625" style="1" bestFit="1" customWidth="1"/>
    <col min="177" max="177" width="12.33203125" style="1" bestFit="1" customWidth="1"/>
    <col min="178" max="178" width="13.5" style="1" bestFit="1" customWidth="1"/>
    <col min="179" max="179" width="20.5" style="1" bestFit="1" customWidth="1"/>
    <col min="180" max="180" width="16.6640625" style="1" bestFit="1" customWidth="1"/>
    <col min="181" max="181" width="15.5" style="1" bestFit="1" customWidth="1"/>
    <col min="182" max="182" width="13.33203125" style="1" bestFit="1" customWidth="1"/>
    <col min="183" max="183" width="17.83203125" style="1" bestFit="1" customWidth="1"/>
    <col min="184" max="184" width="16.83203125" style="1" bestFit="1" customWidth="1"/>
    <col min="185" max="185" width="20.6640625" style="1" bestFit="1" customWidth="1"/>
    <col min="186" max="186" width="18.5" style="1" bestFit="1" customWidth="1"/>
    <col min="187" max="187" width="18.6640625" style="1" bestFit="1" customWidth="1"/>
    <col min="188" max="188" width="15.33203125" style="1" bestFit="1" customWidth="1"/>
    <col min="189" max="189" width="17.83203125" style="1" bestFit="1" customWidth="1"/>
    <col min="190" max="190" width="21.33203125" style="1" bestFit="1" customWidth="1"/>
    <col min="191" max="192" width="17.83203125" style="1" bestFit="1" customWidth="1"/>
    <col min="193" max="193" width="14" style="1" bestFit="1" customWidth="1"/>
    <col min="194" max="194" width="14.83203125" style="1" bestFit="1" customWidth="1"/>
    <col min="195" max="195" width="20.33203125" style="1" bestFit="1" customWidth="1"/>
    <col min="196" max="196" width="17.83203125" style="1" bestFit="1" customWidth="1"/>
    <col min="197" max="197" width="16" style="1" bestFit="1" customWidth="1"/>
    <col min="198" max="198" width="18.1640625" style="1" bestFit="1" customWidth="1"/>
    <col min="199" max="199" width="19.1640625" style="1" bestFit="1" customWidth="1"/>
    <col min="200" max="200" width="17.5" style="1" bestFit="1" customWidth="1"/>
    <col min="201" max="201" width="18.33203125" style="1" bestFit="1" customWidth="1"/>
    <col min="202" max="203" width="18.1640625" style="1" bestFit="1" customWidth="1"/>
    <col min="204" max="204" width="17.6640625" style="1" bestFit="1" customWidth="1"/>
    <col min="205" max="205" width="15.33203125" style="1" bestFit="1" customWidth="1"/>
    <col min="206" max="206" width="22.83203125" style="1" bestFit="1" customWidth="1"/>
    <col min="207" max="207" width="14.33203125" style="1" bestFit="1" customWidth="1"/>
    <col min="208" max="208" width="18.5" style="1" bestFit="1" customWidth="1"/>
    <col min="209" max="209" width="16" style="1" bestFit="1" customWidth="1"/>
    <col min="210" max="210" width="21.33203125" style="1" bestFit="1" customWidth="1"/>
    <col min="211" max="212" width="19.33203125" style="1" bestFit="1" customWidth="1"/>
    <col min="213" max="213" width="20.83203125" style="1" bestFit="1" customWidth="1"/>
    <col min="214" max="214" width="18.5" style="1" bestFit="1" customWidth="1"/>
    <col min="215" max="215" width="23.83203125" style="1" bestFit="1" customWidth="1"/>
    <col min="216" max="216" width="19.83203125" style="1" bestFit="1" customWidth="1"/>
    <col min="217" max="217" width="21" style="1" bestFit="1" customWidth="1"/>
    <col min="218" max="218" width="20.83203125" style="1" bestFit="1" customWidth="1"/>
    <col min="219" max="219" width="18.83203125" style="1" bestFit="1" customWidth="1"/>
    <col min="220" max="220" width="19.5" style="1" bestFit="1" customWidth="1"/>
    <col min="221" max="221" width="19.33203125" style="1" bestFit="1" customWidth="1"/>
    <col min="222" max="222" width="16" style="1" bestFit="1" customWidth="1"/>
    <col min="223" max="223" width="18.83203125" style="1" bestFit="1" customWidth="1"/>
    <col min="224" max="224" width="17.6640625" style="1" bestFit="1" customWidth="1"/>
    <col min="225" max="225" width="24.6640625" style="1" bestFit="1" customWidth="1"/>
    <col min="226" max="226" width="16.33203125" style="1" bestFit="1" customWidth="1"/>
    <col min="227" max="227" width="16.1640625" style="1" bestFit="1" customWidth="1"/>
    <col min="228" max="228" width="15.5" style="1" bestFit="1" customWidth="1"/>
    <col min="229" max="229" width="16.6640625" style="1" bestFit="1" customWidth="1"/>
    <col min="230" max="230" width="20.6640625" style="1" bestFit="1" customWidth="1"/>
    <col min="231" max="231" width="22.5" style="1" bestFit="1" customWidth="1"/>
    <col min="232" max="232" width="20.83203125" style="1" bestFit="1" customWidth="1"/>
    <col min="233" max="233" width="18.1640625" style="1" bestFit="1" customWidth="1"/>
    <col min="234" max="234" width="20.83203125" style="1" bestFit="1" customWidth="1"/>
    <col min="235" max="235" width="21.1640625" style="1" bestFit="1" customWidth="1"/>
    <col min="236" max="236" width="20.1640625" style="1" bestFit="1" customWidth="1"/>
    <col min="237" max="237" width="20.5" style="1" bestFit="1" customWidth="1"/>
    <col min="238" max="238" width="19.1640625" style="1" bestFit="1" customWidth="1"/>
    <col min="239" max="239" width="18.33203125" style="1" bestFit="1" customWidth="1"/>
    <col min="240" max="240" width="20.6640625" style="1" bestFit="1" customWidth="1"/>
    <col min="241" max="241" width="19.83203125" style="1" bestFit="1" customWidth="1"/>
    <col min="242" max="242" width="18.83203125" style="1" bestFit="1" customWidth="1"/>
    <col min="243" max="243" width="19" style="1" bestFit="1" customWidth="1"/>
    <col min="244" max="244" width="19.1640625" style="1" bestFit="1" customWidth="1"/>
    <col min="245" max="245" width="20.83203125" style="1" bestFit="1" customWidth="1"/>
    <col min="246" max="246" width="23.6640625" style="1" bestFit="1" customWidth="1"/>
    <col min="247" max="247" width="23.83203125" style="1" bestFit="1" customWidth="1"/>
    <col min="248" max="248" width="19" style="1" bestFit="1" customWidth="1"/>
    <col min="249" max="249" width="20.1640625" style="1" bestFit="1" customWidth="1"/>
    <col min="250" max="250" width="23" style="1" bestFit="1" customWidth="1"/>
    <col min="251" max="251" width="26.5" style="1" bestFit="1" customWidth="1"/>
    <col min="252" max="252" width="17.1640625" style="1" bestFit="1" customWidth="1"/>
    <col min="253" max="253" width="20.5" style="1" bestFit="1" customWidth="1"/>
    <col min="254" max="254" width="19.6640625" style="1" bestFit="1" customWidth="1"/>
    <col min="255" max="255" width="16.33203125" style="1" bestFit="1" customWidth="1"/>
    <col min="256" max="256" width="21.6640625" style="1" bestFit="1" customWidth="1"/>
    <col min="257" max="257" width="15.5" style="1" bestFit="1" customWidth="1"/>
    <col min="258" max="258" width="16.5" style="1" bestFit="1" customWidth="1"/>
    <col min="259" max="259" width="17" style="1" bestFit="1" customWidth="1"/>
    <col min="260" max="260" width="19.83203125" style="1" bestFit="1" customWidth="1"/>
    <col min="261" max="261" width="19.1640625" style="1" bestFit="1" customWidth="1"/>
    <col min="262" max="262" width="26.6640625" style="1" bestFit="1" customWidth="1"/>
    <col min="263" max="263" width="19.33203125" style="1" bestFit="1" customWidth="1"/>
    <col min="264" max="264" width="19.83203125" style="1" bestFit="1" customWidth="1"/>
    <col min="265" max="265" width="20.83203125" style="1" bestFit="1" customWidth="1"/>
    <col min="266" max="266" width="18.33203125" style="1" bestFit="1" customWidth="1"/>
    <col min="267" max="267" width="16.83203125" style="1" bestFit="1" customWidth="1"/>
    <col min="268" max="268" width="23.1640625" style="1" bestFit="1" customWidth="1"/>
    <col min="269" max="269" width="17.5" style="1" bestFit="1" customWidth="1"/>
    <col min="270" max="270" width="18.33203125" style="1" bestFit="1" customWidth="1"/>
    <col min="271" max="271" width="12.1640625" style="1" bestFit="1" customWidth="1"/>
    <col min="272" max="273" width="18" style="1" bestFit="1" customWidth="1"/>
    <col min="274" max="274" width="20.1640625" style="1" bestFit="1" customWidth="1"/>
    <col min="275" max="275" width="17.6640625" style="1" bestFit="1" customWidth="1"/>
    <col min="276" max="276" width="15.33203125" style="1" bestFit="1" customWidth="1"/>
    <col min="277" max="277" width="21.6640625" style="1" bestFit="1" customWidth="1"/>
    <col min="278" max="278" width="20.1640625" style="1" bestFit="1" customWidth="1"/>
    <col min="279" max="279" width="18.33203125" style="1" bestFit="1" customWidth="1"/>
    <col min="280" max="280" width="24.1640625" style="1" bestFit="1" customWidth="1"/>
    <col min="281" max="281" width="19.6640625" style="1" bestFit="1" customWidth="1"/>
    <col min="282" max="282" width="20.33203125" style="1" bestFit="1" customWidth="1"/>
    <col min="283" max="283" width="19.83203125" style="1" bestFit="1" customWidth="1"/>
    <col min="284" max="284" width="14.5" style="1" bestFit="1" customWidth="1"/>
    <col min="285" max="285" width="20.83203125" style="1" bestFit="1" customWidth="1"/>
    <col min="286" max="286" width="15.1640625" style="1" bestFit="1" customWidth="1"/>
    <col min="287" max="287" width="15.83203125" style="1" bestFit="1" customWidth="1"/>
    <col min="288" max="288" width="22.33203125" style="1" bestFit="1" customWidth="1"/>
    <col min="289" max="289" width="16.33203125" style="1" bestFit="1" customWidth="1"/>
    <col min="290" max="290" width="17.1640625" style="1" bestFit="1" customWidth="1"/>
    <col min="291" max="291" width="11.5" style="1" bestFit="1" customWidth="1"/>
    <col min="292" max="292" width="15.1640625" style="1" bestFit="1" customWidth="1"/>
    <col min="293" max="293" width="11.1640625" style="1" bestFit="1" customWidth="1"/>
    <col min="294" max="294" width="16.33203125" style="1" bestFit="1" customWidth="1"/>
    <col min="295" max="295" width="13.83203125" style="1" bestFit="1" customWidth="1"/>
    <col min="296" max="296" width="15.5" style="1" bestFit="1" customWidth="1"/>
    <col min="297" max="297" width="24.33203125" style="1" bestFit="1" customWidth="1"/>
    <col min="298" max="298" width="24.83203125" style="1" bestFit="1" customWidth="1"/>
    <col min="299" max="299" width="18.33203125" style="1" bestFit="1" customWidth="1"/>
    <col min="300" max="300" width="17.83203125" style="1" bestFit="1" customWidth="1"/>
    <col min="301" max="301" width="15.5" style="1" bestFit="1" customWidth="1"/>
    <col min="302" max="302" width="21.1640625" style="1" bestFit="1" customWidth="1"/>
    <col min="303" max="303" width="23.1640625" style="1" bestFit="1" customWidth="1"/>
    <col min="304" max="304" width="23" style="1" bestFit="1" customWidth="1"/>
    <col min="305" max="305" width="25.5" style="1" bestFit="1" customWidth="1"/>
    <col min="306" max="306" width="21.1640625" style="1" bestFit="1" customWidth="1"/>
    <col min="307" max="307" width="19.5" style="1" bestFit="1" customWidth="1"/>
    <col min="308" max="308" width="21.1640625" style="1" bestFit="1" customWidth="1"/>
    <col min="309" max="310" width="22.5" style="1" bestFit="1" customWidth="1"/>
    <col min="311" max="311" width="20.1640625" style="1" bestFit="1" customWidth="1"/>
    <col min="312" max="312" width="24.33203125" style="1" bestFit="1" customWidth="1"/>
    <col min="313" max="313" width="18.6640625" style="1" bestFit="1" customWidth="1"/>
    <col min="314" max="314" width="19.1640625" style="1" bestFit="1" customWidth="1"/>
    <col min="315" max="315" width="17.1640625" style="1" bestFit="1" customWidth="1"/>
    <col min="316" max="316" width="16.33203125" style="1" bestFit="1" customWidth="1"/>
    <col min="317" max="317" width="14.5" style="1" bestFit="1" customWidth="1"/>
    <col min="318" max="318" width="19.33203125" style="1" bestFit="1" customWidth="1"/>
    <col min="319" max="319" width="18.83203125" style="1" bestFit="1" customWidth="1"/>
    <col min="320" max="320" width="17.83203125" style="1" bestFit="1" customWidth="1"/>
    <col min="321" max="321" width="16.33203125" style="1" bestFit="1" customWidth="1"/>
    <col min="322" max="322" width="15.5" style="1" bestFit="1" customWidth="1"/>
    <col min="323" max="323" width="21.6640625" style="1" bestFit="1" customWidth="1"/>
    <col min="324" max="324" width="20.1640625" style="1" bestFit="1" customWidth="1"/>
    <col min="325" max="325" width="19" style="1" bestFit="1" customWidth="1"/>
    <col min="326" max="326" width="20.6640625" style="1" bestFit="1" customWidth="1"/>
    <col min="327" max="327" width="16.5" style="1" bestFit="1" customWidth="1"/>
    <col min="328" max="328" width="19.6640625" style="1" bestFit="1" customWidth="1"/>
    <col min="329" max="329" width="20" style="1" bestFit="1" customWidth="1"/>
    <col min="330" max="330" width="17.1640625" style="1" bestFit="1" customWidth="1"/>
    <col min="331" max="331" width="22.1640625" style="1" bestFit="1" customWidth="1"/>
    <col min="332" max="332" width="17.1640625" style="1" bestFit="1" customWidth="1"/>
    <col min="333" max="333" width="22.33203125" style="1" bestFit="1" customWidth="1"/>
    <col min="334" max="334" width="20.83203125" style="1" bestFit="1" customWidth="1"/>
    <col min="335" max="335" width="21.1640625" style="1" bestFit="1" customWidth="1"/>
    <col min="336" max="336" width="20.33203125" style="1" bestFit="1" customWidth="1"/>
    <col min="337" max="337" width="14.1640625" style="1" bestFit="1" customWidth="1"/>
    <col min="338" max="338" width="13" style="1" bestFit="1" customWidth="1"/>
    <col min="339" max="339" width="15.83203125" style="1" bestFit="1" customWidth="1"/>
    <col min="340" max="340" width="22" style="1" bestFit="1" customWidth="1"/>
    <col min="341" max="341" width="19.1640625" style="1" bestFit="1" customWidth="1"/>
    <col min="342" max="342" width="20" style="1" bestFit="1" customWidth="1"/>
    <col min="343" max="343" width="28.83203125" style="1" bestFit="1" customWidth="1"/>
    <col min="344" max="344" width="22.33203125" style="1" bestFit="1" customWidth="1"/>
    <col min="345" max="345" width="15.6640625" style="1" bestFit="1" customWidth="1"/>
    <col min="346" max="346" width="20.83203125" style="1" bestFit="1" customWidth="1"/>
    <col min="347" max="347" width="18" style="1" bestFit="1" customWidth="1"/>
    <col min="348" max="348" width="23.1640625" style="1" bestFit="1" customWidth="1"/>
    <col min="349" max="349" width="16.33203125" style="1" bestFit="1" customWidth="1"/>
    <col min="350" max="350" width="20" style="1" bestFit="1" customWidth="1"/>
    <col min="351" max="351" width="20.6640625" style="1" bestFit="1" customWidth="1"/>
    <col min="352" max="352" width="30.83203125" style="1" bestFit="1" customWidth="1"/>
    <col min="353" max="353" width="29.6640625" style="1" bestFit="1" customWidth="1"/>
    <col min="354" max="354" width="18.5" style="1" bestFit="1" customWidth="1"/>
    <col min="355" max="356" width="20" style="1" bestFit="1" customWidth="1"/>
    <col min="357" max="357" width="26.1640625" style="1" bestFit="1" customWidth="1"/>
    <col min="358" max="358" width="21.33203125" style="1" bestFit="1" customWidth="1"/>
    <col min="359" max="359" width="23.6640625" style="1" bestFit="1" customWidth="1"/>
    <col min="360" max="360" width="28.1640625" style="1" bestFit="1" customWidth="1"/>
    <col min="361" max="362" width="35.33203125" style="1" bestFit="1" customWidth="1"/>
    <col min="363" max="363" width="22.1640625" style="1" bestFit="1" customWidth="1"/>
    <col min="364" max="364" width="19.6640625" style="1" bestFit="1" customWidth="1"/>
    <col min="365" max="365" width="18.6640625" style="1" bestFit="1" customWidth="1"/>
    <col min="366" max="366" width="29.1640625" style="1" bestFit="1" customWidth="1"/>
    <col min="367" max="367" width="22" style="1" bestFit="1" customWidth="1"/>
    <col min="368" max="368" width="19.6640625" style="1" bestFit="1" customWidth="1"/>
    <col min="369" max="369" width="20.5" style="1" bestFit="1" customWidth="1"/>
    <col min="370" max="370" width="19.5" style="1" bestFit="1" customWidth="1"/>
    <col min="371" max="371" width="21" style="1" bestFit="1" customWidth="1"/>
    <col min="372" max="372" width="19.6640625" style="1" bestFit="1" customWidth="1"/>
    <col min="373" max="373" width="20" style="1" bestFit="1" customWidth="1"/>
    <col min="374" max="374" width="20.1640625" style="1" bestFit="1" customWidth="1"/>
    <col min="375" max="375" width="17.5" style="1" bestFit="1" customWidth="1"/>
    <col min="376" max="376" width="15.6640625" style="1" bestFit="1" customWidth="1"/>
    <col min="377" max="377" width="17.83203125" style="1" bestFit="1" customWidth="1"/>
    <col min="378" max="378" width="20.6640625" style="1" bestFit="1" customWidth="1"/>
    <col min="379" max="379" width="32.1640625" style="1" bestFit="1" customWidth="1"/>
    <col min="380" max="380" width="21.83203125" style="1" bestFit="1" customWidth="1"/>
    <col min="381" max="381" width="21.6640625" style="1" bestFit="1" customWidth="1"/>
    <col min="382" max="382" width="22.5" style="1" bestFit="1" customWidth="1"/>
    <col min="383" max="383" width="19.6640625" style="1" bestFit="1" customWidth="1"/>
    <col min="384" max="384" width="23.5" style="1" bestFit="1" customWidth="1"/>
    <col min="385" max="385" width="21.6640625" style="1" bestFit="1" customWidth="1"/>
    <col min="386" max="386" width="20.1640625" style="1" bestFit="1" customWidth="1"/>
    <col min="387" max="387" width="19.6640625" style="1" bestFit="1" customWidth="1"/>
    <col min="388" max="388" width="23.33203125" style="1" bestFit="1" customWidth="1"/>
    <col min="389" max="389" width="15.5" style="1" bestFit="1" customWidth="1"/>
    <col min="390" max="390" width="16.1640625" style="1" bestFit="1" customWidth="1"/>
    <col min="391" max="391" width="20.5" style="1" bestFit="1" customWidth="1"/>
    <col min="392" max="392" width="21" style="1" bestFit="1" customWidth="1"/>
    <col min="393" max="393" width="17.1640625" style="1" bestFit="1" customWidth="1"/>
    <col min="394" max="394" width="19.6640625" style="1" bestFit="1" customWidth="1"/>
    <col min="395" max="395" width="19.5" style="1" bestFit="1" customWidth="1"/>
    <col min="396" max="396" width="23" style="1" bestFit="1" customWidth="1"/>
    <col min="397" max="397" width="21" style="1" bestFit="1" customWidth="1"/>
    <col min="398" max="398" width="18.33203125" style="1" bestFit="1" customWidth="1"/>
    <col min="399" max="399" width="21.1640625" style="1" bestFit="1" customWidth="1"/>
    <col min="400" max="400" width="17.6640625" style="1" bestFit="1" customWidth="1"/>
    <col min="401" max="401" width="22" style="1" bestFit="1" customWidth="1"/>
    <col min="402" max="402" width="18.6640625" style="1" bestFit="1" customWidth="1"/>
    <col min="403" max="403" width="19.1640625" style="1" bestFit="1" customWidth="1"/>
    <col min="404" max="404" width="16.6640625" style="1" bestFit="1" customWidth="1"/>
    <col min="405" max="405" width="24.1640625" style="1" bestFit="1" customWidth="1"/>
    <col min="406" max="406" width="24" style="1" bestFit="1" customWidth="1"/>
    <col min="407" max="407" width="19.83203125" style="1" bestFit="1" customWidth="1"/>
    <col min="408" max="408" width="18.33203125" style="1" bestFit="1" customWidth="1"/>
    <col min="409" max="409" width="25.5" style="1" bestFit="1" customWidth="1"/>
    <col min="410" max="410" width="21.83203125" style="1" bestFit="1" customWidth="1"/>
    <col min="411" max="411" width="23.83203125" style="1" bestFit="1" customWidth="1"/>
    <col min="412" max="412" width="17.83203125" style="1" bestFit="1" customWidth="1"/>
    <col min="413" max="413" width="16.33203125" style="1" bestFit="1" customWidth="1"/>
    <col min="414" max="414" width="18.1640625" style="1" bestFit="1" customWidth="1"/>
    <col min="415" max="415" width="15.33203125" style="1" bestFit="1" customWidth="1"/>
    <col min="416" max="416" width="19" style="1" bestFit="1" customWidth="1"/>
    <col min="417" max="417" width="19.5" style="1" bestFit="1" customWidth="1"/>
    <col min="418" max="418" width="18.6640625" style="1" bestFit="1" customWidth="1"/>
    <col min="419" max="419" width="16" style="1" bestFit="1" customWidth="1"/>
    <col min="420" max="420" width="15.1640625" style="1" bestFit="1" customWidth="1"/>
    <col min="421" max="421" width="17" style="1" bestFit="1" customWidth="1"/>
    <col min="422" max="422" width="19.33203125" style="1" bestFit="1" customWidth="1"/>
    <col min="423" max="423" width="18.83203125" style="1" bestFit="1" customWidth="1"/>
    <col min="424" max="424" width="19.6640625" style="1" bestFit="1" customWidth="1"/>
    <col min="425" max="425" width="19" style="1" bestFit="1" customWidth="1"/>
    <col min="426" max="426" width="24" style="1" bestFit="1" customWidth="1"/>
    <col min="427" max="427" width="22.5" style="1" bestFit="1" customWidth="1"/>
    <col min="428" max="428" width="23" style="1" bestFit="1" customWidth="1"/>
    <col min="429" max="429" width="19.33203125" style="1" bestFit="1" customWidth="1"/>
    <col min="430" max="430" width="14.83203125" style="1" bestFit="1" customWidth="1"/>
    <col min="431" max="431" width="14.5" style="1" bestFit="1" customWidth="1"/>
    <col min="432" max="432" width="15" style="1" bestFit="1" customWidth="1"/>
    <col min="433" max="433" width="19.33203125" style="1" bestFit="1" customWidth="1"/>
    <col min="434" max="434" width="16.6640625" style="1" bestFit="1" customWidth="1"/>
    <col min="435" max="435" width="15.1640625" style="1" bestFit="1" customWidth="1"/>
    <col min="436" max="436" width="16.5" style="1" bestFit="1" customWidth="1"/>
    <col min="437" max="437" width="16.6640625" style="1" bestFit="1" customWidth="1"/>
    <col min="438" max="438" width="17.83203125" style="1" bestFit="1" customWidth="1"/>
    <col min="439" max="439" width="19.5" style="1" bestFit="1" customWidth="1"/>
    <col min="440" max="440" width="17.83203125" style="1" bestFit="1" customWidth="1"/>
    <col min="441" max="441" width="20.5" style="1" bestFit="1" customWidth="1"/>
    <col min="442" max="442" width="24" style="1" bestFit="1" customWidth="1"/>
    <col min="443" max="443" width="25.33203125" style="1" bestFit="1" customWidth="1"/>
    <col min="444" max="444" width="23.83203125" style="1" bestFit="1" customWidth="1"/>
    <col min="445" max="445" width="20.83203125" style="1" bestFit="1" customWidth="1"/>
    <col min="446" max="446" width="21.83203125" style="1" bestFit="1" customWidth="1"/>
    <col min="447" max="447" width="18.83203125" style="1" bestFit="1" customWidth="1"/>
    <col min="448" max="448" width="23" style="1" bestFit="1" customWidth="1"/>
    <col min="449" max="449" width="33.33203125" style="1" bestFit="1" customWidth="1"/>
    <col min="450" max="450" width="24" style="1" bestFit="1" customWidth="1"/>
    <col min="451" max="451" width="22.33203125" style="1" bestFit="1" customWidth="1"/>
    <col min="452" max="452" width="22.1640625" style="1" bestFit="1" customWidth="1"/>
    <col min="453" max="453" width="19.33203125" style="1" bestFit="1" customWidth="1"/>
    <col min="454" max="454" width="22.6640625" style="1" bestFit="1" customWidth="1"/>
    <col min="455" max="455" width="20" style="1" bestFit="1" customWidth="1"/>
    <col min="456" max="456" width="23.83203125" style="1" bestFit="1" customWidth="1"/>
    <col min="457" max="457" width="18.6640625" style="1" bestFit="1" customWidth="1"/>
    <col min="458" max="458" width="20.5" style="1" bestFit="1" customWidth="1"/>
    <col min="459" max="459" width="19.33203125" style="1" bestFit="1" customWidth="1"/>
    <col min="460" max="460" width="21.1640625" style="1" bestFit="1" customWidth="1"/>
    <col min="461" max="461" width="18.33203125" style="1" bestFit="1" customWidth="1"/>
    <col min="462" max="462" width="16.5" style="1" bestFit="1" customWidth="1"/>
    <col min="463" max="463" width="19.6640625" style="1" bestFit="1" customWidth="1"/>
    <col min="464" max="464" width="25" style="1" bestFit="1" customWidth="1"/>
    <col min="465" max="466" width="21.83203125" style="1" bestFit="1" customWidth="1"/>
    <col min="467" max="467" width="19.6640625" style="1" bestFit="1" customWidth="1"/>
    <col min="468" max="468" width="19.5" style="1" bestFit="1" customWidth="1"/>
    <col min="469" max="469" width="15.6640625" style="1" bestFit="1" customWidth="1"/>
    <col min="470" max="470" width="220.5" style="1" bestFit="1" customWidth="1"/>
    <col min="471" max="471" width="230" style="1" bestFit="1" customWidth="1"/>
    <col min="472" max="472" width="218.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675</v>
      </c>
      <c r="B1" s="8" t="s">
        <v>673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  <c r="NV1" s="6" t="s">
        <v>383</v>
      </c>
      <c r="NW1" s="6" t="s">
        <v>384</v>
      </c>
      <c r="NX1" s="6" t="s">
        <v>385</v>
      </c>
      <c r="NY1" s="6" t="s">
        <v>386</v>
      </c>
      <c r="NZ1" s="6" t="s">
        <v>387</v>
      </c>
      <c r="OA1" s="6" t="s">
        <v>388</v>
      </c>
      <c r="OB1" s="6" t="s">
        <v>389</v>
      </c>
      <c r="OC1" s="6" t="s">
        <v>390</v>
      </c>
      <c r="OD1" s="6" t="s">
        <v>391</v>
      </c>
      <c r="OE1" s="6" t="s">
        <v>392</v>
      </c>
      <c r="OF1" s="6" t="s">
        <v>393</v>
      </c>
      <c r="OG1" s="6" t="s">
        <v>394</v>
      </c>
      <c r="OH1" s="6" t="s">
        <v>395</v>
      </c>
      <c r="OI1" s="6" t="s">
        <v>396</v>
      </c>
      <c r="OJ1" s="6" t="s">
        <v>397</v>
      </c>
      <c r="OK1" s="6" t="s">
        <v>398</v>
      </c>
      <c r="OL1" s="6" t="s">
        <v>399</v>
      </c>
      <c r="OM1" s="6" t="s">
        <v>400</v>
      </c>
      <c r="ON1" s="6" t="s">
        <v>401</v>
      </c>
      <c r="OO1" s="6" t="s">
        <v>402</v>
      </c>
      <c r="OP1" s="6" t="s">
        <v>403</v>
      </c>
      <c r="OQ1" s="6" t="s">
        <v>404</v>
      </c>
      <c r="OR1" s="6" t="s">
        <v>405</v>
      </c>
      <c r="OS1" s="6" t="s">
        <v>406</v>
      </c>
      <c r="OT1" s="6" t="s">
        <v>407</v>
      </c>
      <c r="OU1" s="6" t="s">
        <v>408</v>
      </c>
      <c r="OV1" s="6" t="s">
        <v>409</v>
      </c>
      <c r="OW1" s="6" t="s">
        <v>410</v>
      </c>
      <c r="OX1" s="6" t="s">
        <v>411</v>
      </c>
      <c r="OY1" s="6" t="s">
        <v>412</v>
      </c>
      <c r="OZ1" s="6" t="s">
        <v>413</v>
      </c>
      <c r="PA1" s="6" t="s">
        <v>414</v>
      </c>
      <c r="PB1" s="6" t="s">
        <v>415</v>
      </c>
      <c r="PC1" s="6" t="s">
        <v>416</v>
      </c>
      <c r="PD1" s="6" t="s">
        <v>417</v>
      </c>
      <c r="PE1" s="6" t="s">
        <v>418</v>
      </c>
      <c r="PF1" s="6" t="s">
        <v>419</v>
      </c>
      <c r="PG1" s="6" t="s">
        <v>420</v>
      </c>
      <c r="PH1" s="6" t="s">
        <v>421</v>
      </c>
      <c r="PI1" s="6" t="s">
        <v>422</v>
      </c>
      <c r="PJ1" s="6" t="s">
        <v>423</v>
      </c>
      <c r="PK1" s="6" t="s">
        <v>424</v>
      </c>
      <c r="PL1" s="6" t="s">
        <v>425</v>
      </c>
      <c r="PM1" s="6" t="s">
        <v>426</v>
      </c>
      <c r="PN1" s="6" t="s">
        <v>427</v>
      </c>
      <c r="PO1" s="6" t="s">
        <v>428</v>
      </c>
      <c r="PP1" s="6" t="s">
        <v>429</v>
      </c>
      <c r="PQ1" s="6" t="s">
        <v>430</v>
      </c>
      <c r="PR1" s="6" t="s">
        <v>431</v>
      </c>
      <c r="PS1" s="6" t="s">
        <v>432</v>
      </c>
      <c r="PT1" s="6" t="s">
        <v>433</v>
      </c>
      <c r="PU1" s="6" t="s">
        <v>434</v>
      </c>
      <c r="PV1" s="6" t="s">
        <v>435</v>
      </c>
      <c r="PW1" s="6" t="s">
        <v>436</v>
      </c>
      <c r="PX1" s="6" t="s">
        <v>437</v>
      </c>
      <c r="PY1" s="6" t="s">
        <v>438</v>
      </c>
      <c r="PZ1" s="6" t="s">
        <v>439</v>
      </c>
      <c r="QA1" s="6" t="s">
        <v>440</v>
      </c>
      <c r="QB1" s="6" t="s">
        <v>441</v>
      </c>
      <c r="QC1" s="6" t="s">
        <v>442</v>
      </c>
      <c r="QD1" s="6" t="s">
        <v>443</v>
      </c>
      <c r="QE1" s="6" t="s">
        <v>444</v>
      </c>
      <c r="QF1" s="6" t="s">
        <v>445</v>
      </c>
      <c r="QG1" s="6" t="s">
        <v>446</v>
      </c>
      <c r="QH1" s="6" t="s">
        <v>447</v>
      </c>
      <c r="QI1" s="6" t="s">
        <v>448</v>
      </c>
      <c r="QJ1" s="6" t="s">
        <v>449</v>
      </c>
      <c r="QK1" s="6" t="s">
        <v>450</v>
      </c>
      <c r="QL1" s="6" t="s">
        <v>451</v>
      </c>
      <c r="QM1" s="6" t="s">
        <v>452</v>
      </c>
      <c r="QN1" s="6" t="s">
        <v>453</v>
      </c>
      <c r="QO1" s="6" t="s">
        <v>454</v>
      </c>
      <c r="QP1" s="6" t="s">
        <v>455</v>
      </c>
      <c r="QQ1" s="6" t="s">
        <v>456</v>
      </c>
      <c r="QR1" s="6" t="s">
        <v>457</v>
      </c>
      <c r="QS1" s="6" t="s">
        <v>458</v>
      </c>
      <c r="QT1" s="6" t="s">
        <v>459</v>
      </c>
      <c r="QU1" s="6" t="s">
        <v>460</v>
      </c>
      <c r="QV1" s="6" t="s">
        <v>461</v>
      </c>
      <c r="QW1" s="6" t="s">
        <v>462</v>
      </c>
      <c r="QX1" s="6" t="s">
        <v>463</v>
      </c>
      <c r="QY1" s="6" t="s">
        <v>464</v>
      </c>
      <c r="QZ1" s="6" t="s">
        <v>465</v>
      </c>
      <c r="RA1" s="6" t="s">
        <v>466</v>
      </c>
      <c r="RB1" s="6" t="s">
        <v>467</v>
      </c>
      <c r="RC1" s="6" t="s">
        <v>468</v>
      </c>
      <c r="RD1" s="6" t="s">
        <v>469</v>
      </c>
    </row>
    <row r="2" spans="1:472" ht="15" customHeight="1" x14ac:dyDescent="0.15">
      <c r="A2" s="1" t="str">
        <f>IF(AND(C2=C1,D2=D1,E2=E1,F2=F1,G2=G1,H2=H1,I2=I1,J2=J1,K2=K1,L2=L1),"DUPE","")</f>
        <v/>
      </c>
      <c r="B2" t="s">
        <v>621</v>
      </c>
      <c r="C2" s="2">
        <v>344</v>
      </c>
      <c r="D2" s="1" t="s">
        <v>470</v>
      </c>
      <c r="E2" s="1" t="s">
        <v>471</v>
      </c>
      <c r="F2" s="2">
        <v>2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439.47</v>
      </c>
      <c r="O2" s="3">
        <v>439.52</v>
      </c>
      <c r="P2" s="1" t="s">
        <v>477</v>
      </c>
      <c r="Q2" s="1" t="s">
        <v>478</v>
      </c>
      <c r="AS2" s="1" t="s">
        <v>479</v>
      </c>
      <c r="CV2" s="1" t="s">
        <v>479</v>
      </c>
      <c r="HC2" s="1" t="s">
        <v>480</v>
      </c>
      <c r="HD2" s="1" t="s">
        <v>480</v>
      </c>
      <c r="HI2" s="1" t="s">
        <v>480</v>
      </c>
      <c r="HJ2" s="1" t="s">
        <v>480</v>
      </c>
      <c r="IW2" s="1" t="s">
        <v>480</v>
      </c>
      <c r="LQ2" s="1" t="s">
        <v>479</v>
      </c>
      <c r="RA2" s="1" t="s">
        <v>481</v>
      </c>
    </row>
    <row r="3" spans="1:472" ht="15" customHeight="1" x14ac:dyDescent="0.15">
      <c r="A3" s="1" t="str">
        <f t="shared" ref="A3:A53" si="0">IF(AND(C3=C2,D3=D2,E3=E2,F3=F2,G3=G2,H3=H2,I3=I2,J3=J2,K3=K2,L3=L2),"DUPE","")</f>
        <v/>
      </c>
      <c r="B3" t="s">
        <v>622</v>
      </c>
      <c r="C3" s="2">
        <v>344</v>
      </c>
      <c r="D3" s="1" t="s">
        <v>470</v>
      </c>
      <c r="E3" s="1" t="s">
        <v>471</v>
      </c>
      <c r="F3" s="2">
        <v>3</v>
      </c>
      <c r="G3" s="1" t="s">
        <v>482</v>
      </c>
      <c r="H3" s="1" t="s">
        <v>473</v>
      </c>
      <c r="I3" s="1" t="s">
        <v>474</v>
      </c>
      <c r="J3" s="1" t="s">
        <v>476</v>
      </c>
      <c r="L3" s="2">
        <v>0</v>
      </c>
      <c r="M3" s="2">
        <v>5</v>
      </c>
      <c r="N3" s="3">
        <v>456.45</v>
      </c>
      <c r="O3" s="4">
        <v>456.5</v>
      </c>
      <c r="P3" s="1" t="s">
        <v>483</v>
      </c>
      <c r="Q3" s="1" t="s">
        <v>484</v>
      </c>
      <c r="CV3" s="1" t="s">
        <v>479</v>
      </c>
      <c r="HJ3" s="1" t="s">
        <v>479</v>
      </c>
      <c r="IW3" s="1" t="s">
        <v>479</v>
      </c>
      <c r="PH3" s="1" t="s">
        <v>479</v>
      </c>
      <c r="RA3" s="1" t="s">
        <v>485</v>
      </c>
    </row>
    <row r="4" spans="1:472" ht="15" customHeight="1" x14ac:dyDescent="0.15">
      <c r="A4" s="1" t="str">
        <f t="shared" si="0"/>
        <v/>
      </c>
      <c r="B4" t="s">
        <v>623</v>
      </c>
      <c r="C4" s="2">
        <v>344</v>
      </c>
      <c r="D4" s="1" t="s">
        <v>470</v>
      </c>
      <c r="E4" s="1" t="s">
        <v>471</v>
      </c>
      <c r="F4" s="2">
        <v>4</v>
      </c>
      <c r="G4" s="1" t="s">
        <v>486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3">
        <v>460.21</v>
      </c>
      <c r="O4" s="3">
        <v>460.26</v>
      </c>
      <c r="P4" s="1" t="s">
        <v>483</v>
      </c>
      <c r="Q4" s="1" t="s">
        <v>484</v>
      </c>
      <c r="AS4" s="1" t="s">
        <v>479</v>
      </c>
      <c r="HC4" s="1" t="s">
        <v>479</v>
      </c>
      <c r="HY4" s="1" t="s">
        <v>479</v>
      </c>
      <c r="IX4" s="1" t="s">
        <v>480</v>
      </c>
      <c r="LN4" s="1" t="s">
        <v>479</v>
      </c>
    </row>
    <row r="5" spans="1:472" ht="15" customHeight="1" x14ac:dyDescent="0.15">
      <c r="A5" s="1" t="str">
        <f t="shared" si="0"/>
        <v/>
      </c>
      <c r="B5" t="s">
        <v>624</v>
      </c>
      <c r="C5" s="2">
        <v>344</v>
      </c>
      <c r="D5" s="1" t="s">
        <v>470</v>
      </c>
      <c r="E5" s="1" t="s">
        <v>471</v>
      </c>
      <c r="F5" s="2">
        <v>5</v>
      </c>
      <c r="G5" s="1" t="s">
        <v>487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474.63</v>
      </c>
      <c r="O5" s="3">
        <v>474.68</v>
      </c>
      <c r="P5" s="1" t="s">
        <v>483</v>
      </c>
      <c r="Q5" s="1" t="s">
        <v>488</v>
      </c>
      <c r="AS5" s="1" t="s">
        <v>479</v>
      </c>
      <c r="HC5" s="1" t="s">
        <v>479</v>
      </c>
      <c r="IX5" s="1" t="s">
        <v>480</v>
      </c>
      <c r="LN5" s="1" t="s">
        <v>479</v>
      </c>
      <c r="MB5" s="1" t="s">
        <v>479</v>
      </c>
    </row>
    <row r="6" spans="1:472" ht="15" customHeight="1" x14ac:dyDescent="0.15">
      <c r="A6" s="1" t="str">
        <f t="shared" si="0"/>
        <v/>
      </c>
      <c r="B6" t="s">
        <v>625</v>
      </c>
      <c r="C6" s="2">
        <v>344</v>
      </c>
      <c r="D6" s="1" t="s">
        <v>470</v>
      </c>
      <c r="E6" s="1" t="s">
        <v>471</v>
      </c>
      <c r="F6" s="2">
        <v>6</v>
      </c>
      <c r="G6" s="1" t="s">
        <v>489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4">
        <v>486.6</v>
      </c>
      <c r="O6" s="3">
        <v>486.65</v>
      </c>
      <c r="P6" s="1" t="s">
        <v>483</v>
      </c>
      <c r="Q6" s="1" t="s">
        <v>484</v>
      </c>
      <c r="AS6" s="1" t="s">
        <v>479</v>
      </c>
      <c r="CV6" s="1" t="s">
        <v>480</v>
      </c>
      <c r="HC6" s="1" t="s">
        <v>479</v>
      </c>
      <c r="HL6" s="1" t="s">
        <v>480</v>
      </c>
      <c r="HY6" s="1" t="s">
        <v>479</v>
      </c>
      <c r="IX6" s="1" t="s">
        <v>480</v>
      </c>
      <c r="JC6" s="1" t="s">
        <v>479</v>
      </c>
      <c r="LN6" s="1" t="s">
        <v>479</v>
      </c>
      <c r="MB6" s="1" t="s">
        <v>479</v>
      </c>
      <c r="PF6" s="1" t="s">
        <v>479</v>
      </c>
    </row>
    <row r="7" spans="1:472" ht="15" customHeight="1" x14ac:dyDescent="0.15">
      <c r="A7" s="1" t="str">
        <f t="shared" si="0"/>
        <v/>
      </c>
      <c r="B7" t="s">
        <v>626</v>
      </c>
      <c r="C7" s="2">
        <v>344</v>
      </c>
      <c r="D7" s="1" t="s">
        <v>470</v>
      </c>
      <c r="E7" s="1" t="s">
        <v>471</v>
      </c>
      <c r="F7" s="2">
        <v>7</v>
      </c>
      <c r="G7" s="1" t="s">
        <v>490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494.93</v>
      </c>
      <c r="O7" s="3">
        <v>494.98</v>
      </c>
      <c r="P7" s="1" t="s">
        <v>483</v>
      </c>
      <c r="Q7" s="1" t="s">
        <v>488</v>
      </c>
      <c r="HC7" s="1" t="s">
        <v>479</v>
      </c>
      <c r="IX7" s="1" t="s">
        <v>479</v>
      </c>
    </row>
    <row r="8" spans="1:472" ht="15" customHeight="1" x14ac:dyDescent="0.15">
      <c r="A8" s="1" t="str">
        <f t="shared" si="0"/>
        <v/>
      </c>
      <c r="B8" t="s">
        <v>627</v>
      </c>
      <c r="C8" s="2">
        <v>344</v>
      </c>
      <c r="D8" s="1" t="s">
        <v>470</v>
      </c>
      <c r="E8" s="1" t="s">
        <v>471</v>
      </c>
      <c r="F8" s="2">
        <v>8</v>
      </c>
      <c r="G8" s="1" t="s">
        <v>491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2">
        <v>506</v>
      </c>
      <c r="O8" s="3">
        <v>506.05</v>
      </c>
      <c r="P8" s="1" t="s">
        <v>492</v>
      </c>
      <c r="Q8" s="1" t="s">
        <v>478</v>
      </c>
      <c r="AS8" s="1" t="s">
        <v>480</v>
      </c>
      <c r="CV8" s="1" t="s">
        <v>480</v>
      </c>
      <c r="HC8" s="1" t="s">
        <v>480</v>
      </c>
      <c r="HL8" s="1" t="s">
        <v>480</v>
      </c>
      <c r="HY8" s="1" t="s">
        <v>480</v>
      </c>
      <c r="IU8" s="1" t="s">
        <v>479</v>
      </c>
      <c r="IX8" s="1" t="s">
        <v>480</v>
      </c>
      <c r="JC8" s="1" t="s">
        <v>480</v>
      </c>
      <c r="MB8" s="1" t="s">
        <v>479</v>
      </c>
      <c r="PF8" s="1" t="s">
        <v>479</v>
      </c>
    </row>
    <row r="9" spans="1:472" ht="15" customHeight="1" x14ac:dyDescent="0.15">
      <c r="A9" s="1" t="str">
        <f t="shared" si="0"/>
        <v/>
      </c>
      <c r="B9" t="s">
        <v>628</v>
      </c>
      <c r="C9" s="2">
        <v>344</v>
      </c>
      <c r="D9" s="1" t="s">
        <v>470</v>
      </c>
      <c r="E9" s="1" t="s">
        <v>471</v>
      </c>
      <c r="F9" s="2">
        <v>9</v>
      </c>
      <c r="G9" s="1" t="s">
        <v>493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513.98</v>
      </c>
      <c r="O9" s="3">
        <v>514.03</v>
      </c>
      <c r="P9" s="1" t="s">
        <v>477</v>
      </c>
      <c r="Q9" s="1" t="s">
        <v>484</v>
      </c>
      <c r="AS9" s="1" t="s">
        <v>479</v>
      </c>
      <c r="CV9" s="1" t="s">
        <v>479</v>
      </c>
      <c r="EO9" s="1" t="s">
        <v>479</v>
      </c>
      <c r="HC9" s="1" t="s">
        <v>480</v>
      </c>
      <c r="HL9" s="1" t="s">
        <v>480</v>
      </c>
      <c r="IU9" s="1" t="s">
        <v>479</v>
      </c>
      <c r="IX9" s="1" t="s">
        <v>479</v>
      </c>
      <c r="MB9" s="1" t="s">
        <v>479</v>
      </c>
    </row>
    <row r="10" spans="1:472" ht="15" customHeight="1" x14ac:dyDescent="0.15">
      <c r="A10" s="1" t="str">
        <f t="shared" si="0"/>
        <v/>
      </c>
      <c r="B10" t="s">
        <v>629</v>
      </c>
      <c r="C10" s="2">
        <v>344</v>
      </c>
      <c r="D10" s="1" t="s">
        <v>470</v>
      </c>
      <c r="E10" s="1" t="s">
        <v>471</v>
      </c>
      <c r="F10" s="2">
        <v>10</v>
      </c>
      <c r="G10" s="1" t="s">
        <v>494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522.89</v>
      </c>
      <c r="O10" s="3">
        <v>522.94000000000005</v>
      </c>
      <c r="P10" s="1" t="s">
        <v>483</v>
      </c>
      <c r="Q10" s="1" t="s">
        <v>488</v>
      </c>
      <c r="AS10" s="1" t="s">
        <v>479</v>
      </c>
      <c r="CV10" s="1" t="s">
        <v>479</v>
      </c>
      <c r="HC10" s="1" t="s">
        <v>479</v>
      </c>
      <c r="IW10" s="1" t="s">
        <v>479</v>
      </c>
    </row>
    <row r="11" spans="1:472" ht="15" customHeight="1" x14ac:dyDescent="0.15">
      <c r="A11" s="1" t="str">
        <f t="shared" si="0"/>
        <v/>
      </c>
      <c r="B11" t="s">
        <v>630</v>
      </c>
      <c r="C11" s="2">
        <v>344</v>
      </c>
      <c r="D11" s="1" t="s">
        <v>470</v>
      </c>
      <c r="E11" s="1" t="s">
        <v>471</v>
      </c>
      <c r="F11" s="2">
        <v>11</v>
      </c>
      <c r="G11" s="1" t="s">
        <v>495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3">
        <v>531.34</v>
      </c>
      <c r="O11" s="3">
        <v>531.39</v>
      </c>
      <c r="P11" s="1" t="s">
        <v>477</v>
      </c>
      <c r="Q11" s="1" t="s">
        <v>484</v>
      </c>
      <c r="AS11" s="1" t="s">
        <v>479</v>
      </c>
      <c r="CV11" s="1" t="s">
        <v>479</v>
      </c>
      <c r="EO11" s="1" t="s">
        <v>480</v>
      </c>
      <c r="HC11" s="1" t="s">
        <v>480</v>
      </c>
      <c r="HL11" s="1" t="s">
        <v>480</v>
      </c>
      <c r="MB11" s="1" t="s">
        <v>479</v>
      </c>
      <c r="RB11" s="1" t="s">
        <v>496</v>
      </c>
      <c r="RC11" s="1" t="s">
        <v>497</v>
      </c>
      <c r="RD11" s="1" t="s">
        <v>498</v>
      </c>
    </row>
    <row r="12" spans="1:472" ht="15" customHeight="1" x14ac:dyDescent="0.15">
      <c r="A12" s="1" t="str">
        <f t="shared" si="0"/>
        <v/>
      </c>
      <c r="B12" t="s">
        <v>631</v>
      </c>
      <c r="C12" s="2">
        <v>344</v>
      </c>
      <c r="D12" s="1" t="s">
        <v>470</v>
      </c>
      <c r="E12" s="1" t="s">
        <v>471</v>
      </c>
      <c r="F12" s="2">
        <v>12</v>
      </c>
      <c r="G12" s="1" t="s">
        <v>499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3">
        <v>544.94000000000005</v>
      </c>
      <c r="O12" s="3">
        <v>544.99</v>
      </c>
      <c r="P12" s="1" t="s">
        <v>477</v>
      </c>
      <c r="Q12" s="1" t="s">
        <v>484</v>
      </c>
      <c r="AS12" s="1" t="s">
        <v>479</v>
      </c>
      <c r="CV12" s="1" t="s">
        <v>479</v>
      </c>
      <c r="HC12" s="1" t="s">
        <v>480</v>
      </c>
      <c r="HL12" s="1" t="s">
        <v>479</v>
      </c>
      <c r="MB12" s="1" t="s">
        <v>479</v>
      </c>
      <c r="RB12" s="1" t="s">
        <v>500</v>
      </c>
      <c r="RC12" s="1" t="s">
        <v>501</v>
      </c>
      <c r="RD12" s="1" t="s">
        <v>502</v>
      </c>
    </row>
    <row r="13" spans="1:472" ht="15" customHeight="1" x14ac:dyDescent="0.15">
      <c r="A13" s="1" t="str">
        <f t="shared" si="0"/>
        <v/>
      </c>
      <c r="B13" t="s">
        <v>632</v>
      </c>
      <c r="C13" s="2">
        <v>344</v>
      </c>
      <c r="D13" s="1" t="s">
        <v>470</v>
      </c>
      <c r="E13" s="1" t="s">
        <v>471</v>
      </c>
      <c r="F13" s="2">
        <v>13</v>
      </c>
      <c r="G13" s="1" t="s">
        <v>503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552.72</v>
      </c>
      <c r="O13" s="3">
        <v>552.77</v>
      </c>
      <c r="P13" s="1" t="s">
        <v>492</v>
      </c>
      <c r="Q13" s="1" t="s">
        <v>484</v>
      </c>
      <c r="CV13" s="1" t="s">
        <v>479</v>
      </c>
      <c r="EO13" s="1" t="s">
        <v>479</v>
      </c>
      <c r="HC13" s="1" t="s">
        <v>480</v>
      </c>
      <c r="IW13" s="1" t="s">
        <v>479</v>
      </c>
      <c r="RB13" s="1" t="s">
        <v>504</v>
      </c>
      <c r="RC13" s="1" t="s">
        <v>505</v>
      </c>
      <c r="RD13" s="1" t="s">
        <v>506</v>
      </c>
    </row>
    <row r="14" spans="1:472" ht="15" customHeight="1" x14ac:dyDescent="0.15">
      <c r="A14" s="1" t="str">
        <f t="shared" si="0"/>
        <v/>
      </c>
      <c r="B14" t="s">
        <v>633</v>
      </c>
      <c r="C14" s="2">
        <v>344</v>
      </c>
      <c r="D14" s="1" t="s">
        <v>470</v>
      </c>
      <c r="E14" s="1" t="s">
        <v>471</v>
      </c>
      <c r="F14" s="2">
        <v>14</v>
      </c>
      <c r="G14" s="1" t="s">
        <v>507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556.57000000000005</v>
      </c>
      <c r="O14" s="3">
        <v>556.62</v>
      </c>
      <c r="P14" s="1" t="s">
        <v>483</v>
      </c>
      <c r="Q14" s="1" t="s">
        <v>488</v>
      </c>
      <c r="FU14" s="1" t="s">
        <v>479</v>
      </c>
      <c r="HC14" s="1" t="s">
        <v>479</v>
      </c>
      <c r="IU14" s="1" t="s">
        <v>479</v>
      </c>
      <c r="IW14" s="1" t="s">
        <v>479</v>
      </c>
      <c r="MB14" s="1" t="s">
        <v>479</v>
      </c>
      <c r="RB14" s="1" t="s">
        <v>508</v>
      </c>
      <c r="RC14" s="1" t="s">
        <v>509</v>
      </c>
      <c r="RD14" s="1" t="s">
        <v>510</v>
      </c>
    </row>
    <row r="15" spans="1:472" ht="15" customHeight="1" x14ac:dyDescent="0.15">
      <c r="A15" s="1" t="str">
        <f t="shared" si="0"/>
        <v/>
      </c>
      <c r="B15" t="s">
        <v>634</v>
      </c>
      <c r="C15" s="2">
        <v>344</v>
      </c>
      <c r="D15" s="1" t="s">
        <v>470</v>
      </c>
      <c r="E15" s="1" t="s">
        <v>471</v>
      </c>
      <c r="F15" s="2">
        <v>15</v>
      </c>
      <c r="G15" s="1" t="s">
        <v>511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3</v>
      </c>
      <c r="N15" s="3">
        <v>566.38</v>
      </c>
      <c r="O15" s="3">
        <v>566.41</v>
      </c>
      <c r="P15" s="1" t="s">
        <v>477</v>
      </c>
      <c r="Q15" s="1" t="s">
        <v>488</v>
      </c>
      <c r="EO15" s="1" t="s">
        <v>479</v>
      </c>
      <c r="HC15" s="1" t="s">
        <v>480</v>
      </c>
    </row>
    <row r="16" spans="1:472" ht="15" customHeight="1" x14ac:dyDescent="0.15">
      <c r="A16" s="1" t="str">
        <f t="shared" si="0"/>
        <v/>
      </c>
      <c r="B16" t="s">
        <v>635</v>
      </c>
      <c r="C16" s="2">
        <v>344</v>
      </c>
      <c r="D16" s="1" t="s">
        <v>470</v>
      </c>
      <c r="E16" s="1" t="s">
        <v>471</v>
      </c>
      <c r="F16" s="2">
        <v>16</v>
      </c>
      <c r="G16" s="1" t="s">
        <v>512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575.36</v>
      </c>
      <c r="O16" s="3">
        <v>575.41</v>
      </c>
      <c r="P16" s="1" t="s">
        <v>483</v>
      </c>
      <c r="Q16" s="1" t="s">
        <v>488</v>
      </c>
      <c r="EO16" s="1" t="s">
        <v>479</v>
      </c>
      <c r="HC16" s="1" t="s">
        <v>479</v>
      </c>
    </row>
    <row r="17" spans="1:472" ht="15" customHeight="1" x14ac:dyDescent="0.15">
      <c r="A17" s="1" t="str">
        <f t="shared" si="0"/>
        <v/>
      </c>
      <c r="B17" t="s">
        <v>636</v>
      </c>
      <c r="C17" s="2">
        <v>344</v>
      </c>
      <c r="D17" s="1" t="s">
        <v>470</v>
      </c>
      <c r="E17" s="1" t="s">
        <v>471</v>
      </c>
      <c r="F17" s="2">
        <v>17</v>
      </c>
      <c r="G17" s="1" t="s">
        <v>513</v>
      </c>
      <c r="H17" s="1" t="s">
        <v>473</v>
      </c>
      <c r="I17" s="1" t="s">
        <v>474</v>
      </c>
      <c r="J17" s="1" t="s">
        <v>476</v>
      </c>
      <c r="L17" s="2">
        <v>0</v>
      </c>
      <c r="M17" s="2">
        <v>5</v>
      </c>
      <c r="N17" s="4">
        <v>585.6</v>
      </c>
      <c r="O17" s="3">
        <v>585.65</v>
      </c>
      <c r="P17" s="1" t="s">
        <v>477</v>
      </c>
      <c r="Q17" s="1" t="s">
        <v>484</v>
      </c>
      <c r="AS17" s="1" t="s">
        <v>479</v>
      </c>
      <c r="CV17" s="1" t="s">
        <v>480</v>
      </c>
      <c r="EO17" s="1" t="s">
        <v>480</v>
      </c>
      <c r="FU17" s="1" t="s">
        <v>514</v>
      </c>
      <c r="HC17" s="1" t="s">
        <v>480</v>
      </c>
      <c r="HY17" s="1" t="s">
        <v>479</v>
      </c>
      <c r="IU17" s="1" t="s">
        <v>479</v>
      </c>
      <c r="IX17" s="1" t="s">
        <v>479</v>
      </c>
      <c r="RB17" s="1" t="s">
        <v>515</v>
      </c>
      <c r="RC17" s="1" t="s">
        <v>516</v>
      </c>
      <c r="RD17" s="1" t="s">
        <v>517</v>
      </c>
    </row>
    <row r="18" spans="1:472" ht="15" customHeight="1" x14ac:dyDescent="0.15">
      <c r="A18" s="1" t="str">
        <f t="shared" si="0"/>
        <v/>
      </c>
      <c r="B18" t="s">
        <v>637</v>
      </c>
      <c r="C18" s="2">
        <v>344</v>
      </c>
      <c r="D18" s="1" t="s">
        <v>470</v>
      </c>
      <c r="E18" s="1" t="s">
        <v>471</v>
      </c>
      <c r="F18" s="2">
        <v>18</v>
      </c>
      <c r="G18" s="1" t="s">
        <v>518</v>
      </c>
      <c r="H18" s="1" t="s">
        <v>473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595.08000000000004</v>
      </c>
      <c r="O18" s="3">
        <v>595.13</v>
      </c>
      <c r="Q18" s="1" t="s">
        <v>519</v>
      </c>
    </row>
    <row r="19" spans="1:472" ht="15" customHeight="1" x14ac:dyDescent="0.15">
      <c r="A19" s="1" t="str">
        <f t="shared" si="0"/>
        <v/>
      </c>
      <c r="B19" t="s">
        <v>638</v>
      </c>
      <c r="C19" s="2">
        <v>344</v>
      </c>
      <c r="D19" s="1" t="s">
        <v>470</v>
      </c>
      <c r="E19" s="1" t="s">
        <v>471</v>
      </c>
      <c r="F19" s="2">
        <v>19</v>
      </c>
      <c r="G19" s="1" t="s">
        <v>520</v>
      </c>
      <c r="H19" s="1" t="s">
        <v>473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5</v>
      </c>
      <c r="N19" s="3">
        <v>605.84</v>
      </c>
      <c r="O19" s="3">
        <v>605.89</v>
      </c>
      <c r="P19" s="1" t="s">
        <v>483</v>
      </c>
      <c r="Q19" s="1" t="s">
        <v>488</v>
      </c>
      <c r="AS19" s="1" t="s">
        <v>479</v>
      </c>
      <c r="EO19" s="1" t="s">
        <v>479</v>
      </c>
      <c r="HC19" s="1" t="s">
        <v>480</v>
      </c>
      <c r="IW19" s="1" t="s">
        <v>479</v>
      </c>
    </row>
    <row r="20" spans="1:472" ht="15" customHeight="1" x14ac:dyDescent="0.15">
      <c r="A20" s="1" t="str">
        <f t="shared" si="0"/>
        <v/>
      </c>
      <c r="B20" t="s">
        <v>639</v>
      </c>
      <c r="C20" s="2">
        <v>344</v>
      </c>
      <c r="D20" s="1" t="s">
        <v>470</v>
      </c>
      <c r="E20" s="1" t="s">
        <v>471</v>
      </c>
      <c r="F20" s="2">
        <v>20</v>
      </c>
      <c r="G20" s="1" t="s">
        <v>521</v>
      </c>
      <c r="H20" s="1" t="s">
        <v>473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4">
        <v>615.1</v>
      </c>
      <c r="O20" s="3">
        <v>615.15</v>
      </c>
      <c r="P20" s="1" t="s">
        <v>477</v>
      </c>
      <c r="Q20" s="1" t="s">
        <v>484</v>
      </c>
      <c r="AS20" s="1" t="s">
        <v>480</v>
      </c>
      <c r="CV20" s="1" t="s">
        <v>480</v>
      </c>
      <c r="EO20" s="1" t="s">
        <v>479</v>
      </c>
      <c r="HC20" s="1" t="s">
        <v>514</v>
      </c>
      <c r="HL20" s="1" t="s">
        <v>480</v>
      </c>
      <c r="IW20" s="1" t="s">
        <v>479</v>
      </c>
      <c r="LN20" s="1" t="s">
        <v>479</v>
      </c>
    </row>
    <row r="21" spans="1:472" ht="15" customHeight="1" x14ac:dyDescent="0.15">
      <c r="A21" s="1" t="str">
        <f t="shared" si="0"/>
        <v/>
      </c>
      <c r="B21" t="s">
        <v>640</v>
      </c>
      <c r="C21" s="2">
        <v>344</v>
      </c>
      <c r="D21" s="1" t="s">
        <v>470</v>
      </c>
      <c r="E21" s="1" t="s">
        <v>471</v>
      </c>
      <c r="F21" s="2">
        <v>21</v>
      </c>
      <c r="G21" s="1" t="s">
        <v>522</v>
      </c>
      <c r="H21" s="1" t="s">
        <v>473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624.75</v>
      </c>
      <c r="O21" s="4">
        <v>624.79999999999995</v>
      </c>
      <c r="P21" s="1" t="s">
        <v>477</v>
      </c>
      <c r="Q21" s="1" t="s">
        <v>488</v>
      </c>
      <c r="AS21" s="1" t="s">
        <v>479</v>
      </c>
      <c r="HC21" s="1" t="s">
        <v>514</v>
      </c>
      <c r="HL21" s="1" t="s">
        <v>479</v>
      </c>
      <c r="IX21" s="1" t="s">
        <v>479</v>
      </c>
      <c r="LN21" s="1" t="s">
        <v>479</v>
      </c>
    </row>
    <row r="22" spans="1:472" ht="15" customHeight="1" x14ac:dyDescent="0.15">
      <c r="A22" s="1" t="str">
        <f t="shared" si="0"/>
        <v/>
      </c>
      <c r="B22" t="s">
        <v>641</v>
      </c>
      <c r="C22" s="2">
        <v>344</v>
      </c>
      <c r="D22" s="1" t="s">
        <v>470</v>
      </c>
      <c r="E22" s="1" t="s">
        <v>471</v>
      </c>
      <c r="F22" s="2">
        <v>22</v>
      </c>
      <c r="G22" s="1" t="s">
        <v>523</v>
      </c>
      <c r="H22" s="1" t="s">
        <v>473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634.35</v>
      </c>
      <c r="O22" s="4">
        <v>634.4</v>
      </c>
      <c r="P22" s="1" t="s">
        <v>477</v>
      </c>
      <c r="Q22" s="1" t="s">
        <v>488</v>
      </c>
      <c r="EO22" s="1" t="s">
        <v>479</v>
      </c>
      <c r="FU22" s="1" t="s">
        <v>479</v>
      </c>
      <c r="HC22" s="1" t="s">
        <v>480</v>
      </c>
      <c r="HL22" s="1" t="s">
        <v>479</v>
      </c>
      <c r="IW22" s="1" t="s">
        <v>479</v>
      </c>
      <c r="MB22" s="1" t="s">
        <v>479</v>
      </c>
    </row>
    <row r="23" spans="1:472" ht="15" customHeight="1" x14ac:dyDescent="0.15">
      <c r="A23" s="1" t="str">
        <f t="shared" si="0"/>
        <v/>
      </c>
      <c r="B23" t="s">
        <v>642</v>
      </c>
      <c r="C23" s="2">
        <v>344</v>
      </c>
      <c r="D23" s="1" t="s">
        <v>470</v>
      </c>
      <c r="E23" s="1" t="s">
        <v>471</v>
      </c>
      <c r="F23" s="2">
        <v>23</v>
      </c>
      <c r="G23" s="1" t="s">
        <v>524</v>
      </c>
      <c r="H23" s="1" t="s">
        <v>473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644.73</v>
      </c>
      <c r="O23" s="3">
        <v>644.78</v>
      </c>
      <c r="P23" s="1" t="s">
        <v>483</v>
      </c>
      <c r="Q23" s="1" t="s">
        <v>488</v>
      </c>
      <c r="FU23" s="1" t="s">
        <v>479</v>
      </c>
      <c r="HL23" s="1" t="s">
        <v>479</v>
      </c>
    </row>
    <row r="24" spans="1:472" ht="15" customHeight="1" x14ac:dyDescent="0.15">
      <c r="A24" s="1" t="str">
        <f t="shared" si="0"/>
        <v/>
      </c>
      <c r="B24" t="s">
        <v>643</v>
      </c>
      <c r="C24" s="2">
        <v>344</v>
      </c>
      <c r="D24" s="1" t="s">
        <v>470</v>
      </c>
      <c r="E24" s="1" t="s">
        <v>471</v>
      </c>
      <c r="F24" s="2">
        <v>24</v>
      </c>
      <c r="G24" s="1" t="s">
        <v>525</v>
      </c>
      <c r="H24" s="1" t="s">
        <v>473</v>
      </c>
      <c r="I24" s="1" t="s">
        <v>474</v>
      </c>
      <c r="J24" s="1" t="s">
        <v>475</v>
      </c>
      <c r="K24" s="1" t="s">
        <v>476</v>
      </c>
      <c r="L24" s="2">
        <v>0</v>
      </c>
      <c r="M24" s="2">
        <v>5</v>
      </c>
      <c r="N24" s="3">
        <v>652.29</v>
      </c>
      <c r="O24" s="3">
        <v>652.34</v>
      </c>
      <c r="P24" s="1" t="s">
        <v>477</v>
      </c>
      <c r="Q24" s="1" t="s">
        <v>488</v>
      </c>
      <c r="EO24" s="1" t="s">
        <v>479</v>
      </c>
      <c r="HC24" s="1" t="s">
        <v>480</v>
      </c>
      <c r="LN24" s="1" t="s">
        <v>479</v>
      </c>
      <c r="MB24" s="1" t="s">
        <v>479</v>
      </c>
    </row>
    <row r="25" spans="1:472" ht="15" customHeight="1" x14ac:dyDescent="0.15">
      <c r="A25" s="1" t="str">
        <f t="shared" si="0"/>
        <v/>
      </c>
      <c r="B25" t="s">
        <v>644</v>
      </c>
      <c r="C25" s="2">
        <v>344</v>
      </c>
      <c r="D25" s="1" t="s">
        <v>470</v>
      </c>
      <c r="E25" s="1" t="s">
        <v>471</v>
      </c>
      <c r="F25" s="2">
        <v>25</v>
      </c>
      <c r="G25" s="1" t="s">
        <v>526</v>
      </c>
      <c r="H25" s="1" t="s">
        <v>473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2</v>
      </c>
      <c r="N25" s="3">
        <v>663.46</v>
      </c>
      <c r="O25" s="3">
        <v>663.48</v>
      </c>
      <c r="P25" s="1" t="s">
        <v>477</v>
      </c>
      <c r="Q25" s="1" t="s">
        <v>488</v>
      </c>
      <c r="AS25" s="1" t="s">
        <v>479</v>
      </c>
      <c r="CV25" s="1" t="s">
        <v>479</v>
      </c>
      <c r="FU25" s="1" t="s">
        <v>479</v>
      </c>
      <c r="HC25" s="1" t="s">
        <v>479</v>
      </c>
      <c r="LN25" s="1" t="s">
        <v>479</v>
      </c>
    </row>
    <row r="26" spans="1:472" ht="15" customHeight="1" x14ac:dyDescent="0.15">
      <c r="A26" s="1" t="str">
        <f t="shared" si="0"/>
        <v/>
      </c>
      <c r="B26" t="s">
        <v>645</v>
      </c>
      <c r="C26" s="2">
        <v>344</v>
      </c>
      <c r="D26" s="1" t="s">
        <v>470</v>
      </c>
      <c r="E26" s="1" t="s">
        <v>471</v>
      </c>
      <c r="F26" s="2">
        <v>26</v>
      </c>
      <c r="G26" s="1" t="s">
        <v>527</v>
      </c>
      <c r="H26" s="1" t="s">
        <v>473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2</v>
      </c>
      <c r="N26" s="3">
        <v>668.66</v>
      </c>
      <c r="O26" s="3">
        <v>668.68</v>
      </c>
      <c r="P26" s="1" t="s">
        <v>492</v>
      </c>
      <c r="Q26" s="1" t="s">
        <v>478</v>
      </c>
      <c r="AS26" s="1" t="s">
        <v>480</v>
      </c>
      <c r="CV26" s="1" t="s">
        <v>480</v>
      </c>
      <c r="EO26" s="1" t="s">
        <v>479</v>
      </c>
      <c r="FU26" s="1" t="s">
        <v>479</v>
      </c>
      <c r="HC26" s="1" t="s">
        <v>514</v>
      </c>
      <c r="HL26" s="1" t="s">
        <v>480</v>
      </c>
      <c r="IU26" s="1" t="s">
        <v>480</v>
      </c>
      <c r="IW26" s="1" t="s">
        <v>480</v>
      </c>
      <c r="PF26" s="1" t="s">
        <v>479</v>
      </c>
    </row>
    <row r="27" spans="1:472" ht="15" customHeight="1" x14ac:dyDescent="0.15">
      <c r="A27" s="1" t="str">
        <f t="shared" si="0"/>
        <v/>
      </c>
      <c r="B27" t="s">
        <v>646</v>
      </c>
      <c r="C27" s="2">
        <v>344</v>
      </c>
      <c r="D27" s="1" t="s">
        <v>470</v>
      </c>
      <c r="E27" s="1" t="s">
        <v>471</v>
      </c>
      <c r="F27" s="2">
        <v>27</v>
      </c>
      <c r="G27" s="1" t="s">
        <v>528</v>
      </c>
      <c r="H27" s="1" t="s">
        <v>473</v>
      </c>
      <c r="I27" s="1" t="s">
        <v>474</v>
      </c>
      <c r="J27" s="1" t="s">
        <v>475</v>
      </c>
      <c r="K27" s="1" t="s">
        <v>476</v>
      </c>
      <c r="L27" s="2">
        <v>0</v>
      </c>
      <c r="M27" s="2">
        <v>4</v>
      </c>
      <c r="N27" s="3">
        <v>674.11</v>
      </c>
      <c r="O27" s="3">
        <v>674.15</v>
      </c>
      <c r="P27" s="1" t="s">
        <v>483</v>
      </c>
      <c r="Q27" s="1" t="s">
        <v>488</v>
      </c>
      <c r="EO27" s="1" t="s">
        <v>479</v>
      </c>
      <c r="HC27" s="1" t="s">
        <v>479</v>
      </c>
      <c r="LN27" s="1" t="s">
        <v>479</v>
      </c>
    </row>
    <row r="28" spans="1:472" ht="15" customHeight="1" x14ac:dyDescent="0.15">
      <c r="A28" s="1" t="str">
        <f t="shared" si="0"/>
        <v/>
      </c>
      <c r="B28" t="s">
        <v>647</v>
      </c>
      <c r="C28" s="2">
        <v>344</v>
      </c>
      <c r="D28" s="1" t="s">
        <v>470</v>
      </c>
      <c r="E28" s="1" t="s">
        <v>471</v>
      </c>
      <c r="F28" s="2">
        <v>28</v>
      </c>
      <c r="G28" s="1" t="s">
        <v>529</v>
      </c>
      <c r="H28" s="1" t="s">
        <v>473</v>
      </c>
      <c r="I28" s="1" t="s">
        <v>474</v>
      </c>
      <c r="J28" s="1" t="s">
        <v>475</v>
      </c>
      <c r="K28" s="1" t="s">
        <v>476</v>
      </c>
      <c r="L28" s="2">
        <v>0</v>
      </c>
      <c r="M28" s="2">
        <v>5</v>
      </c>
      <c r="N28" s="3">
        <v>678.31</v>
      </c>
      <c r="O28" s="3">
        <v>678.36</v>
      </c>
      <c r="P28" s="1" t="s">
        <v>477</v>
      </c>
      <c r="Q28" s="1" t="s">
        <v>488</v>
      </c>
      <c r="AS28" s="1" t="s">
        <v>479</v>
      </c>
      <c r="CV28" s="1" t="s">
        <v>479</v>
      </c>
      <c r="HC28" s="1" t="s">
        <v>514</v>
      </c>
      <c r="HY28" s="1" t="s">
        <v>479</v>
      </c>
      <c r="IW28" s="1" t="s">
        <v>479</v>
      </c>
      <c r="MB28" s="1" t="s">
        <v>479</v>
      </c>
    </row>
    <row r="29" spans="1:472" ht="15" customHeight="1" x14ac:dyDescent="0.15">
      <c r="A29" s="1" t="str">
        <f t="shared" si="0"/>
        <v/>
      </c>
      <c r="B29" t="s">
        <v>648</v>
      </c>
      <c r="C29" s="2">
        <v>344</v>
      </c>
      <c r="D29" s="1" t="s">
        <v>470</v>
      </c>
      <c r="E29" s="1" t="s">
        <v>471</v>
      </c>
      <c r="F29" s="2">
        <v>29</v>
      </c>
      <c r="G29" s="1" t="s">
        <v>530</v>
      </c>
      <c r="H29" s="1" t="s">
        <v>473</v>
      </c>
      <c r="I29" s="1" t="s">
        <v>474</v>
      </c>
      <c r="J29" s="1" t="s">
        <v>531</v>
      </c>
      <c r="K29" s="1" t="s">
        <v>532</v>
      </c>
      <c r="L29" s="2">
        <v>0</v>
      </c>
      <c r="M29" s="2">
        <v>5</v>
      </c>
      <c r="N29" s="3">
        <v>683.71</v>
      </c>
      <c r="O29" s="3">
        <v>683.76</v>
      </c>
      <c r="P29" s="1" t="s">
        <v>477</v>
      </c>
      <c r="Q29" s="1" t="s">
        <v>484</v>
      </c>
      <c r="AS29" s="1" t="s">
        <v>479</v>
      </c>
      <c r="EO29" s="1" t="s">
        <v>479</v>
      </c>
      <c r="FU29" s="1" t="s">
        <v>479</v>
      </c>
      <c r="HC29" s="1" t="s">
        <v>514</v>
      </c>
      <c r="IU29" s="1" t="s">
        <v>479</v>
      </c>
      <c r="IW29" s="1" t="s">
        <v>479</v>
      </c>
    </row>
    <row r="30" spans="1:472" ht="15" customHeight="1" x14ac:dyDescent="0.15">
      <c r="A30" s="1" t="str">
        <f t="shared" si="0"/>
        <v/>
      </c>
      <c r="B30" t="s">
        <v>649</v>
      </c>
      <c r="C30" s="2">
        <v>344</v>
      </c>
      <c r="D30" s="1" t="s">
        <v>470</v>
      </c>
      <c r="E30" s="1" t="s">
        <v>471</v>
      </c>
      <c r="F30" s="2">
        <v>30</v>
      </c>
      <c r="G30" s="1" t="s">
        <v>533</v>
      </c>
      <c r="H30" s="1" t="s">
        <v>473</v>
      </c>
      <c r="I30" s="1" t="s">
        <v>474</v>
      </c>
      <c r="J30" s="1" t="s">
        <v>475</v>
      </c>
      <c r="K30" s="1" t="s">
        <v>476</v>
      </c>
      <c r="L30" s="2">
        <v>0</v>
      </c>
      <c r="M30" s="2">
        <v>5</v>
      </c>
      <c r="N30" s="3">
        <v>688.19</v>
      </c>
      <c r="O30" s="3">
        <v>688.24</v>
      </c>
      <c r="P30" s="1" t="s">
        <v>477</v>
      </c>
      <c r="Q30" s="1" t="s">
        <v>484</v>
      </c>
      <c r="EO30" s="1" t="s">
        <v>479</v>
      </c>
      <c r="HC30" s="1" t="s">
        <v>480</v>
      </c>
      <c r="HL30" s="1" t="s">
        <v>480</v>
      </c>
      <c r="IU30" s="1" t="s">
        <v>479</v>
      </c>
    </row>
    <row r="31" spans="1:472" ht="15" customHeight="1" x14ac:dyDescent="0.15">
      <c r="A31" s="1" t="str">
        <f t="shared" si="0"/>
        <v/>
      </c>
      <c r="B31" t="s">
        <v>650</v>
      </c>
      <c r="C31" s="2">
        <v>344</v>
      </c>
      <c r="D31" s="1" t="s">
        <v>470</v>
      </c>
      <c r="E31" s="1" t="s">
        <v>471</v>
      </c>
      <c r="F31" s="2">
        <v>31</v>
      </c>
      <c r="G31" s="1" t="s">
        <v>534</v>
      </c>
      <c r="H31" s="1" t="s">
        <v>473</v>
      </c>
      <c r="I31" s="2">
        <v>2</v>
      </c>
      <c r="J31" s="1" t="s">
        <v>531</v>
      </c>
      <c r="K31" s="1" t="s">
        <v>535</v>
      </c>
      <c r="L31" s="2">
        <v>0</v>
      </c>
      <c r="M31" s="2">
        <v>1</v>
      </c>
      <c r="N31" s="3">
        <v>692.54</v>
      </c>
      <c r="O31" s="3">
        <v>692.55</v>
      </c>
      <c r="P31" s="1" t="s">
        <v>483</v>
      </c>
      <c r="Q31" s="1" t="s">
        <v>488</v>
      </c>
      <c r="AS31" s="1" t="s">
        <v>479</v>
      </c>
      <c r="HC31" s="1" t="s">
        <v>479</v>
      </c>
    </row>
    <row r="32" spans="1:472" ht="15" customHeight="1" x14ac:dyDescent="0.15">
      <c r="A32" s="1" t="str">
        <f t="shared" si="0"/>
        <v/>
      </c>
      <c r="B32" t="s">
        <v>651</v>
      </c>
      <c r="C32" s="2">
        <v>344</v>
      </c>
      <c r="D32" s="1" t="s">
        <v>470</v>
      </c>
      <c r="E32" s="1" t="s">
        <v>471</v>
      </c>
      <c r="F32" s="2">
        <v>31</v>
      </c>
      <c r="G32" s="1" t="s">
        <v>536</v>
      </c>
      <c r="H32" s="1" t="s">
        <v>473</v>
      </c>
      <c r="I32" s="1" t="s">
        <v>474</v>
      </c>
      <c r="J32" s="1" t="s">
        <v>475</v>
      </c>
      <c r="K32" s="1" t="s">
        <v>476</v>
      </c>
      <c r="L32" s="2">
        <v>0</v>
      </c>
      <c r="M32" s="2">
        <v>5</v>
      </c>
      <c r="N32" s="3">
        <v>693.04</v>
      </c>
      <c r="O32" s="3">
        <v>693.09</v>
      </c>
      <c r="Q32" s="1" t="s">
        <v>519</v>
      </c>
    </row>
    <row r="33" spans="1:340" ht="15" customHeight="1" x14ac:dyDescent="0.15">
      <c r="A33" s="1" t="str">
        <f t="shared" si="0"/>
        <v/>
      </c>
      <c r="B33" t="s">
        <v>652</v>
      </c>
      <c r="C33" s="2">
        <v>344</v>
      </c>
      <c r="D33" s="1" t="s">
        <v>470</v>
      </c>
      <c r="E33" s="1" t="s">
        <v>471</v>
      </c>
      <c r="F33" s="2">
        <v>32</v>
      </c>
      <c r="G33" s="1" t="s">
        <v>537</v>
      </c>
      <c r="H33" s="1" t="s">
        <v>473</v>
      </c>
      <c r="I33" s="1" t="s">
        <v>474</v>
      </c>
      <c r="J33" s="1" t="s">
        <v>475</v>
      </c>
      <c r="K33" s="1" t="s">
        <v>476</v>
      </c>
      <c r="L33" s="2">
        <v>0</v>
      </c>
      <c r="M33" s="2">
        <v>5</v>
      </c>
      <c r="N33" s="3">
        <v>697.24</v>
      </c>
      <c r="O33" s="3">
        <v>697.29</v>
      </c>
      <c r="P33" s="1" t="s">
        <v>483</v>
      </c>
      <c r="Q33" s="1" t="s">
        <v>488</v>
      </c>
      <c r="AS33" s="1" t="s">
        <v>479</v>
      </c>
      <c r="EO33" s="1" t="s">
        <v>479</v>
      </c>
      <c r="HC33" s="1" t="s">
        <v>479</v>
      </c>
    </row>
    <row r="34" spans="1:340" ht="15" customHeight="1" x14ac:dyDescent="0.15">
      <c r="A34" s="1" t="str">
        <f t="shared" si="0"/>
        <v/>
      </c>
      <c r="B34" t="s">
        <v>653</v>
      </c>
      <c r="C34" s="2">
        <v>344</v>
      </c>
      <c r="D34" s="1" t="s">
        <v>470</v>
      </c>
      <c r="E34" s="1" t="s">
        <v>471</v>
      </c>
      <c r="F34" s="2">
        <v>33</v>
      </c>
      <c r="G34" s="1" t="s">
        <v>538</v>
      </c>
      <c r="H34" s="1" t="s">
        <v>473</v>
      </c>
      <c r="I34" s="1" t="s">
        <v>474</v>
      </c>
      <c r="J34" s="1" t="s">
        <v>475</v>
      </c>
      <c r="K34" s="1" t="s">
        <v>476</v>
      </c>
      <c r="L34" s="2">
        <v>0</v>
      </c>
      <c r="M34" s="2">
        <v>5</v>
      </c>
      <c r="N34" s="3">
        <v>703.37</v>
      </c>
      <c r="O34" s="3">
        <v>703.42</v>
      </c>
      <c r="P34" s="1" t="s">
        <v>477</v>
      </c>
      <c r="Q34" s="1" t="s">
        <v>488</v>
      </c>
      <c r="AS34" s="1" t="s">
        <v>479</v>
      </c>
      <c r="HC34" s="1" t="s">
        <v>479</v>
      </c>
    </row>
    <row r="35" spans="1:340" ht="15" customHeight="1" x14ac:dyDescent="0.15">
      <c r="A35" s="1" t="str">
        <f t="shared" si="0"/>
        <v/>
      </c>
      <c r="B35" t="s">
        <v>654</v>
      </c>
      <c r="C35" s="2">
        <v>344</v>
      </c>
      <c r="D35" s="1" t="s">
        <v>470</v>
      </c>
      <c r="E35" s="1" t="s">
        <v>471</v>
      </c>
      <c r="F35" s="2">
        <v>34</v>
      </c>
      <c r="G35" s="1" t="s">
        <v>539</v>
      </c>
      <c r="H35" s="1" t="s">
        <v>473</v>
      </c>
      <c r="I35" s="1" t="s">
        <v>474</v>
      </c>
      <c r="J35" s="1" t="s">
        <v>475</v>
      </c>
      <c r="K35" s="1" t="s">
        <v>476</v>
      </c>
      <c r="L35" s="2">
        <v>0</v>
      </c>
      <c r="M35" s="2">
        <v>5</v>
      </c>
      <c r="N35" s="4">
        <v>707.6</v>
      </c>
      <c r="O35" s="3">
        <v>707.65</v>
      </c>
      <c r="P35" s="1" t="s">
        <v>477</v>
      </c>
      <c r="Q35" s="1" t="s">
        <v>484</v>
      </c>
      <c r="EO35" s="1" t="s">
        <v>479</v>
      </c>
      <c r="HC35" s="1" t="s">
        <v>514</v>
      </c>
      <c r="IU35" s="1" t="s">
        <v>479</v>
      </c>
      <c r="IW35" s="1" t="s">
        <v>479</v>
      </c>
    </row>
    <row r="36" spans="1:340" ht="15" customHeight="1" x14ac:dyDescent="0.15">
      <c r="A36" s="1" t="str">
        <f t="shared" si="0"/>
        <v/>
      </c>
      <c r="B36" t="s">
        <v>655</v>
      </c>
      <c r="C36" s="2">
        <v>344</v>
      </c>
      <c r="D36" s="1" t="s">
        <v>470</v>
      </c>
      <c r="E36" s="1" t="s">
        <v>471</v>
      </c>
      <c r="F36" s="2">
        <v>35</v>
      </c>
      <c r="G36" s="1" t="s">
        <v>540</v>
      </c>
      <c r="H36" s="1" t="s">
        <v>473</v>
      </c>
      <c r="I36" s="1" t="s">
        <v>474</v>
      </c>
      <c r="J36" s="1" t="s">
        <v>475</v>
      </c>
      <c r="K36" s="1" t="s">
        <v>476</v>
      </c>
      <c r="L36" s="2">
        <v>0</v>
      </c>
      <c r="M36" s="2">
        <v>5</v>
      </c>
      <c r="N36" s="3">
        <v>712.21</v>
      </c>
      <c r="O36" s="3">
        <v>712.26</v>
      </c>
      <c r="P36" s="1" t="s">
        <v>483</v>
      </c>
      <c r="Q36" s="1" t="s">
        <v>488</v>
      </c>
      <c r="EO36" s="1" t="s">
        <v>479</v>
      </c>
      <c r="HC36" s="1" t="s">
        <v>480</v>
      </c>
    </row>
    <row r="37" spans="1:340" ht="15" customHeight="1" x14ac:dyDescent="0.15">
      <c r="A37" s="1" t="str">
        <f t="shared" si="0"/>
        <v/>
      </c>
      <c r="B37" t="s">
        <v>656</v>
      </c>
      <c r="C37" s="2">
        <v>344</v>
      </c>
      <c r="D37" s="1" t="s">
        <v>470</v>
      </c>
      <c r="E37" s="1" t="s">
        <v>471</v>
      </c>
      <c r="F37" s="2">
        <v>36</v>
      </c>
      <c r="G37" s="1" t="s">
        <v>541</v>
      </c>
      <c r="H37" s="1" t="s">
        <v>473</v>
      </c>
      <c r="I37" s="1" t="s">
        <v>474</v>
      </c>
      <c r="J37" s="1" t="s">
        <v>475</v>
      </c>
      <c r="K37" s="1" t="s">
        <v>476</v>
      </c>
      <c r="L37" s="2">
        <v>0</v>
      </c>
      <c r="M37" s="2">
        <v>5</v>
      </c>
      <c r="N37" s="3">
        <v>718.45</v>
      </c>
      <c r="O37" s="4">
        <v>718.5</v>
      </c>
      <c r="P37" s="1" t="s">
        <v>483</v>
      </c>
      <c r="Q37" s="1" t="s">
        <v>488</v>
      </c>
      <c r="CV37" s="1" t="s">
        <v>479</v>
      </c>
      <c r="FU37" s="1" t="s">
        <v>479</v>
      </c>
      <c r="HC37" s="1" t="s">
        <v>479</v>
      </c>
    </row>
    <row r="38" spans="1:340" ht="15" customHeight="1" x14ac:dyDescent="0.15">
      <c r="A38" s="1" t="str">
        <f t="shared" si="0"/>
        <v/>
      </c>
      <c r="B38" t="s">
        <v>657</v>
      </c>
      <c r="C38" s="2">
        <v>344</v>
      </c>
      <c r="D38" s="1" t="s">
        <v>470</v>
      </c>
      <c r="E38" s="1" t="s">
        <v>471</v>
      </c>
      <c r="F38" s="2">
        <v>37</v>
      </c>
      <c r="G38" s="1" t="s">
        <v>542</v>
      </c>
      <c r="H38" s="1" t="s">
        <v>473</v>
      </c>
      <c r="I38" s="1" t="s">
        <v>474</v>
      </c>
      <c r="J38" s="1" t="s">
        <v>475</v>
      </c>
      <c r="K38" s="1" t="s">
        <v>476</v>
      </c>
      <c r="L38" s="2">
        <v>0</v>
      </c>
      <c r="M38" s="2">
        <v>5</v>
      </c>
      <c r="N38" s="4">
        <v>723.1</v>
      </c>
      <c r="O38" s="3">
        <v>723.15</v>
      </c>
      <c r="P38" s="1" t="s">
        <v>483</v>
      </c>
      <c r="Q38" s="1" t="s">
        <v>488</v>
      </c>
      <c r="EO38" s="1" t="s">
        <v>479</v>
      </c>
      <c r="HC38" s="1" t="s">
        <v>480</v>
      </c>
      <c r="IW38" s="1" t="s">
        <v>479</v>
      </c>
    </row>
    <row r="39" spans="1:340" ht="15" customHeight="1" x14ac:dyDescent="0.15">
      <c r="A39" s="1" t="str">
        <f t="shared" si="0"/>
        <v/>
      </c>
      <c r="B39" t="s">
        <v>658</v>
      </c>
      <c r="C39" s="2">
        <v>344</v>
      </c>
      <c r="D39" s="1" t="s">
        <v>470</v>
      </c>
      <c r="E39" s="1" t="s">
        <v>471</v>
      </c>
      <c r="F39" s="2">
        <v>38</v>
      </c>
      <c r="G39" s="1" t="s">
        <v>543</v>
      </c>
      <c r="H39" s="1" t="s">
        <v>473</v>
      </c>
      <c r="I39" s="1" t="s">
        <v>474</v>
      </c>
      <c r="J39" s="1" t="s">
        <v>475</v>
      </c>
      <c r="K39" s="1" t="s">
        <v>476</v>
      </c>
      <c r="L39" s="2">
        <v>0</v>
      </c>
      <c r="M39" s="2">
        <v>5</v>
      </c>
      <c r="N39" s="3">
        <v>727.44</v>
      </c>
      <c r="O39" s="3">
        <v>727.49</v>
      </c>
      <c r="P39" s="1" t="s">
        <v>477</v>
      </c>
      <c r="Q39" s="1" t="s">
        <v>488</v>
      </c>
      <c r="EE39" s="1" t="s">
        <v>479</v>
      </c>
      <c r="FU39" s="1" t="s">
        <v>479</v>
      </c>
      <c r="HC39" s="1" t="s">
        <v>480</v>
      </c>
      <c r="HL39" s="1" t="s">
        <v>479</v>
      </c>
      <c r="IX39" s="1" t="s">
        <v>479</v>
      </c>
      <c r="MB39" s="1" t="s">
        <v>479</v>
      </c>
    </row>
    <row r="40" spans="1:340" ht="15" customHeight="1" x14ac:dyDescent="0.15">
      <c r="A40" s="1" t="str">
        <f t="shared" si="0"/>
        <v/>
      </c>
      <c r="B40" t="s">
        <v>659</v>
      </c>
      <c r="C40" s="2">
        <v>344</v>
      </c>
      <c r="D40" s="1" t="s">
        <v>470</v>
      </c>
      <c r="E40" s="1" t="s">
        <v>471</v>
      </c>
      <c r="F40" s="2">
        <v>39</v>
      </c>
      <c r="G40" s="1" t="s">
        <v>544</v>
      </c>
      <c r="H40" s="1" t="s">
        <v>473</v>
      </c>
      <c r="I40" s="1" t="s">
        <v>474</v>
      </c>
      <c r="J40" s="1" t="s">
        <v>475</v>
      </c>
      <c r="K40" s="1" t="s">
        <v>476</v>
      </c>
      <c r="L40" s="2">
        <v>0</v>
      </c>
      <c r="M40" s="2">
        <v>5</v>
      </c>
      <c r="N40" s="3">
        <v>731.98</v>
      </c>
      <c r="O40" s="3">
        <v>732.03</v>
      </c>
      <c r="P40" s="1" t="s">
        <v>483</v>
      </c>
      <c r="Q40" s="1" t="s">
        <v>488</v>
      </c>
      <c r="AS40" s="1" t="s">
        <v>479</v>
      </c>
      <c r="HC40" s="1" t="s">
        <v>479</v>
      </c>
    </row>
    <row r="41" spans="1:340" ht="15" customHeight="1" x14ac:dyDescent="0.15">
      <c r="A41" s="1" t="str">
        <f t="shared" si="0"/>
        <v/>
      </c>
      <c r="B41" t="s">
        <v>660</v>
      </c>
      <c r="C41" s="2">
        <v>344</v>
      </c>
      <c r="D41" s="1" t="s">
        <v>470</v>
      </c>
      <c r="E41" s="1" t="s">
        <v>471</v>
      </c>
      <c r="F41" s="2">
        <v>40</v>
      </c>
      <c r="G41" s="1" t="s">
        <v>545</v>
      </c>
      <c r="H41" s="1" t="s">
        <v>473</v>
      </c>
      <c r="I41" s="1" t="s">
        <v>474</v>
      </c>
      <c r="J41" s="1" t="s">
        <v>475</v>
      </c>
      <c r="K41" s="1" t="s">
        <v>476</v>
      </c>
      <c r="L41" s="2">
        <v>0</v>
      </c>
      <c r="M41" s="2">
        <v>5</v>
      </c>
      <c r="N41" s="3">
        <v>736.81</v>
      </c>
      <c r="O41" s="3">
        <v>736.86</v>
      </c>
      <c r="P41" s="1" t="s">
        <v>483</v>
      </c>
      <c r="Q41" s="1" t="s">
        <v>488</v>
      </c>
      <c r="AS41" s="1" t="s">
        <v>479</v>
      </c>
      <c r="EE41" s="1" t="s">
        <v>479</v>
      </c>
      <c r="EO41" s="1" t="s">
        <v>479</v>
      </c>
      <c r="FU41" s="1" t="s">
        <v>479</v>
      </c>
      <c r="HC41" s="1" t="s">
        <v>480</v>
      </c>
      <c r="HL41" s="1" t="s">
        <v>479</v>
      </c>
    </row>
    <row r="42" spans="1:340" ht="15" customHeight="1" x14ac:dyDescent="0.15">
      <c r="A42" s="1" t="str">
        <f t="shared" si="0"/>
        <v/>
      </c>
      <c r="B42" t="s">
        <v>661</v>
      </c>
      <c r="C42" s="2">
        <v>344</v>
      </c>
      <c r="D42" s="1" t="s">
        <v>470</v>
      </c>
      <c r="E42" s="1" t="s">
        <v>471</v>
      </c>
      <c r="F42" s="2">
        <v>41</v>
      </c>
      <c r="G42" s="1" t="s">
        <v>546</v>
      </c>
      <c r="H42" s="1" t="s">
        <v>473</v>
      </c>
      <c r="I42" s="1" t="s">
        <v>474</v>
      </c>
      <c r="J42" s="1" t="s">
        <v>475</v>
      </c>
      <c r="K42" s="1" t="s">
        <v>476</v>
      </c>
      <c r="L42" s="2">
        <v>0</v>
      </c>
      <c r="M42" s="2">
        <v>5</v>
      </c>
      <c r="N42" s="3">
        <v>741.53</v>
      </c>
      <c r="O42" s="3">
        <v>741.58</v>
      </c>
      <c r="Q42" s="1" t="s">
        <v>519</v>
      </c>
    </row>
    <row r="43" spans="1:340" ht="15" customHeight="1" x14ac:dyDescent="0.15">
      <c r="A43" s="1" t="str">
        <f t="shared" si="0"/>
        <v/>
      </c>
      <c r="B43" t="s">
        <v>662</v>
      </c>
      <c r="C43" s="2">
        <v>344</v>
      </c>
      <c r="D43" s="1" t="s">
        <v>470</v>
      </c>
      <c r="E43" s="1" t="s">
        <v>471</v>
      </c>
      <c r="F43" s="2">
        <v>42</v>
      </c>
      <c r="G43" s="1" t="s">
        <v>547</v>
      </c>
      <c r="H43" s="1" t="s">
        <v>473</v>
      </c>
      <c r="I43" s="1" t="s">
        <v>474</v>
      </c>
      <c r="J43" s="1" t="s">
        <v>475</v>
      </c>
      <c r="K43" s="1" t="s">
        <v>476</v>
      </c>
      <c r="L43" s="2">
        <v>0</v>
      </c>
      <c r="M43" s="2">
        <v>5</v>
      </c>
      <c r="N43" s="3">
        <v>746.07</v>
      </c>
      <c r="O43" s="3">
        <v>746.12</v>
      </c>
      <c r="P43" s="1" t="s">
        <v>483</v>
      </c>
      <c r="Q43" s="1" t="s">
        <v>488</v>
      </c>
      <c r="HC43" s="1" t="s">
        <v>479</v>
      </c>
    </row>
    <row r="44" spans="1:340" ht="15" customHeight="1" x14ac:dyDescent="0.15">
      <c r="A44" s="1" t="str">
        <f t="shared" si="0"/>
        <v/>
      </c>
      <c r="B44" t="s">
        <v>663</v>
      </c>
      <c r="C44" s="2">
        <v>344</v>
      </c>
      <c r="D44" s="1" t="s">
        <v>470</v>
      </c>
      <c r="E44" s="1" t="s">
        <v>471</v>
      </c>
      <c r="F44" s="2">
        <v>43</v>
      </c>
      <c r="G44" s="1" t="s">
        <v>548</v>
      </c>
      <c r="H44" s="1" t="s">
        <v>473</v>
      </c>
      <c r="I44" s="1" t="s">
        <v>474</v>
      </c>
      <c r="J44" s="1" t="s">
        <v>475</v>
      </c>
      <c r="K44" s="1" t="s">
        <v>476</v>
      </c>
      <c r="L44" s="2">
        <v>0</v>
      </c>
      <c r="M44" s="2">
        <v>5</v>
      </c>
      <c r="N44" s="3">
        <v>752.27</v>
      </c>
      <c r="O44" s="3">
        <v>752.32</v>
      </c>
      <c r="P44" s="1" t="s">
        <v>483</v>
      </c>
      <c r="Q44" s="1" t="s">
        <v>488</v>
      </c>
      <c r="AS44" s="1" t="s">
        <v>479</v>
      </c>
      <c r="EO44" s="1" t="s">
        <v>479</v>
      </c>
      <c r="HC44" s="1" t="s">
        <v>479</v>
      </c>
    </row>
    <row r="45" spans="1:340" ht="15" customHeight="1" x14ac:dyDescent="0.15">
      <c r="A45" s="1" t="str">
        <f t="shared" si="0"/>
        <v/>
      </c>
      <c r="B45" t="s">
        <v>664</v>
      </c>
      <c r="C45" s="2">
        <v>344</v>
      </c>
      <c r="D45" s="1" t="s">
        <v>470</v>
      </c>
      <c r="E45" s="1" t="s">
        <v>471</v>
      </c>
      <c r="F45" s="2">
        <v>44</v>
      </c>
      <c r="G45" s="1" t="s">
        <v>549</v>
      </c>
      <c r="H45" s="1" t="s">
        <v>473</v>
      </c>
      <c r="I45" s="1" t="s">
        <v>474</v>
      </c>
      <c r="J45" s="1" t="s">
        <v>475</v>
      </c>
      <c r="K45" s="1" t="s">
        <v>476</v>
      </c>
      <c r="L45" s="2">
        <v>0</v>
      </c>
      <c r="M45" s="2">
        <v>5</v>
      </c>
      <c r="N45" s="3">
        <v>757.34</v>
      </c>
      <c r="O45" s="3">
        <v>757.39</v>
      </c>
      <c r="P45" s="1" t="s">
        <v>477</v>
      </c>
      <c r="Q45" s="1" t="s">
        <v>488</v>
      </c>
      <c r="EO45" s="1" t="s">
        <v>479</v>
      </c>
      <c r="HC45" s="1" t="s">
        <v>480</v>
      </c>
      <c r="HY45" s="1" t="s">
        <v>479</v>
      </c>
      <c r="IW45" s="1" t="s">
        <v>479</v>
      </c>
      <c r="MB45" s="1" t="s">
        <v>479</v>
      </c>
    </row>
    <row r="46" spans="1:340" ht="15" customHeight="1" x14ac:dyDescent="0.15">
      <c r="A46" s="1" t="str">
        <f t="shared" si="0"/>
        <v/>
      </c>
      <c r="B46" t="s">
        <v>665</v>
      </c>
      <c r="C46" s="2">
        <v>344</v>
      </c>
      <c r="D46" s="1" t="s">
        <v>470</v>
      </c>
      <c r="E46" s="1" t="s">
        <v>471</v>
      </c>
      <c r="F46" s="2">
        <v>45</v>
      </c>
      <c r="G46" s="1" t="s">
        <v>550</v>
      </c>
      <c r="H46" s="1" t="s">
        <v>473</v>
      </c>
      <c r="I46" s="1" t="s">
        <v>474</v>
      </c>
      <c r="J46" s="1" t="s">
        <v>475</v>
      </c>
      <c r="K46" s="1" t="s">
        <v>476</v>
      </c>
      <c r="L46" s="2">
        <v>0</v>
      </c>
      <c r="M46" s="2">
        <v>5</v>
      </c>
      <c r="N46" s="3">
        <v>763.03</v>
      </c>
      <c r="O46" s="3">
        <v>763.08</v>
      </c>
      <c r="P46" s="1" t="s">
        <v>483</v>
      </c>
      <c r="Q46" s="1" t="s">
        <v>488</v>
      </c>
      <c r="AS46" s="1" t="s">
        <v>479</v>
      </c>
      <c r="HC46" s="1" t="s">
        <v>480</v>
      </c>
      <c r="IW46" s="1" t="s">
        <v>479</v>
      </c>
      <c r="MB46" s="1" t="s">
        <v>479</v>
      </c>
    </row>
    <row r="47" spans="1:340" ht="15" customHeight="1" x14ac:dyDescent="0.15">
      <c r="A47" s="1" t="str">
        <f t="shared" si="0"/>
        <v/>
      </c>
      <c r="B47" t="s">
        <v>666</v>
      </c>
      <c r="C47" s="2">
        <v>344</v>
      </c>
      <c r="D47" s="1" t="s">
        <v>470</v>
      </c>
      <c r="E47" s="1" t="s">
        <v>471</v>
      </c>
      <c r="F47" s="2">
        <v>46</v>
      </c>
      <c r="G47" s="1" t="s">
        <v>551</v>
      </c>
      <c r="H47" s="1" t="s">
        <v>473</v>
      </c>
      <c r="I47" s="1" t="s">
        <v>474</v>
      </c>
      <c r="J47" s="1" t="s">
        <v>475</v>
      </c>
      <c r="K47" s="1" t="s">
        <v>476</v>
      </c>
      <c r="L47" s="2">
        <v>0</v>
      </c>
      <c r="M47" s="2">
        <v>5</v>
      </c>
      <c r="N47" s="3">
        <v>765.33</v>
      </c>
      <c r="O47" s="3">
        <v>765.38</v>
      </c>
      <c r="P47" s="1" t="s">
        <v>483</v>
      </c>
      <c r="Q47" s="1" t="s">
        <v>488</v>
      </c>
      <c r="EO47" s="1" t="s">
        <v>479</v>
      </c>
      <c r="FU47" s="1" t="s">
        <v>479</v>
      </c>
      <c r="HC47" s="1" t="s">
        <v>479</v>
      </c>
    </row>
    <row r="48" spans="1:340" ht="15" customHeight="1" x14ac:dyDescent="0.15">
      <c r="A48" s="1" t="str">
        <f t="shared" si="0"/>
        <v/>
      </c>
      <c r="B48" t="s">
        <v>667</v>
      </c>
      <c r="C48" s="2">
        <v>344</v>
      </c>
      <c r="D48" s="1" t="s">
        <v>470</v>
      </c>
      <c r="E48" s="1" t="s">
        <v>471</v>
      </c>
      <c r="F48" s="2">
        <v>47</v>
      </c>
      <c r="G48" s="1" t="s">
        <v>552</v>
      </c>
      <c r="H48" s="1" t="s">
        <v>473</v>
      </c>
      <c r="I48" s="1" t="s">
        <v>474</v>
      </c>
      <c r="J48" s="1" t="s">
        <v>475</v>
      </c>
      <c r="K48" s="1" t="s">
        <v>476</v>
      </c>
      <c r="L48" s="2">
        <v>0</v>
      </c>
      <c r="M48" s="2">
        <v>5</v>
      </c>
      <c r="N48" s="3">
        <v>771.76</v>
      </c>
      <c r="O48" s="3">
        <v>771.81</v>
      </c>
      <c r="P48" s="1" t="s">
        <v>483</v>
      </c>
      <c r="Q48" s="1" t="s">
        <v>488</v>
      </c>
      <c r="FU48" s="1" t="s">
        <v>479</v>
      </c>
      <c r="HC48" s="1" t="s">
        <v>479</v>
      </c>
    </row>
    <row r="49" spans="1:340" ht="15" customHeight="1" x14ac:dyDescent="0.15">
      <c r="A49" s="1" t="str">
        <f t="shared" si="0"/>
        <v/>
      </c>
      <c r="B49" t="s">
        <v>668</v>
      </c>
      <c r="C49" s="2">
        <v>344</v>
      </c>
      <c r="D49" s="1" t="s">
        <v>470</v>
      </c>
      <c r="E49" s="1" t="s">
        <v>471</v>
      </c>
      <c r="F49" s="2">
        <v>48</v>
      </c>
      <c r="G49" s="1" t="s">
        <v>553</v>
      </c>
      <c r="H49" s="1" t="s">
        <v>473</v>
      </c>
      <c r="I49" s="1" t="s">
        <v>474</v>
      </c>
      <c r="J49" s="1" t="s">
        <v>475</v>
      </c>
      <c r="K49" s="1" t="s">
        <v>476</v>
      </c>
      <c r="L49" s="2">
        <v>0</v>
      </c>
      <c r="M49" s="2">
        <v>5</v>
      </c>
      <c r="N49" s="3">
        <v>776.41</v>
      </c>
      <c r="O49" s="3">
        <v>776.46</v>
      </c>
      <c r="P49" s="1" t="s">
        <v>483</v>
      </c>
      <c r="Q49" s="1" t="s">
        <v>488</v>
      </c>
      <c r="FU49" s="1" t="s">
        <v>479</v>
      </c>
      <c r="HC49" s="1" t="s">
        <v>479</v>
      </c>
      <c r="IW49" s="1" t="s">
        <v>479</v>
      </c>
    </row>
    <row r="50" spans="1:340" ht="15" customHeight="1" x14ac:dyDescent="0.15">
      <c r="A50" s="1" t="str">
        <f t="shared" si="0"/>
        <v/>
      </c>
      <c r="B50" t="s">
        <v>669</v>
      </c>
      <c r="C50" s="2">
        <v>344</v>
      </c>
      <c r="D50" s="1" t="s">
        <v>470</v>
      </c>
      <c r="E50" s="1" t="s">
        <v>471</v>
      </c>
      <c r="F50" s="2">
        <v>49</v>
      </c>
      <c r="G50" s="1" t="s">
        <v>554</v>
      </c>
      <c r="H50" s="1" t="s">
        <v>473</v>
      </c>
      <c r="I50" s="1" t="s">
        <v>474</v>
      </c>
      <c r="J50" s="1" t="s">
        <v>475</v>
      </c>
      <c r="K50" s="1" t="s">
        <v>476</v>
      </c>
      <c r="L50" s="2">
        <v>0</v>
      </c>
      <c r="M50" s="2">
        <v>5</v>
      </c>
      <c r="N50" s="3">
        <v>780.43</v>
      </c>
      <c r="O50" s="3">
        <v>780.48</v>
      </c>
      <c r="P50" s="1" t="s">
        <v>477</v>
      </c>
      <c r="Q50" s="1" t="s">
        <v>488</v>
      </c>
      <c r="AS50" s="1" t="s">
        <v>479</v>
      </c>
      <c r="CV50" s="1" t="s">
        <v>479</v>
      </c>
      <c r="EO50" s="1" t="s">
        <v>479</v>
      </c>
      <c r="FU50" s="1" t="s">
        <v>479</v>
      </c>
      <c r="HC50" s="1" t="s">
        <v>480</v>
      </c>
      <c r="HL50" s="1" t="s">
        <v>479</v>
      </c>
      <c r="IU50" s="1" t="s">
        <v>479</v>
      </c>
      <c r="IW50" s="1" t="s">
        <v>479</v>
      </c>
    </row>
    <row r="51" spans="1:340" ht="15" customHeight="1" x14ac:dyDescent="0.15">
      <c r="A51" s="1" t="str">
        <f t="shared" si="0"/>
        <v/>
      </c>
      <c r="B51" t="s">
        <v>670</v>
      </c>
      <c r="C51" s="2">
        <v>344</v>
      </c>
      <c r="D51" s="1" t="s">
        <v>470</v>
      </c>
      <c r="E51" s="1" t="s">
        <v>471</v>
      </c>
      <c r="F51" s="2">
        <v>50</v>
      </c>
      <c r="G51" s="1" t="s">
        <v>555</v>
      </c>
      <c r="H51" s="1" t="s">
        <v>473</v>
      </c>
      <c r="I51" s="1" t="s">
        <v>474</v>
      </c>
      <c r="J51" s="1" t="s">
        <v>475</v>
      </c>
      <c r="K51" s="1" t="s">
        <v>476</v>
      </c>
      <c r="L51" s="2">
        <v>0</v>
      </c>
      <c r="M51" s="2">
        <v>5</v>
      </c>
      <c r="N51" s="3">
        <v>785.97</v>
      </c>
      <c r="O51" s="3">
        <v>786.02</v>
      </c>
      <c r="P51" s="1" t="s">
        <v>483</v>
      </c>
      <c r="Q51" s="1" t="s">
        <v>488</v>
      </c>
      <c r="EO51" s="1" t="s">
        <v>479</v>
      </c>
      <c r="FU51" s="1" t="s">
        <v>479</v>
      </c>
      <c r="HC51" s="1" t="s">
        <v>480</v>
      </c>
      <c r="IW51" s="1" t="s">
        <v>479</v>
      </c>
      <c r="MB51" s="1" t="s">
        <v>479</v>
      </c>
    </row>
    <row r="52" spans="1:340" ht="15" customHeight="1" x14ac:dyDescent="0.15">
      <c r="A52" s="1" t="str">
        <f t="shared" si="0"/>
        <v/>
      </c>
      <c r="B52" t="s">
        <v>671</v>
      </c>
      <c r="C52" s="2">
        <v>344</v>
      </c>
      <c r="D52" s="1" t="s">
        <v>470</v>
      </c>
      <c r="E52" s="1" t="s">
        <v>471</v>
      </c>
      <c r="F52" s="2">
        <v>51</v>
      </c>
      <c r="G52" s="1" t="s">
        <v>556</v>
      </c>
      <c r="H52" s="1" t="s">
        <v>473</v>
      </c>
      <c r="I52" s="1" t="s">
        <v>474</v>
      </c>
      <c r="J52" s="1" t="s">
        <v>475</v>
      </c>
      <c r="K52" s="1" t="s">
        <v>476</v>
      </c>
      <c r="L52" s="2">
        <v>0</v>
      </c>
      <c r="M52" s="2">
        <v>5</v>
      </c>
      <c r="N52" s="3">
        <v>791.41</v>
      </c>
      <c r="O52" s="3">
        <v>791.46</v>
      </c>
      <c r="P52" s="1" t="s">
        <v>477</v>
      </c>
      <c r="Q52" s="1" t="s">
        <v>484</v>
      </c>
      <c r="AS52" s="1" t="s">
        <v>479</v>
      </c>
      <c r="EO52" s="1" t="s">
        <v>479</v>
      </c>
      <c r="FO52" s="1" t="s">
        <v>479</v>
      </c>
      <c r="FU52" s="1" t="s">
        <v>480</v>
      </c>
      <c r="HC52" s="1" t="s">
        <v>480</v>
      </c>
      <c r="IU52" s="1" t="s">
        <v>479</v>
      </c>
      <c r="IW52" s="1" t="s">
        <v>479</v>
      </c>
      <c r="LN52" s="1" t="s">
        <v>479</v>
      </c>
      <c r="MB52" s="1" t="s">
        <v>479</v>
      </c>
    </row>
    <row r="53" spans="1:340" ht="15" customHeight="1" x14ac:dyDescent="0.15">
      <c r="A53" s="1" t="str">
        <f t="shared" si="0"/>
        <v/>
      </c>
      <c r="B53" t="s">
        <v>672</v>
      </c>
      <c r="C53" s="2">
        <v>344</v>
      </c>
      <c r="D53" s="1" t="s">
        <v>470</v>
      </c>
      <c r="E53" s="1" t="s">
        <v>471</v>
      </c>
      <c r="F53" s="2">
        <v>52</v>
      </c>
      <c r="G53" s="1" t="s">
        <v>557</v>
      </c>
      <c r="H53" s="1" t="s">
        <v>473</v>
      </c>
      <c r="I53" s="1" t="s">
        <v>474</v>
      </c>
      <c r="J53" s="1" t="s">
        <v>475</v>
      </c>
      <c r="K53" s="1" t="s">
        <v>476</v>
      </c>
      <c r="L53" s="2">
        <v>0</v>
      </c>
      <c r="M53" s="2">
        <v>5</v>
      </c>
      <c r="N53" s="3">
        <v>797.36</v>
      </c>
      <c r="O53" s="3">
        <v>797.41</v>
      </c>
      <c r="P53" s="1" t="s">
        <v>483</v>
      </c>
      <c r="Q53" s="1" t="s">
        <v>488</v>
      </c>
      <c r="EE53" s="1" t="s">
        <v>479</v>
      </c>
      <c r="EO53" s="1" t="s">
        <v>479</v>
      </c>
      <c r="FU53" s="1" t="s">
        <v>479</v>
      </c>
      <c r="HC53" s="1" t="s">
        <v>479</v>
      </c>
    </row>
  </sheetData>
  <conditionalFormatting sqref="A1:XFD1048576">
    <cfRule type="expression" dxfId="2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11.1640625" style="1" bestFit="1" customWidth="1"/>
    <col min="3" max="3" width="4.1640625" style="1" bestFit="1" customWidth="1"/>
    <col min="4" max="4" width="6.5" style="1" bestFit="1" customWidth="1"/>
    <col min="5" max="5" width="4.83203125" style="1" bestFit="1" customWidth="1"/>
    <col min="6" max="6" width="8.1640625" style="1" bestFit="1" customWidth="1"/>
    <col min="7" max="7" width="10.5" style="1" bestFit="1" customWidth="1"/>
    <col min="8" max="8" width="12.5" style="1" bestFit="1" customWidth="1"/>
    <col min="9" max="9" width="15" style="1" bestFit="1" customWidth="1"/>
    <col min="10" max="10" width="11.1640625" style="1" bestFit="1" customWidth="1"/>
    <col min="11" max="11" width="11.33203125" style="1" bestFit="1" customWidth="1"/>
    <col min="12" max="12" width="16" style="1" bestFit="1" customWidth="1"/>
    <col min="13" max="13" width="10.1640625" style="1" bestFit="1" customWidth="1"/>
    <col min="14" max="14" width="11.6640625" style="1" bestFit="1" customWidth="1"/>
    <col min="15" max="15" width="22" style="1" bestFit="1" customWidth="1"/>
    <col min="16" max="16" width="15.83203125" style="1" bestFit="1" customWidth="1"/>
    <col min="17" max="17" width="22.5" style="1" bestFit="1" customWidth="1"/>
    <col min="18" max="18" width="11.5" style="1" bestFit="1" customWidth="1"/>
    <col min="19" max="19" width="19.33203125" style="1" bestFit="1" customWidth="1"/>
    <col min="20" max="20" width="22" style="1" bestFit="1" customWidth="1"/>
    <col min="21" max="21" width="21.33203125" style="1" bestFit="1" customWidth="1"/>
    <col min="22" max="22" width="21.1640625" style="1" bestFit="1" customWidth="1"/>
    <col min="23" max="23" width="16" style="1" bestFit="1" customWidth="1"/>
    <col min="24" max="24" width="8.1640625" style="1" bestFit="1" customWidth="1"/>
    <col min="25" max="25" width="12.5" style="1" bestFit="1" customWidth="1"/>
    <col min="26" max="26" width="13.83203125" style="1" bestFit="1" customWidth="1"/>
    <col min="27" max="527" width="10" style="1" customWidth="1"/>
    <col min="528" max="16384" width="10" style="1"/>
  </cols>
  <sheetData>
    <row r="1" spans="1:26" s="5" customFormat="1" ht="15" customHeight="1" x14ac:dyDescent="0.15">
      <c r="A1" s="5" t="s">
        <v>675</v>
      </c>
      <c r="B1" s="8" t="s">
        <v>673</v>
      </c>
      <c r="C1" s="6" t="s">
        <v>0</v>
      </c>
      <c r="D1" s="6" t="s">
        <v>1</v>
      </c>
      <c r="E1" s="6" t="s">
        <v>2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558</v>
      </c>
      <c r="K1" s="6" t="s">
        <v>559</v>
      </c>
      <c r="L1" s="6" t="s">
        <v>560</v>
      </c>
      <c r="M1" s="6" t="s">
        <v>561</v>
      </c>
      <c r="N1" s="6" t="s">
        <v>562</v>
      </c>
      <c r="O1" s="6" t="s">
        <v>563</v>
      </c>
      <c r="P1" s="6" t="s">
        <v>564</v>
      </c>
      <c r="Q1" s="6" t="s">
        <v>565</v>
      </c>
      <c r="R1" s="6" t="s">
        <v>566</v>
      </c>
      <c r="S1" s="6" t="s">
        <v>567</v>
      </c>
      <c r="T1" s="6" t="s">
        <v>568</v>
      </c>
      <c r="U1" s="6" t="s">
        <v>569</v>
      </c>
      <c r="V1" s="6" t="s">
        <v>570</v>
      </c>
      <c r="W1" s="6" t="s">
        <v>571</v>
      </c>
      <c r="X1" s="6" t="s">
        <v>467</v>
      </c>
      <c r="Y1" s="6" t="s">
        <v>468</v>
      </c>
      <c r="Z1" s="6" t="s">
        <v>469</v>
      </c>
    </row>
    <row r="2" spans="1:26" ht="15" customHeight="1" x14ac:dyDescent="0.15">
      <c r="A2" s="1" t="str">
        <f>IF(AND(C2=C1,D2=D1,E2=E1,F2=F1,G2=G1,H2=H1,I2=I1,J2=J1,K2=K1,L2=L1),"DUPE","")</f>
        <v/>
      </c>
      <c r="B2" s="1" t="s">
        <v>674</v>
      </c>
      <c r="C2" s="2">
        <v>344</v>
      </c>
      <c r="D2" s="1" t="s">
        <v>470</v>
      </c>
      <c r="E2" s="1" t="s">
        <v>471</v>
      </c>
      <c r="F2" s="2">
        <v>43947</v>
      </c>
      <c r="G2" s="2">
        <v>46026</v>
      </c>
      <c r="H2" s="3">
        <v>439.47</v>
      </c>
      <c r="I2" s="3">
        <v>460.26</v>
      </c>
      <c r="L2" s="1" t="s">
        <v>572</v>
      </c>
      <c r="O2" s="1" t="s">
        <v>42</v>
      </c>
      <c r="S2" s="1" t="s">
        <v>573</v>
      </c>
    </row>
    <row r="3" spans="1:26" ht="15" customHeight="1" x14ac:dyDescent="0.15">
      <c r="A3" s="1" t="str">
        <f t="shared" ref="A3:A18" si="0">IF(AND(C3=C2,D3=D2,E3=E2,F3=F2,G3=G2,H3=H2,I3=I2,J3=J2,K3=K2,L3=L2),"DUPE","")</f>
        <v/>
      </c>
      <c r="B3" s="1" t="s">
        <v>674</v>
      </c>
      <c r="C3" s="2">
        <v>344</v>
      </c>
      <c r="D3" s="1" t="s">
        <v>470</v>
      </c>
      <c r="E3" s="1" t="s">
        <v>471</v>
      </c>
      <c r="F3" s="2">
        <v>43947</v>
      </c>
      <c r="G3" s="2">
        <v>46026</v>
      </c>
      <c r="H3" s="3">
        <v>439.47</v>
      </c>
      <c r="I3" s="3">
        <v>460.26</v>
      </c>
      <c r="O3" s="1" t="s">
        <v>97</v>
      </c>
      <c r="S3" s="1" t="s">
        <v>574</v>
      </c>
    </row>
    <row r="4" spans="1:26" ht="15" customHeight="1" x14ac:dyDescent="0.15">
      <c r="A4" s="1" t="str">
        <f>IF(AND(C4=C3,D4=D3,E4=E3,F4=F3,G4=G3,H4=H3,I4=I3,J4=J3,K4=K3,L4=L3),"No DUPE","")</f>
        <v>No DUPE</v>
      </c>
      <c r="B4" s="1" t="s">
        <v>674</v>
      </c>
      <c r="C4" s="2">
        <v>344</v>
      </c>
      <c r="D4" s="1" t="s">
        <v>470</v>
      </c>
      <c r="E4" s="1" t="s">
        <v>471</v>
      </c>
      <c r="F4" s="2">
        <v>43947</v>
      </c>
      <c r="G4" s="2">
        <v>46026</v>
      </c>
      <c r="H4" s="3">
        <v>439.47</v>
      </c>
      <c r="I4" s="3">
        <v>460.26</v>
      </c>
      <c r="O4" s="1" t="s">
        <v>214</v>
      </c>
      <c r="S4" s="1" t="s">
        <v>575</v>
      </c>
    </row>
    <row r="5" spans="1:26" ht="15" customHeight="1" x14ac:dyDescent="0.15">
      <c r="A5" s="1" t="str">
        <f>IF(AND(C5=C4,D5=D4,E5=E4,F5=F4,G5=G4,H5=H4,I5=I4,J5=J4,K5=K4,L5=L4),"No DUPE","")</f>
        <v>No DUPE</v>
      </c>
      <c r="B5" s="1" t="s">
        <v>674</v>
      </c>
      <c r="C5" s="2">
        <v>344</v>
      </c>
      <c r="D5" s="1" t="s">
        <v>470</v>
      </c>
      <c r="E5" s="1" t="s">
        <v>471</v>
      </c>
      <c r="F5" s="2">
        <v>43947</v>
      </c>
      <c r="G5" s="2">
        <v>46026</v>
      </c>
      <c r="H5" s="3">
        <v>439.47</v>
      </c>
      <c r="I5" s="3">
        <v>460.26</v>
      </c>
      <c r="O5" s="1" t="s">
        <v>215</v>
      </c>
      <c r="S5" s="1" t="s">
        <v>576</v>
      </c>
    </row>
    <row r="6" spans="1:26" ht="15" customHeight="1" x14ac:dyDescent="0.15">
      <c r="A6" s="1" t="str">
        <f>IF(AND(C6=C5,D6=D5,E6=E5,F6=F5,G6=G5,H6=H5,I6=I5,J6=J5,K6=K5,L6=L5),"No DUPE","")</f>
        <v>No DUPE</v>
      </c>
      <c r="B6" s="1" t="s">
        <v>674</v>
      </c>
      <c r="C6" s="2">
        <v>344</v>
      </c>
      <c r="D6" s="1" t="s">
        <v>470</v>
      </c>
      <c r="E6" s="1" t="s">
        <v>471</v>
      </c>
      <c r="F6" s="2">
        <v>43947</v>
      </c>
      <c r="G6" s="2">
        <v>46026</v>
      </c>
      <c r="H6" s="3">
        <v>439.47</v>
      </c>
      <c r="I6" s="3">
        <v>460.26</v>
      </c>
      <c r="O6" s="1" t="s">
        <v>230</v>
      </c>
      <c r="S6" s="1" t="s">
        <v>577</v>
      </c>
    </row>
    <row r="7" spans="1:26" ht="15" customHeight="1" x14ac:dyDescent="0.15">
      <c r="A7" s="1" t="str">
        <f>IF(AND(C7=C6,D7=D6,E7=E6,F7=F6,G7=G6,H7=H6,I7=I6,J7=J6,K7=K6,L7=L6),"No DUPE","")</f>
        <v>No DUPE</v>
      </c>
      <c r="B7" s="1" t="s">
        <v>674</v>
      </c>
      <c r="C7" s="2">
        <v>344</v>
      </c>
      <c r="D7" s="1" t="s">
        <v>470</v>
      </c>
      <c r="E7" s="1" t="s">
        <v>471</v>
      </c>
      <c r="F7" s="2">
        <v>43947</v>
      </c>
      <c r="G7" s="2">
        <v>46026</v>
      </c>
      <c r="H7" s="3">
        <v>439.47</v>
      </c>
      <c r="I7" s="3">
        <v>460.26</v>
      </c>
      <c r="O7" s="1" t="s">
        <v>323</v>
      </c>
      <c r="S7" s="1" t="s">
        <v>574</v>
      </c>
    </row>
    <row r="8" spans="1:26" ht="15" customHeight="1" x14ac:dyDescent="0.15">
      <c r="A8" s="1" t="str">
        <f>IF(AND(C8=C7,D8=D7,E8=E7,F8=F7,G8=G7,H8=H7,I8=I7,J8=J7,K8=K7,L8=L7),"No DUPE","")</f>
        <v>No DUPE</v>
      </c>
      <c r="B8" s="1" t="s">
        <v>674</v>
      </c>
      <c r="C8" s="2">
        <v>344</v>
      </c>
      <c r="D8" s="1" t="s">
        <v>470</v>
      </c>
      <c r="E8" s="1" t="s">
        <v>471</v>
      </c>
      <c r="F8" s="2">
        <v>43947</v>
      </c>
      <c r="G8" s="2">
        <v>46026</v>
      </c>
      <c r="H8" s="3">
        <v>439.47</v>
      </c>
      <c r="I8" s="3">
        <v>460.26</v>
      </c>
      <c r="O8" s="1" t="s">
        <v>326</v>
      </c>
      <c r="S8" s="1" t="s">
        <v>574</v>
      </c>
    </row>
    <row r="9" spans="1:26" ht="15" customHeight="1" x14ac:dyDescent="0.15">
      <c r="A9" s="1" t="str">
        <f t="shared" si="0"/>
        <v/>
      </c>
      <c r="B9" s="1" t="s">
        <v>674</v>
      </c>
      <c r="C9" s="2">
        <v>344</v>
      </c>
      <c r="D9" s="1" t="s">
        <v>470</v>
      </c>
      <c r="E9" s="1" t="s">
        <v>471</v>
      </c>
      <c r="F9" s="2">
        <v>47463</v>
      </c>
      <c r="G9" s="2">
        <v>50605</v>
      </c>
      <c r="H9" s="3">
        <v>474.63</v>
      </c>
      <c r="I9" s="3">
        <v>506.05</v>
      </c>
      <c r="O9" s="1" t="s">
        <v>42</v>
      </c>
      <c r="S9" s="1" t="s">
        <v>573</v>
      </c>
    </row>
    <row r="10" spans="1:26" ht="15" customHeight="1" x14ac:dyDescent="0.15">
      <c r="A10" s="1" t="str">
        <f t="shared" ref="A10:A17" si="1">IF(AND(C10=C9,D10=D9,E10=E9,F10=F9,G10=G9,H10=H9,I10=I9,J10=J9,K10=K9,L10=L9),"No DUPE","")</f>
        <v>No DUPE</v>
      </c>
      <c r="B10" s="1" t="s">
        <v>674</v>
      </c>
      <c r="C10" s="2">
        <v>344</v>
      </c>
      <c r="D10" s="1" t="s">
        <v>470</v>
      </c>
      <c r="E10" s="1" t="s">
        <v>471</v>
      </c>
      <c r="F10" s="2">
        <v>47463</v>
      </c>
      <c r="G10" s="2">
        <v>50605</v>
      </c>
      <c r="H10" s="3">
        <v>474.63</v>
      </c>
      <c r="I10" s="3">
        <v>506.05</v>
      </c>
      <c r="O10" s="1" t="s">
        <v>97</v>
      </c>
      <c r="S10" s="1" t="s">
        <v>574</v>
      </c>
    </row>
    <row r="11" spans="1:26" ht="15" customHeight="1" x14ac:dyDescent="0.15">
      <c r="A11" s="1" t="str">
        <f t="shared" si="1"/>
        <v>No DUPE</v>
      </c>
      <c r="B11" s="1" t="s">
        <v>674</v>
      </c>
      <c r="C11" s="2">
        <v>344</v>
      </c>
      <c r="D11" s="1" t="s">
        <v>470</v>
      </c>
      <c r="E11" s="1" t="s">
        <v>471</v>
      </c>
      <c r="F11" s="2">
        <v>47463</v>
      </c>
      <c r="G11" s="2">
        <v>50605</v>
      </c>
      <c r="H11" s="3">
        <v>474.63</v>
      </c>
      <c r="I11" s="3">
        <v>506.05</v>
      </c>
      <c r="O11" s="1" t="s">
        <v>217</v>
      </c>
      <c r="S11" s="1" t="s">
        <v>578</v>
      </c>
    </row>
    <row r="12" spans="1:26" ht="15" customHeight="1" x14ac:dyDescent="0.15">
      <c r="A12" s="1" t="str">
        <f t="shared" si="1"/>
        <v>No DUPE</v>
      </c>
      <c r="B12" s="1" t="s">
        <v>674</v>
      </c>
      <c r="C12" s="2">
        <v>344</v>
      </c>
      <c r="D12" s="1" t="s">
        <v>470</v>
      </c>
      <c r="E12" s="1" t="s">
        <v>471</v>
      </c>
      <c r="F12" s="2">
        <v>47463</v>
      </c>
      <c r="G12" s="2">
        <v>50605</v>
      </c>
      <c r="H12" s="3">
        <v>474.63</v>
      </c>
      <c r="I12" s="3">
        <v>506.05</v>
      </c>
      <c r="O12" s="1" t="s">
        <v>230</v>
      </c>
      <c r="S12" s="1" t="s">
        <v>577</v>
      </c>
    </row>
    <row r="13" spans="1:26" ht="15" customHeight="1" x14ac:dyDescent="0.15">
      <c r="A13" s="1" t="str">
        <f t="shared" si="1"/>
        <v>No DUPE</v>
      </c>
      <c r="B13" s="1" t="s">
        <v>674</v>
      </c>
      <c r="C13" s="2">
        <v>344</v>
      </c>
      <c r="D13" s="1" t="s">
        <v>470</v>
      </c>
      <c r="E13" s="1" t="s">
        <v>471</v>
      </c>
      <c r="F13" s="2">
        <v>47463</v>
      </c>
      <c r="G13" s="2">
        <v>50605</v>
      </c>
      <c r="H13" s="3">
        <v>474.63</v>
      </c>
      <c r="I13" s="3">
        <v>506.05</v>
      </c>
      <c r="O13" s="1" t="s">
        <v>252</v>
      </c>
      <c r="S13" s="1" t="s">
        <v>579</v>
      </c>
    </row>
    <row r="14" spans="1:26" ht="15" customHeight="1" x14ac:dyDescent="0.15">
      <c r="A14" s="1" t="str">
        <f t="shared" si="1"/>
        <v>No DUPE</v>
      </c>
      <c r="B14" s="1" t="s">
        <v>674</v>
      </c>
      <c r="C14" s="2">
        <v>344</v>
      </c>
      <c r="D14" s="1" t="s">
        <v>470</v>
      </c>
      <c r="E14" s="1" t="s">
        <v>471</v>
      </c>
      <c r="F14" s="2">
        <v>47463</v>
      </c>
      <c r="G14" s="2">
        <v>50605</v>
      </c>
      <c r="H14" s="3">
        <v>474.63</v>
      </c>
      <c r="I14" s="3">
        <v>506.05</v>
      </c>
      <c r="O14" s="1" t="s">
        <v>260</v>
      </c>
      <c r="S14" s="1" t="s">
        <v>580</v>
      </c>
    </row>
    <row r="15" spans="1:26" ht="15" customHeight="1" x14ac:dyDescent="0.15">
      <c r="A15" s="1" t="str">
        <f t="shared" si="1"/>
        <v>No DUPE</v>
      </c>
      <c r="B15" s="1" t="s">
        <v>674</v>
      </c>
      <c r="C15" s="2">
        <v>344</v>
      </c>
      <c r="D15" s="1" t="s">
        <v>470</v>
      </c>
      <c r="E15" s="1" t="s">
        <v>471</v>
      </c>
      <c r="F15" s="2">
        <v>47463</v>
      </c>
      <c r="G15" s="2">
        <v>50605</v>
      </c>
      <c r="H15" s="3">
        <v>474.63</v>
      </c>
      <c r="I15" s="3">
        <v>506.05</v>
      </c>
      <c r="O15" s="1" t="s">
        <v>323</v>
      </c>
      <c r="S15" s="1" t="s">
        <v>574</v>
      </c>
    </row>
    <row r="16" spans="1:26" ht="15" customHeight="1" x14ac:dyDescent="0.15">
      <c r="A16" s="1" t="str">
        <f t="shared" si="1"/>
        <v>No DUPE</v>
      </c>
      <c r="B16" s="1" t="s">
        <v>674</v>
      </c>
      <c r="C16" s="2">
        <v>344</v>
      </c>
      <c r="D16" s="1" t="s">
        <v>470</v>
      </c>
      <c r="E16" s="1" t="s">
        <v>471</v>
      </c>
      <c r="F16" s="2">
        <v>47463</v>
      </c>
      <c r="G16" s="2">
        <v>50605</v>
      </c>
      <c r="H16" s="3">
        <v>474.63</v>
      </c>
      <c r="I16" s="3">
        <v>506.05</v>
      </c>
      <c r="O16" s="1" t="s">
        <v>337</v>
      </c>
      <c r="S16" s="1" t="s">
        <v>581</v>
      </c>
    </row>
    <row r="17" spans="1:19" ht="15" customHeight="1" x14ac:dyDescent="0.15">
      <c r="A17" s="1" t="str">
        <f t="shared" si="1"/>
        <v>No DUPE</v>
      </c>
      <c r="B17" s="1" t="s">
        <v>674</v>
      </c>
      <c r="C17" s="2">
        <v>344</v>
      </c>
      <c r="D17" s="1" t="s">
        <v>470</v>
      </c>
      <c r="E17" s="1" t="s">
        <v>471</v>
      </c>
      <c r="F17" s="2">
        <v>47463</v>
      </c>
      <c r="G17" s="2">
        <v>50605</v>
      </c>
      <c r="H17" s="3">
        <v>474.63</v>
      </c>
      <c r="I17" s="3">
        <v>506.05</v>
      </c>
      <c r="O17" s="1" t="s">
        <v>419</v>
      </c>
      <c r="S17" s="1" t="s">
        <v>582</v>
      </c>
    </row>
    <row r="18" spans="1:19" ht="15" customHeight="1" x14ac:dyDescent="0.15">
      <c r="A18" s="1" t="str">
        <f t="shared" si="0"/>
        <v/>
      </c>
      <c r="B18" s="1" t="s">
        <v>674</v>
      </c>
      <c r="C18" s="2">
        <v>344</v>
      </c>
      <c r="D18" s="1" t="s">
        <v>470</v>
      </c>
      <c r="E18" s="1" t="s">
        <v>471</v>
      </c>
      <c r="F18" s="2">
        <v>51398</v>
      </c>
      <c r="G18" s="2">
        <v>78602</v>
      </c>
      <c r="H18" s="3">
        <v>513.98</v>
      </c>
      <c r="I18" s="3">
        <v>786.02</v>
      </c>
      <c r="O18" s="1" t="s">
        <v>42</v>
      </c>
      <c r="S18" s="1" t="s">
        <v>573</v>
      </c>
    </row>
    <row r="19" spans="1:19" ht="15" customHeight="1" x14ac:dyDescent="0.15">
      <c r="A19" s="1" t="str">
        <f t="shared" ref="A19:A27" si="2">IF(AND(C19=C18,D19=D18,E19=E18,F19=F18,G19=G18,H19=H18,I19=I18,J19=J18,K19=K18,L19=L18),"No DUPE","")</f>
        <v>No DUPE</v>
      </c>
      <c r="B19" s="1" t="s">
        <v>674</v>
      </c>
      <c r="C19" s="2">
        <v>344</v>
      </c>
      <c r="D19" s="1" t="s">
        <v>470</v>
      </c>
      <c r="E19" s="1" t="s">
        <v>471</v>
      </c>
      <c r="F19" s="2">
        <v>51398</v>
      </c>
      <c r="G19" s="2">
        <v>78602</v>
      </c>
      <c r="H19" s="3">
        <v>513.98</v>
      </c>
      <c r="I19" s="3">
        <v>786.02</v>
      </c>
      <c r="O19" s="1" t="s">
        <v>97</v>
      </c>
      <c r="S19" s="1" t="s">
        <v>574</v>
      </c>
    </row>
    <row r="20" spans="1:19" ht="15" customHeight="1" x14ac:dyDescent="0.15">
      <c r="A20" s="1" t="str">
        <f t="shared" si="2"/>
        <v>No DUPE</v>
      </c>
      <c r="B20" s="1" t="s">
        <v>674</v>
      </c>
      <c r="C20" s="2">
        <v>344</v>
      </c>
      <c r="D20" s="1" t="s">
        <v>470</v>
      </c>
      <c r="E20" s="1" t="s">
        <v>471</v>
      </c>
      <c r="F20" s="2">
        <v>51398</v>
      </c>
      <c r="G20" s="2">
        <v>78602</v>
      </c>
      <c r="H20" s="3">
        <v>513.98</v>
      </c>
      <c r="I20" s="3">
        <v>786.02</v>
      </c>
      <c r="O20" s="1" t="s">
        <v>132</v>
      </c>
      <c r="S20" s="1" t="s">
        <v>583</v>
      </c>
    </row>
    <row r="21" spans="1:19" ht="15" customHeight="1" x14ac:dyDescent="0.15">
      <c r="A21" s="1" t="str">
        <f t="shared" si="2"/>
        <v>No DUPE</v>
      </c>
      <c r="B21" s="1" t="s">
        <v>674</v>
      </c>
      <c r="C21" s="2">
        <v>344</v>
      </c>
      <c r="D21" s="1" t="s">
        <v>470</v>
      </c>
      <c r="E21" s="1" t="s">
        <v>471</v>
      </c>
      <c r="F21" s="2">
        <v>51398</v>
      </c>
      <c r="G21" s="2">
        <v>78602</v>
      </c>
      <c r="H21" s="3">
        <v>513.98</v>
      </c>
      <c r="I21" s="3">
        <v>786.02</v>
      </c>
      <c r="O21" s="1" t="s">
        <v>142</v>
      </c>
      <c r="S21" s="1" t="s">
        <v>584</v>
      </c>
    </row>
    <row r="22" spans="1:19" ht="15" customHeight="1" x14ac:dyDescent="0.15">
      <c r="A22" s="1" t="str">
        <f t="shared" si="2"/>
        <v>No DUPE</v>
      </c>
      <c r="B22" s="1" t="s">
        <v>674</v>
      </c>
      <c r="C22" s="2">
        <v>344</v>
      </c>
      <c r="D22" s="1" t="s">
        <v>470</v>
      </c>
      <c r="E22" s="1" t="s">
        <v>471</v>
      </c>
      <c r="F22" s="2">
        <v>51398</v>
      </c>
      <c r="G22" s="2">
        <v>78602</v>
      </c>
      <c r="H22" s="3">
        <v>513.98</v>
      </c>
      <c r="I22" s="3">
        <v>786.02</v>
      </c>
      <c r="O22" s="1" t="s">
        <v>217</v>
      </c>
      <c r="S22" s="1" t="s">
        <v>578</v>
      </c>
    </row>
    <row r="23" spans="1:19" ht="15" customHeight="1" x14ac:dyDescent="0.15">
      <c r="A23" s="1" t="str">
        <f t="shared" si="2"/>
        <v>No DUPE</v>
      </c>
      <c r="B23" s="1" t="s">
        <v>674</v>
      </c>
      <c r="C23" s="2">
        <v>344</v>
      </c>
      <c r="D23" s="1" t="s">
        <v>470</v>
      </c>
      <c r="E23" s="1" t="s">
        <v>471</v>
      </c>
      <c r="F23" s="2">
        <v>51398</v>
      </c>
      <c r="G23" s="2">
        <v>78602</v>
      </c>
      <c r="H23" s="3">
        <v>513.98</v>
      </c>
      <c r="I23" s="3">
        <v>786.02</v>
      </c>
      <c r="O23" s="1" t="s">
        <v>230</v>
      </c>
      <c r="S23" s="1" t="s">
        <v>577</v>
      </c>
    </row>
    <row r="24" spans="1:19" ht="15" customHeight="1" x14ac:dyDescent="0.15">
      <c r="A24" s="1" t="str">
        <f t="shared" si="2"/>
        <v>No DUPE</v>
      </c>
      <c r="B24" s="1" t="s">
        <v>674</v>
      </c>
      <c r="C24" s="2">
        <v>344</v>
      </c>
      <c r="D24" s="1" t="s">
        <v>470</v>
      </c>
      <c r="E24" s="1" t="s">
        <v>471</v>
      </c>
      <c r="F24" s="2">
        <v>51398</v>
      </c>
      <c r="G24" s="2">
        <v>78602</v>
      </c>
      <c r="H24" s="3">
        <v>513.98</v>
      </c>
      <c r="I24" s="3">
        <v>786.02</v>
      </c>
      <c r="O24" s="1" t="s">
        <v>252</v>
      </c>
      <c r="S24" s="1" t="s">
        <v>579</v>
      </c>
    </row>
    <row r="25" spans="1:19" ht="15" customHeight="1" x14ac:dyDescent="0.15">
      <c r="A25" s="1" t="str">
        <f t="shared" si="2"/>
        <v>No DUPE</v>
      </c>
      <c r="B25" s="1" t="s">
        <v>674</v>
      </c>
      <c r="C25" s="2">
        <v>344</v>
      </c>
      <c r="D25" s="1" t="s">
        <v>470</v>
      </c>
      <c r="E25" s="1" t="s">
        <v>471</v>
      </c>
      <c r="F25" s="2">
        <v>51398</v>
      </c>
      <c r="G25" s="2">
        <v>78602</v>
      </c>
      <c r="H25" s="3">
        <v>513.98</v>
      </c>
      <c r="I25" s="3">
        <v>786.02</v>
      </c>
      <c r="O25" s="1" t="s">
        <v>323</v>
      </c>
      <c r="S25" s="1" t="s">
        <v>574</v>
      </c>
    </row>
    <row r="26" spans="1:19" ht="15" customHeight="1" x14ac:dyDescent="0.15">
      <c r="A26" s="1" t="str">
        <f t="shared" si="2"/>
        <v>No DUPE</v>
      </c>
      <c r="B26" s="1" t="s">
        <v>674</v>
      </c>
      <c r="C26" s="2">
        <v>344</v>
      </c>
      <c r="D26" s="1" t="s">
        <v>470</v>
      </c>
      <c r="E26" s="1" t="s">
        <v>471</v>
      </c>
      <c r="F26" s="2">
        <v>51398</v>
      </c>
      <c r="G26" s="2">
        <v>78602</v>
      </c>
      <c r="H26" s="3">
        <v>513.98</v>
      </c>
      <c r="I26" s="3">
        <v>786.02</v>
      </c>
      <c r="O26" s="1" t="s">
        <v>337</v>
      </c>
      <c r="S26" s="1" t="s">
        <v>581</v>
      </c>
    </row>
    <row r="27" spans="1:19" ht="15" customHeight="1" x14ac:dyDescent="0.15">
      <c r="A27" s="1" t="str">
        <f t="shared" si="2"/>
        <v>No DUPE</v>
      </c>
      <c r="B27" s="1" t="s">
        <v>674</v>
      </c>
      <c r="C27" s="2">
        <v>344</v>
      </c>
      <c r="D27" s="1" t="s">
        <v>470</v>
      </c>
      <c r="E27" s="1" t="s">
        <v>471</v>
      </c>
      <c r="F27" s="2">
        <v>51398</v>
      </c>
      <c r="G27" s="2">
        <v>78602</v>
      </c>
      <c r="H27" s="3">
        <v>513.98</v>
      </c>
      <c r="I27" s="3">
        <v>786.02</v>
      </c>
      <c r="O27" s="1" t="s">
        <v>419</v>
      </c>
      <c r="S27" s="1" t="s">
        <v>582</v>
      </c>
    </row>
    <row r="28" spans="1:19" ht="15" customHeight="1" x14ac:dyDescent="0.15">
      <c r="A28" s="1" t="str">
        <f>IF(AND(C28=C27,D28=D27,E28=E27,F28=F27,G28=G27,H28=H27,I28=I27,J28=J27,K28=K27,L28=L27),"DUPE","")</f>
        <v/>
      </c>
      <c r="B28" s="1" t="s">
        <v>674</v>
      </c>
      <c r="C28" s="2">
        <v>344</v>
      </c>
      <c r="D28" s="1" t="s">
        <v>470</v>
      </c>
      <c r="E28" s="1" t="s">
        <v>471</v>
      </c>
      <c r="F28" s="2">
        <v>79141</v>
      </c>
      <c r="G28" s="2">
        <v>79741</v>
      </c>
      <c r="H28" s="3">
        <v>791.41</v>
      </c>
      <c r="I28" s="3">
        <v>797.41</v>
      </c>
      <c r="O28" s="1" t="s">
        <v>42</v>
      </c>
      <c r="S28" s="1" t="s">
        <v>573</v>
      </c>
    </row>
    <row r="29" spans="1:19" ht="15" customHeight="1" x14ac:dyDescent="0.15">
      <c r="A29" s="1" t="str">
        <f t="shared" ref="A29:A34" si="3">IF(AND(C29=C28,D29=D28,E29=E28,F29=F28,G29=G28,H29=H28,I29=I28,J29=J28,K29=K28,L29=L28),"No DUPE","")</f>
        <v>No DUPE</v>
      </c>
      <c r="B29" s="1" t="s">
        <v>674</v>
      </c>
      <c r="C29" s="2">
        <v>344</v>
      </c>
      <c r="D29" s="1" t="s">
        <v>470</v>
      </c>
      <c r="E29" s="1" t="s">
        <v>471</v>
      </c>
      <c r="F29" s="2">
        <v>79141</v>
      </c>
      <c r="G29" s="2">
        <v>79741</v>
      </c>
      <c r="H29" s="3">
        <v>791.41</v>
      </c>
      <c r="I29" s="3">
        <v>797.41</v>
      </c>
      <c r="O29" s="1" t="s">
        <v>132</v>
      </c>
      <c r="S29" s="1" t="s">
        <v>583</v>
      </c>
    </row>
    <row r="30" spans="1:19" ht="15" customHeight="1" x14ac:dyDescent="0.15">
      <c r="A30" s="1" t="str">
        <f t="shared" si="3"/>
        <v>No DUPE</v>
      </c>
      <c r="B30" s="1" t="s">
        <v>674</v>
      </c>
      <c r="C30" s="2">
        <v>344</v>
      </c>
      <c r="D30" s="1" t="s">
        <v>470</v>
      </c>
      <c r="E30" s="1" t="s">
        <v>471</v>
      </c>
      <c r="F30" s="2">
        <v>79141</v>
      </c>
      <c r="G30" s="2">
        <v>79741</v>
      </c>
      <c r="H30" s="3">
        <v>791.41</v>
      </c>
      <c r="I30" s="3">
        <v>797.41</v>
      </c>
      <c r="O30" s="1" t="s">
        <v>142</v>
      </c>
      <c r="S30" s="1" t="s">
        <v>584</v>
      </c>
    </row>
    <row r="31" spans="1:19" ht="15" customHeight="1" x14ac:dyDescent="0.15">
      <c r="A31" s="1" t="str">
        <f t="shared" si="3"/>
        <v>No DUPE</v>
      </c>
      <c r="B31" s="1" t="s">
        <v>674</v>
      </c>
      <c r="C31" s="2">
        <v>344</v>
      </c>
      <c r="D31" s="1" t="s">
        <v>470</v>
      </c>
      <c r="E31" s="1" t="s">
        <v>471</v>
      </c>
      <c r="F31" s="2">
        <v>79141</v>
      </c>
      <c r="G31" s="2">
        <v>79741</v>
      </c>
      <c r="H31" s="3">
        <v>791.41</v>
      </c>
      <c r="I31" s="3">
        <v>797.41</v>
      </c>
      <c r="O31" s="1" t="s">
        <v>168</v>
      </c>
      <c r="S31" s="1" t="s">
        <v>585</v>
      </c>
    </row>
    <row r="32" spans="1:19" ht="15" customHeight="1" x14ac:dyDescent="0.15">
      <c r="A32" s="1" t="str">
        <f t="shared" si="3"/>
        <v>No DUPE</v>
      </c>
      <c r="B32" s="1" t="s">
        <v>674</v>
      </c>
      <c r="C32" s="2">
        <v>344</v>
      </c>
      <c r="D32" s="1" t="s">
        <v>470</v>
      </c>
      <c r="E32" s="1" t="s">
        <v>471</v>
      </c>
      <c r="F32" s="2">
        <v>79141</v>
      </c>
      <c r="G32" s="2">
        <v>79741</v>
      </c>
      <c r="H32" s="3">
        <v>791.41</v>
      </c>
      <c r="I32" s="3">
        <v>797.41</v>
      </c>
      <c r="O32" s="1" t="s">
        <v>252</v>
      </c>
      <c r="S32" s="1" t="s">
        <v>579</v>
      </c>
    </row>
    <row r="33" spans="1:19" ht="15" customHeight="1" x14ac:dyDescent="0.15">
      <c r="A33" s="1" t="str">
        <f t="shared" si="3"/>
        <v>No DUPE</v>
      </c>
      <c r="B33" s="1" t="s">
        <v>674</v>
      </c>
      <c r="C33" s="2">
        <v>344</v>
      </c>
      <c r="D33" s="1" t="s">
        <v>470</v>
      </c>
      <c r="E33" s="1" t="s">
        <v>471</v>
      </c>
      <c r="F33" s="2">
        <v>79141</v>
      </c>
      <c r="G33" s="2">
        <v>79741</v>
      </c>
      <c r="H33" s="3">
        <v>791.41</v>
      </c>
      <c r="I33" s="3">
        <v>797.41</v>
      </c>
      <c r="O33" s="1" t="s">
        <v>323</v>
      </c>
      <c r="S33" s="1" t="s">
        <v>574</v>
      </c>
    </row>
    <row r="34" spans="1:19" ht="15" customHeight="1" x14ac:dyDescent="0.15">
      <c r="A34" s="1" t="str">
        <f t="shared" si="3"/>
        <v>No DUPE</v>
      </c>
      <c r="B34" s="1" t="s">
        <v>674</v>
      </c>
      <c r="C34" s="2">
        <v>344</v>
      </c>
      <c r="D34" s="1" t="s">
        <v>470</v>
      </c>
      <c r="E34" s="1" t="s">
        <v>471</v>
      </c>
      <c r="F34" s="2">
        <v>79141</v>
      </c>
      <c r="G34" s="2">
        <v>79741</v>
      </c>
      <c r="H34" s="3">
        <v>791.41</v>
      </c>
      <c r="I34" s="3">
        <v>797.41</v>
      </c>
      <c r="O34" s="1" t="s">
        <v>337</v>
      </c>
      <c r="S34" s="1" t="s">
        <v>581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37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7.664062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7" style="1" bestFit="1" customWidth="1"/>
    <col min="17" max="17" width="102.1640625" style="1" bestFit="1" customWidth="1"/>
    <col min="18" max="18" width="18.33203125" style="1" bestFit="1" customWidth="1"/>
    <col min="19" max="19" width="11.1640625" style="1" bestFit="1" customWidth="1"/>
    <col min="20" max="20" width="15.6640625" style="1" bestFit="1" customWidth="1"/>
    <col min="21" max="21" width="24" style="1" bestFit="1" customWidth="1"/>
    <col min="22" max="22" width="15.33203125" style="1" bestFit="1" customWidth="1"/>
    <col min="23" max="23" width="23.1640625" style="1" bestFit="1" customWidth="1"/>
    <col min="24" max="24" width="10.5" style="1" bestFit="1" customWidth="1"/>
    <col min="25" max="25" width="13" style="1" bestFit="1" customWidth="1"/>
    <col min="26" max="26" width="15.6640625" style="1" bestFit="1" customWidth="1"/>
    <col min="27" max="27" width="15.5" style="1" bestFit="1" customWidth="1"/>
    <col min="28" max="28" width="16.1640625" style="1" bestFit="1" customWidth="1"/>
    <col min="29" max="29" width="11.5" style="1" bestFit="1" customWidth="1"/>
    <col min="30" max="30" width="11.33203125" style="1" bestFit="1" customWidth="1"/>
    <col min="31" max="31" width="12" style="1" bestFit="1" customWidth="1"/>
    <col min="32" max="32" width="8.1640625" style="1" bestFit="1" customWidth="1"/>
    <col min="33" max="33" width="12.5" style="1" bestFit="1" customWidth="1"/>
    <col min="34" max="34" width="13.83203125" style="1" bestFit="1" customWidth="1"/>
    <col min="35" max="535" width="10" style="1" customWidth="1"/>
    <col min="536" max="16384" width="10" style="1"/>
  </cols>
  <sheetData>
    <row r="1" spans="1:34" s="5" customFormat="1" ht="15" customHeight="1" x14ac:dyDescent="0.15">
      <c r="A1" s="5" t="s">
        <v>675</v>
      </c>
      <c r="B1" s="8" t="s">
        <v>673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586</v>
      </c>
      <c r="Q1" s="6" t="s">
        <v>587</v>
      </c>
      <c r="R1" s="6" t="s">
        <v>588</v>
      </c>
      <c r="S1" s="6" t="s">
        <v>589</v>
      </c>
      <c r="T1" s="6" t="s">
        <v>590</v>
      </c>
      <c r="U1" s="6" t="s">
        <v>591</v>
      </c>
      <c r="V1" s="6" t="s">
        <v>592</v>
      </c>
      <c r="W1" s="6" t="s">
        <v>593</v>
      </c>
      <c r="X1" s="6" t="s">
        <v>594</v>
      </c>
      <c r="Y1" s="6" t="s">
        <v>595</v>
      </c>
      <c r="Z1" s="6" t="s">
        <v>596</v>
      </c>
      <c r="AA1" s="6" t="s">
        <v>597</v>
      </c>
      <c r="AB1" s="6" t="s">
        <v>598</v>
      </c>
      <c r="AC1" s="6" t="s">
        <v>599</v>
      </c>
      <c r="AD1" s="6" t="s">
        <v>600</v>
      </c>
      <c r="AE1" s="6" t="s">
        <v>601</v>
      </c>
      <c r="AF1" s="6" t="s">
        <v>467</v>
      </c>
      <c r="AG1" s="6" t="s">
        <v>468</v>
      </c>
      <c r="AH1" s="6" t="s">
        <v>469</v>
      </c>
    </row>
    <row r="2" spans="1:34" ht="15" customHeight="1" x14ac:dyDescent="0.15">
      <c r="A2" s="1" t="str">
        <f>IF(AND(C2=C1,D2=D1,E2=E1,F2=F1,G2=G1,H2=H1,I2=I1,J2=J1,K2=K1,L2=L1),"DUPE","")</f>
        <v/>
      </c>
      <c r="B2" s="1" t="s">
        <v>674</v>
      </c>
      <c r="C2" s="2">
        <v>344</v>
      </c>
      <c r="D2" s="1" t="s">
        <v>470</v>
      </c>
      <c r="E2" s="1" t="s">
        <v>471</v>
      </c>
      <c r="L2" s="2">
        <v>43947</v>
      </c>
      <c r="M2" s="2">
        <v>46026</v>
      </c>
      <c r="N2" s="3">
        <v>439.47</v>
      </c>
      <c r="O2" s="3">
        <v>460.26</v>
      </c>
      <c r="P2" s="1" t="s">
        <v>602</v>
      </c>
      <c r="Q2" s="1" t="s">
        <v>603</v>
      </c>
      <c r="R2" s="1" t="s">
        <v>604</v>
      </c>
      <c r="S2" s="1" t="s">
        <v>605</v>
      </c>
      <c r="U2" s="1" t="s">
        <v>606</v>
      </c>
      <c r="V2" s="1" t="s">
        <v>607</v>
      </c>
      <c r="W2" s="1" t="s">
        <v>142</v>
      </c>
      <c r="AA2" s="2">
        <v>0</v>
      </c>
      <c r="AD2" s="3">
        <v>1.93</v>
      </c>
    </row>
    <row r="3" spans="1:34" ht="15" customHeight="1" x14ac:dyDescent="0.15">
      <c r="A3" s="1" t="str">
        <f t="shared" ref="A3:A56" si="0">IF(AND(C3=C2,D3=D2,E3=E2,F3=F2,G3=G2,H3=H2,I3=I2,J3=J2,K3=K2,L3=L2),"DUPE","")</f>
        <v/>
      </c>
      <c r="B3" s="1" t="s">
        <v>674</v>
      </c>
      <c r="C3" s="2">
        <v>344</v>
      </c>
      <c r="D3" s="1" t="s">
        <v>470</v>
      </c>
      <c r="E3" s="1" t="s">
        <v>471</v>
      </c>
      <c r="L3" s="2">
        <v>47463</v>
      </c>
      <c r="M3" s="2">
        <v>50605</v>
      </c>
      <c r="N3" s="3">
        <v>474.63</v>
      </c>
      <c r="O3" s="3">
        <v>506.05</v>
      </c>
      <c r="P3" s="1" t="s">
        <v>608</v>
      </c>
      <c r="Q3" s="1" t="s">
        <v>609</v>
      </c>
      <c r="R3" s="1" t="s">
        <v>604</v>
      </c>
      <c r="S3" s="1" t="s">
        <v>605</v>
      </c>
      <c r="T3" s="1" t="s">
        <v>610</v>
      </c>
      <c r="U3" s="1" t="s">
        <v>337</v>
      </c>
      <c r="V3" s="1" t="s">
        <v>607</v>
      </c>
      <c r="W3" s="1" t="s">
        <v>142</v>
      </c>
      <c r="AA3" s="3">
        <v>0.44</v>
      </c>
      <c r="AD3" s="3">
        <v>1.93</v>
      </c>
    </row>
    <row r="4" spans="1:34" ht="15" customHeight="1" x14ac:dyDescent="0.15">
      <c r="A4" s="1" t="str">
        <f t="shared" si="0"/>
        <v/>
      </c>
      <c r="B4" s="1" t="s">
        <v>674</v>
      </c>
      <c r="C4" s="2">
        <v>344</v>
      </c>
      <c r="D4" s="1" t="s">
        <v>470</v>
      </c>
      <c r="E4" s="1" t="s">
        <v>471</v>
      </c>
      <c r="L4" s="2">
        <v>51398</v>
      </c>
      <c r="M4" s="2">
        <v>78602</v>
      </c>
      <c r="N4" s="3">
        <v>513.98</v>
      </c>
      <c r="O4" s="3">
        <v>786.02</v>
      </c>
      <c r="P4" s="1" t="s">
        <v>611</v>
      </c>
      <c r="Q4" s="1" t="s">
        <v>612</v>
      </c>
      <c r="R4" s="1" t="s">
        <v>604</v>
      </c>
      <c r="S4" s="1" t="s">
        <v>605</v>
      </c>
      <c r="T4" s="1" t="s">
        <v>607</v>
      </c>
      <c r="U4" s="1" t="s">
        <v>142</v>
      </c>
      <c r="V4" s="1" t="s">
        <v>610</v>
      </c>
      <c r="W4" s="1" t="s">
        <v>168</v>
      </c>
      <c r="AA4" s="3">
        <v>1.93</v>
      </c>
      <c r="AD4" s="3">
        <v>2.39</v>
      </c>
    </row>
    <row r="5" spans="1:34" ht="15" customHeight="1" x14ac:dyDescent="0.15">
      <c r="A5" s="1" t="str">
        <f t="shared" si="0"/>
        <v/>
      </c>
      <c r="B5" s="1" t="s">
        <v>674</v>
      </c>
      <c r="C5" s="2">
        <v>344</v>
      </c>
      <c r="D5" s="1" t="s">
        <v>470</v>
      </c>
      <c r="E5" s="1" t="s">
        <v>471</v>
      </c>
      <c r="L5" s="2">
        <v>79141</v>
      </c>
      <c r="M5" s="2">
        <v>79741</v>
      </c>
      <c r="N5" s="3">
        <v>791.41</v>
      </c>
      <c r="O5" s="3">
        <v>797.41</v>
      </c>
      <c r="P5" s="1" t="s">
        <v>613</v>
      </c>
      <c r="Q5" s="1" t="s">
        <v>614</v>
      </c>
      <c r="R5" s="1" t="s">
        <v>604</v>
      </c>
      <c r="S5" s="1" t="s">
        <v>605</v>
      </c>
      <c r="T5" s="1" t="s">
        <v>610</v>
      </c>
      <c r="U5" s="1" t="s">
        <v>168</v>
      </c>
      <c r="V5" s="1" t="s">
        <v>610</v>
      </c>
      <c r="W5" s="1" t="s">
        <v>615</v>
      </c>
      <c r="AA5" s="3">
        <v>2.39</v>
      </c>
      <c r="AD5" s="3">
        <v>3.92</v>
      </c>
    </row>
    <row r="6" spans="1:34" ht="15" customHeight="1" x14ac:dyDescent="0.15">
      <c r="A6" s="1" t="str">
        <f t="shared" si="0"/>
        <v/>
      </c>
      <c r="B6" s="1" t="s">
        <v>621</v>
      </c>
      <c r="C6" s="2">
        <v>344</v>
      </c>
      <c r="D6" s="1" t="s">
        <v>470</v>
      </c>
      <c r="E6" s="1" t="s">
        <v>471</v>
      </c>
      <c r="F6" s="2">
        <v>2</v>
      </c>
      <c r="G6" s="1" t="s">
        <v>472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3">
        <v>439.47</v>
      </c>
      <c r="O6" s="3">
        <v>439.52</v>
      </c>
      <c r="P6" s="1" t="s">
        <v>602</v>
      </c>
      <c r="Q6" s="1" t="s">
        <v>603</v>
      </c>
      <c r="R6" s="1" t="s">
        <v>604</v>
      </c>
      <c r="S6" s="1" t="s">
        <v>605</v>
      </c>
      <c r="U6" s="1" t="s">
        <v>606</v>
      </c>
      <c r="V6" s="1" t="s">
        <v>607</v>
      </c>
      <c r="W6" s="1" t="s">
        <v>142</v>
      </c>
      <c r="AA6" s="2">
        <v>0</v>
      </c>
      <c r="AD6" s="3">
        <v>1.93</v>
      </c>
    </row>
    <row r="7" spans="1:34" ht="15" customHeight="1" x14ac:dyDescent="0.15">
      <c r="A7" s="1" t="str">
        <f t="shared" si="0"/>
        <v/>
      </c>
      <c r="B7" s="1" t="s">
        <v>622</v>
      </c>
      <c r="C7" s="2">
        <v>344</v>
      </c>
      <c r="D7" s="1" t="s">
        <v>470</v>
      </c>
      <c r="E7" s="1" t="s">
        <v>471</v>
      </c>
      <c r="F7" s="2">
        <v>3</v>
      </c>
      <c r="G7" s="1" t="s">
        <v>482</v>
      </c>
      <c r="H7" s="1" t="s">
        <v>473</v>
      </c>
      <c r="I7" s="1" t="s">
        <v>474</v>
      </c>
      <c r="J7" s="1" t="s">
        <v>476</v>
      </c>
      <c r="L7" s="2">
        <v>0</v>
      </c>
      <c r="M7" s="2">
        <v>5</v>
      </c>
      <c r="N7" s="3">
        <v>456.45</v>
      </c>
      <c r="O7" s="4">
        <v>456.5</v>
      </c>
      <c r="P7" s="1" t="s">
        <v>602</v>
      </c>
      <c r="Q7" s="1" t="s">
        <v>603</v>
      </c>
      <c r="R7" s="1" t="s">
        <v>604</v>
      </c>
      <c r="S7" s="1" t="s">
        <v>605</v>
      </c>
      <c r="U7" s="1" t="s">
        <v>606</v>
      </c>
      <c r="V7" s="1" t="s">
        <v>607</v>
      </c>
      <c r="W7" s="1" t="s">
        <v>142</v>
      </c>
      <c r="AA7" s="2">
        <v>0</v>
      </c>
      <c r="AD7" s="3">
        <v>1.93</v>
      </c>
    </row>
    <row r="8" spans="1:34" ht="15" customHeight="1" x14ac:dyDescent="0.15">
      <c r="A8" s="1" t="str">
        <f t="shared" si="0"/>
        <v/>
      </c>
      <c r="B8" s="1" t="s">
        <v>623</v>
      </c>
      <c r="C8" s="2">
        <v>344</v>
      </c>
      <c r="D8" s="1" t="s">
        <v>470</v>
      </c>
      <c r="E8" s="1" t="s">
        <v>471</v>
      </c>
      <c r="F8" s="2">
        <v>4</v>
      </c>
      <c r="G8" s="1" t="s">
        <v>486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3">
        <v>460.21</v>
      </c>
      <c r="O8" s="3">
        <v>460.26</v>
      </c>
      <c r="P8" s="1" t="s">
        <v>602</v>
      </c>
      <c r="Q8" s="1" t="s">
        <v>603</v>
      </c>
      <c r="R8" s="1" t="s">
        <v>604</v>
      </c>
      <c r="S8" s="1" t="s">
        <v>605</v>
      </c>
      <c r="U8" s="1" t="s">
        <v>606</v>
      </c>
      <c r="V8" s="1" t="s">
        <v>607</v>
      </c>
      <c r="W8" s="1" t="s">
        <v>142</v>
      </c>
      <c r="AA8" s="2">
        <v>0</v>
      </c>
      <c r="AD8" s="3">
        <v>1.93</v>
      </c>
    </row>
    <row r="9" spans="1:34" ht="15" customHeight="1" x14ac:dyDescent="0.15">
      <c r="A9" s="1" t="str">
        <f t="shared" si="0"/>
        <v/>
      </c>
      <c r="B9" s="1" t="s">
        <v>624</v>
      </c>
      <c r="C9" s="2">
        <v>344</v>
      </c>
      <c r="D9" s="1" t="s">
        <v>470</v>
      </c>
      <c r="E9" s="1" t="s">
        <v>471</v>
      </c>
      <c r="F9" s="2">
        <v>5</v>
      </c>
      <c r="G9" s="1" t="s">
        <v>487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474.63</v>
      </c>
      <c r="O9" s="3">
        <v>474.68</v>
      </c>
      <c r="P9" s="1" t="s">
        <v>608</v>
      </c>
      <c r="Q9" s="1" t="s">
        <v>609</v>
      </c>
      <c r="R9" s="1" t="s">
        <v>604</v>
      </c>
      <c r="S9" s="1" t="s">
        <v>605</v>
      </c>
      <c r="T9" s="1" t="s">
        <v>610</v>
      </c>
      <c r="U9" s="1" t="s">
        <v>337</v>
      </c>
      <c r="V9" s="1" t="s">
        <v>607</v>
      </c>
      <c r="W9" s="1" t="s">
        <v>142</v>
      </c>
      <c r="AA9" s="3">
        <v>0.44</v>
      </c>
      <c r="AD9" s="3">
        <v>1.93</v>
      </c>
    </row>
    <row r="10" spans="1:34" ht="15" customHeight="1" x14ac:dyDescent="0.15">
      <c r="A10" s="1" t="str">
        <f t="shared" si="0"/>
        <v/>
      </c>
      <c r="B10" s="1" t="s">
        <v>625</v>
      </c>
      <c r="C10" s="2">
        <v>344</v>
      </c>
      <c r="D10" s="1" t="s">
        <v>470</v>
      </c>
      <c r="E10" s="1" t="s">
        <v>471</v>
      </c>
      <c r="F10" s="2">
        <v>6</v>
      </c>
      <c r="G10" s="1" t="s">
        <v>489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4">
        <v>486.6</v>
      </c>
      <c r="O10" s="3">
        <v>486.65</v>
      </c>
      <c r="P10" s="1" t="s">
        <v>608</v>
      </c>
      <c r="Q10" s="1" t="s">
        <v>609</v>
      </c>
      <c r="R10" s="1" t="s">
        <v>604</v>
      </c>
      <c r="S10" s="1" t="s">
        <v>605</v>
      </c>
      <c r="T10" s="1" t="s">
        <v>610</v>
      </c>
      <c r="U10" s="1" t="s">
        <v>337</v>
      </c>
      <c r="V10" s="1" t="s">
        <v>607</v>
      </c>
      <c r="W10" s="1" t="s">
        <v>142</v>
      </c>
      <c r="AA10" s="3">
        <v>0.44</v>
      </c>
      <c r="AD10" s="3">
        <v>1.93</v>
      </c>
    </row>
    <row r="11" spans="1:34" ht="15" customHeight="1" x14ac:dyDescent="0.15">
      <c r="A11" s="1" t="str">
        <f t="shared" si="0"/>
        <v/>
      </c>
      <c r="B11" s="1" t="s">
        <v>626</v>
      </c>
      <c r="C11" s="2">
        <v>344</v>
      </c>
      <c r="D11" s="1" t="s">
        <v>470</v>
      </c>
      <c r="E11" s="1" t="s">
        <v>471</v>
      </c>
      <c r="F11" s="2">
        <v>7</v>
      </c>
      <c r="G11" s="1" t="s">
        <v>490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3">
        <v>494.93</v>
      </c>
      <c r="O11" s="3">
        <v>494.98</v>
      </c>
      <c r="P11" s="1" t="s">
        <v>616</v>
      </c>
      <c r="Q11" s="1" t="s">
        <v>617</v>
      </c>
      <c r="R11" s="1" t="s">
        <v>618</v>
      </c>
      <c r="S11" s="1" t="s">
        <v>605</v>
      </c>
      <c r="T11" s="1" t="s">
        <v>618</v>
      </c>
      <c r="U11" s="1" t="s">
        <v>618</v>
      </c>
      <c r="V11" s="1" t="s">
        <v>618</v>
      </c>
      <c r="W11" s="1" t="s">
        <v>618</v>
      </c>
      <c r="AA11" s="7"/>
      <c r="AD11" s="7"/>
    </row>
    <row r="12" spans="1:34" ht="15" customHeight="1" x14ac:dyDescent="0.15">
      <c r="A12" s="1" t="str">
        <f t="shared" si="0"/>
        <v/>
      </c>
      <c r="B12" s="1" t="s">
        <v>627</v>
      </c>
      <c r="C12" s="2">
        <v>344</v>
      </c>
      <c r="D12" s="1" t="s">
        <v>470</v>
      </c>
      <c r="E12" s="1" t="s">
        <v>471</v>
      </c>
      <c r="F12" s="2">
        <v>8</v>
      </c>
      <c r="G12" s="1" t="s">
        <v>491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2">
        <v>506</v>
      </c>
      <c r="O12" s="3">
        <v>506.05</v>
      </c>
      <c r="P12" s="1" t="s">
        <v>608</v>
      </c>
      <c r="Q12" s="1" t="s">
        <v>609</v>
      </c>
      <c r="R12" s="1" t="s">
        <v>604</v>
      </c>
      <c r="S12" s="1" t="s">
        <v>605</v>
      </c>
      <c r="T12" s="1" t="s">
        <v>610</v>
      </c>
      <c r="U12" s="1" t="s">
        <v>337</v>
      </c>
      <c r="V12" s="1" t="s">
        <v>607</v>
      </c>
      <c r="W12" s="1" t="s">
        <v>142</v>
      </c>
      <c r="AA12" s="3">
        <v>0.44</v>
      </c>
      <c r="AD12" s="3">
        <v>1.93</v>
      </c>
    </row>
    <row r="13" spans="1:34" ht="15" customHeight="1" x14ac:dyDescent="0.15">
      <c r="A13" s="1" t="str">
        <f t="shared" si="0"/>
        <v/>
      </c>
      <c r="B13" s="1" t="s">
        <v>628</v>
      </c>
      <c r="C13" s="2">
        <v>344</v>
      </c>
      <c r="D13" s="1" t="s">
        <v>470</v>
      </c>
      <c r="E13" s="1" t="s">
        <v>471</v>
      </c>
      <c r="F13" s="2">
        <v>9</v>
      </c>
      <c r="G13" s="1" t="s">
        <v>493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513.98</v>
      </c>
      <c r="O13" s="3">
        <v>514.03</v>
      </c>
      <c r="P13" s="1" t="s">
        <v>611</v>
      </c>
      <c r="Q13" s="1" t="s">
        <v>612</v>
      </c>
      <c r="R13" s="1" t="s">
        <v>604</v>
      </c>
      <c r="S13" s="1" t="s">
        <v>605</v>
      </c>
      <c r="T13" s="1" t="s">
        <v>607</v>
      </c>
      <c r="U13" s="1" t="s">
        <v>142</v>
      </c>
      <c r="V13" s="1" t="s">
        <v>610</v>
      </c>
      <c r="W13" s="1" t="s">
        <v>168</v>
      </c>
      <c r="AA13" s="3">
        <v>1.93</v>
      </c>
      <c r="AD13" s="3">
        <v>2.39</v>
      </c>
    </row>
    <row r="14" spans="1:34" ht="15" customHeight="1" x14ac:dyDescent="0.15">
      <c r="A14" s="1" t="str">
        <f t="shared" si="0"/>
        <v/>
      </c>
      <c r="B14" s="1" t="s">
        <v>629</v>
      </c>
      <c r="C14" s="2">
        <v>344</v>
      </c>
      <c r="D14" s="1" t="s">
        <v>470</v>
      </c>
      <c r="E14" s="1" t="s">
        <v>471</v>
      </c>
      <c r="F14" s="2">
        <v>10</v>
      </c>
      <c r="G14" s="1" t="s">
        <v>494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522.89</v>
      </c>
      <c r="O14" s="3">
        <v>522.94000000000005</v>
      </c>
      <c r="P14" s="1" t="s">
        <v>616</v>
      </c>
      <c r="Q14" s="1" t="s">
        <v>617</v>
      </c>
      <c r="R14" s="1" t="s">
        <v>618</v>
      </c>
      <c r="S14" s="1" t="s">
        <v>605</v>
      </c>
      <c r="T14" s="1" t="s">
        <v>618</v>
      </c>
      <c r="U14" s="1" t="s">
        <v>618</v>
      </c>
      <c r="V14" s="1" t="s">
        <v>618</v>
      </c>
      <c r="W14" s="1" t="s">
        <v>618</v>
      </c>
      <c r="AA14" s="7"/>
      <c r="AD14" s="7"/>
    </row>
    <row r="15" spans="1:34" ht="15" customHeight="1" x14ac:dyDescent="0.15">
      <c r="A15" s="1" t="str">
        <f t="shared" si="0"/>
        <v/>
      </c>
      <c r="B15" s="1" t="s">
        <v>630</v>
      </c>
      <c r="C15" s="2">
        <v>344</v>
      </c>
      <c r="D15" s="1" t="s">
        <v>470</v>
      </c>
      <c r="E15" s="1" t="s">
        <v>471</v>
      </c>
      <c r="F15" s="2">
        <v>11</v>
      </c>
      <c r="G15" s="1" t="s">
        <v>495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531.34</v>
      </c>
      <c r="O15" s="3">
        <v>531.39</v>
      </c>
      <c r="P15" s="1" t="s">
        <v>611</v>
      </c>
      <c r="Q15" s="1" t="s">
        <v>612</v>
      </c>
      <c r="R15" s="1" t="s">
        <v>604</v>
      </c>
      <c r="S15" s="1" t="s">
        <v>605</v>
      </c>
      <c r="T15" s="1" t="s">
        <v>607</v>
      </c>
      <c r="U15" s="1" t="s">
        <v>142</v>
      </c>
      <c r="V15" s="1" t="s">
        <v>610</v>
      </c>
      <c r="W15" s="1" t="s">
        <v>168</v>
      </c>
      <c r="AA15" s="3">
        <v>1.93</v>
      </c>
      <c r="AD15" s="3">
        <v>2.39</v>
      </c>
    </row>
    <row r="16" spans="1:34" ht="15" customHeight="1" x14ac:dyDescent="0.15">
      <c r="A16" s="1" t="str">
        <f t="shared" si="0"/>
        <v/>
      </c>
      <c r="B16" s="1" t="s">
        <v>631</v>
      </c>
      <c r="C16" s="2">
        <v>344</v>
      </c>
      <c r="D16" s="1" t="s">
        <v>470</v>
      </c>
      <c r="E16" s="1" t="s">
        <v>471</v>
      </c>
      <c r="F16" s="2">
        <v>12</v>
      </c>
      <c r="G16" s="1" t="s">
        <v>499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544.94000000000005</v>
      </c>
      <c r="O16" s="3">
        <v>544.99</v>
      </c>
      <c r="P16" s="1" t="s">
        <v>616</v>
      </c>
      <c r="Q16" s="1" t="s">
        <v>617</v>
      </c>
      <c r="R16" s="1" t="s">
        <v>618</v>
      </c>
      <c r="S16" s="1" t="s">
        <v>605</v>
      </c>
      <c r="T16" s="1" t="s">
        <v>618</v>
      </c>
      <c r="U16" s="1" t="s">
        <v>618</v>
      </c>
      <c r="V16" s="1" t="s">
        <v>618</v>
      </c>
      <c r="W16" s="1" t="s">
        <v>618</v>
      </c>
      <c r="AA16" s="7"/>
      <c r="AD16" s="7"/>
    </row>
    <row r="17" spans="1:30" ht="15" customHeight="1" x14ac:dyDescent="0.15">
      <c r="A17" s="1" t="str">
        <f t="shared" si="0"/>
        <v/>
      </c>
      <c r="B17" s="1" t="s">
        <v>632</v>
      </c>
      <c r="C17" s="2">
        <v>344</v>
      </c>
      <c r="D17" s="1" t="s">
        <v>470</v>
      </c>
      <c r="E17" s="1" t="s">
        <v>471</v>
      </c>
      <c r="F17" s="2">
        <v>13</v>
      </c>
      <c r="G17" s="1" t="s">
        <v>503</v>
      </c>
      <c r="H17" s="1" t="s">
        <v>473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5</v>
      </c>
      <c r="N17" s="3">
        <v>552.72</v>
      </c>
      <c r="O17" s="3">
        <v>552.77</v>
      </c>
      <c r="P17" s="1" t="s">
        <v>611</v>
      </c>
      <c r="Q17" s="1" t="s">
        <v>612</v>
      </c>
      <c r="R17" s="1" t="s">
        <v>604</v>
      </c>
      <c r="S17" s="1" t="s">
        <v>605</v>
      </c>
      <c r="T17" s="1" t="s">
        <v>607</v>
      </c>
      <c r="U17" s="1" t="s">
        <v>142</v>
      </c>
      <c r="V17" s="1" t="s">
        <v>610</v>
      </c>
      <c r="W17" s="1" t="s">
        <v>168</v>
      </c>
      <c r="AA17" s="3">
        <v>1.93</v>
      </c>
      <c r="AD17" s="3">
        <v>2.39</v>
      </c>
    </row>
    <row r="18" spans="1:30" ht="15" customHeight="1" x14ac:dyDescent="0.15">
      <c r="A18" s="1" t="str">
        <f t="shared" si="0"/>
        <v/>
      </c>
      <c r="B18" s="1" t="s">
        <v>633</v>
      </c>
      <c r="C18" s="2">
        <v>344</v>
      </c>
      <c r="D18" s="1" t="s">
        <v>470</v>
      </c>
      <c r="E18" s="1" t="s">
        <v>471</v>
      </c>
      <c r="F18" s="2">
        <v>14</v>
      </c>
      <c r="G18" s="1" t="s">
        <v>507</v>
      </c>
      <c r="H18" s="1" t="s">
        <v>473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556.57000000000005</v>
      </c>
      <c r="O18" s="3">
        <v>556.62</v>
      </c>
      <c r="P18" s="1" t="s">
        <v>611</v>
      </c>
      <c r="Q18" s="1" t="s">
        <v>612</v>
      </c>
      <c r="R18" s="1" t="s">
        <v>604</v>
      </c>
      <c r="S18" s="1" t="s">
        <v>605</v>
      </c>
      <c r="T18" s="1" t="s">
        <v>607</v>
      </c>
      <c r="U18" s="1" t="s">
        <v>142</v>
      </c>
      <c r="V18" s="1" t="s">
        <v>610</v>
      </c>
      <c r="W18" s="1" t="s">
        <v>168</v>
      </c>
      <c r="AA18" s="3">
        <v>1.93</v>
      </c>
      <c r="AD18" s="3">
        <v>2.39</v>
      </c>
    </row>
    <row r="19" spans="1:30" ht="15" customHeight="1" x14ac:dyDescent="0.15">
      <c r="A19" s="1" t="str">
        <f t="shared" si="0"/>
        <v/>
      </c>
      <c r="B19" s="1" t="s">
        <v>634</v>
      </c>
      <c r="C19" s="2">
        <v>344</v>
      </c>
      <c r="D19" s="1" t="s">
        <v>470</v>
      </c>
      <c r="E19" s="1" t="s">
        <v>471</v>
      </c>
      <c r="F19" s="2">
        <v>15</v>
      </c>
      <c r="G19" s="1" t="s">
        <v>511</v>
      </c>
      <c r="H19" s="1" t="s">
        <v>473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3</v>
      </c>
      <c r="N19" s="3">
        <v>566.38</v>
      </c>
      <c r="O19" s="3">
        <v>566.41</v>
      </c>
      <c r="P19" s="1" t="s">
        <v>611</v>
      </c>
      <c r="Q19" s="1" t="s">
        <v>612</v>
      </c>
      <c r="R19" s="1" t="s">
        <v>604</v>
      </c>
      <c r="S19" s="1" t="s">
        <v>605</v>
      </c>
      <c r="T19" s="1" t="s">
        <v>607</v>
      </c>
      <c r="U19" s="1" t="s">
        <v>142</v>
      </c>
      <c r="V19" s="1" t="s">
        <v>610</v>
      </c>
      <c r="W19" s="1" t="s">
        <v>168</v>
      </c>
      <c r="AA19" s="3">
        <v>1.93</v>
      </c>
      <c r="AD19" s="3">
        <v>2.39</v>
      </c>
    </row>
    <row r="20" spans="1:30" ht="15" customHeight="1" x14ac:dyDescent="0.15">
      <c r="A20" s="1" t="str">
        <f t="shared" si="0"/>
        <v/>
      </c>
      <c r="B20" s="1" t="s">
        <v>635</v>
      </c>
      <c r="C20" s="2">
        <v>344</v>
      </c>
      <c r="D20" s="1" t="s">
        <v>470</v>
      </c>
      <c r="E20" s="1" t="s">
        <v>471</v>
      </c>
      <c r="F20" s="2">
        <v>16</v>
      </c>
      <c r="G20" s="1" t="s">
        <v>512</v>
      </c>
      <c r="H20" s="1" t="s">
        <v>473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3">
        <v>575.36</v>
      </c>
      <c r="O20" s="3">
        <v>575.41</v>
      </c>
      <c r="P20" s="1" t="s">
        <v>611</v>
      </c>
      <c r="Q20" s="1" t="s">
        <v>612</v>
      </c>
      <c r="R20" s="1" t="s">
        <v>604</v>
      </c>
      <c r="S20" s="1" t="s">
        <v>605</v>
      </c>
      <c r="T20" s="1" t="s">
        <v>607</v>
      </c>
      <c r="U20" s="1" t="s">
        <v>142</v>
      </c>
      <c r="V20" s="1" t="s">
        <v>610</v>
      </c>
      <c r="W20" s="1" t="s">
        <v>168</v>
      </c>
      <c r="AA20" s="3">
        <v>1.93</v>
      </c>
      <c r="AD20" s="3">
        <v>2.39</v>
      </c>
    </row>
    <row r="21" spans="1:30" ht="15" customHeight="1" x14ac:dyDescent="0.15">
      <c r="A21" s="1" t="str">
        <f t="shared" si="0"/>
        <v/>
      </c>
      <c r="B21" s="1" t="s">
        <v>636</v>
      </c>
      <c r="C21" s="2">
        <v>344</v>
      </c>
      <c r="D21" s="1" t="s">
        <v>470</v>
      </c>
      <c r="E21" s="1" t="s">
        <v>471</v>
      </c>
      <c r="F21" s="2">
        <v>17</v>
      </c>
      <c r="G21" s="1" t="s">
        <v>513</v>
      </c>
      <c r="H21" s="1" t="s">
        <v>473</v>
      </c>
      <c r="I21" s="1" t="s">
        <v>474</v>
      </c>
      <c r="J21" s="1" t="s">
        <v>476</v>
      </c>
      <c r="L21" s="2">
        <v>0</v>
      </c>
      <c r="M21" s="2">
        <v>5</v>
      </c>
      <c r="N21" s="4">
        <v>585.6</v>
      </c>
      <c r="O21" s="3">
        <v>585.65</v>
      </c>
      <c r="P21" s="1" t="s">
        <v>611</v>
      </c>
      <c r="Q21" s="1" t="s">
        <v>612</v>
      </c>
      <c r="R21" s="1" t="s">
        <v>604</v>
      </c>
      <c r="S21" s="1" t="s">
        <v>605</v>
      </c>
      <c r="T21" s="1" t="s">
        <v>607</v>
      </c>
      <c r="U21" s="1" t="s">
        <v>142</v>
      </c>
      <c r="V21" s="1" t="s">
        <v>610</v>
      </c>
      <c r="W21" s="1" t="s">
        <v>168</v>
      </c>
      <c r="AA21" s="3">
        <v>1.93</v>
      </c>
      <c r="AD21" s="3">
        <v>2.39</v>
      </c>
    </row>
    <row r="22" spans="1:30" ht="15" customHeight="1" x14ac:dyDescent="0.15">
      <c r="A22" s="1" t="str">
        <f t="shared" si="0"/>
        <v/>
      </c>
      <c r="B22" s="1" t="s">
        <v>637</v>
      </c>
      <c r="C22" s="2">
        <v>344</v>
      </c>
      <c r="D22" s="1" t="s">
        <v>470</v>
      </c>
      <c r="E22" s="1" t="s">
        <v>471</v>
      </c>
      <c r="F22" s="2">
        <v>18</v>
      </c>
      <c r="G22" s="1" t="s">
        <v>518</v>
      </c>
      <c r="H22" s="1" t="s">
        <v>473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595.08000000000004</v>
      </c>
      <c r="O22" s="3">
        <v>595.13</v>
      </c>
      <c r="P22" s="1" t="s">
        <v>616</v>
      </c>
      <c r="Q22" s="1" t="s">
        <v>617</v>
      </c>
      <c r="R22" s="1" t="s">
        <v>618</v>
      </c>
      <c r="S22" s="1" t="s">
        <v>605</v>
      </c>
      <c r="T22" s="1" t="s">
        <v>618</v>
      </c>
      <c r="U22" s="1" t="s">
        <v>618</v>
      </c>
      <c r="V22" s="1" t="s">
        <v>618</v>
      </c>
      <c r="W22" s="1" t="s">
        <v>618</v>
      </c>
      <c r="AA22" s="7"/>
      <c r="AD22" s="7"/>
    </row>
    <row r="23" spans="1:30" ht="15" customHeight="1" x14ac:dyDescent="0.15">
      <c r="A23" s="1" t="str">
        <f t="shared" si="0"/>
        <v/>
      </c>
      <c r="B23" s="1" t="s">
        <v>638</v>
      </c>
      <c r="C23" s="2">
        <v>344</v>
      </c>
      <c r="D23" s="1" t="s">
        <v>470</v>
      </c>
      <c r="E23" s="1" t="s">
        <v>471</v>
      </c>
      <c r="F23" s="2">
        <v>19</v>
      </c>
      <c r="G23" s="1" t="s">
        <v>520</v>
      </c>
      <c r="H23" s="1" t="s">
        <v>473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605.84</v>
      </c>
      <c r="O23" s="3">
        <v>605.89</v>
      </c>
      <c r="P23" s="1" t="s">
        <v>611</v>
      </c>
      <c r="Q23" s="1" t="s">
        <v>612</v>
      </c>
      <c r="R23" s="1" t="s">
        <v>604</v>
      </c>
      <c r="S23" s="1" t="s">
        <v>605</v>
      </c>
      <c r="T23" s="1" t="s">
        <v>607</v>
      </c>
      <c r="U23" s="1" t="s">
        <v>142</v>
      </c>
      <c r="V23" s="1" t="s">
        <v>610</v>
      </c>
      <c r="W23" s="1" t="s">
        <v>168</v>
      </c>
      <c r="AA23" s="3">
        <v>1.93</v>
      </c>
      <c r="AD23" s="3">
        <v>2.39</v>
      </c>
    </row>
    <row r="24" spans="1:30" ht="15" customHeight="1" x14ac:dyDescent="0.15">
      <c r="A24" s="1" t="str">
        <f t="shared" si="0"/>
        <v/>
      </c>
      <c r="B24" s="1" t="s">
        <v>639</v>
      </c>
      <c r="C24" s="2">
        <v>344</v>
      </c>
      <c r="D24" s="1" t="s">
        <v>470</v>
      </c>
      <c r="E24" s="1" t="s">
        <v>471</v>
      </c>
      <c r="F24" s="2">
        <v>20</v>
      </c>
      <c r="G24" s="1" t="s">
        <v>521</v>
      </c>
      <c r="H24" s="1" t="s">
        <v>473</v>
      </c>
      <c r="I24" s="1" t="s">
        <v>474</v>
      </c>
      <c r="J24" s="1" t="s">
        <v>475</v>
      </c>
      <c r="K24" s="1" t="s">
        <v>476</v>
      </c>
      <c r="L24" s="2">
        <v>0</v>
      </c>
      <c r="M24" s="2">
        <v>5</v>
      </c>
      <c r="N24" s="4">
        <v>615.1</v>
      </c>
      <c r="O24" s="3">
        <v>615.15</v>
      </c>
      <c r="P24" s="1" t="s">
        <v>611</v>
      </c>
      <c r="Q24" s="1" t="s">
        <v>612</v>
      </c>
      <c r="R24" s="1" t="s">
        <v>604</v>
      </c>
      <c r="S24" s="1" t="s">
        <v>605</v>
      </c>
      <c r="T24" s="1" t="s">
        <v>607</v>
      </c>
      <c r="U24" s="1" t="s">
        <v>142</v>
      </c>
      <c r="V24" s="1" t="s">
        <v>610</v>
      </c>
      <c r="W24" s="1" t="s">
        <v>168</v>
      </c>
      <c r="AA24" s="3">
        <v>1.93</v>
      </c>
      <c r="AD24" s="3">
        <v>2.39</v>
      </c>
    </row>
    <row r="25" spans="1:30" ht="15" customHeight="1" x14ac:dyDescent="0.15">
      <c r="A25" s="1" t="str">
        <f t="shared" si="0"/>
        <v/>
      </c>
      <c r="B25" s="1" t="s">
        <v>640</v>
      </c>
      <c r="C25" s="2">
        <v>344</v>
      </c>
      <c r="D25" s="1" t="s">
        <v>470</v>
      </c>
      <c r="E25" s="1" t="s">
        <v>471</v>
      </c>
      <c r="F25" s="2">
        <v>21</v>
      </c>
      <c r="G25" s="1" t="s">
        <v>522</v>
      </c>
      <c r="H25" s="1" t="s">
        <v>473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5</v>
      </c>
      <c r="N25" s="3">
        <v>624.75</v>
      </c>
      <c r="O25" s="4">
        <v>624.79999999999995</v>
      </c>
      <c r="P25" s="1" t="s">
        <v>616</v>
      </c>
      <c r="Q25" s="1" t="s">
        <v>617</v>
      </c>
      <c r="R25" s="1" t="s">
        <v>618</v>
      </c>
      <c r="S25" s="1" t="s">
        <v>605</v>
      </c>
      <c r="T25" s="1" t="s">
        <v>618</v>
      </c>
      <c r="U25" s="1" t="s">
        <v>618</v>
      </c>
      <c r="V25" s="1" t="s">
        <v>618</v>
      </c>
      <c r="W25" s="1" t="s">
        <v>618</v>
      </c>
      <c r="AA25" s="7"/>
      <c r="AD25" s="7"/>
    </row>
    <row r="26" spans="1:30" ht="15" customHeight="1" x14ac:dyDescent="0.15">
      <c r="A26" s="1" t="str">
        <f t="shared" si="0"/>
        <v/>
      </c>
      <c r="B26" s="1" t="s">
        <v>641</v>
      </c>
      <c r="C26" s="2">
        <v>344</v>
      </c>
      <c r="D26" s="1" t="s">
        <v>470</v>
      </c>
      <c r="E26" s="1" t="s">
        <v>471</v>
      </c>
      <c r="F26" s="2">
        <v>22</v>
      </c>
      <c r="G26" s="1" t="s">
        <v>523</v>
      </c>
      <c r="H26" s="1" t="s">
        <v>473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5</v>
      </c>
      <c r="N26" s="3">
        <v>634.35</v>
      </c>
      <c r="O26" s="4">
        <v>634.4</v>
      </c>
      <c r="P26" s="1" t="s">
        <v>611</v>
      </c>
      <c r="Q26" s="1" t="s">
        <v>612</v>
      </c>
      <c r="R26" s="1" t="s">
        <v>604</v>
      </c>
      <c r="S26" s="1" t="s">
        <v>605</v>
      </c>
      <c r="T26" s="1" t="s">
        <v>607</v>
      </c>
      <c r="U26" s="1" t="s">
        <v>142</v>
      </c>
      <c r="V26" s="1" t="s">
        <v>610</v>
      </c>
      <c r="W26" s="1" t="s">
        <v>168</v>
      </c>
      <c r="AA26" s="3">
        <v>1.93</v>
      </c>
      <c r="AD26" s="3">
        <v>2.39</v>
      </c>
    </row>
    <row r="27" spans="1:30" ht="15" customHeight="1" x14ac:dyDescent="0.15">
      <c r="A27" s="1" t="str">
        <f t="shared" si="0"/>
        <v/>
      </c>
      <c r="B27" s="1" t="s">
        <v>642</v>
      </c>
      <c r="C27" s="2">
        <v>344</v>
      </c>
      <c r="D27" s="1" t="s">
        <v>470</v>
      </c>
      <c r="E27" s="1" t="s">
        <v>471</v>
      </c>
      <c r="F27" s="2">
        <v>23</v>
      </c>
      <c r="G27" s="1" t="s">
        <v>524</v>
      </c>
      <c r="H27" s="1" t="s">
        <v>473</v>
      </c>
      <c r="I27" s="1" t="s">
        <v>474</v>
      </c>
      <c r="J27" s="1" t="s">
        <v>475</v>
      </c>
      <c r="K27" s="1" t="s">
        <v>476</v>
      </c>
      <c r="L27" s="2">
        <v>0</v>
      </c>
      <c r="M27" s="2">
        <v>5</v>
      </c>
      <c r="N27" s="3">
        <v>644.73</v>
      </c>
      <c r="O27" s="3">
        <v>644.78</v>
      </c>
      <c r="P27" s="1" t="s">
        <v>616</v>
      </c>
      <c r="Q27" s="1" t="s">
        <v>617</v>
      </c>
      <c r="R27" s="1" t="s">
        <v>618</v>
      </c>
      <c r="S27" s="1" t="s">
        <v>605</v>
      </c>
      <c r="T27" s="1" t="s">
        <v>618</v>
      </c>
      <c r="U27" s="1" t="s">
        <v>618</v>
      </c>
      <c r="V27" s="1" t="s">
        <v>618</v>
      </c>
      <c r="W27" s="1" t="s">
        <v>618</v>
      </c>
      <c r="AA27" s="7"/>
      <c r="AD27" s="7"/>
    </row>
    <row r="28" spans="1:30" ht="15" customHeight="1" x14ac:dyDescent="0.15">
      <c r="A28" s="1" t="str">
        <f t="shared" si="0"/>
        <v/>
      </c>
      <c r="B28" s="1" t="s">
        <v>643</v>
      </c>
      <c r="C28" s="2">
        <v>344</v>
      </c>
      <c r="D28" s="1" t="s">
        <v>470</v>
      </c>
      <c r="E28" s="1" t="s">
        <v>471</v>
      </c>
      <c r="F28" s="2">
        <v>24</v>
      </c>
      <c r="G28" s="1" t="s">
        <v>525</v>
      </c>
      <c r="H28" s="1" t="s">
        <v>473</v>
      </c>
      <c r="I28" s="1" t="s">
        <v>474</v>
      </c>
      <c r="J28" s="1" t="s">
        <v>475</v>
      </c>
      <c r="K28" s="1" t="s">
        <v>476</v>
      </c>
      <c r="L28" s="2">
        <v>0</v>
      </c>
      <c r="M28" s="2">
        <v>5</v>
      </c>
      <c r="N28" s="3">
        <v>652.29</v>
      </c>
      <c r="O28" s="3">
        <v>652.34</v>
      </c>
      <c r="P28" s="1" t="s">
        <v>611</v>
      </c>
      <c r="Q28" s="1" t="s">
        <v>612</v>
      </c>
      <c r="R28" s="1" t="s">
        <v>604</v>
      </c>
      <c r="S28" s="1" t="s">
        <v>605</v>
      </c>
      <c r="T28" s="1" t="s">
        <v>607</v>
      </c>
      <c r="U28" s="1" t="s">
        <v>142</v>
      </c>
      <c r="V28" s="1" t="s">
        <v>610</v>
      </c>
      <c r="W28" s="1" t="s">
        <v>168</v>
      </c>
      <c r="AA28" s="3">
        <v>1.93</v>
      </c>
      <c r="AD28" s="3">
        <v>2.39</v>
      </c>
    </row>
    <row r="29" spans="1:30" ht="15" customHeight="1" x14ac:dyDescent="0.15">
      <c r="A29" s="1" t="str">
        <f t="shared" si="0"/>
        <v/>
      </c>
      <c r="B29" s="1" t="s">
        <v>644</v>
      </c>
      <c r="C29" s="2">
        <v>344</v>
      </c>
      <c r="D29" s="1" t="s">
        <v>470</v>
      </c>
      <c r="E29" s="1" t="s">
        <v>471</v>
      </c>
      <c r="F29" s="2">
        <v>25</v>
      </c>
      <c r="G29" s="1" t="s">
        <v>526</v>
      </c>
      <c r="H29" s="1" t="s">
        <v>473</v>
      </c>
      <c r="I29" s="1" t="s">
        <v>474</v>
      </c>
      <c r="J29" s="1" t="s">
        <v>475</v>
      </c>
      <c r="K29" s="1" t="s">
        <v>476</v>
      </c>
      <c r="L29" s="2">
        <v>0</v>
      </c>
      <c r="M29" s="2">
        <v>2</v>
      </c>
      <c r="N29" s="3">
        <v>663.46</v>
      </c>
      <c r="O29" s="3">
        <v>663.48</v>
      </c>
      <c r="P29" s="1" t="s">
        <v>616</v>
      </c>
      <c r="Q29" s="1" t="s">
        <v>617</v>
      </c>
      <c r="R29" s="1" t="s">
        <v>618</v>
      </c>
      <c r="S29" s="1" t="s">
        <v>605</v>
      </c>
      <c r="T29" s="1" t="s">
        <v>618</v>
      </c>
      <c r="U29" s="1" t="s">
        <v>618</v>
      </c>
      <c r="V29" s="1" t="s">
        <v>618</v>
      </c>
      <c r="W29" s="1" t="s">
        <v>618</v>
      </c>
      <c r="AA29" s="7"/>
      <c r="AD29" s="7"/>
    </row>
    <row r="30" spans="1:30" ht="15" customHeight="1" x14ac:dyDescent="0.15">
      <c r="A30" s="1" t="str">
        <f t="shared" si="0"/>
        <v/>
      </c>
      <c r="B30" s="1" t="s">
        <v>645</v>
      </c>
      <c r="C30" s="2">
        <v>344</v>
      </c>
      <c r="D30" s="1" t="s">
        <v>470</v>
      </c>
      <c r="E30" s="1" t="s">
        <v>471</v>
      </c>
      <c r="F30" s="2">
        <v>26</v>
      </c>
      <c r="G30" s="1" t="s">
        <v>527</v>
      </c>
      <c r="H30" s="1" t="s">
        <v>473</v>
      </c>
      <c r="I30" s="1" t="s">
        <v>474</v>
      </c>
      <c r="J30" s="1" t="s">
        <v>475</v>
      </c>
      <c r="K30" s="1" t="s">
        <v>476</v>
      </c>
      <c r="L30" s="2">
        <v>0</v>
      </c>
      <c r="M30" s="2">
        <v>2</v>
      </c>
      <c r="N30" s="3">
        <v>668.66</v>
      </c>
      <c r="O30" s="3">
        <v>668.68</v>
      </c>
      <c r="P30" s="1" t="s">
        <v>611</v>
      </c>
      <c r="Q30" s="1" t="s">
        <v>612</v>
      </c>
      <c r="R30" s="1" t="s">
        <v>604</v>
      </c>
      <c r="S30" s="1" t="s">
        <v>605</v>
      </c>
      <c r="T30" s="1" t="s">
        <v>607</v>
      </c>
      <c r="U30" s="1" t="s">
        <v>142</v>
      </c>
      <c r="V30" s="1" t="s">
        <v>610</v>
      </c>
      <c r="W30" s="1" t="s">
        <v>168</v>
      </c>
      <c r="AA30" s="3">
        <v>1.93</v>
      </c>
      <c r="AD30" s="3">
        <v>2.39</v>
      </c>
    </row>
    <row r="31" spans="1:30" ht="15" customHeight="1" x14ac:dyDescent="0.15">
      <c r="A31" s="1" t="str">
        <f t="shared" si="0"/>
        <v/>
      </c>
      <c r="B31" s="1" t="s">
        <v>646</v>
      </c>
      <c r="C31" s="2">
        <v>344</v>
      </c>
      <c r="D31" s="1" t="s">
        <v>470</v>
      </c>
      <c r="E31" s="1" t="s">
        <v>471</v>
      </c>
      <c r="F31" s="2">
        <v>27</v>
      </c>
      <c r="G31" s="1" t="s">
        <v>528</v>
      </c>
      <c r="H31" s="1" t="s">
        <v>473</v>
      </c>
      <c r="I31" s="1" t="s">
        <v>474</v>
      </c>
      <c r="J31" s="1" t="s">
        <v>475</v>
      </c>
      <c r="K31" s="1" t="s">
        <v>476</v>
      </c>
      <c r="L31" s="2">
        <v>0</v>
      </c>
      <c r="M31" s="2">
        <v>4</v>
      </c>
      <c r="N31" s="3">
        <v>674.11</v>
      </c>
      <c r="O31" s="3">
        <v>674.15</v>
      </c>
      <c r="P31" s="1" t="s">
        <v>616</v>
      </c>
      <c r="Q31" s="1" t="s">
        <v>617</v>
      </c>
      <c r="R31" s="1" t="s">
        <v>618</v>
      </c>
      <c r="S31" s="1" t="s">
        <v>605</v>
      </c>
      <c r="T31" s="1" t="s">
        <v>618</v>
      </c>
      <c r="U31" s="1" t="s">
        <v>618</v>
      </c>
      <c r="V31" s="1" t="s">
        <v>618</v>
      </c>
      <c r="W31" s="1" t="s">
        <v>618</v>
      </c>
      <c r="AA31" s="7"/>
      <c r="AD31" s="7"/>
    </row>
    <row r="32" spans="1:30" ht="15" customHeight="1" x14ac:dyDescent="0.15">
      <c r="A32" s="1" t="str">
        <f t="shared" si="0"/>
        <v/>
      </c>
      <c r="B32" s="1" t="s">
        <v>647</v>
      </c>
      <c r="C32" s="2">
        <v>344</v>
      </c>
      <c r="D32" s="1" t="s">
        <v>470</v>
      </c>
      <c r="E32" s="1" t="s">
        <v>471</v>
      </c>
      <c r="F32" s="2">
        <v>28</v>
      </c>
      <c r="G32" s="1" t="s">
        <v>529</v>
      </c>
      <c r="H32" s="1" t="s">
        <v>473</v>
      </c>
      <c r="I32" s="1" t="s">
        <v>474</v>
      </c>
      <c r="J32" s="1" t="s">
        <v>475</v>
      </c>
      <c r="K32" s="1" t="s">
        <v>476</v>
      </c>
      <c r="L32" s="2">
        <v>0</v>
      </c>
      <c r="M32" s="2">
        <v>5</v>
      </c>
      <c r="N32" s="3">
        <v>678.31</v>
      </c>
      <c r="O32" s="3">
        <v>678.36</v>
      </c>
      <c r="P32" s="1" t="s">
        <v>616</v>
      </c>
      <c r="Q32" s="1" t="s">
        <v>617</v>
      </c>
      <c r="R32" s="1" t="s">
        <v>618</v>
      </c>
      <c r="S32" s="1" t="s">
        <v>605</v>
      </c>
      <c r="T32" s="1" t="s">
        <v>618</v>
      </c>
      <c r="U32" s="1" t="s">
        <v>618</v>
      </c>
      <c r="V32" s="1" t="s">
        <v>618</v>
      </c>
      <c r="W32" s="1" t="s">
        <v>618</v>
      </c>
      <c r="AA32" s="7"/>
      <c r="AD32" s="7"/>
    </row>
    <row r="33" spans="1:30" ht="15" customHeight="1" x14ac:dyDescent="0.15">
      <c r="A33" s="1" t="str">
        <f t="shared" si="0"/>
        <v/>
      </c>
      <c r="B33" s="1" t="s">
        <v>648</v>
      </c>
      <c r="C33" s="2">
        <v>344</v>
      </c>
      <c r="D33" s="1" t="s">
        <v>470</v>
      </c>
      <c r="E33" s="1" t="s">
        <v>471</v>
      </c>
      <c r="F33" s="2">
        <v>29</v>
      </c>
      <c r="G33" s="1" t="s">
        <v>530</v>
      </c>
      <c r="H33" s="1" t="s">
        <v>473</v>
      </c>
      <c r="I33" s="1" t="s">
        <v>474</v>
      </c>
      <c r="J33" s="1" t="s">
        <v>531</v>
      </c>
      <c r="K33" s="1" t="s">
        <v>532</v>
      </c>
      <c r="L33" s="2">
        <v>0</v>
      </c>
      <c r="M33" s="2">
        <v>5</v>
      </c>
      <c r="N33" s="3">
        <v>683.71</v>
      </c>
      <c r="O33" s="3">
        <v>683.76</v>
      </c>
      <c r="P33" s="1" t="s">
        <v>611</v>
      </c>
      <c r="Q33" s="1" t="s">
        <v>612</v>
      </c>
      <c r="R33" s="1" t="s">
        <v>604</v>
      </c>
      <c r="S33" s="1" t="s">
        <v>605</v>
      </c>
      <c r="T33" s="1" t="s">
        <v>607</v>
      </c>
      <c r="U33" s="1" t="s">
        <v>142</v>
      </c>
      <c r="V33" s="1" t="s">
        <v>610</v>
      </c>
      <c r="W33" s="1" t="s">
        <v>168</v>
      </c>
      <c r="AA33" s="3">
        <v>1.93</v>
      </c>
      <c r="AD33" s="3">
        <v>2.39</v>
      </c>
    </row>
    <row r="34" spans="1:30" ht="15" customHeight="1" x14ac:dyDescent="0.15">
      <c r="A34" s="1" t="str">
        <f t="shared" si="0"/>
        <v/>
      </c>
      <c r="B34" s="1" t="s">
        <v>649</v>
      </c>
      <c r="C34" s="2">
        <v>344</v>
      </c>
      <c r="D34" s="1" t="s">
        <v>470</v>
      </c>
      <c r="E34" s="1" t="s">
        <v>471</v>
      </c>
      <c r="F34" s="2">
        <v>30</v>
      </c>
      <c r="G34" s="1" t="s">
        <v>533</v>
      </c>
      <c r="H34" s="1" t="s">
        <v>473</v>
      </c>
      <c r="I34" s="1" t="s">
        <v>474</v>
      </c>
      <c r="J34" s="1" t="s">
        <v>475</v>
      </c>
      <c r="K34" s="1" t="s">
        <v>476</v>
      </c>
      <c r="L34" s="2">
        <v>0</v>
      </c>
      <c r="M34" s="2">
        <v>5</v>
      </c>
      <c r="N34" s="3">
        <v>688.19</v>
      </c>
      <c r="O34" s="3">
        <v>688.24</v>
      </c>
      <c r="P34" s="1" t="s">
        <v>611</v>
      </c>
      <c r="Q34" s="1" t="s">
        <v>612</v>
      </c>
      <c r="R34" s="1" t="s">
        <v>604</v>
      </c>
      <c r="S34" s="1" t="s">
        <v>605</v>
      </c>
      <c r="T34" s="1" t="s">
        <v>607</v>
      </c>
      <c r="U34" s="1" t="s">
        <v>142</v>
      </c>
      <c r="V34" s="1" t="s">
        <v>610</v>
      </c>
      <c r="W34" s="1" t="s">
        <v>168</v>
      </c>
      <c r="AA34" s="3">
        <v>1.93</v>
      </c>
      <c r="AD34" s="3">
        <v>2.39</v>
      </c>
    </row>
    <row r="35" spans="1:30" ht="15" customHeight="1" x14ac:dyDescent="0.15">
      <c r="A35" s="1" t="str">
        <f t="shared" si="0"/>
        <v/>
      </c>
      <c r="B35" s="1" t="s">
        <v>650</v>
      </c>
      <c r="C35" s="2">
        <v>344</v>
      </c>
      <c r="D35" s="1" t="s">
        <v>470</v>
      </c>
      <c r="E35" s="1" t="s">
        <v>471</v>
      </c>
      <c r="F35" s="2">
        <v>31</v>
      </c>
      <c r="G35" s="1" t="s">
        <v>534</v>
      </c>
      <c r="H35" s="1" t="s">
        <v>473</v>
      </c>
      <c r="I35" s="2">
        <v>2</v>
      </c>
      <c r="J35" s="1" t="s">
        <v>531</v>
      </c>
      <c r="K35" s="1" t="s">
        <v>535</v>
      </c>
      <c r="L35" s="2">
        <v>0</v>
      </c>
      <c r="M35" s="2">
        <v>1</v>
      </c>
      <c r="N35" s="3">
        <v>692.54</v>
      </c>
      <c r="O35" s="3">
        <v>692.55</v>
      </c>
      <c r="P35" s="1" t="s">
        <v>616</v>
      </c>
      <c r="Q35" s="1" t="s">
        <v>617</v>
      </c>
      <c r="R35" s="1" t="s">
        <v>618</v>
      </c>
      <c r="S35" s="1" t="s">
        <v>605</v>
      </c>
      <c r="T35" s="1" t="s">
        <v>618</v>
      </c>
      <c r="U35" s="1" t="s">
        <v>618</v>
      </c>
      <c r="V35" s="1" t="s">
        <v>618</v>
      </c>
      <c r="W35" s="1" t="s">
        <v>618</v>
      </c>
      <c r="AA35" s="7"/>
      <c r="AD35" s="7"/>
    </row>
    <row r="36" spans="1:30" ht="15" customHeight="1" x14ac:dyDescent="0.15">
      <c r="A36" s="1" t="str">
        <f t="shared" si="0"/>
        <v/>
      </c>
      <c r="B36" s="1" t="s">
        <v>651</v>
      </c>
      <c r="C36" s="2">
        <v>344</v>
      </c>
      <c r="D36" s="1" t="s">
        <v>470</v>
      </c>
      <c r="E36" s="1" t="s">
        <v>471</v>
      </c>
      <c r="F36" s="2">
        <v>31</v>
      </c>
      <c r="G36" s="1" t="s">
        <v>536</v>
      </c>
      <c r="H36" s="1" t="s">
        <v>473</v>
      </c>
      <c r="I36" s="1" t="s">
        <v>474</v>
      </c>
      <c r="J36" s="1" t="s">
        <v>475</v>
      </c>
      <c r="K36" s="1" t="s">
        <v>476</v>
      </c>
      <c r="L36" s="2">
        <v>0</v>
      </c>
      <c r="M36" s="2">
        <v>5</v>
      </c>
      <c r="N36" s="3">
        <v>693.04</v>
      </c>
      <c r="O36" s="3">
        <v>693.09</v>
      </c>
      <c r="P36" s="1" t="s">
        <v>616</v>
      </c>
      <c r="Q36" s="1" t="s">
        <v>617</v>
      </c>
      <c r="R36" s="1" t="s">
        <v>618</v>
      </c>
      <c r="S36" s="1" t="s">
        <v>605</v>
      </c>
      <c r="T36" s="1" t="s">
        <v>618</v>
      </c>
      <c r="U36" s="1" t="s">
        <v>618</v>
      </c>
      <c r="V36" s="1" t="s">
        <v>618</v>
      </c>
      <c r="W36" s="1" t="s">
        <v>618</v>
      </c>
      <c r="AA36" s="7"/>
      <c r="AD36" s="7"/>
    </row>
    <row r="37" spans="1:30" ht="15" customHeight="1" x14ac:dyDescent="0.15">
      <c r="A37" s="1" t="str">
        <f t="shared" si="0"/>
        <v/>
      </c>
      <c r="B37" s="1" t="s">
        <v>652</v>
      </c>
      <c r="C37" s="2">
        <v>344</v>
      </c>
      <c r="D37" s="1" t="s">
        <v>470</v>
      </c>
      <c r="E37" s="1" t="s">
        <v>471</v>
      </c>
      <c r="F37" s="2">
        <v>32</v>
      </c>
      <c r="G37" s="1" t="s">
        <v>537</v>
      </c>
      <c r="H37" s="1" t="s">
        <v>473</v>
      </c>
      <c r="I37" s="1" t="s">
        <v>474</v>
      </c>
      <c r="J37" s="1" t="s">
        <v>475</v>
      </c>
      <c r="K37" s="1" t="s">
        <v>476</v>
      </c>
      <c r="L37" s="2">
        <v>0</v>
      </c>
      <c r="M37" s="2">
        <v>5</v>
      </c>
      <c r="N37" s="3">
        <v>697.24</v>
      </c>
      <c r="O37" s="3">
        <v>697.29</v>
      </c>
      <c r="P37" s="1" t="s">
        <v>611</v>
      </c>
      <c r="Q37" s="1" t="s">
        <v>612</v>
      </c>
      <c r="R37" s="1" t="s">
        <v>604</v>
      </c>
      <c r="S37" s="1" t="s">
        <v>605</v>
      </c>
      <c r="T37" s="1" t="s">
        <v>607</v>
      </c>
      <c r="U37" s="1" t="s">
        <v>142</v>
      </c>
      <c r="V37" s="1" t="s">
        <v>610</v>
      </c>
      <c r="W37" s="1" t="s">
        <v>168</v>
      </c>
      <c r="AA37" s="3">
        <v>1.93</v>
      </c>
      <c r="AD37" s="3">
        <v>2.39</v>
      </c>
    </row>
    <row r="38" spans="1:30" ht="15" customHeight="1" x14ac:dyDescent="0.15">
      <c r="A38" s="1" t="str">
        <f t="shared" si="0"/>
        <v/>
      </c>
      <c r="B38" s="1" t="s">
        <v>653</v>
      </c>
      <c r="C38" s="2">
        <v>344</v>
      </c>
      <c r="D38" s="1" t="s">
        <v>470</v>
      </c>
      <c r="E38" s="1" t="s">
        <v>471</v>
      </c>
      <c r="F38" s="2">
        <v>33</v>
      </c>
      <c r="G38" s="1" t="s">
        <v>538</v>
      </c>
      <c r="H38" s="1" t="s">
        <v>473</v>
      </c>
      <c r="I38" s="1" t="s">
        <v>474</v>
      </c>
      <c r="J38" s="1" t="s">
        <v>475</v>
      </c>
      <c r="K38" s="1" t="s">
        <v>476</v>
      </c>
      <c r="L38" s="2">
        <v>0</v>
      </c>
      <c r="M38" s="2">
        <v>5</v>
      </c>
      <c r="N38" s="3">
        <v>703.37</v>
      </c>
      <c r="O38" s="3">
        <v>703.42</v>
      </c>
      <c r="P38" s="1" t="s">
        <v>616</v>
      </c>
      <c r="Q38" s="1" t="s">
        <v>617</v>
      </c>
      <c r="R38" s="1" t="s">
        <v>618</v>
      </c>
      <c r="S38" s="1" t="s">
        <v>605</v>
      </c>
      <c r="T38" s="1" t="s">
        <v>618</v>
      </c>
      <c r="U38" s="1" t="s">
        <v>618</v>
      </c>
      <c r="V38" s="1" t="s">
        <v>618</v>
      </c>
      <c r="W38" s="1" t="s">
        <v>618</v>
      </c>
      <c r="AA38" s="7"/>
      <c r="AD38" s="7"/>
    </row>
    <row r="39" spans="1:30" ht="15" customHeight="1" x14ac:dyDescent="0.15">
      <c r="A39" s="1" t="str">
        <f t="shared" si="0"/>
        <v/>
      </c>
      <c r="B39" s="1" t="s">
        <v>654</v>
      </c>
      <c r="C39" s="2">
        <v>344</v>
      </c>
      <c r="D39" s="1" t="s">
        <v>470</v>
      </c>
      <c r="E39" s="1" t="s">
        <v>471</v>
      </c>
      <c r="F39" s="2">
        <v>34</v>
      </c>
      <c r="G39" s="1" t="s">
        <v>539</v>
      </c>
      <c r="H39" s="1" t="s">
        <v>473</v>
      </c>
      <c r="I39" s="1" t="s">
        <v>474</v>
      </c>
      <c r="J39" s="1" t="s">
        <v>475</v>
      </c>
      <c r="K39" s="1" t="s">
        <v>476</v>
      </c>
      <c r="L39" s="2">
        <v>0</v>
      </c>
      <c r="M39" s="2">
        <v>5</v>
      </c>
      <c r="N39" s="4">
        <v>707.6</v>
      </c>
      <c r="O39" s="3">
        <v>707.65</v>
      </c>
      <c r="P39" s="1" t="s">
        <v>611</v>
      </c>
      <c r="Q39" s="1" t="s">
        <v>612</v>
      </c>
      <c r="R39" s="1" t="s">
        <v>604</v>
      </c>
      <c r="S39" s="1" t="s">
        <v>605</v>
      </c>
      <c r="T39" s="1" t="s">
        <v>607</v>
      </c>
      <c r="U39" s="1" t="s">
        <v>142</v>
      </c>
      <c r="V39" s="1" t="s">
        <v>610</v>
      </c>
      <c r="W39" s="1" t="s">
        <v>168</v>
      </c>
      <c r="AA39" s="3">
        <v>1.93</v>
      </c>
      <c r="AD39" s="3">
        <v>2.39</v>
      </c>
    </row>
    <row r="40" spans="1:30" ht="15" customHeight="1" x14ac:dyDescent="0.15">
      <c r="A40" s="1" t="str">
        <f t="shared" si="0"/>
        <v/>
      </c>
      <c r="B40" s="1" t="s">
        <v>655</v>
      </c>
      <c r="C40" s="2">
        <v>344</v>
      </c>
      <c r="D40" s="1" t="s">
        <v>470</v>
      </c>
      <c r="E40" s="1" t="s">
        <v>471</v>
      </c>
      <c r="F40" s="2">
        <v>35</v>
      </c>
      <c r="G40" s="1" t="s">
        <v>540</v>
      </c>
      <c r="H40" s="1" t="s">
        <v>473</v>
      </c>
      <c r="I40" s="1" t="s">
        <v>474</v>
      </c>
      <c r="J40" s="1" t="s">
        <v>475</v>
      </c>
      <c r="K40" s="1" t="s">
        <v>476</v>
      </c>
      <c r="L40" s="2">
        <v>0</v>
      </c>
      <c r="M40" s="2">
        <v>5</v>
      </c>
      <c r="N40" s="3">
        <v>712.21</v>
      </c>
      <c r="O40" s="3">
        <v>712.26</v>
      </c>
      <c r="P40" s="1" t="s">
        <v>611</v>
      </c>
      <c r="Q40" s="1" t="s">
        <v>612</v>
      </c>
      <c r="R40" s="1" t="s">
        <v>604</v>
      </c>
      <c r="S40" s="1" t="s">
        <v>605</v>
      </c>
      <c r="T40" s="1" t="s">
        <v>607</v>
      </c>
      <c r="U40" s="1" t="s">
        <v>142</v>
      </c>
      <c r="V40" s="1" t="s">
        <v>610</v>
      </c>
      <c r="W40" s="1" t="s">
        <v>168</v>
      </c>
      <c r="AA40" s="3">
        <v>1.93</v>
      </c>
      <c r="AD40" s="3">
        <v>2.39</v>
      </c>
    </row>
    <row r="41" spans="1:30" ht="15" customHeight="1" x14ac:dyDescent="0.15">
      <c r="A41" s="1" t="str">
        <f t="shared" si="0"/>
        <v/>
      </c>
      <c r="B41" s="1" t="s">
        <v>656</v>
      </c>
      <c r="C41" s="2">
        <v>344</v>
      </c>
      <c r="D41" s="1" t="s">
        <v>470</v>
      </c>
      <c r="E41" s="1" t="s">
        <v>471</v>
      </c>
      <c r="F41" s="2">
        <v>36</v>
      </c>
      <c r="G41" s="1" t="s">
        <v>541</v>
      </c>
      <c r="H41" s="1" t="s">
        <v>473</v>
      </c>
      <c r="I41" s="1" t="s">
        <v>474</v>
      </c>
      <c r="J41" s="1" t="s">
        <v>475</v>
      </c>
      <c r="K41" s="1" t="s">
        <v>476</v>
      </c>
      <c r="L41" s="2">
        <v>0</v>
      </c>
      <c r="M41" s="2">
        <v>5</v>
      </c>
      <c r="N41" s="3">
        <v>718.45</v>
      </c>
      <c r="O41" s="4">
        <v>718.5</v>
      </c>
      <c r="P41" s="1" t="s">
        <v>611</v>
      </c>
      <c r="Q41" s="1" t="s">
        <v>612</v>
      </c>
      <c r="R41" s="1" t="s">
        <v>604</v>
      </c>
      <c r="S41" s="1" t="s">
        <v>605</v>
      </c>
      <c r="T41" s="1" t="s">
        <v>607</v>
      </c>
      <c r="U41" s="1" t="s">
        <v>142</v>
      </c>
      <c r="V41" s="1" t="s">
        <v>610</v>
      </c>
      <c r="W41" s="1" t="s">
        <v>168</v>
      </c>
      <c r="AA41" s="3">
        <v>1.93</v>
      </c>
      <c r="AD41" s="3">
        <v>2.39</v>
      </c>
    </row>
    <row r="42" spans="1:30" ht="15" customHeight="1" x14ac:dyDescent="0.15">
      <c r="A42" s="1" t="str">
        <f t="shared" si="0"/>
        <v/>
      </c>
      <c r="B42" s="1" t="s">
        <v>657</v>
      </c>
      <c r="C42" s="2">
        <v>344</v>
      </c>
      <c r="D42" s="1" t="s">
        <v>470</v>
      </c>
      <c r="E42" s="1" t="s">
        <v>471</v>
      </c>
      <c r="F42" s="2">
        <v>37</v>
      </c>
      <c r="G42" s="1" t="s">
        <v>542</v>
      </c>
      <c r="H42" s="1" t="s">
        <v>473</v>
      </c>
      <c r="I42" s="1" t="s">
        <v>474</v>
      </c>
      <c r="J42" s="1" t="s">
        <v>475</v>
      </c>
      <c r="K42" s="1" t="s">
        <v>476</v>
      </c>
      <c r="L42" s="2">
        <v>0</v>
      </c>
      <c r="M42" s="2">
        <v>5</v>
      </c>
      <c r="N42" s="4">
        <v>723.1</v>
      </c>
      <c r="O42" s="3">
        <v>723.15</v>
      </c>
      <c r="P42" s="1" t="s">
        <v>611</v>
      </c>
      <c r="Q42" s="1" t="s">
        <v>612</v>
      </c>
      <c r="R42" s="1" t="s">
        <v>604</v>
      </c>
      <c r="S42" s="1" t="s">
        <v>605</v>
      </c>
      <c r="T42" s="1" t="s">
        <v>607</v>
      </c>
      <c r="U42" s="1" t="s">
        <v>142</v>
      </c>
      <c r="V42" s="1" t="s">
        <v>610</v>
      </c>
      <c r="W42" s="1" t="s">
        <v>168</v>
      </c>
      <c r="AA42" s="3">
        <v>1.93</v>
      </c>
      <c r="AD42" s="3">
        <v>2.39</v>
      </c>
    </row>
    <row r="43" spans="1:30" ht="15" customHeight="1" x14ac:dyDescent="0.15">
      <c r="A43" s="1" t="str">
        <f t="shared" si="0"/>
        <v/>
      </c>
      <c r="B43" s="1" t="s">
        <v>658</v>
      </c>
      <c r="C43" s="2">
        <v>344</v>
      </c>
      <c r="D43" s="1" t="s">
        <v>470</v>
      </c>
      <c r="E43" s="1" t="s">
        <v>471</v>
      </c>
      <c r="F43" s="2">
        <v>38</v>
      </c>
      <c r="G43" s="1" t="s">
        <v>543</v>
      </c>
      <c r="H43" s="1" t="s">
        <v>473</v>
      </c>
      <c r="I43" s="1" t="s">
        <v>474</v>
      </c>
      <c r="J43" s="1" t="s">
        <v>475</v>
      </c>
      <c r="K43" s="1" t="s">
        <v>476</v>
      </c>
      <c r="L43" s="2">
        <v>0</v>
      </c>
      <c r="M43" s="2">
        <v>5</v>
      </c>
      <c r="N43" s="3">
        <v>727.44</v>
      </c>
      <c r="O43" s="3">
        <v>727.49</v>
      </c>
      <c r="P43" s="1" t="s">
        <v>611</v>
      </c>
      <c r="Q43" s="1" t="s">
        <v>612</v>
      </c>
      <c r="R43" s="1" t="s">
        <v>604</v>
      </c>
      <c r="S43" s="1" t="s">
        <v>605</v>
      </c>
      <c r="T43" s="1" t="s">
        <v>607</v>
      </c>
      <c r="U43" s="1" t="s">
        <v>142</v>
      </c>
      <c r="V43" s="1" t="s">
        <v>610</v>
      </c>
      <c r="W43" s="1" t="s">
        <v>168</v>
      </c>
      <c r="AA43" s="3">
        <v>1.93</v>
      </c>
      <c r="AD43" s="3">
        <v>2.39</v>
      </c>
    </row>
    <row r="44" spans="1:30" ht="15" customHeight="1" x14ac:dyDescent="0.15">
      <c r="A44" s="1" t="str">
        <f t="shared" si="0"/>
        <v/>
      </c>
      <c r="B44" s="1" t="s">
        <v>659</v>
      </c>
      <c r="C44" s="2">
        <v>344</v>
      </c>
      <c r="D44" s="1" t="s">
        <v>470</v>
      </c>
      <c r="E44" s="1" t="s">
        <v>471</v>
      </c>
      <c r="F44" s="2">
        <v>39</v>
      </c>
      <c r="G44" s="1" t="s">
        <v>544</v>
      </c>
      <c r="H44" s="1" t="s">
        <v>473</v>
      </c>
      <c r="I44" s="1" t="s">
        <v>474</v>
      </c>
      <c r="J44" s="1" t="s">
        <v>475</v>
      </c>
      <c r="K44" s="1" t="s">
        <v>476</v>
      </c>
      <c r="L44" s="2">
        <v>0</v>
      </c>
      <c r="M44" s="2">
        <v>5</v>
      </c>
      <c r="N44" s="3">
        <v>731.98</v>
      </c>
      <c r="O44" s="3">
        <v>732.03</v>
      </c>
      <c r="P44" s="1" t="s">
        <v>616</v>
      </c>
      <c r="Q44" s="1" t="s">
        <v>617</v>
      </c>
      <c r="R44" s="1" t="s">
        <v>618</v>
      </c>
      <c r="S44" s="1" t="s">
        <v>605</v>
      </c>
      <c r="T44" s="1" t="s">
        <v>618</v>
      </c>
      <c r="U44" s="1" t="s">
        <v>618</v>
      </c>
      <c r="V44" s="1" t="s">
        <v>618</v>
      </c>
      <c r="W44" s="1" t="s">
        <v>618</v>
      </c>
      <c r="AA44" s="7"/>
      <c r="AD44" s="7"/>
    </row>
    <row r="45" spans="1:30" ht="15" customHeight="1" x14ac:dyDescent="0.15">
      <c r="A45" s="1" t="str">
        <f t="shared" si="0"/>
        <v/>
      </c>
      <c r="B45" s="1" t="s">
        <v>660</v>
      </c>
      <c r="C45" s="2">
        <v>344</v>
      </c>
      <c r="D45" s="1" t="s">
        <v>470</v>
      </c>
      <c r="E45" s="1" t="s">
        <v>471</v>
      </c>
      <c r="F45" s="2">
        <v>40</v>
      </c>
      <c r="G45" s="1" t="s">
        <v>545</v>
      </c>
      <c r="H45" s="1" t="s">
        <v>473</v>
      </c>
      <c r="I45" s="1" t="s">
        <v>474</v>
      </c>
      <c r="J45" s="1" t="s">
        <v>475</v>
      </c>
      <c r="K45" s="1" t="s">
        <v>476</v>
      </c>
      <c r="L45" s="2">
        <v>0</v>
      </c>
      <c r="M45" s="2">
        <v>5</v>
      </c>
      <c r="N45" s="3">
        <v>736.81</v>
      </c>
      <c r="O45" s="3">
        <v>736.86</v>
      </c>
      <c r="P45" s="1" t="s">
        <v>611</v>
      </c>
      <c r="Q45" s="1" t="s">
        <v>612</v>
      </c>
      <c r="R45" s="1" t="s">
        <v>604</v>
      </c>
      <c r="S45" s="1" t="s">
        <v>605</v>
      </c>
      <c r="T45" s="1" t="s">
        <v>607</v>
      </c>
      <c r="U45" s="1" t="s">
        <v>142</v>
      </c>
      <c r="V45" s="1" t="s">
        <v>610</v>
      </c>
      <c r="W45" s="1" t="s">
        <v>168</v>
      </c>
      <c r="AA45" s="3">
        <v>1.93</v>
      </c>
      <c r="AD45" s="3">
        <v>2.39</v>
      </c>
    </row>
    <row r="46" spans="1:30" ht="15" customHeight="1" x14ac:dyDescent="0.15">
      <c r="A46" s="1" t="str">
        <f t="shared" si="0"/>
        <v/>
      </c>
      <c r="B46" s="1" t="s">
        <v>661</v>
      </c>
      <c r="C46" s="2">
        <v>344</v>
      </c>
      <c r="D46" s="1" t="s">
        <v>470</v>
      </c>
      <c r="E46" s="1" t="s">
        <v>471</v>
      </c>
      <c r="F46" s="2">
        <v>41</v>
      </c>
      <c r="G46" s="1" t="s">
        <v>546</v>
      </c>
      <c r="H46" s="1" t="s">
        <v>473</v>
      </c>
      <c r="I46" s="1" t="s">
        <v>474</v>
      </c>
      <c r="J46" s="1" t="s">
        <v>475</v>
      </c>
      <c r="K46" s="1" t="s">
        <v>476</v>
      </c>
      <c r="L46" s="2">
        <v>0</v>
      </c>
      <c r="M46" s="2">
        <v>5</v>
      </c>
      <c r="N46" s="3">
        <v>741.53</v>
      </c>
      <c r="O46" s="3">
        <v>741.58</v>
      </c>
      <c r="P46" s="1" t="s">
        <v>616</v>
      </c>
      <c r="Q46" s="1" t="s">
        <v>617</v>
      </c>
      <c r="R46" s="1" t="s">
        <v>618</v>
      </c>
      <c r="S46" s="1" t="s">
        <v>605</v>
      </c>
      <c r="T46" s="1" t="s">
        <v>618</v>
      </c>
      <c r="U46" s="1" t="s">
        <v>618</v>
      </c>
      <c r="V46" s="1" t="s">
        <v>618</v>
      </c>
      <c r="W46" s="1" t="s">
        <v>618</v>
      </c>
      <c r="AA46" s="7"/>
      <c r="AD46" s="7"/>
    </row>
    <row r="47" spans="1:30" ht="15" customHeight="1" x14ac:dyDescent="0.15">
      <c r="A47" s="1" t="str">
        <f t="shared" si="0"/>
        <v/>
      </c>
      <c r="B47" s="1" t="s">
        <v>662</v>
      </c>
      <c r="C47" s="2">
        <v>344</v>
      </c>
      <c r="D47" s="1" t="s">
        <v>470</v>
      </c>
      <c r="E47" s="1" t="s">
        <v>471</v>
      </c>
      <c r="F47" s="2">
        <v>42</v>
      </c>
      <c r="G47" s="1" t="s">
        <v>547</v>
      </c>
      <c r="H47" s="1" t="s">
        <v>473</v>
      </c>
      <c r="I47" s="1" t="s">
        <v>474</v>
      </c>
      <c r="J47" s="1" t="s">
        <v>475</v>
      </c>
      <c r="K47" s="1" t="s">
        <v>476</v>
      </c>
      <c r="L47" s="2">
        <v>0</v>
      </c>
      <c r="M47" s="2">
        <v>5</v>
      </c>
      <c r="N47" s="3">
        <v>746.07</v>
      </c>
      <c r="O47" s="3">
        <v>746.12</v>
      </c>
      <c r="P47" s="1" t="s">
        <v>611</v>
      </c>
      <c r="Q47" s="1" t="s">
        <v>612</v>
      </c>
      <c r="R47" s="1" t="s">
        <v>604</v>
      </c>
      <c r="S47" s="1" t="s">
        <v>605</v>
      </c>
      <c r="T47" s="1" t="s">
        <v>607</v>
      </c>
      <c r="U47" s="1" t="s">
        <v>142</v>
      </c>
      <c r="V47" s="1" t="s">
        <v>610</v>
      </c>
      <c r="W47" s="1" t="s">
        <v>168</v>
      </c>
      <c r="AA47" s="3">
        <v>1.93</v>
      </c>
      <c r="AD47" s="3">
        <v>2.39</v>
      </c>
    </row>
    <row r="48" spans="1:30" ht="15" customHeight="1" x14ac:dyDescent="0.15">
      <c r="A48" s="1" t="str">
        <f t="shared" si="0"/>
        <v/>
      </c>
      <c r="B48" s="1" t="s">
        <v>663</v>
      </c>
      <c r="C48" s="2">
        <v>344</v>
      </c>
      <c r="D48" s="1" t="s">
        <v>470</v>
      </c>
      <c r="E48" s="1" t="s">
        <v>471</v>
      </c>
      <c r="F48" s="2">
        <v>43</v>
      </c>
      <c r="G48" s="1" t="s">
        <v>548</v>
      </c>
      <c r="H48" s="1" t="s">
        <v>473</v>
      </c>
      <c r="I48" s="1" t="s">
        <v>474</v>
      </c>
      <c r="J48" s="1" t="s">
        <v>475</v>
      </c>
      <c r="K48" s="1" t="s">
        <v>476</v>
      </c>
      <c r="L48" s="2">
        <v>0</v>
      </c>
      <c r="M48" s="2">
        <v>5</v>
      </c>
      <c r="N48" s="3">
        <v>752.27</v>
      </c>
      <c r="O48" s="3">
        <v>752.32</v>
      </c>
      <c r="P48" s="1" t="s">
        <v>611</v>
      </c>
      <c r="Q48" s="1" t="s">
        <v>612</v>
      </c>
      <c r="R48" s="1" t="s">
        <v>604</v>
      </c>
      <c r="S48" s="1" t="s">
        <v>605</v>
      </c>
      <c r="T48" s="1" t="s">
        <v>607</v>
      </c>
      <c r="U48" s="1" t="s">
        <v>142</v>
      </c>
      <c r="V48" s="1" t="s">
        <v>610</v>
      </c>
      <c r="W48" s="1" t="s">
        <v>168</v>
      </c>
      <c r="AA48" s="3">
        <v>1.93</v>
      </c>
      <c r="AD48" s="3">
        <v>2.39</v>
      </c>
    </row>
    <row r="49" spans="1:30" ht="15" customHeight="1" x14ac:dyDescent="0.15">
      <c r="A49" s="1" t="str">
        <f t="shared" si="0"/>
        <v/>
      </c>
      <c r="B49" s="1" t="s">
        <v>664</v>
      </c>
      <c r="C49" s="2">
        <v>344</v>
      </c>
      <c r="D49" s="1" t="s">
        <v>470</v>
      </c>
      <c r="E49" s="1" t="s">
        <v>471</v>
      </c>
      <c r="F49" s="2">
        <v>44</v>
      </c>
      <c r="G49" s="1" t="s">
        <v>549</v>
      </c>
      <c r="H49" s="1" t="s">
        <v>473</v>
      </c>
      <c r="I49" s="1" t="s">
        <v>474</v>
      </c>
      <c r="J49" s="1" t="s">
        <v>475</v>
      </c>
      <c r="K49" s="1" t="s">
        <v>476</v>
      </c>
      <c r="L49" s="2">
        <v>0</v>
      </c>
      <c r="M49" s="2">
        <v>5</v>
      </c>
      <c r="N49" s="3">
        <v>757.34</v>
      </c>
      <c r="O49" s="3">
        <v>757.39</v>
      </c>
      <c r="P49" s="1" t="s">
        <v>611</v>
      </c>
      <c r="Q49" s="1" t="s">
        <v>612</v>
      </c>
      <c r="R49" s="1" t="s">
        <v>604</v>
      </c>
      <c r="S49" s="1" t="s">
        <v>605</v>
      </c>
      <c r="T49" s="1" t="s">
        <v>607</v>
      </c>
      <c r="U49" s="1" t="s">
        <v>142</v>
      </c>
      <c r="V49" s="1" t="s">
        <v>610</v>
      </c>
      <c r="W49" s="1" t="s">
        <v>168</v>
      </c>
      <c r="AA49" s="3">
        <v>1.93</v>
      </c>
      <c r="AD49" s="3">
        <v>2.39</v>
      </c>
    </row>
    <row r="50" spans="1:30" ht="15" customHeight="1" x14ac:dyDescent="0.15">
      <c r="A50" s="1" t="str">
        <f t="shared" si="0"/>
        <v/>
      </c>
      <c r="B50" s="1" t="s">
        <v>665</v>
      </c>
      <c r="C50" s="2">
        <v>344</v>
      </c>
      <c r="D50" s="1" t="s">
        <v>470</v>
      </c>
      <c r="E50" s="1" t="s">
        <v>471</v>
      </c>
      <c r="F50" s="2">
        <v>45</v>
      </c>
      <c r="G50" s="1" t="s">
        <v>550</v>
      </c>
      <c r="H50" s="1" t="s">
        <v>473</v>
      </c>
      <c r="I50" s="1" t="s">
        <v>474</v>
      </c>
      <c r="J50" s="1" t="s">
        <v>475</v>
      </c>
      <c r="K50" s="1" t="s">
        <v>476</v>
      </c>
      <c r="L50" s="2">
        <v>0</v>
      </c>
      <c r="M50" s="2">
        <v>5</v>
      </c>
      <c r="N50" s="3">
        <v>763.03</v>
      </c>
      <c r="O50" s="3">
        <v>763.08</v>
      </c>
      <c r="P50" s="1" t="s">
        <v>616</v>
      </c>
      <c r="Q50" s="1" t="s">
        <v>617</v>
      </c>
      <c r="R50" s="1" t="s">
        <v>618</v>
      </c>
      <c r="S50" s="1" t="s">
        <v>605</v>
      </c>
      <c r="T50" s="1" t="s">
        <v>618</v>
      </c>
      <c r="U50" s="1" t="s">
        <v>618</v>
      </c>
      <c r="V50" s="1" t="s">
        <v>618</v>
      </c>
      <c r="W50" s="1" t="s">
        <v>618</v>
      </c>
      <c r="AA50" s="7"/>
      <c r="AD50" s="7"/>
    </row>
    <row r="51" spans="1:30" ht="15" customHeight="1" x14ac:dyDescent="0.15">
      <c r="A51" s="1" t="str">
        <f t="shared" si="0"/>
        <v/>
      </c>
      <c r="B51" s="1" t="s">
        <v>666</v>
      </c>
      <c r="C51" s="2">
        <v>344</v>
      </c>
      <c r="D51" s="1" t="s">
        <v>470</v>
      </c>
      <c r="E51" s="1" t="s">
        <v>471</v>
      </c>
      <c r="F51" s="2">
        <v>46</v>
      </c>
      <c r="G51" s="1" t="s">
        <v>551</v>
      </c>
      <c r="H51" s="1" t="s">
        <v>473</v>
      </c>
      <c r="I51" s="1" t="s">
        <v>474</v>
      </c>
      <c r="J51" s="1" t="s">
        <v>475</v>
      </c>
      <c r="K51" s="1" t="s">
        <v>476</v>
      </c>
      <c r="L51" s="2">
        <v>0</v>
      </c>
      <c r="M51" s="2">
        <v>5</v>
      </c>
      <c r="N51" s="3">
        <v>765.33</v>
      </c>
      <c r="O51" s="3">
        <v>765.38</v>
      </c>
      <c r="P51" s="1" t="s">
        <v>611</v>
      </c>
      <c r="Q51" s="1" t="s">
        <v>612</v>
      </c>
      <c r="R51" s="1" t="s">
        <v>604</v>
      </c>
      <c r="S51" s="1" t="s">
        <v>605</v>
      </c>
      <c r="T51" s="1" t="s">
        <v>607</v>
      </c>
      <c r="U51" s="1" t="s">
        <v>142</v>
      </c>
      <c r="V51" s="1" t="s">
        <v>610</v>
      </c>
      <c r="W51" s="1" t="s">
        <v>168</v>
      </c>
      <c r="AA51" s="3">
        <v>1.93</v>
      </c>
      <c r="AD51" s="3">
        <v>2.39</v>
      </c>
    </row>
    <row r="52" spans="1:30" ht="15" customHeight="1" x14ac:dyDescent="0.15">
      <c r="A52" s="1" t="str">
        <f t="shared" si="0"/>
        <v/>
      </c>
      <c r="B52" s="1" t="s">
        <v>667</v>
      </c>
      <c r="C52" s="2">
        <v>344</v>
      </c>
      <c r="D52" s="1" t="s">
        <v>470</v>
      </c>
      <c r="E52" s="1" t="s">
        <v>471</v>
      </c>
      <c r="F52" s="2">
        <v>47</v>
      </c>
      <c r="G52" s="1" t="s">
        <v>552</v>
      </c>
      <c r="H52" s="1" t="s">
        <v>473</v>
      </c>
      <c r="I52" s="1" t="s">
        <v>474</v>
      </c>
      <c r="J52" s="1" t="s">
        <v>475</v>
      </c>
      <c r="K52" s="1" t="s">
        <v>476</v>
      </c>
      <c r="L52" s="2">
        <v>0</v>
      </c>
      <c r="M52" s="2">
        <v>5</v>
      </c>
      <c r="N52" s="3">
        <v>771.76</v>
      </c>
      <c r="O52" s="3">
        <v>771.81</v>
      </c>
      <c r="P52" s="1" t="s">
        <v>611</v>
      </c>
      <c r="Q52" s="1" t="s">
        <v>612</v>
      </c>
      <c r="R52" s="1" t="s">
        <v>604</v>
      </c>
      <c r="S52" s="1" t="s">
        <v>605</v>
      </c>
      <c r="T52" s="1" t="s">
        <v>607</v>
      </c>
      <c r="U52" s="1" t="s">
        <v>142</v>
      </c>
      <c r="V52" s="1" t="s">
        <v>610</v>
      </c>
      <c r="W52" s="1" t="s">
        <v>168</v>
      </c>
      <c r="AA52" s="3">
        <v>1.93</v>
      </c>
      <c r="AD52" s="3">
        <v>2.39</v>
      </c>
    </row>
    <row r="53" spans="1:30" ht="15" customHeight="1" x14ac:dyDescent="0.15">
      <c r="A53" s="1" t="str">
        <f t="shared" si="0"/>
        <v/>
      </c>
      <c r="B53" s="1" t="s">
        <v>668</v>
      </c>
      <c r="C53" s="2">
        <v>344</v>
      </c>
      <c r="D53" s="1" t="s">
        <v>470</v>
      </c>
      <c r="E53" s="1" t="s">
        <v>471</v>
      </c>
      <c r="F53" s="2">
        <v>48</v>
      </c>
      <c r="G53" s="1" t="s">
        <v>553</v>
      </c>
      <c r="H53" s="1" t="s">
        <v>473</v>
      </c>
      <c r="I53" s="1" t="s">
        <v>474</v>
      </c>
      <c r="J53" s="1" t="s">
        <v>475</v>
      </c>
      <c r="K53" s="1" t="s">
        <v>476</v>
      </c>
      <c r="L53" s="2">
        <v>0</v>
      </c>
      <c r="M53" s="2">
        <v>5</v>
      </c>
      <c r="N53" s="3">
        <v>776.41</v>
      </c>
      <c r="O53" s="3">
        <v>776.46</v>
      </c>
      <c r="P53" s="1" t="s">
        <v>611</v>
      </c>
      <c r="Q53" s="1" t="s">
        <v>612</v>
      </c>
      <c r="R53" s="1" t="s">
        <v>604</v>
      </c>
      <c r="S53" s="1" t="s">
        <v>605</v>
      </c>
      <c r="T53" s="1" t="s">
        <v>607</v>
      </c>
      <c r="U53" s="1" t="s">
        <v>142</v>
      </c>
      <c r="V53" s="1" t="s">
        <v>610</v>
      </c>
      <c r="W53" s="1" t="s">
        <v>168</v>
      </c>
      <c r="AA53" s="3">
        <v>1.93</v>
      </c>
      <c r="AD53" s="3">
        <v>2.39</v>
      </c>
    </row>
    <row r="54" spans="1:30" ht="15" customHeight="1" x14ac:dyDescent="0.15">
      <c r="A54" s="1" t="str">
        <f t="shared" si="0"/>
        <v/>
      </c>
      <c r="B54" s="1" t="s">
        <v>669</v>
      </c>
      <c r="C54" s="2">
        <v>344</v>
      </c>
      <c r="D54" s="1" t="s">
        <v>470</v>
      </c>
      <c r="E54" s="1" t="s">
        <v>471</v>
      </c>
      <c r="F54" s="2">
        <v>49</v>
      </c>
      <c r="G54" s="1" t="s">
        <v>554</v>
      </c>
      <c r="H54" s="1" t="s">
        <v>473</v>
      </c>
      <c r="I54" s="1" t="s">
        <v>474</v>
      </c>
      <c r="J54" s="1" t="s">
        <v>475</v>
      </c>
      <c r="K54" s="1" t="s">
        <v>476</v>
      </c>
      <c r="L54" s="2">
        <v>0</v>
      </c>
      <c r="M54" s="2">
        <v>5</v>
      </c>
      <c r="N54" s="3">
        <v>780.43</v>
      </c>
      <c r="O54" s="3">
        <v>780.48</v>
      </c>
      <c r="P54" s="1" t="s">
        <v>611</v>
      </c>
      <c r="Q54" s="1" t="s">
        <v>612</v>
      </c>
      <c r="R54" s="1" t="s">
        <v>604</v>
      </c>
      <c r="S54" s="1" t="s">
        <v>605</v>
      </c>
      <c r="T54" s="1" t="s">
        <v>607</v>
      </c>
      <c r="U54" s="1" t="s">
        <v>142</v>
      </c>
      <c r="V54" s="1" t="s">
        <v>610</v>
      </c>
      <c r="W54" s="1" t="s">
        <v>168</v>
      </c>
      <c r="AA54" s="3">
        <v>1.93</v>
      </c>
      <c r="AD54" s="3">
        <v>2.39</v>
      </c>
    </row>
    <row r="55" spans="1:30" ht="15" customHeight="1" x14ac:dyDescent="0.15">
      <c r="A55" s="1" t="str">
        <f t="shared" si="0"/>
        <v/>
      </c>
      <c r="B55" s="1" t="s">
        <v>671</v>
      </c>
      <c r="C55" s="2">
        <v>344</v>
      </c>
      <c r="D55" s="1" t="s">
        <v>470</v>
      </c>
      <c r="E55" s="1" t="s">
        <v>471</v>
      </c>
      <c r="F55" s="2">
        <v>51</v>
      </c>
      <c r="G55" s="1" t="s">
        <v>556</v>
      </c>
      <c r="H55" s="1" t="s">
        <v>473</v>
      </c>
      <c r="I55" s="1" t="s">
        <v>474</v>
      </c>
      <c r="J55" s="1" t="s">
        <v>475</v>
      </c>
      <c r="K55" s="1" t="s">
        <v>476</v>
      </c>
      <c r="L55" s="2">
        <v>0</v>
      </c>
      <c r="M55" s="2">
        <v>5</v>
      </c>
      <c r="N55" s="3">
        <v>791.41</v>
      </c>
      <c r="O55" s="3">
        <v>791.46</v>
      </c>
      <c r="P55" s="1" t="s">
        <v>619</v>
      </c>
      <c r="Q55" s="1" t="s">
        <v>620</v>
      </c>
      <c r="R55" s="1" t="s">
        <v>604</v>
      </c>
      <c r="S55" s="1" t="s">
        <v>605</v>
      </c>
      <c r="T55" s="1" t="s">
        <v>610</v>
      </c>
      <c r="U55" s="1" t="s">
        <v>168</v>
      </c>
      <c r="V55" s="1" t="s">
        <v>610</v>
      </c>
      <c r="W55" s="1" t="s">
        <v>177</v>
      </c>
      <c r="AA55" s="3">
        <v>2.39</v>
      </c>
      <c r="AD55" s="3">
        <v>2.4900000000000002</v>
      </c>
    </row>
    <row r="56" spans="1:30" ht="15" customHeight="1" x14ac:dyDescent="0.15">
      <c r="A56" s="1" t="str">
        <f t="shared" si="0"/>
        <v/>
      </c>
      <c r="B56" s="1" t="s">
        <v>672</v>
      </c>
      <c r="C56" s="2">
        <v>344</v>
      </c>
      <c r="D56" s="1" t="s">
        <v>470</v>
      </c>
      <c r="E56" s="1" t="s">
        <v>471</v>
      </c>
      <c r="F56" s="2">
        <v>52</v>
      </c>
      <c r="G56" s="1" t="s">
        <v>557</v>
      </c>
      <c r="H56" s="1" t="s">
        <v>473</v>
      </c>
      <c r="I56" s="1" t="s">
        <v>474</v>
      </c>
      <c r="J56" s="1" t="s">
        <v>475</v>
      </c>
      <c r="K56" s="1" t="s">
        <v>476</v>
      </c>
      <c r="L56" s="2">
        <v>0</v>
      </c>
      <c r="M56" s="2">
        <v>5</v>
      </c>
      <c r="N56" s="3">
        <v>797.36</v>
      </c>
      <c r="O56" s="3">
        <v>797.41</v>
      </c>
      <c r="P56" s="1" t="s">
        <v>611</v>
      </c>
      <c r="Q56" s="1" t="s">
        <v>612</v>
      </c>
      <c r="R56" s="1" t="s">
        <v>604</v>
      </c>
      <c r="S56" s="1" t="s">
        <v>605</v>
      </c>
      <c r="T56" s="1" t="s">
        <v>607</v>
      </c>
      <c r="U56" s="1" t="s">
        <v>142</v>
      </c>
      <c r="V56" s="1" t="s">
        <v>610</v>
      </c>
      <c r="W56" s="1" t="s">
        <v>168</v>
      </c>
      <c r="AA56" s="3">
        <v>1.93</v>
      </c>
      <c r="AD56" s="3">
        <v>2.39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Nannos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2013-11-04T15:59:19Z</dcterms:created>
  <dcterms:modified xsi:type="dcterms:W3CDTF">2013-12-02T20:18:37Z</dcterms:modified>
</cp:coreProperties>
</file>