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ne011\Documents\Dropbox\copeaux\Adirondak\"/>
    </mc:Choice>
  </mc:AlternateContent>
  <xr:revisionPtr revIDLastSave="0" documentId="13_ncr:1_{6ED5694F-5E0A-4E1A-A0BF-C723EE3C01E2}" xr6:coauthVersionLast="45" xr6:coauthVersionMax="45" xr10:uidLastSave="{00000000-0000-0000-0000-000000000000}"/>
  <bookViews>
    <workbookView xWindow="-120" yWindow="-120" windowWidth="29040" windowHeight="15990" xr2:uid="{0835F852-70DF-4BB3-BADE-53A934E2A5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D19" i="1"/>
  <c r="D20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D21" i="1"/>
  <c r="D18" i="1"/>
  <c r="E12" i="1"/>
  <c r="E13" i="1"/>
  <c r="E14" i="1"/>
  <c r="E15" i="1"/>
  <c r="E16" i="1"/>
  <c r="E11" i="1"/>
  <c r="D24" i="1"/>
  <c r="D23" i="1"/>
  <c r="D22" i="1"/>
  <c r="K5" i="1"/>
  <c r="K4" i="1"/>
  <c r="L4" i="1" s="1"/>
  <c r="K3" i="1"/>
  <c r="L3" i="1" s="1"/>
  <c r="F4" i="1"/>
  <c r="F5" i="1"/>
  <c r="F3" i="1"/>
  <c r="F2" i="1"/>
  <c r="L5" i="1" l="1"/>
</calcChain>
</file>

<file path=xl/sharedStrings.xml><?xml version="1.0" encoding="utf-8"?>
<sst xmlns="http://schemas.openxmlformats.org/spreadsheetml/2006/main" count="51" uniqueCount="45">
  <si>
    <t>2x4</t>
  </si>
  <si>
    <t>lxL</t>
  </si>
  <si>
    <t>Qté</t>
  </si>
  <si>
    <t>longueur pouces</t>
  </si>
  <si>
    <t>cm</t>
  </si>
  <si>
    <t>total longueur</t>
  </si>
  <si>
    <t>1x10</t>
  </si>
  <si>
    <t>9 feets</t>
  </si>
  <si>
    <t>mm</t>
  </si>
  <si>
    <t>50x100</t>
  </si>
  <si>
    <t>25x254</t>
  </si>
  <si>
    <t>Siège</t>
  </si>
  <si>
    <t>Dossier</t>
  </si>
  <si>
    <t>longueur p</t>
  </si>
  <si>
    <t>longueyr cm</t>
  </si>
  <si>
    <t>2x4 @ 19-1/2"</t>
  </si>
  <si>
    <t>2x4 @ 31-3/4"</t>
  </si>
  <si>
    <t>2x4 @ 33-1/4"</t>
  </si>
  <si>
    <t>- both ends cut at 20 degrees off square, ends ARE parallel, long point to short point measurement</t>
  </si>
  <si>
    <t>2x4 @ 32-3/4"</t>
  </si>
  <si>
    <t>1x10 @ 22-1/2"</t>
  </si>
  <si>
    <t>1x10 @ 19-1/2"</t>
  </si>
  <si>
    <t>- back </t>
  </si>
  <si>
    <t>- legs and horizontal supports</t>
  </si>
  <si>
    <t>- arms</t>
  </si>
  <si>
    <t>- back supports</t>
  </si>
  <si>
    <t>- seat</t>
  </si>
  <si>
    <t xml:space="preserve">50x100 </t>
  </si>
  <si>
    <t xml:space="preserve">25x254 </t>
  </si>
  <si>
    <t>Liste des pièces</t>
  </si>
  <si>
    <t>qte</t>
  </si>
  <si>
    <t>type</t>
  </si>
  <si>
    <t>section</t>
  </si>
  <si>
    <t>longueur</t>
  </si>
  <si>
    <t>destination</t>
  </si>
  <si>
    <t>total</t>
  </si>
  <si>
    <t>105 x 155</t>
  </si>
  <si>
    <t xml:space="preserve"> 105 x 205</t>
  </si>
  <si>
    <t xml:space="preserve"> 105 x 305</t>
  </si>
  <si>
    <t>Avivés red cedar</t>
  </si>
  <si>
    <t>105x205</t>
  </si>
  <si>
    <t>4x8</t>
  </si>
  <si>
    <t>25x205</t>
  </si>
  <si>
    <t>50x101</t>
  </si>
  <si>
    <t>débit (qté)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</si>
</sst>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lightVertical">
        <bgColor theme="4" tint="0.79998168889431442"/>
      </patternFill>
    </fill>
    <fill>
      <patternFill patternType="lightVertical">
        <bgColor theme="3" tint="0.59999389629810485"/>
      </patternFill>
    </fill>
    <fill>
      <patternFill patternType="lightVertical">
        <bgColor rgb="FF00B0F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2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0" xfId="0" applyFill="1" applyBorder="1"/>
    <xf numFmtId="0" fontId="0" fillId="9" borderId="5" xfId="0" applyFill="1" applyBorder="1"/>
    <xf numFmtId="0" fontId="0" fillId="7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47625</xdr:rowOff>
    </xdr:from>
    <xdr:to>
      <xdr:col>24</xdr:col>
      <xdr:colOff>9525</xdr:colOff>
      <xdr:row>15</xdr:row>
      <xdr:rowOff>171450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E450155F-2C09-482C-907F-DF1ABBB55392}"/>
            </a:ext>
          </a:extLst>
        </xdr:cNvPr>
        <xdr:cNvCxnSpPr/>
      </xdr:nvCxnSpPr>
      <xdr:spPr>
        <a:xfrm>
          <a:off x="11801475" y="809625"/>
          <a:ext cx="1724025" cy="2219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FD98-EF8F-437A-A942-1D3367578E4C}">
  <dimension ref="A1:AP66"/>
  <sheetViews>
    <sheetView tabSelected="1" topLeftCell="A16" workbookViewId="0">
      <selection activeCell="P37" sqref="P37:S44"/>
    </sheetView>
  </sheetViews>
  <sheetFormatPr baseColWidth="10" defaultRowHeight="15" x14ac:dyDescent="0.25"/>
  <cols>
    <col min="2" max="2" width="14.140625" bestFit="1" customWidth="1"/>
    <col min="3" max="3" width="14.28515625" bestFit="1" customWidth="1"/>
    <col min="16" max="32" width="2.85546875" customWidth="1"/>
    <col min="33" max="33" width="3.85546875" customWidth="1"/>
    <col min="34" max="34" width="5" customWidth="1"/>
    <col min="35" max="42" width="2.85546875" customWidth="1"/>
  </cols>
  <sheetData>
    <row r="1" spans="1:15" x14ac:dyDescent="0.25">
      <c r="A1" t="s">
        <v>1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 t="s">
        <v>0</v>
      </c>
      <c r="B2" t="s">
        <v>9</v>
      </c>
      <c r="C2">
        <v>3</v>
      </c>
      <c r="D2" s="1">
        <v>104.625</v>
      </c>
      <c r="E2">
        <v>265</v>
      </c>
      <c r="F2">
        <f>C2*E2</f>
        <v>795</v>
      </c>
      <c r="J2" t="s">
        <v>13</v>
      </c>
      <c r="K2" t="s">
        <v>14</v>
      </c>
      <c r="N2" t="s">
        <v>39</v>
      </c>
    </row>
    <row r="3" spans="1:15" x14ac:dyDescent="0.25">
      <c r="A3" t="s">
        <v>6</v>
      </c>
      <c r="B3" t="s">
        <v>10</v>
      </c>
      <c r="C3">
        <v>1</v>
      </c>
      <c r="D3" t="s">
        <v>7</v>
      </c>
      <c r="E3">
        <v>274</v>
      </c>
      <c r="F3">
        <f>C3*E3</f>
        <v>274</v>
      </c>
      <c r="H3" t="s">
        <v>11</v>
      </c>
      <c r="I3">
        <v>2</v>
      </c>
      <c r="J3">
        <v>22.5</v>
      </c>
      <c r="K3">
        <f>J3*I3</f>
        <v>45</v>
      </c>
      <c r="L3">
        <f>K3*2.54</f>
        <v>114.3</v>
      </c>
      <c r="N3" t="s">
        <v>36</v>
      </c>
    </row>
    <row r="4" spans="1:15" x14ac:dyDescent="0.25">
      <c r="F4">
        <f t="shared" ref="F4:F9" si="0">C4*E4</f>
        <v>0</v>
      </c>
      <c r="H4" t="s">
        <v>12</v>
      </c>
      <c r="I4">
        <v>3</v>
      </c>
      <c r="J4">
        <v>19.5</v>
      </c>
      <c r="K4">
        <f>J4*I4</f>
        <v>58.5</v>
      </c>
      <c r="L4">
        <f>K4*2.54</f>
        <v>148.59</v>
      </c>
      <c r="N4" s="16" t="s">
        <v>37</v>
      </c>
      <c r="O4" s="16">
        <v>3700</v>
      </c>
    </row>
    <row r="5" spans="1:15" x14ac:dyDescent="0.25">
      <c r="F5">
        <f t="shared" si="0"/>
        <v>0</v>
      </c>
      <c r="K5">
        <f>C22*I5</f>
        <v>0</v>
      </c>
      <c r="L5">
        <f>L3+L4</f>
        <v>262.89</v>
      </c>
      <c r="N5" t="s">
        <v>38</v>
      </c>
    </row>
    <row r="9" spans="1:15" x14ac:dyDescent="0.25">
      <c r="A9" t="s">
        <v>29</v>
      </c>
    </row>
    <row r="10" spans="1:15" x14ac:dyDescent="0.25">
      <c r="A10" t="s">
        <v>30</v>
      </c>
      <c r="B10" t="s">
        <v>31</v>
      </c>
      <c r="C10" t="s">
        <v>32</v>
      </c>
      <c r="D10" t="s">
        <v>33</v>
      </c>
      <c r="E10" t="s">
        <v>35</v>
      </c>
      <c r="F10" t="s">
        <v>44</v>
      </c>
      <c r="G10" t="s">
        <v>34</v>
      </c>
    </row>
    <row r="11" spans="1:15" x14ac:dyDescent="0.25">
      <c r="A11">
        <v>5</v>
      </c>
      <c r="B11" t="s">
        <v>15</v>
      </c>
      <c r="C11" t="s">
        <v>27</v>
      </c>
      <c r="D11">
        <v>495</v>
      </c>
      <c r="E11">
        <f>D11*A11</f>
        <v>2475</v>
      </c>
      <c r="F11">
        <v>5</v>
      </c>
      <c r="G11" t="s">
        <v>23</v>
      </c>
    </row>
    <row r="12" spans="1:15" x14ac:dyDescent="0.25">
      <c r="A12">
        <v>2</v>
      </c>
      <c r="B12" t="s">
        <v>16</v>
      </c>
      <c r="C12" t="s">
        <v>27</v>
      </c>
      <c r="D12">
        <v>806.5</v>
      </c>
      <c r="E12">
        <f t="shared" ref="E12:E16" si="1">D12*A12</f>
        <v>1613</v>
      </c>
      <c r="F12">
        <v>2</v>
      </c>
      <c r="G12" t="s">
        <v>24</v>
      </c>
    </row>
    <row r="13" spans="1:15" x14ac:dyDescent="0.25">
      <c r="A13">
        <v>2</v>
      </c>
      <c r="B13" t="s">
        <v>17</v>
      </c>
      <c r="C13" t="s">
        <v>27</v>
      </c>
      <c r="D13">
        <v>844.5</v>
      </c>
      <c r="E13">
        <f t="shared" si="1"/>
        <v>1689</v>
      </c>
      <c r="F13">
        <v>2</v>
      </c>
      <c r="G13" t="s">
        <v>18</v>
      </c>
    </row>
    <row r="14" spans="1:15" x14ac:dyDescent="0.25">
      <c r="A14">
        <v>2</v>
      </c>
      <c r="B14" t="s">
        <v>19</v>
      </c>
      <c r="C14" t="s">
        <v>27</v>
      </c>
      <c r="D14">
        <v>832</v>
      </c>
      <c r="E14">
        <f t="shared" si="1"/>
        <v>1664</v>
      </c>
      <c r="F14">
        <v>2</v>
      </c>
      <c r="G14" t="s">
        <v>25</v>
      </c>
    </row>
    <row r="15" spans="1:15" x14ac:dyDescent="0.25">
      <c r="A15">
        <v>2</v>
      </c>
      <c r="B15" t="s">
        <v>20</v>
      </c>
      <c r="C15" t="s">
        <v>28</v>
      </c>
      <c r="D15">
        <v>571.5</v>
      </c>
      <c r="E15">
        <f t="shared" si="1"/>
        <v>1143</v>
      </c>
      <c r="F15">
        <v>6</v>
      </c>
      <c r="G15" t="s">
        <v>26</v>
      </c>
    </row>
    <row r="16" spans="1:15" ht="15.75" thickBot="1" x14ac:dyDescent="0.3">
      <c r="A16">
        <v>3</v>
      </c>
      <c r="B16" t="s">
        <v>21</v>
      </c>
      <c r="C16" t="s">
        <v>28</v>
      </c>
      <c r="D16">
        <v>495</v>
      </c>
      <c r="E16">
        <f t="shared" si="1"/>
        <v>1485</v>
      </c>
      <c r="F16">
        <v>6</v>
      </c>
      <c r="G16" t="s">
        <v>22</v>
      </c>
    </row>
    <row r="17" spans="3:42" x14ac:dyDescent="0.25">
      <c r="O17" t="s">
        <v>42</v>
      </c>
      <c r="Y17" s="10"/>
      <c r="Z17" s="11"/>
      <c r="AA17" s="11"/>
      <c r="AB17" s="11"/>
      <c r="AC17" s="11"/>
      <c r="AD17" s="11"/>
      <c r="AE17" s="11"/>
      <c r="AF17" s="12"/>
    </row>
    <row r="18" spans="3:42" x14ac:dyDescent="0.25">
      <c r="C18">
        <v>18.75</v>
      </c>
      <c r="D18">
        <f>C18*25.4</f>
        <v>476.25</v>
      </c>
      <c r="O18" t="s">
        <v>42</v>
      </c>
      <c r="Y18" s="13"/>
      <c r="Z18" s="14"/>
      <c r="AA18" s="14"/>
      <c r="AB18" s="14"/>
      <c r="AC18" s="14"/>
      <c r="AD18" s="14"/>
      <c r="AE18" s="14"/>
      <c r="AF18" s="15"/>
    </row>
    <row r="19" spans="3:42" x14ac:dyDescent="0.25">
      <c r="C19">
        <v>19.5</v>
      </c>
      <c r="D19">
        <f t="shared" ref="D19:D20" si="2">C19*25.4</f>
        <v>495.29999999999995</v>
      </c>
      <c r="O19" t="s">
        <v>41</v>
      </c>
      <c r="Y19" s="2"/>
      <c r="Z19" s="3"/>
      <c r="AA19" s="3"/>
      <c r="AB19" s="3"/>
      <c r="AC19" s="6"/>
      <c r="AD19" s="6"/>
      <c r="AE19" s="6"/>
      <c r="AF19" s="7"/>
    </row>
    <row r="20" spans="3:42" ht="15.75" thickBot="1" x14ac:dyDescent="0.3">
      <c r="C20">
        <v>22.5</v>
      </c>
      <c r="D20">
        <f t="shared" si="2"/>
        <v>571.5</v>
      </c>
      <c r="O20" t="s">
        <v>40</v>
      </c>
      <c r="Y20" s="4"/>
      <c r="Z20" s="5"/>
      <c r="AA20" s="5"/>
      <c r="AB20" s="5"/>
      <c r="AC20" s="8"/>
      <c r="AD20" s="8"/>
      <c r="AE20" s="8"/>
      <c r="AF20" s="9"/>
    </row>
    <row r="21" spans="3:42" x14ac:dyDescent="0.25">
      <c r="C21">
        <v>28.75</v>
      </c>
      <c r="D21">
        <f>C21*25.4</f>
        <v>730.25</v>
      </c>
      <c r="Y21" t="s">
        <v>43</v>
      </c>
      <c r="AC21" t="s">
        <v>43</v>
      </c>
    </row>
    <row r="22" spans="3:42" x14ac:dyDescent="0.25">
      <c r="C22">
        <v>31.75</v>
      </c>
      <c r="D22">
        <f>C22*25.4</f>
        <v>806.44999999999993</v>
      </c>
    </row>
    <row r="23" spans="3:42" x14ac:dyDescent="0.25">
      <c r="C23">
        <v>32.75</v>
      </c>
      <c r="D23">
        <f>C23*25.4</f>
        <v>831.84999999999991</v>
      </c>
    </row>
    <row r="24" spans="3:42" ht="15.75" thickBot="1" x14ac:dyDescent="0.3">
      <c r="C24">
        <v>33.25</v>
      </c>
      <c r="D24">
        <f>C24*25.4</f>
        <v>844.55</v>
      </c>
    </row>
    <row r="25" spans="3:42" x14ac:dyDescent="0.25">
      <c r="E25" s="23">
        <v>495</v>
      </c>
      <c r="F25">
        <f>F24+E25</f>
        <v>495</v>
      </c>
      <c r="I25" s="28">
        <v>572</v>
      </c>
      <c r="K25">
        <v>3200</v>
      </c>
      <c r="P25" s="35"/>
      <c r="Q25" s="36"/>
      <c r="R25" s="36"/>
      <c r="S25" s="37"/>
      <c r="T25" s="35"/>
      <c r="U25" s="36"/>
      <c r="V25" s="36"/>
      <c r="W25" s="37"/>
      <c r="Y25" s="47">
        <v>572</v>
      </c>
      <c r="Z25" s="48"/>
      <c r="AA25" s="48"/>
      <c r="AB25" s="48"/>
      <c r="AC25" s="48"/>
      <c r="AD25" s="48"/>
      <c r="AE25" s="48"/>
      <c r="AF25" s="49"/>
      <c r="AI25" s="29"/>
      <c r="AJ25" s="30"/>
      <c r="AK25" s="30"/>
      <c r="AL25" s="30"/>
      <c r="AM25" s="30"/>
      <c r="AN25" s="30"/>
      <c r="AO25" s="30"/>
      <c r="AP25" s="31"/>
    </row>
    <row r="26" spans="3:42" x14ac:dyDescent="0.25">
      <c r="E26" s="18">
        <v>495</v>
      </c>
      <c r="F26">
        <f t="shared" ref="F26:F35" si="3">F25+E26</f>
        <v>990</v>
      </c>
      <c r="I26" s="28">
        <v>572</v>
      </c>
      <c r="P26" s="38"/>
      <c r="Q26" s="39"/>
      <c r="R26" s="39"/>
      <c r="S26" s="40"/>
      <c r="T26" s="38"/>
      <c r="U26" s="39"/>
      <c r="V26" s="39"/>
      <c r="W26" s="40"/>
      <c r="Y26" s="50"/>
      <c r="Z26" s="51"/>
      <c r="AA26" s="51"/>
      <c r="AB26" s="51"/>
      <c r="AC26" s="51"/>
      <c r="AD26" s="51"/>
      <c r="AE26" s="51"/>
      <c r="AF26" s="52"/>
      <c r="AI26" s="13"/>
      <c r="AJ26" s="14"/>
      <c r="AK26" s="14"/>
      <c r="AL26" s="14"/>
      <c r="AM26" s="14"/>
      <c r="AN26" s="14"/>
      <c r="AO26" s="14"/>
      <c r="AP26" s="15"/>
    </row>
    <row r="27" spans="3:42" ht="15.75" thickBot="1" x14ac:dyDescent="0.3">
      <c r="E27" s="18">
        <v>495</v>
      </c>
      <c r="F27">
        <f t="shared" si="3"/>
        <v>1485</v>
      </c>
      <c r="I27" s="16">
        <v>572</v>
      </c>
      <c r="P27" s="41"/>
      <c r="Q27" s="42"/>
      <c r="R27" s="42"/>
      <c r="S27" s="43"/>
      <c r="T27" s="41"/>
      <c r="U27" s="42"/>
      <c r="V27" s="42"/>
      <c r="W27" s="43"/>
      <c r="Y27" s="50"/>
      <c r="Z27" s="51"/>
      <c r="AA27" s="51"/>
      <c r="AB27" s="51"/>
      <c r="AC27" s="51"/>
      <c r="AD27" s="51"/>
      <c r="AE27" s="51"/>
      <c r="AF27" s="52"/>
      <c r="AI27" s="13"/>
      <c r="AJ27" s="14"/>
      <c r="AK27" s="14"/>
      <c r="AL27" s="14"/>
      <c r="AM27" s="14"/>
      <c r="AN27" s="14"/>
      <c r="AO27" s="14"/>
      <c r="AP27" s="15"/>
    </row>
    <row r="28" spans="3:42" x14ac:dyDescent="0.25">
      <c r="E28" s="18">
        <v>495</v>
      </c>
      <c r="F28">
        <f t="shared" si="3"/>
        <v>1980</v>
      </c>
      <c r="P28" s="35">
        <v>845</v>
      </c>
      <c r="Q28" s="36"/>
      <c r="R28" s="36"/>
      <c r="S28" s="37"/>
      <c r="T28" s="35">
        <v>845</v>
      </c>
      <c r="U28" s="36"/>
      <c r="V28" s="36"/>
      <c r="W28" s="37"/>
      <c r="Y28" s="50"/>
      <c r="Z28" s="51"/>
      <c r="AA28" s="51"/>
      <c r="AB28" s="51"/>
      <c r="AC28" s="51"/>
      <c r="AD28" s="51"/>
      <c r="AE28" s="51"/>
      <c r="AF28" s="52"/>
      <c r="AI28" s="13"/>
      <c r="AJ28" s="14"/>
      <c r="AK28" s="14"/>
      <c r="AL28" s="14"/>
      <c r="AM28" s="14"/>
      <c r="AN28" s="14"/>
      <c r="AO28" s="14"/>
      <c r="AP28" s="15"/>
    </row>
    <row r="29" spans="3:42" x14ac:dyDescent="0.25">
      <c r="E29" s="18">
        <v>495</v>
      </c>
      <c r="F29">
        <f t="shared" si="3"/>
        <v>2475</v>
      </c>
      <c r="I29" s="28">
        <v>495</v>
      </c>
      <c r="P29" s="38"/>
      <c r="Q29" s="39"/>
      <c r="R29" s="39"/>
      <c r="S29" s="40"/>
      <c r="T29" s="38"/>
      <c r="U29" s="39"/>
      <c r="V29" s="39"/>
      <c r="W29" s="40"/>
      <c r="Y29" s="50"/>
      <c r="Z29" s="51"/>
      <c r="AA29" s="51"/>
      <c r="AB29" s="51"/>
      <c r="AC29" s="51"/>
      <c r="AD29" s="51"/>
      <c r="AE29" s="51"/>
      <c r="AF29" s="52"/>
      <c r="AI29" s="13"/>
      <c r="AJ29" s="14"/>
      <c r="AK29" s="14"/>
      <c r="AL29" s="14"/>
      <c r="AM29" s="14"/>
      <c r="AN29" s="14"/>
      <c r="AO29" s="14"/>
      <c r="AP29" s="15"/>
    </row>
    <row r="30" spans="3:42" ht="15.75" thickBot="1" x14ac:dyDescent="0.3">
      <c r="E30" s="17">
        <v>807</v>
      </c>
      <c r="F30">
        <f t="shared" si="3"/>
        <v>3282</v>
      </c>
      <c r="I30" s="28">
        <v>495</v>
      </c>
      <c r="P30" s="38"/>
      <c r="Q30" s="39"/>
      <c r="R30" s="39"/>
      <c r="S30" s="40"/>
      <c r="T30" s="38"/>
      <c r="U30" s="39"/>
      <c r="V30" s="39"/>
      <c r="W30" s="40"/>
      <c r="Y30" s="53"/>
      <c r="Z30" s="54"/>
      <c r="AA30" s="54"/>
      <c r="AB30" s="54"/>
      <c r="AC30" s="54"/>
      <c r="AD30" s="54"/>
      <c r="AE30" s="54"/>
      <c r="AF30" s="55"/>
      <c r="AI30" s="32"/>
      <c r="AJ30" s="33"/>
      <c r="AK30" s="33"/>
      <c r="AL30" s="33"/>
      <c r="AM30" s="33"/>
      <c r="AN30" s="33"/>
      <c r="AO30" s="33"/>
      <c r="AP30" s="34"/>
    </row>
    <row r="31" spans="3:42" x14ac:dyDescent="0.25">
      <c r="E31" s="17">
        <v>807</v>
      </c>
      <c r="F31">
        <f t="shared" si="3"/>
        <v>4089</v>
      </c>
      <c r="I31" s="16">
        <v>495</v>
      </c>
      <c r="P31" s="38"/>
      <c r="Q31" s="39"/>
      <c r="R31" s="39"/>
      <c r="S31" s="40"/>
      <c r="T31" s="38"/>
      <c r="U31" s="39"/>
      <c r="V31" s="39"/>
      <c r="W31" s="40"/>
      <c r="Y31" s="56">
        <v>495</v>
      </c>
      <c r="Z31" s="57"/>
      <c r="AA31" s="57"/>
      <c r="AB31" s="57"/>
      <c r="AC31" s="57"/>
      <c r="AD31" s="57"/>
      <c r="AE31" s="57"/>
      <c r="AF31" s="58"/>
      <c r="AI31" s="29"/>
      <c r="AJ31" s="30"/>
      <c r="AK31" s="30"/>
      <c r="AL31" s="30"/>
      <c r="AM31" s="30"/>
      <c r="AN31" s="30"/>
      <c r="AO31" s="30"/>
      <c r="AP31" s="31"/>
    </row>
    <row r="32" spans="3:42" x14ac:dyDescent="0.25">
      <c r="E32" s="18">
        <v>845</v>
      </c>
      <c r="F32">
        <f t="shared" si="3"/>
        <v>4934</v>
      </c>
      <c r="I32" s="16">
        <v>495</v>
      </c>
      <c r="P32" s="38"/>
      <c r="Q32" s="39"/>
      <c r="R32" s="39"/>
      <c r="S32" s="40"/>
      <c r="T32" s="38"/>
      <c r="U32" s="39"/>
      <c r="V32" s="39"/>
      <c r="W32" s="40"/>
      <c r="Y32" s="59"/>
      <c r="Z32" s="60"/>
      <c r="AA32" s="60"/>
      <c r="AB32" s="60"/>
      <c r="AC32" s="60"/>
      <c r="AD32" s="60"/>
      <c r="AE32" s="60"/>
      <c r="AF32" s="61"/>
      <c r="AI32" s="13"/>
      <c r="AJ32" s="14"/>
      <c r="AK32" s="14"/>
      <c r="AL32" s="14"/>
      <c r="AM32" s="14"/>
      <c r="AN32" s="14"/>
      <c r="AO32" s="14"/>
      <c r="AP32" s="15"/>
    </row>
    <row r="33" spans="5:42" x14ac:dyDescent="0.25">
      <c r="E33" s="18">
        <v>845</v>
      </c>
      <c r="F33">
        <f t="shared" si="3"/>
        <v>5779</v>
      </c>
      <c r="P33" s="38"/>
      <c r="Q33" s="39"/>
      <c r="R33" s="39"/>
      <c r="S33" s="40"/>
      <c r="T33" s="38"/>
      <c r="U33" s="39"/>
      <c r="V33" s="39"/>
      <c r="W33" s="40"/>
      <c r="Y33" s="59"/>
      <c r="Z33" s="60"/>
      <c r="AA33" s="60"/>
      <c r="AB33" s="60"/>
      <c r="AC33" s="60"/>
      <c r="AD33" s="60"/>
      <c r="AE33" s="60"/>
      <c r="AF33" s="61"/>
      <c r="AI33" s="13"/>
      <c r="AJ33" s="14"/>
      <c r="AK33" s="14"/>
      <c r="AL33" s="14"/>
      <c r="AM33" s="14"/>
      <c r="AN33" s="14"/>
      <c r="AO33" s="14"/>
      <c r="AP33" s="15"/>
    </row>
    <row r="34" spans="5:42" x14ac:dyDescent="0.25">
      <c r="E34" s="17">
        <v>832</v>
      </c>
      <c r="F34">
        <f t="shared" si="3"/>
        <v>6611</v>
      </c>
      <c r="P34" s="38"/>
      <c r="Q34" s="39"/>
      <c r="R34" s="39"/>
      <c r="S34" s="40"/>
      <c r="T34" s="38"/>
      <c r="U34" s="39"/>
      <c r="V34" s="39"/>
      <c r="W34" s="40"/>
      <c r="Y34" s="59"/>
      <c r="Z34" s="60"/>
      <c r="AA34" s="60"/>
      <c r="AB34" s="60"/>
      <c r="AC34" s="60"/>
      <c r="AD34" s="60"/>
      <c r="AE34" s="60"/>
      <c r="AF34" s="61"/>
      <c r="AI34" s="13"/>
      <c r="AJ34" s="14"/>
      <c r="AK34" s="14"/>
      <c r="AL34" s="14"/>
      <c r="AM34" s="14"/>
      <c r="AN34" s="14"/>
      <c r="AO34" s="14"/>
      <c r="AP34" s="15"/>
    </row>
    <row r="35" spans="5:42" ht="15.75" thickBot="1" x14ac:dyDescent="0.3">
      <c r="E35" s="17">
        <v>832</v>
      </c>
      <c r="F35">
        <f t="shared" si="3"/>
        <v>7443</v>
      </c>
      <c r="P35" s="38"/>
      <c r="Q35" s="39"/>
      <c r="R35" s="39"/>
      <c r="S35" s="40"/>
      <c r="T35" s="38"/>
      <c r="U35" s="39"/>
      <c r="V35" s="39"/>
      <c r="W35" s="40"/>
      <c r="Y35" s="62"/>
      <c r="Z35" s="63"/>
      <c r="AA35" s="63"/>
      <c r="AB35" s="63"/>
      <c r="AC35" s="63"/>
      <c r="AD35" s="63"/>
      <c r="AE35" s="63"/>
      <c r="AF35" s="64"/>
      <c r="AI35" s="32"/>
      <c r="AJ35" s="33"/>
      <c r="AK35" s="33"/>
      <c r="AL35" s="33"/>
      <c r="AM35" s="33"/>
      <c r="AN35" s="33"/>
      <c r="AO35" s="33"/>
      <c r="AP35" s="34"/>
    </row>
    <row r="36" spans="5:42" ht="15.75" thickBot="1" x14ac:dyDescent="0.3">
      <c r="P36" s="41"/>
      <c r="Q36" s="42"/>
      <c r="R36" s="42"/>
      <c r="S36" s="43"/>
      <c r="T36" s="41"/>
      <c r="U36" s="42"/>
      <c r="V36" s="42"/>
      <c r="W36" s="43"/>
      <c r="Y36" s="47">
        <v>572</v>
      </c>
      <c r="Z36" s="48"/>
      <c r="AA36" s="48"/>
      <c r="AB36" s="48"/>
      <c r="AC36" s="48"/>
      <c r="AD36" s="48"/>
      <c r="AE36" s="48"/>
      <c r="AF36" s="49"/>
      <c r="AI36" s="29"/>
      <c r="AJ36" s="30"/>
      <c r="AK36" s="30"/>
      <c r="AL36" s="30"/>
      <c r="AM36" s="30"/>
      <c r="AN36" s="30"/>
      <c r="AO36" s="30"/>
      <c r="AP36" s="31"/>
    </row>
    <row r="37" spans="5:42" x14ac:dyDescent="0.25">
      <c r="P37" s="35">
        <v>807</v>
      </c>
      <c r="Q37" s="36"/>
      <c r="R37" s="36"/>
      <c r="S37" s="37"/>
      <c r="T37" s="35">
        <v>832</v>
      </c>
      <c r="U37" s="36"/>
      <c r="V37" s="36"/>
      <c r="W37" s="37"/>
      <c r="Y37" s="50"/>
      <c r="Z37" s="51"/>
      <c r="AA37" s="51"/>
      <c r="AB37" s="51"/>
      <c r="AC37" s="51"/>
      <c r="AD37" s="51"/>
      <c r="AE37" s="51"/>
      <c r="AF37" s="52"/>
      <c r="AI37" s="13"/>
      <c r="AJ37" s="14"/>
      <c r="AK37" s="14"/>
      <c r="AL37" s="14"/>
      <c r="AM37" s="14"/>
      <c r="AN37" s="14"/>
      <c r="AO37" s="14"/>
      <c r="AP37" s="15"/>
    </row>
    <row r="38" spans="5:42" x14ac:dyDescent="0.25">
      <c r="P38" s="38"/>
      <c r="Q38" s="39"/>
      <c r="R38" s="39"/>
      <c r="S38" s="40"/>
      <c r="T38" s="38"/>
      <c r="U38" s="39"/>
      <c r="V38" s="39"/>
      <c r="W38" s="40"/>
      <c r="Y38" s="50"/>
      <c r="Z38" s="51"/>
      <c r="AA38" s="51"/>
      <c r="AB38" s="51"/>
      <c r="AC38" s="51"/>
      <c r="AD38" s="51"/>
      <c r="AE38" s="51"/>
      <c r="AF38" s="52"/>
      <c r="AI38" s="13"/>
      <c r="AJ38" s="14"/>
      <c r="AK38" s="14"/>
      <c r="AL38" s="14"/>
      <c r="AM38" s="14"/>
      <c r="AN38" s="14"/>
      <c r="AO38" s="14"/>
      <c r="AP38" s="15"/>
    </row>
    <row r="39" spans="5:42" x14ac:dyDescent="0.25">
      <c r="P39" s="38"/>
      <c r="Q39" s="39"/>
      <c r="R39" s="39"/>
      <c r="S39" s="40"/>
      <c r="T39" s="38"/>
      <c r="U39" s="39"/>
      <c r="V39" s="39"/>
      <c r="W39" s="40"/>
      <c r="Y39" s="50"/>
      <c r="Z39" s="51"/>
      <c r="AA39" s="51"/>
      <c r="AB39" s="51"/>
      <c r="AC39" s="51"/>
      <c r="AD39" s="51"/>
      <c r="AE39" s="51"/>
      <c r="AF39" s="52"/>
      <c r="AI39" s="13"/>
      <c r="AJ39" s="14"/>
      <c r="AK39" s="14"/>
      <c r="AL39" s="14"/>
      <c r="AM39" s="14"/>
      <c r="AN39" s="14"/>
      <c r="AO39" s="14"/>
      <c r="AP39" s="15"/>
    </row>
    <row r="40" spans="5:42" x14ac:dyDescent="0.25">
      <c r="E40">
        <f>832-762</f>
        <v>70</v>
      </c>
      <c r="P40" s="38"/>
      <c r="Q40" s="39"/>
      <c r="R40" s="39"/>
      <c r="S40" s="40"/>
      <c r="T40" s="38"/>
      <c r="U40" s="39"/>
      <c r="V40" s="39"/>
      <c r="W40" s="40"/>
      <c r="Y40" s="50"/>
      <c r="Z40" s="51"/>
      <c r="AA40" s="51"/>
      <c r="AB40" s="51"/>
      <c r="AC40" s="51"/>
      <c r="AD40" s="51"/>
      <c r="AE40" s="51"/>
      <c r="AF40" s="52"/>
      <c r="AI40" s="13"/>
      <c r="AJ40" s="14"/>
      <c r="AK40" s="14"/>
      <c r="AL40" s="14"/>
      <c r="AM40" s="14"/>
      <c r="AN40" s="14"/>
      <c r="AO40" s="14"/>
      <c r="AP40" s="15"/>
    </row>
    <row r="41" spans="5:42" ht="15.75" thickBot="1" x14ac:dyDescent="0.3">
      <c r="E41">
        <f>254*3</f>
        <v>762</v>
      </c>
      <c r="P41" s="38"/>
      <c r="Q41" s="39"/>
      <c r="R41" s="39"/>
      <c r="S41" s="40"/>
      <c r="T41" s="38"/>
      <c r="U41" s="39"/>
      <c r="V41" s="39"/>
      <c r="W41" s="40"/>
      <c r="Y41" s="53"/>
      <c r="Z41" s="54"/>
      <c r="AA41" s="54"/>
      <c r="AB41" s="54"/>
      <c r="AC41" s="54"/>
      <c r="AD41" s="54"/>
      <c r="AE41" s="54"/>
      <c r="AF41" s="55"/>
      <c r="AI41" s="32"/>
      <c r="AJ41" s="33"/>
      <c r="AK41" s="33"/>
      <c r="AL41" s="33"/>
      <c r="AM41" s="33"/>
      <c r="AN41" s="33"/>
      <c r="AO41" s="33"/>
      <c r="AP41" s="34"/>
    </row>
    <row r="42" spans="5:42" x14ac:dyDescent="0.25">
      <c r="P42" s="38"/>
      <c r="Q42" s="39"/>
      <c r="R42" s="39"/>
      <c r="S42" s="40"/>
      <c r="T42" s="38"/>
      <c r="U42" s="39"/>
      <c r="V42" s="39"/>
      <c r="W42" s="40"/>
      <c r="Y42" s="56">
        <v>495</v>
      </c>
      <c r="Z42" s="57"/>
      <c r="AA42" s="57"/>
      <c r="AB42" s="57"/>
      <c r="AC42" s="57"/>
      <c r="AD42" s="57"/>
      <c r="AE42" s="57"/>
      <c r="AF42" s="58"/>
      <c r="AI42" s="29"/>
      <c r="AJ42" s="30"/>
      <c r="AK42" s="30"/>
      <c r="AL42" s="30"/>
      <c r="AM42" s="30"/>
      <c r="AN42" s="30"/>
      <c r="AO42" s="30"/>
      <c r="AP42" s="31"/>
    </row>
    <row r="43" spans="5:42" x14ac:dyDescent="0.25">
      <c r="P43" s="38"/>
      <c r="Q43" s="39"/>
      <c r="R43" s="39"/>
      <c r="S43" s="40"/>
      <c r="T43" s="38"/>
      <c r="U43" s="39"/>
      <c r="V43" s="39"/>
      <c r="W43" s="40"/>
      <c r="Y43" s="59"/>
      <c r="Z43" s="60"/>
      <c r="AA43" s="60"/>
      <c r="AB43" s="60"/>
      <c r="AC43" s="60"/>
      <c r="AD43" s="60"/>
      <c r="AE43" s="60"/>
      <c r="AF43" s="61"/>
      <c r="AI43" s="13"/>
      <c r="AJ43" s="14"/>
      <c r="AK43" s="14"/>
      <c r="AL43" s="14"/>
      <c r="AM43" s="14"/>
      <c r="AN43" s="14"/>
      <c r="AO43" s="14"/>
      <c r="AP43" s="15"/>
    </row>
    <row r="44" spans="5:42" ht="15.75" thickBot="1" x14ac:dyDescent="0.3">
      <c r="P44" s="41"/>
      <c r="Q44" s="42"/>
      <c r="R44" s="42"/>
      <c r="S44" s="43"/>
      <c r="T44" s="38"/>
      <c r="U44" s="39"/>
      <c r="V44" s="39"/>
      <c r="W44" s="40"/>
      <c r="Y44" s="59"/>
      <c r="Z44" s="60"/>
      <c r="AA44" s="60"/>
      <c r="AB44" s="60"/>
      <c r="AC44" s="60"/>
      <c r="AD44" s="60"/>
      <c r="AE44" s="60"/>
      <c r="AF44" s="61"/>
      <c r="AI44" s="13"/>
      <c r="AJ44" s="14"/>
      <c r="AK44" s="14"/>
      <c r="AL44" s="14"/>
      <c r="AM44" s="14"/>
      <c r="AN44" s="14"/>
      <c r="AO44" s="14"/>
      <c r="AP44" s="15"/>
    </row>
    <row r="45" spans="5:42" x14ac:dyDescent="0.25">
      <c r="P45" s="35">
        <v>807</v>
      </c>
      <c r="Q45" s="36"/>
      <c r="R45" s="36"/>
      <c r="S45" s="37"/>
      <c r="T45" s="38"/>
      <c r="U45" s="39"/>
      <c r="V45" s="39"/>
      <c r="W45" s="40"/>
      <c r="Y45" s="59"/>
      <c r="Z45" s="60"/>
      <c r="AA45" s="60"/>
      <c r="AB45" s="60"/>
      <c r="AC45" s="60"/>
      <c r="AD45" s="60"/>
      <c r="AE45" s="60"/>
      <c r="AF45" s="61"/>
      <c r="AI45" s="13"/>
      <c r="AJ45" s="14"/>
      <c r="AK45" s="14"/>
      <c r="AL45" s="14"/>
      <c r="AM45" s="14"/>
      <c r="AN45" s="14"/>
      <c r="AO45" s="14"/>
      <c r="AP45" s="15"/>
    </row>
    <row r="46" spans="5:42" ht="15.75" thickBot="1" x14ac:dyDescent="0.3">
      <c r="P46" s="38"/>
      <c r="Q46" s="39"/>
      <c r="R46" s="39"/>
      <c r="S46" s="40"/>
      <c r="T46" s="41"/>
      <c r="U46" s="42"/>
      <c r="V46" s="42"/>
      <c r="W46" s="43"/>
      <c r="Y46" s="62"/>
      <c r="Z46" s="63"/>
      <c r="AA46" s="63"/>
      <c r="AB46" s="63"/>
      <c r="AC46" s="63"/>
      <c r="AD46" s="63"/>
      <c r="AE46" s="63"/>
      <c r="AF46" s="64"/>
      <c r="AI46" s="32"/>
      <c r="AJ46" s="33"/>
      <c r="AK46" s="33"/>
      <c r="AL46" s="33"/>
      <c r="AM46" s="33"/>
      <c r="AN46" s="33"/>
      <c r="AO46" s="33"/>
      <c r="AP46" s="34"/>
    </row>
    <row r="47" spans="5:42" x14ac:dyDescent="0.25">
      <c r="P47" s="38"/>
      <c r="Q47" s="39"/>
      <c r="R47" s="39"/>
      <c r="S47" s="40"/>
      <c r="T47" s="35">
        <v>832</v>
      </c>
      <c r="U47" s="36"/>
      <c r="V47" s="36"/>
      <c r="W47" s="37"/>
      <c r="Y47" s="47">
        <v>572</v>
      </c>
      <c r="Z47" s="48"/>
      <c r="AA47" s="48"/>
      <c r="AB47" s="48"/>
      <c r="AC47" s="48"/>
      <c r="AD47" s="48"/>
      <c r="AE47" s="48"/>
      <c r="AF47" s="49"/>
      <c r="AI47" s="29"/>
      <c r="AJ47" s="30"/>
      <c r="AK47" s="30"/>
      <c r="AL47" s="30"/>
      <c r="AM47" s="30"/>
      <c r="AN47" s="30"/>
      <c r="AO47" s="30"/>
      <c r="AP47" s="31"/>
    </row>
    <row r="48" spans="5:42" x14ac:dyDescent="0.25">
      <c r="P48" s="38"/>
      <c r="Q48" s="39"/>
      <c r="R48" s="39"/>
      <c r="S48" s="40"/>
      <c r="T48" s="38"/>
      <c r="U48" s="39"/>
      <c r="V48" s="39"/>
      <c r="W48" s="40"/>
      <c r="Y48" s="50"/>
      <c r="Z48" s="51"/>
      <c r="AA48" s="51"/>
      <c r="AB48" s="51"/>
      <c r="AC48" s="51"/>
      <c r="AD48" s="51"/>
      <c r="AE48" s="51"/>
      <c r="AF48" s="52"/>
      <c r="AI48" s="13"/>
      <c r="AJ48" s="14"/>
      <c r="AK48" s="14"/>
      <c r="AL48" s="14"/>
      <c r="AM48" s="14"/>
      <c r="AN48" s="14"/>
      <c r="AO48" s="14"/>
      <c r="AP48" s="15"/>
    </row>
    <row r="49" spans="16:42" x14ac:dyDescent="0.25">
      <c r="P49" s="38"/>
      <c r="Q49" s="39"/>
      <c r="R49" s="39"/>
      <c r="S49" s="40"/>
      <c r="T49" s="38"/>
      <c r="U49" s="39"/>
      <c r="V49" s="39"/>
      <c r="W49" s="40"/>
      <c r="Y49" s="50"/>
      <c r="Z49" s="51"/>
      <c r="AA49" s="51"/>
      <c r="AB49" s="51"/>
      <c r="AC49" s="51"/>
      <c r="AD49" s="51"/>
      <c r="AE49" s="51"/>
      <c r="AF49" s="52"/>
      <c r="AI49" s="13"/>
      <c r="AJ49" s="14"/>
      <c r="AK49" s="14"/>
      <c r="AL49" s="14"/>
      <c r="AM49" s="14"/>
      <c r="AN49" s="14"/>
      <c r="AO49" s="14"/>
      <c r="AP49" s="15"/>
    </row>
    <row r="50" spans="16:42" x14ac:dyDescent="0.25">
      <c r="P50" s="38"/>
      <c r="Q50" s="39"/>
      <c r="R50" s="39"/>
      <c r="S50" s="40"/>
      <c r="T50" s="38"/>
      <c r="U50" s="39"/>
      <c r="V50" s="39"/>
      <c r="W50" s="40"/>
      <c r="Y50" s="50"/>
      <c r="Z50" s="51"/>
      <c r="AA50" s="51"/>
      <c r="AB50" s="51"/>
      <c r="AC50" s="51"/>
      <c r="AD50" s="51"/>
      <c r="AE50" s="51"/>
      <c r="AF50" s="52"/>
      <c r="AI50" s="13"/>
      <c r="AJ50" s="14"/>
      <c r="AK50" s="14"/>
      <c r="AL50" s="14"/>
      <c r="AM50" s="14"/>
      <c r="AN50" s="14"/>
      <c r="AO50" s="14"/>
      <c r="AP50" s="15"/>
    </row>
    <row r="51" spans="16:42" x14ac:dyDescent="0.25">
      <c r="P51" s="38"/>
      <c r="Q51" s="39"/>
      <c r="R51" s="39"/>
      <c r="S51" s="40"/>
      <c r="T51" s="38"/>
      <c r="U51" s="39"/>
      <c r="V51" s="39"/>
      <c r="W51" s="40"/>
      <c r="Y51" s="50"/>
      <c r="Z51" s="51"/>
      <c r="AA51" s="51"/>
      <c r="AB51" s="51"/>
      <c r="AC51" s="51"/>
      <c r="AD51" s="51"/>
      <c r="AE51" s="51"/>
      <c r="AF51" s="52"/>
      <c r="AI51" s="13"/>
      <c r="AJ51" s="14"/>
      <c r="AK51" s="14"/>
      <c r="AL51" s="14"/>
      <c r="AM51" s="14"/>
      <c r="AN51" s="14"/>
      <c r="AO51" s="14"/>
      <c r="AP51" s="15"/>
    </row>
    <row r="52" spans="16:42" ht="15.75" thickBot="1" x14ac:dyDescent="0.3">
      <c r="P52" s="41"/>
      <c r="Q52" s="42"/>
      <c r="R52" s="42"/>
      <c r="S52" s="43"/>
      <c r="T52" s="38"/>
      <c r="U52" s="39"/>
      <c r="V52" s="39"/>
      <c r="W52" s="40"/>
      <c r="Y52" s="53"/>
      <c r="Z52" s="54"/>
      <c r="AA52" s="54"/>
      <c r="AB52" s="54"/>
      <c r="AC52" s="54"/>
      <c r="AD52" s="54"/>
      <c r="AE52" s="54"/>
      <c r="AF52" s="55"/>
      <c r="AI52" s="32"/>
      <c r="AJ52" s="33"/>
      <c r="AK52" s="33"/>
      <c r="AL52" s="33"/>
      <c r="AM52" s="33"/>
      <c r="AN52" s="33"/>
      <c r="AO52" s="33"/>
      <c r="AP52" s="34"/>
    </row>
    <row r="53" spans="16:42" x14ac:dyDescent="0.25">
      <c r="P53" s="35">
        <v>495</v>
      </c>
      <c r="Q53" s="36"/>
      <c r="R53" s="36"/>
      <c r="S53" s="37"/>
      <c r="T53" s="38"/>
      <c r="U53" s="39"/>
      <c r="V53" s="39"/>
      <c r="W53" s="40"/>
      <c r="Y53" s="56">
        <v>495</v>
      </c>
      <c r="Z53" s="57"/>
      <c r="AA53" s="57"/>
      <c r="AB53" s="57"/>
      <c r="AC53" s="57"/>
      <c r="AD53" s="57"/>
      <c r="AE53" s="57"/>
      <c r="AF53" s="58"/>
      <c r="AI53" s="29"/>
      <c r="AJ53" s="30"/>
      <c r="AK53" s="30"/>
      <c r="AL53" s="30"/>
      <c r="AM53" s="30"/>
      <c r="AN53" s="30"/>
      <c r="AO53" s="30"/>
      <c r="AP53" s="31"/>
    </row>
    <row r="54" spans="16:42" x14ac:dyDescent="0.25">
      <c r="P54" s="38"/>
      <c r="Q54" s="39"/>
      <c r="R54" s="39"/>
      <c r="S54" s="40"/>
      <c r="T54" s="38"/>
      <c r="U54" s="39"/>
      <c r="V54" s="39"/>
      <c r="W54" s="40"/>
      <c r="Y54" s="59"/>
      <c r="Z54" s="60"/>
      <c r="AA54" s="60"/>
      <c r="AB54" s="60"/>
      <c r="AC54" s="60"/>
      <c r="AD54" s="60"/>
      <c r="AE54" s="60"/>
      <c r="AF54" s="61"/>
      <c r="AI54" s="13"/>
      <c r="AJ54" s="14"/>
      <c r="AK54" s="14"/>
      <c r="AL54" s="14"/>
      <c r="AM54" s="14"/>
      <c r="AN54" s="14"/>
      <c r="AO54" s="14"/>
      <c r="AP54" s="15"/>
    </row>
    <row r="55" spans="16:42" x14ac:dyDescent="0.25">
      <c r="P55" s="38"/>
      <c r="Q55" s="39"/>
      <c r="R55" s="39"/>
      <c r="S55" s="40"/>
      <c r="T55" s="38"/>
      <c r="U55" s="39"/>
      <c r="V55" s="39"/>
      <c r="W55" s="40"/>
      <c r="Y55" s="59"/>
      <c r="Z55" s="60"/>
      <c r="AA55" s="60"/>
      <c r="AB55" s="60"/>
      <c r="AC55" s="60"/>
      <c r="AD55" s="60"/>
      <c r="AE55" s="60"/>
      <c r="AF55" s="61"/>
      <c r="AI55" s="13"/>
      <c r="AJ55" s="14"/>
      <c r="AK55" s="14"/>
      <c r="AL55" s="14"/>
      <c r="AM55" s="14"/>
      <c r="AN55" s="14"/>
      <c r="AO55" s="14"/>
      <c r="AP55" s="15"/>
    </row>
    <row r="56" spans="16:42" ht="15.75" thickBot="1" x14ac:dyDescent="0.3">
      <c r="P56" s="38"/>
      <c r="Q56" s="39"/>
      <c r="R56" s="39"/>
      <c r="S56" s="40"/>
      <c r="T56" s="41"/>
      <c r="U56" s="42"/>
      <c r="V56" s="42"/>
      <c r="W56" s="43"/>
      <c r="Y56" s="59"/>
      <c r="Z56" s="60"/>
      <c r="AA56" s="60"/>
      <c r="AB56" s="60"/>
      <c r="AC56" s="60"/>
      <c r="AD56" s="60"/>
      <c r="AE56" s="60"/>
      <c r="AF56" s="61"/>
      <c r="AI56" s="13"/>
      <c r="AJ56" s="14"/>
      <c r="AK56" s="14"/>
      <c r="AL56" s="14"/>
      <c r="AM56" s="14"/>
      <c r="AN56" s="14"/>
      <c r="AO56" s="14"/>
      <c r="AP56" s="15"/>
    </row>
    <row r="57" spans="16:42" ht="15.75" thickBot="1" x14ac:dyDescent="0.3">
      <c r="P57" s="41"/>
      <c r="Q57" s="42"/>
      <c r="R57" s="42"/>
      <c r="S57" s="43"/>
      <c r="T57" s="44"/>
      <c r="U57" s="45"/>
      <c r="V57" s="45"/>
      <c r="W57" s="46"/>
      <c r="Y57" s="62"/>
      <c r="Z57" s="63"/>
      <c r="AA57" s="63"/>
      <c r="AB57" s="63"/>
      <c r="AC57" s="63"/>
      <c r="AD57" s="63"/>
      <c r="AE57" s="63"/>
      <c r="AF57" s="64"/>
      <c r="AI57" s="32"/>
      <c r="AJ57" s="33"/>
      <c r="AK57" s="33"/>
      <c r="AL57" s="33"/>
      <c r="AM57" s="33"/>
      <c r="AN57" s="33"/>
      <c r="AO57" s="33"/>
      <c r="AP57" s="34"/>
    </row>
    <row r="58" spans="16:42" x14ac:dyDescent="0.25">
      <c r="Y58" s="47">
        <v>495</v>
      </c>
      <c r="Z58" s="48"/>
      <c r="AA58" s="48"/>
      <c r="AB58" s="48"/>
      <c r="AC58" s="65"/>
      <c r="AD58" s="65"/>
      <c r="AE58" s="65"/>
      <c r="AF58" s="66"/>
    </row>
    <row r="59" spans="16:42" x14ac:dyDescent="0.25">
      <c r="Y59" s="50"/>
      <c r="Z59" s="51"/>
      <c r="AA59" s="51"/>
      <c r="AB59" s="51"/>
      <c r="AC59" s="67"/>
      <c r="AD59" s="67"/>
      <c r="AE59" s="67"/>
      <c r="AF59" s="68"/>
    </row>
    <row r="60" spans="16:42" x14ac:dyDescent="0.25">
      <c r="Y60" s="50"/>
      <c r="Z60" s="51"/>
      <c r="AA60" s="51"/>
      <c r="AB60" s="51"/>
      <c r="AC60" s="67"/>
      <c r="AD60" s="67"/>
      <c r="AE60" s="67"/>
      <c r="AF60" s="68"/>
    </row>
    <row r="61" spans="16:42" ht="15.75" thickBot="1" x14ac:dyDescent="0.3">
      <c r="Y61" s="53"/>
      <c r="Z61" s="54"/>
      <c r="AA61" s="54"/>
      <c r="AB61" s="54"/>
      <c r="AC61" s="69"/>
      <c r="AD61" s="69"/>
      <c r="AE61" s="69"/>
      <c r="AF61" s="70"/>
    </row>
    <row r="62" spans="16:42" ht="15.75" thickBot="1" x14ac:dyDescent="0.3"/>
    <row r="63" spans="16:42" x14ac:dyDescent="0.25">
      <c r="Y63" s="19"/>
      <c r="Z63" s="20"/>
      <c r="AA63" s="20"/>
      <c r="AB63" s="20"/>
      <c r="AC63" s="24"/>
      <c r="AD63" s="24"/>
      <c r="AE63" s="24"/>
      <c r="AF63" s="25"/>
    </row>
    <row r="64" spans="16:42" x14ac:dyDescent="0.25">
      <c r="Y64" s="21"/>
      <c r="Z64" s="22"/>
      <c r="AA64" s="22"/>
      <c r="AB64" s="22"/>
      <c r="AC64" s="26"/>
      <c r="AD64" s="26"/>
      <c r="AE64" s="26"/>
      <c r="AF64" s="27"/>
    </row>
    <row r="65" spans="25:32" x14ac:dyDescent="0.25">
      <c r="Y65" s="2"/>
      <c r="Z65" s="3"/>
      <c r="AA65" s="3"/>
      <c r="AB65" s="3"/>
      <c r="AC65" s="6"/>
      <c r="AD65" s="6"/>
      <c r="AE65" s="6"/>
      <c r="AF65" s="7"/>
    </row>
    <row r="66" spans="25:32" ht="15.75" thickBot="1" x14ac:dyDescent="0.3">
      <c r="Y66" s="4"/>
      <c r="Z66" s="5"/>
      <c r="AA66" s="5"/>
      <c r="AB66" s="5"/>
      <c r="AC66" s="8"/>
      <c r="AD66" s="8"/>
      <c r="AE66" s="8"/>
      <c r="AF66" s="9"/>
    </row>
  </sheetData>
  <sortState xmlns:xlrd2="http://schemas.microsoft.com/office/spreadsheetml/2017/richdata2" ref="C18:D22">
    <sortCondition ref="C18"/>
  </sortState>
  <mergeCells count="18">
    <mergeCell ref="Y58:AB61"/>
    <mergeCell ref="AC58:AF61"/>
    <mergeCell ref="Y25:AF30"/>
    <mergeCell ref="Y31:AF35"/>
    <mergeCell ref="Y36:AF41"/>
    <mergeCell ref="Y42:AF46"/>
    <mergeCell ref="Y47:AF52"/>
    <mergeCell ref="Y53:AF57"/>
    <mergeCell ref="P25:S27"/>
    <mergeCell ref="T25:W27"/>
    <mergeCell ref="P28:S36"/>
    <mergeCell ref="T28:W36"/>
    <mergeCell ref="P37:S44"/>
    <mergeCell ref="T37:W46"/>
    <mergeCell ref="P45:S52"/>
    <mergeCell ref="T47:W56"/>
    <mergeCell ref="P53:S57"/>
    <mergeCell ref="T57:W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VANDEN-BUSSCHE Eric</dc:creator>
  <cp:lastModifiedBy>VANDEN-BUSSCHE Eric</cp:lastModifiedBy>
  <dcterms:created xsi:type="dcterms:W3CDTF">2021-05-20T13:34:48Z</dcterms:created>
  <dcterms:modified xsi:type="dcterms:W3CDTF">2021-05-20T15:14:23Z</dcterms:modified>
</cp:coreProperties>
</file>