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20520" windowHeight="11040" xr2:uid="{00000000-000D-0000-FFFF-FFFF00000000}"/>
  </bookViews>
  <sheets>
    <sheet name="Sheet1" sheetId="1" r:id="rId1"/>
  </sheets>
  <definedNames>
    <definedName name="_xlnm._FilterDatabase" localSheetId="0" hidden="1">Sheet1!$D$1:$G$1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C8" i="1"/>
  <c r="C9" i="1"/>
  <c r="C10" i="1"/>
  <c r="C11" i="1"/>
  <c r="C12" i="1"/>
  <c r="C13" i="1"/>
  <c r="C14" i="1"/>
  <c r="C15" i="1"/>
  <c r="C16" i="1"/>
  <c r="B4" i="1"/>
  <c r="B5" i="1"/>
  <c r="B6" i="1"/>
  <c r="B7" i="1"/>
  <c r="B8" i="1"/>
  <c r="B9" i="1"/>
  <c r="B10" i="1"/>
  <c r="B11" i="1"/>
  <c r="B12" i="1"/>
  <c r="C4" i="1"/>
  <c r="C3" i="1"/>
  <c r="C5" i="1"/>
  <c r="C6" i="1"/>
  <c r="C7" i="1"/>
  <c r="C2" i="1"/>
  <c r="B2" i="1"/>
  <c r="B3" i="1"/>
</calcChain>
</file>

<file path=xl/sharedStrings.xml><?xml version="1.0" encoding="utf-8"?>
<sst xmlns="http://schemas.openxmlformats.org/spreadsheetml/2006/main" count="277" uniqueCount="115">
  <si>
    <t>DESCRIPTION</t>
  </si>
  <si>
    <t>COMMERCIAL ALTERATION/REMODEL</t>
  </si>
  <si>
    <t>COM</t>
  </si>
  <si>
    <t>RES</t>
  </si>
  <si>
    <t>TYPE</t>
  </si>
  <si>
    <t>ADDRESS</t>
  </si>
  <si>
    <t>VALUATION</t>
  </si>
  <si>
    <t>REMODEL/ALTERATIONS</t>
  </si>
  <si>
    <t>MISCELLANEOUS</t>
  </si>
  <si>
    <t>MONTH</t>
  </si>
  <si>
    <t>YEAR</t>
  </si>
  <si>
    <t>3606 SE METRO PKWY</t>
  </si>
  <si>
    <t>606 NW B ST</t>
  </si>
  <si>
    <t>ADDITION</t>
  </si>
  <si>
    <t>2202 SW I ST</t>
  </si>
  <si>
    <t>AMUSEMENT/SOCIAL/REC</t>
  </si>
  <si>
    <t>1616 BELLA VISTA RD</t>
  </si>
  <si>
    <t>1907 E CENTRAL AVE</t>
  </si>
  <si>
    <t>OFFICE/BANK/PROFESSIONAL</t>
  </si>
  <si>
    <t>4900 SW REGIONAL AIRPORT BLVD</t>
  </si>
  <si>
    <t>STRUCTURES OTHER THAN BLDGS</t>
  </si>
  <si>
    <t>SINGLE FAMILY DETACHED</t>
  </si>
  <si>
    <t>2202 SW PENNY LN</t>
  </si>
  <si>
    <t>2501 SE 14TH ST</t>
  </si>
  <si>
    <t>400 SW A ST</t>
  </si>
  <si>
    <t>1407 SW MADISON AVE</t>
  </si>
  <si>
    <t>3508 NW PARK HILL BLVD</t>
  </si>
  <si>
    <t>COMMERCIAL ADDITION</t>
  </si>
  <si>
    <t>1909 E CENTRAL AVE</t>
  </si>
  <si>
    <t>1309 SW HAYFIELD AVE</t>
  </si>
  <si>
    <t>OTHER NON-RES BUILDINGS</t>
  </si>
  <si>
    <t>2801 S WALTON BLVD</t>
  </si>
  <si>
    <t>702 SW 8TH ST</t>
  </si>
  <si>
    <t>1104 SE 15TH ST</t>
  </si>
  <si>
    <t>3201 SW I ST</t>
  </si>
  <si>
    <t>CONSTRUCTION</t>
  </si>
  <si>
    <t>IND</t>
  </si>
  <si>
    <t>2402 SW TUPELO AVE</t>
  </si>
  <si>
    <t>2304 SW CADWELL AVE</t>
  </si>
  <si>
    <t>2400 SW TUPELO AVE</t>
  </si>
  <si>
    <t>2304 SW TUPELO AVE</t>
  </si>
  <si>
    <t>2302 SW TUPELO AVE</t>
  </si>
  <si>
    <t>2302 SW CADWELL AVE</t>
  </si>
  <si>
    <t>2400 SW CHADDINGTON RD</t>
  </si>
  <si>
    <t>2305 SW MONTANA AVE</t>
  </si>
  <si>
    <t>2403 SW MONTANA AVE</t>
  </si>
  <si>
    <t>305 SW E ST</t>
  </si>
  <si>
    <t>3100 SE 14TH ST</t>
  </si>
  <si>
    <t>4505 SW BRANCH ST</t>
  </si>
  <si>
    <t>STORM SHELTER</t>
  </si>
  <si>
    <t>600 MUSEUM WAY</t>
  </si>
  <si>
    <t>609 SW 2ND ST</t>
  </si>
  <si>
    <t>DEMOLISH ALL STRUCTURES</t>
  </si>
  <si>
    <t>DEM</t>
  </si>
  <si>
    <t>3303 SW STONEPOINT AVE</t>
  </si>
  <si>
    <t>3209 SW STONEWAY AVE</t>
  </si>
  <si>
    <t>3211 SW STONEWAY AVE</t>
  </si>
  <si>
    <t>2202 NW WILLOW ST</t>
  </si>
  <si>
    <t>2205 SW MONTANA AVE</t>
  </si>
  <si>
    <t>610 BELLA VISTA RD</t>
  </si>
  <si>
    <t>2301 SW MONTANA AVE</t>
  </si>
  <si>
    <t>2300 SW CHADDINGTON RD</t>
  </si>
  <si>
    <t>1400 SW MANHATTAN AVE</t>
  </si>
  <si>
    <t>703 NE GREEN CREEK RD</t>
  </si>
  <si>
    <t>1501 SE WALTON BLVD</t>
  </si>
  <si>
    <t>4500 SW BIRMINGHAM ST</t>
  </si>
  <si>
    <t>2307 SW MONTANA AVE</t>
  </si>
  <si>
    <t>1913 SW BIRCH ST</t>
  </si>
  <si>
    <t>1700 NW MOLOKAI LN</t>
  </si>
  <si>
    <t>6005 SW BROADWAY ST</t>
  </si>
  <si>
    <t>1306 NE COURTYARD LOOP</t>
  </si>
  <si>
    <t>ISSUE DATE</t>
  </si>
  <si>
    <t>307 SE HENRY</t>
  </si>
  <si>
    <t>RESIDENTIAL ADDITION</t>
  </si>
  <si>
    <t>118 SE G CT</t>
  </si>
  <si>
    <t>205 SW E ST</t>
  </si>
  <si>
    <t>5800 SW HYDE PK</t>
  </si>
  <si>
    <t>920 N MAIN ST</t>
  </si>
  <si>
    <t>217 S MAIN ST</t>
  </si>
  <si>
    <t>307 SW E ST</t>
  </si>
  <si>
    <t>105 NW 2ND ST</t>
  </si>
  <si>
    <t>4403 SW BEECH LN</t>
  </si>
  <si>
    <t>2903 SW AMBERWOOD AVE</t>
  </si>
  <si>
    <t>DUPLEX</t>
  </si>
  <si>
    <t>2905 SW AMBERWOOD AVE</t>
  </si>
  <si>
    <t>3001 SW AMBERWOOD AVE</t>
  </si>
  <si>
    <t>2902 SW DEERFIELD BLVD</t>
  </si>
  <si>
    <t>3000 SW DEERFIELD BLVD</t>
  </si>
  <si>
    <t>3002 SW DEERFIELD BLVD</t>
  </si>
  <si>
    <t>3004 SW DEERFIELD BLVD</t>
  </si>
  <si>
    <t>1203 SE MOBERLY LN</t>
  </si>
  <si>
    <t>705 SE EATON ST</t>
  </si>
  <si>
    <t>3405 SW CABERNET AVE</t>
  </si>
  <si>
    <t>707 SE EATON ST</t>
  </si>
  <si>
    <t>2401 SW MONTANA AVE</t>
  </si>
  <si>
    <t>4004 SW ROUNDSTONE BLVD</t>
  </si>
  <si>
    <t>6101 SW BEAR RD</t>
  </si>
  <si>
    <t>1800 NW ANGEL FALLS RD</t>
  </si>
  <si>
    <t>402 S MAIN ST</t>
  </si>
  <si>
    <t>604 NE GREEN CREEK RD</t>
  </si>
  <si>
    <t>705 NE GREEN CREEK RD</t>
  </si>
  <si>
    <t>3100 SW MAHOGANY AVE</t>
  </si>
  <si>
    <t>602 ENFIELD RD</t>
  </si>
  <si>
    <t>605 ENFIELD RD</t>
  </si>
  <si>
    <t>3809 NW RIVERBEND RD</t>
  </si>
  <si>
    <t>1905 SW BIRCH ST</t>
  </si>
  <si>
    <t>1907 SW BIRCH ST</t>
  </si>
  <si>
    <t>1909 SW BIRCH ST</t>
  </si>
  <si>
    <t>1911 SW BIRCH ST</t>
  </si>
  <si>
    <t>504 NE GREEN CREEK RD</t>
  </si>
  <si>
    <t>4504 SW GRAYSTONE ST</t>
  </si>
  <si>
    <t>607 SE HENDRIX ST</t>
  </si>
  <si>
    <t>4704 SW FIELDSTONE BLVD</t>
  </si>
  <si>
    <t>403 SE 5TH ST</t>
  </si>
  <si>
    <t>814 NW B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</si>
</sst>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6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164" fontId="2" fillId="2" borderId="3" xfId="0" applyNumberFormat="1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zoomScale="85" zoomScaleNormal="85" workbookViewId="0">
      <selection activeCell="L83" sqref="L83"/>
    </sheetView>
  </sheetViews>
  <sheetFormatPr defaultRowHeight="14.25" x14ac:dyDescent="0.45"/>
  <cols>
    <col min="1" max="1" width="10.6640625" style="3" bestFit="1" customWidth="1"/>
    <col min="2" max="3" width="9.06640625" style="3"/>
    <col min="4" max="4" width="6.73046875" style="3" bestFit="1" customWidth="1"/>
    <col min="5" max="5" width="32.59765625" style="8" bestFit="1" customWidth="1"/>
    <col min="6" max="6" width="41.6640625" style="8" bestFit="1" customWidth="1"/>
    <col min="7" max="7" width="12.265625" style="10" bestFit="1" customWidth="1"/>
    <col min="8" max="16384" width="9.06640625" style="3"/>
  </cols>
  <sheetData>
    <row r="1" spans="1:7" ht="14.65" thickBot="1" x14ac:dyDescent="0.5">
      <c r="A1" s="3" t="s">
        <v>71</v>
      </c>
      <c r="B1" s="3" t="s">
        <v>10</v>
      </c>
      <c r="C1" s="3" t="s">
        <v>9</v>
      </c>
      <c r="D1" s="4" t="s">
        <v>4</v>
      </c>
      <c r="E1" s="5" t="s">
        <v>0</v>
      </c>
      <c r="F1" s="5" t="s">
        <v>5</v>
      </c>
      <c r="G1" s="6" t="s">
        <v>6</v>
      </c>
    </row>
    <row r="2" spans="1:7" x14ac:dyDescent="0.45">
      <c r="A2" s="9">
        <v>42521</v>
      </c>
      <c r="B2" s="3">
        <f>YEAR(A2)</f>
        <v>2016</v>
      </c>
      <c r="C2" s="9" t="str">
        <f>TEXT(A2,"mmmm")</f>
        <v>May</v>
      </c>
      <c r="D2" s="3" t="s">
        <v>2</v>
      </c>
      <c r="E2" s="7" t="s">
        <v>1</v>
      </c>
      <c r="F2" s="3" t="s">
        <v>11</v>
      </c>
      <c r="G2" s="10">
        <v>6700</v>
      </c>
    </row>
    <row r="3" spans="1:7" x14ac:dyDescent="0.45">
      <c r="A3" s="9">
        <v>42437</v>
      </c>
      <c r="B3" s="3">
        <f>YEAR(A3)</f>
        <v>2016</v>
      </c>
      <c r="C3" s="9" t="str">
        <f>TEXT(A3,"mmmm")</f>
        <v>March</v>
      </c>
      <c r="D3" s="3" t="s">
        <v>3</v>
      </c>
      <c r="E3" s="7" t="s">
        <v>13</v>
      </c>
      <c r="F3" s="3" t="s">
        <v>12</v>
      </c>
      <c r="G3" s="10">
        <v>250000</v>
      </c>
    </row>
    <row r="4" spans="1:7" x14ac:dyDescent="0.45">
      <c r="A4" s="9">
        <v>42375</v>
      </c>
      <c r="B4" s="3">
        <f t="shared" ref="B4:B67" si="0">YEAR(A4)</f>
        <v>2016</v>
      </c>
      <c r="C4" s="9" t="str">
        <f>TEXT(A4,"mmmm")</f>
        <v>January</v>
      </c>
      <c r="D4" s="3" t="s">
        <v>2</v>
      </c>
      <c r="E4" s="3" t="s">
        <v>15</v>
      </c>
      <c r="F4" s="3" t="s">
        <v>14</v>
      </c>
      <c r="G4" s="10">
        <v>753300</v>
      </c>
    </row>
    <row r="5" spans="1:7" x14ac:dyDescent="0.45">
      <c r="A5" s="9">
        <v>42375</v>
      </c>
      <c r="B5" s="3">
        <f t="shared" si="0"/>
        <v>2016</v>
      </c>
      <c r="C5" s="9" t="str">
        <f t="shared" ref="C5:C67" si="1">TEXT(A5,"mmmm")</f>
        <v>January</v>
      </c>
      <c r="D5" s="3" t="s">
        <v>2</v>
      </c>
      <c r="E5" s="7" t="s">
        <v>1</v>
      </c>
      <c r="F5" s="3" t="s">
        <v>16</v>
      </c>
      <c r="G5" s="10">
        <v>180000</v>
      </c>
    </row>
    <row r="6" spans="1:7" x14ac:dyDescent="0.45">
      <c r="A6" s="9">
        <v>42375</v>
      </c>
      <c r="B6" s="3">
        <f t="shared" si="0"/>
        <v>2016</v>
      </c>
      <c r="C6" s="9" t="str">
        <f t="shared" si="1"/>
        <v>January</v>
      </c>
      <c r="D6" s="3" t="s">
        <v>2</v>
      </c>
      <c r="E6" s="3" t="s">
        <v>18</v>
      </c>
      <c r="F6" s="3" t="s">
        <v>17</v>
      </c>
      <c r="G6" s="10">
        <v>499720</v>
      </c>
    </row>
    <row r="7" spans="1:7" x14ac:dyDescent="0.45">
      <c r="A7" s="9">
        <v>42405</v>
      </c>
      <c r="B7" s="3">
        <f t="shared" si="0"/>
        <v>2016</v>
      </c>
      <c r="C7" s="9" t="str">
        <f t="shared" si="1"/>
        <v>February</v>
      </c>
      <c r="D7" s="3" t="s">
        <v>2</v>
      </c>
      <c r="E7" s="3" t="s">
        <v>20</v>
      </c>
      <c r="F7" s="3" t="s">
        <v>19</v>
      </c>
      <c r="G7" s="10">
        <v>16000</v>
      </c>
    </row>
    <row r="8" spans="1:7" x14ac:dyDescent="0.45">
      <c r="A8" s="9">
        <v>42418</v>
      </c>
      <c r="B8" s="3">
        <f t="shared" si="0"/>
        <v>2016</v>
      </c>
      <c r="C8" s="9" t="str">
        <f t="shared" si="1"/>
        <v>February</v>
      </c>
      <c r="D8" s="3" t="s">
        <v>3</v>
      </c>
      <c r="E8" s="3" t="s">
        <v>21</v>
      </c>
      <c r="F8" s="3" t="s">
        <v>22</v>
      </c>
      <c r="G8" s="10">
        <v>327561</v>
      </c>
    </row>
    <row r="9" spans="1:7" x14ac:dyDescent="0.45">
      <c r="A9" s="9">
        <v>42373</v>
      </c>
      <c r="B9" s="3">
        <f t="shared" si="0"/>
        <v>2016</v>
      </c>
      <c r="C9" s="9" t="str">
        <f t="shared" si="1"/>
        <v>January</v>
      </c>
      <c r="D9" s="3" t="s">
        <v>2</v>
      </c>
      <c r="E9" s="8" t="s">
        <v>1</v>
      </c>
      <c r="F9" s="3" t="s">
        <v>23</v>
      </c>
      <c r="G9" s="10">
        <v>8500</v>
      </c>
    </row>
    <row r="10" spans="1:7" x14ac:dyDescent="0.45">
      <c r="A10" s="9">
        <v>42436</v>
      </c>
      <c r="B10" s="3">
        <f t="shared" si="0"/>
        <v>2016</v>
      </c>
      <c r="C10" s="9" t="str">
        <f t="shared" si="1"/>
        <v>March</v>
      </c>
      <c r="D10" s="3" t="s">
        <v>2</v>
      </c>
      <c r="E10" s="3" t="s">
        <v>18</v>
      </c>
      <c r="F10" s="3" t="s">
        <v>24</v>
      </c>
      <c r="G10" s="10">
        <v>1352700</v>
      </c>
    </row>
    <row r="11" spans="1:7" x14ac:dyDescent="0.45">
      <c r="A11" s="9">
        <v>42384</v>
      </c>
      <c r="B11" s="3">
        <f t="shared" si="0"/>
        <v>2016</v>
      </c>
      <c r="C11" s="9" t="str">
        <f t="shared" si="1"/>
        <v>January</v>
      </c>
      <c r="D11" s="3" t="s">
        <v>3</v>
      </c>
      <c r="E11" s="3" t="s">
        <v>21</v>
      </c>
      <c r="F11" s="3" t="s">
        <v>25</v>
      </c>
      <c r="G11" s="10">
        <v>367490</v>
      </c>
    </row>
    <row r="12" spans="1:7" x14ac:dyDescent="0.45">
      <c r="A12" s="9">
        <v>42374</v>
      </c>
      <c r="B12" s="3">
        <f t="shared" si="0"/>
        <v>2016</v>
      </c>
      <c r="C12" s="9" t="str">
        <f t="shared" si="1"/>
        <v>January</v>
      </c>
      <c r="D12" s="3" t="s">
        <v>3</v>
      </c>
      <c r="E12" s="3" t="s">
        <v>21</v>
      </c>
      <c r="F12" s="3" t="s">
        <v>26</v>
      </c>
      <c r="G12" s="10">
        <v>372355</v>
      </c>
    </row>
    <row r="13" spans="1:7" x14ac:dyDescent="0.45">
      <c r="A13" s="9">
        <v>42375</v>
      </c>
      <c r="B13" s="3">
        <f t="shared" si="0"/>
        <v>2016</v>
      </c>
      <c r="C13" s="9" t="str">
        <f t="shared" si="1"/>
        <v>January</v>
      </c>
      <c r="D13" s="3" t="s">
        <v>2</v>
      </c>
      <c r="E13" s="3" t="s">
        <v>27</v>
      </c>
      <c r="F13" s="3" t="s">
        <v>28</v>
      </c>
      <c r="G13" s="10">
        <v>108872</v>
      </c>
    </row>
    <row r="14" spans="1:7" x14ac:dyDescent="0.45">
      <c r="A14" s="9">
        <v>42431</v>
      </c>
      <c r="B14" s="3">
        <f t="shared" si="0"/>
        <v>2016</v>
      </c>
      <c r="C14" s="9" t="str">
        <f t="shared" si="1"/>
        <v>March</v>
      </c>
      <c r="D14" s="3" t="s">
        <v>2</v>
      </c>
      <c r="E14" s="3" t="s">
        <v>30</v>
      </c>
      <c r="F14" s="3" t="s">
        <v>29</v>
      </c>
      <c r="G14" s="10">
        <v>64500</v>
      </c>
    </row>
    <row r="15" spans="1:7" x14ac:dyDescent="0.45">
      <c r="A15" s="9">
        <v>42438</v>
      </c>
      <c r="B15" s="3">
        <f t="shared" si="0"/>
        <v>2016</v>
      </c>
      <c r="C15" s="9" t="str">
        <f t="shared" si="1"/>
        <v>March</v>
      </c>
      <c r="D15" s="3" t="s">
        <v>2</v>
      </c>
      <c r="E15" s="3" t="s">
        <v>1</v>
      </c>
      <c r="F15" s="3" t="s">
        <v>31</v>
      </c>
      <c r="G15" s="10">
        <v>275000</v>
      </c>
    </row>
    <row r="16" spans="1:7" x14ac:dyDescent="0.45">
      <c r="A16" s="9">
        <v>42401</v>
      </c>
      <c r="B16" s="3">
        <f t="shared" si="0"/>
        <v>2016</v>
      </c>
      <c r="C16" s="9" t="str">
        <f t="shared" si="1"/>
        <v>February</v>
      </c>
      <c r="D16" s="3" t="s">
        <v>2</v>
      </c>
      <c r="E16" s="8" t="s">
        <v>1</v>
      </c>
      <c r="F16" s="3" t="s">
        <v>32</v>
      </c>
      <c r="G16" s="10">
        <v>5086000</v>
      </c>
    </row>
    <row r="17" spans="1:7" x14ac:dyDescent="0.45">
      <c r="A17" s="9">
        <v>42359</v>
      </c>
      <c r="B17" s="3">
        <f t="shared" si="0"/>
        <v>2015</v>
      </c>
      <c r="C17" s="9" t="str">
        <f t="shared" si="1"/>
        <v>December</v>
      </c>
      <c r="D17" s="3" t="s">
        <v>2</v>
      </c>
      <c r="E17" s="3" t="s">
        <v>1</v>
      </c>
      <c r="F17" s="3" t="s">
        <v>33</v>
      </c>
      <c r="G17" s="10">
        <v>80000</v>
      </c>
    </row>
    <row r="18" spans="1:7" x14ac:dyDescent="0.45">
      <c r="A18" s="9">
        <v>42389</v>
      </c>
      <c r="B18" s="3">
        <f t="shared" si="0"/>
        <v>2016</v>
      </c>
      <c r="C18" s="9" t="str">
        <f t="shared" si="1"/>
        <v>January</v>
      </c>
      <c r="D18" s="3" t="s">
        <v>36</v>
      </c>
      <c r="E18" s="3" t="s">
        <v>35</v>
      </c>
      <c r="F18" s="3" t="s">
        <v>34</v>
      </c>
      <c r="G18" s="10">
        <v>4298312</v>
      </c>
    </row>
    <row r="19" spans="1:7" x14ac:dyDescent="0.45">
      <c r="A19" s="9">
        <v>42373</v>
      </c>
      <c r="B19" s="3">
        <f t="shared" si="0"/>
        <v>2016</v>
      </c>
      <c r="C19" s="9" t="str">
        <f t="shared" si="1"/>
        <v>January</v>
      </c>
      <c r="D19" s="3" t="s">
        <v>3</v>
      </c>
      <c r="E19" s="8" t="s">
        <v>21</v>
      </c>
      <c r="F19" s="3" t="s">
        <v>37</v>
      </c>
      <c r="G19" s="10">
        <v>214468</v>
      </c>
    </row>
    <row r="20" spans="1:7" x14ac:dyDescent="0.45">
      <c r="A20" s="9">
        <v>42373</v>
      </c>
      <c r="B20" s="3">
        <f t="shared" si="0"/>
        <v>2016</v>
      </c>
      <c r="C20" s="9" t="str">
        <f t="shared" si="1"/>
        <v>January</v>
      </c>
      <c r="D20" s="3" t="s">
        <v>3</v>
      </c>
      <c r="E20" s="8" t="s">
        <v>21</v>
      </c>
      <c r="F20" s="3" t="s">
        <v>38</v>
      </c>
      <c r="G20" s="10">
        <v>214468</v>
      </c>
    </row>
    <row r="21" spans="1:7" x14ac:dyDescent="0.45">
      <c r="A21" s="9">
        <v>42373</v>
      </c>
      <c r="B21" s="3">
        <f t="shared" si="0"/>
        <v>2016</v>
      </c>
      <c r="C21" s="9" t="str">
        <f t="shared" si="1"/>
        <v>January</v>
      </c>
      <c r="D21" s="3" t="s">
        <v>3</v>
      </c>
      <c r="E21" s="8" t="s">
        <v>21</v>
      </c>
      <c r="F21" s="3" t="s">
        <v>39</v>
      </c>
      <c r="G21" s="10">
        <v>236279</v>
      </c>
    </row>
    <row r="22" spans="1:7" x14ac:dyDescent="0.45">
      <c r="A22" s="9">
        <v>42373</v>
      </c>
      <c r="B22" s="3">
        <f t="shared" si="0"/>
        <v>2016</v>
      </c>
      <c r="C22" s="9" t="str">
        <f t="shared" si="1"/>
        <v>January</v>
      </c>
      <c r="D22" s="3" t="s">
        <v>3</v>
      </c>
      <c r="E22" s="8" t="s">
        <v>21</v>
      </c>
      <c r="F22" s="3" t="s">
        <v>40</v>
      </c>
      <c r="G22" s="10">
        <v>236279</v>
      </c>
    </row>
    <row r="23" spans="1:7" x14ac:dyDescent="0.45">
      <c r="A23" s="9">
        <v>42373</v>
      </c>
      <c r="B23" s="3">
        <f t="shared" si="0"/>
        <v>2016</v>
      </c>
      <c r="C23" s="9" t="str">
        <f t="shared" si="1"/>
        <v>January</v>
      </c>
      <c r="D23" s="3" t="s">
        <v>3</v>
      </c>
      <c r="E23" s="8" t="s">
        <v>21</v>
      </c>
      <c r="F23" s="3" t="s">
        <v>41</v>
      </c>
      <c r="G23" s="10">
        <v>236279</v>
      </c>
    </row>
    <row r="24" spans="1:7" x14ac:dyDescent="0.45">
      <c r="A24" s="9">
        <v>42373</v>
      </c>
      <c r="B24" s="3">
        <f t="shared" si="0"/>
        <v>2016</v>
      </c>
      <c r="C24" s="9" t="str">
        <f t="shared" si="1"/>
        <v>January</v>
      </c>
      <c r="D24" s="3" t="s">
        <v>3</v>
      </c>
      <c r="E24" s="8" t="s">
        <v>21</v>
      </c>
      <c r="F24" s="3" t="s">
        <v>42</v>
      </c>
      <c r="G24" s="10">
        <v>236279</v>
      </c>
    </row>
    <row r="25" spans="1:7" x14ac:dyDescent="0.45">
      <c r="A25" s="9">
        <v>42374</v>
      </c>
      <c r="B25" s="3">
        <f t="shared" si="0"/>
        <v>2016</v>
      </c>
      <c r="C25" s="9" t="str">
        <f t="shared" si="1"/>
        <v>January</v>
      </c>
      <c r="D25" s="3" t="s">
        <v>3</v>
      </c>
      <c r="E25" s="8" t="s">
        <v>21</v>
      </c>
      <c r="F25" s="3" t="s">
        <v>43</v>
      </c>
      <c r="G25" s="10">
        <v>262714</v>
      </c>
    </row>
    <row r="26" spans="1:7" x14ac:dyDescent="0.45">
      <c r="A26" s="9">
        <v>42374</v>
      </c>
      <c r="B26" s="3">
        <f t="shared" si="0"/>
        <v>2016</v>
      </c>
      <c r="C26" s="9" t="str">
        <f t="shared" si="1"/>
        <v>January</v>
      </c>
      <c r="D26" s="3" t="s">
        <v>3</v>
      </c>
      <c r="E26" s="8" t="s">
        <v>21</v>
      </c>
      <c r="F26" s="3" t="s">
        <v>44</v>
      </c>
      <c r="G26" s="10">
        <v>263392</v>
      </c>
    </row>
    <row r="27" spans="1:7" x14ac:dyDescent="0.45">
      <c r="A27" s="9">
        <v>42374</v>
      </c>
      <c r="B27" s="3">
        <f t="shared" si="0"/>
        <v>2016</v>
      </c>
      <c r="C27" s="9" t="str">
        <f t="shared" si="1"/>
        <v>January</v>
      </c>
      <c r="D27" s="3" t="s">
        <v>3</v>
      </c>
      <c r="E27" s="8" t="s">
        <v>21</v>
      </c>
      <c r="F27" s="3" t="s">
        <v>45</v>
      </c>
      <c r="G27" s="10">
        <v>263392</v>
      </c>
    </row>
    <row r="28" spans="1:7" x14ac:dyDescent="0.45">
      <c r="A28" s="9">
        <v>42373</v>
      </c>
      <c r="B28" s="3">
        <f t="shared" si="0"/>
        <v>2016</v>
      </c>
      <c r="C28" s="9" t="str">
        <f t="shared" si="1"/>
        <v>January</v>
      </c>
      <c r="D28" s="3" t="s">
        <v>3</v>
      </c>
      <c r="E28" s="8" t="s">
        <v>7</v>
      </c>
      <c r="F28" s="8" t="s">
        <v>46</v>
      </c>
      <c r="G28" s="10">
        <v>15000</v>
      </c>
    </row>
    <row r="29" spans="1:7" x14ac:dyDescent="0.45">
      <c r="A29" s="9">
        <v>42383</v>
      </c>
      <c r="B29" s="3">
        <f t="shared" si="0"/>
        <v>2016</v>
      </c>
      <c r="C29" s="9" t="str">
        <f t="shared" si="1"/>
        <v>January</v>
      </c>
      <c r="D29" s="3" t="s">
        <v>2</v>
      </c>
      <c r="E29" s="8" t="s">
        <v>1</v>
      </c>
      <c r="F29" s="8" t="s">
        <v>47</v>
      </c>
      <c r="G29" s="10">
        <v>51000</v>
      </c>
    </row>
    <row r="30" spans="1:7" x14ac:dyDescent="0.45">
      <c r="A30" s="9">
        <v>42376</v>
      </c>
      <c r="B30" s="3">
        <f t="shared" si="0"/>
        <v>2016</v>
      </c>
      <c r="C30" s="9" t="str">
        <f t="shared" si="1"/>
        <v>January</v>
      </c>
      <c r="D30" s="3" t="s">
        <v>3</v>
      </c>
      <c r="E30" s="3" t="s">
        <v>49</v>
      </c>
      <c r="F30" s="3" t="s">
        <v>48</v>
      </c>
      <c r="G30" s="11">
        <v>4200</v>
      </c>
    </row>
    <row r="31" spans="1:7" x14ac:dyDescent="0.45">
      <c r="A31" s="9">
        <v>42517</v>
      </c>
      <c r="B31" s="3">
        <f t="shared" si="0"/>
        <v>2016</v>
      </c>
      <c r="C31" s="9" t="str">
        <f t="shared" si="1"/>
        <v>May</v>
      </c>
      <c r="D31" s="3" t="s">
        <v>2</v>
      </c>
      <c r="E31" s="3" t="s">
        <v>27</v>
      </c>
      <c r="F31" s="3" t="s">
        <v>50</v>
      </c>
      <c r="G31" s="11">
        <v>2535529</v>
      </c>
    </row>
    <row r="32" spans="1:7" x14ac:dyDescent="0.45">
      <c r="A32" s="9">
        <v>42373</v>
      </c>
      <c r="B32" s="3">
        <f t="shared" si="0"/>
        <v>2016</v>
      </c>
      <c r="C32" s="9" t="str">
        <f t="shared" si="1"/>
        <v>January</v>
      </c>
      <c r="D32" s="3" t="s">
        <v>53</v>
      </c>
      <c r="E32" s="3" t="s">
        <v>52</v>
      </c>
      <c r="F32" s="3" t="s">
        <v>51</v>
      </c>
      <c r="G32" s="10">
        <v>0</v>
      </c>
    </row>
    <row r="33" spans="1:7" x14ac:dyDescent="0.45">
      <c r="A33" s="9">
        <v>42377</v>
      </c>
      <c r="B33" s="3">
        <f t="shared" si="0"/>
        <v>2016</v>
      </c>
      <c r="C33" s="9" t="str">
        <f t="shared" si="1"/>
        <v>January</v>
      </c>
      <c r="D33" s="3" t="s">
        <v>3</v>
      </c>
      <c r="E33" s="8" t="s">
        <v>21</v>
      </c>
      <c r="F33" s="3" t="s">
        <v>54</v>
      </c>
      <c r="G33" s="11">
        <v>185713</v>
      </c>
    </row>
    <row r="34" spans="1:7" x14ac:dyDescent="0.45">
      <c r="A34" s="9">
        <v>42377</v>
      </c>
      <c r="B34" s="3">
        <f t="shared" si="0"/>
        <v>2016</v>
      </c>
      <c r="C34" s="9" t="str">
        <f t="shared" si="1"/>
        <v>January</v>
      </c>
      <c r="D34" s="3" t="s">
        <v>3</v>
      </c>
      <c r="E34" s="8" t="s">
        <v>21</v>
      </c>
      <c r="F34" s="3" t="s">
        <v>55</v>
      </c>
      <c r="G34" s="11">
        <v>223965</v>
      </c>
    </row>
    <row r="35" spans="1:7" x14ac:dyDescent="0.45">
      <c r="A35" s="9">
        <v>42377</v>
      </c>
      <c r="B35" s="3">
        <f t="shared" si="0"/>
        <v>2016</v>
      </c>
      <c r="C35" s="9" t="str">
        <f t="shared" si="1"/>
        <v>January</v>
      </c>
      <c r="D35" s="3" t="s">
        <v>3</v>
      </c>
      <c r="E35" s="8" t="s">
        <v>21</v>
      </c>
      <c r="F35" s="3" t="s">
        <v>56</v>
      </c>
      <c r="G35" s="11">
        <v>210405</v>
      </c>
    </row>
    <row r="36" spans="1:7" x14ac:dyDescent="0.45">
      <c r="A36" s="9">
        <v>42401</v>
      </c>
      <c r="B36" s="3">
        <f t="shared" si="0"/>
        <v>2016</v>
      </c>
      <c r="C36" s="9" t="str">
        <f t="shared" si="1"/>
        <v>February</v>
      </c>
      <c r="D36" s="3" t="s">
        <v>3</v>
      </c>
      <c r="E36" s="8" t="s">
        <v>21</v>
      </c>
      <c r="F36" s="3" t="s">
        <v>57</v>
      </c>
      <c r="G36" s="11">
        <v>390341</v>
      </c>
    </row>
    <row r="37" spans="1:7" x14ac:dyDescent="0.45">
      <c r="A37" s="9">
        <v>42375</v>
      </c>
      <c r="B37" s="3">
        <f t="shared" si="0"/>
        <v>2016</v>
      </c>
      <c r="C37" s="9" t="str">
        <f t="shared" si="1"/>
        <v>January</v>
      </c>
      <c r="D37" s="3" t="s">
        <v>3</v>
      </c>
      <c r="E37" s="8" t="s">
        <v>21</v>
      </c>
      <c r="F37" s="3" t="s">
        <v>58</v>
      </c>
      <c r="G37" s="11">
        <v>283293</v>
      </c>
    </row>
    <row r="38" spans="1:7" x14ac:dyDescent="0.45">
      <c r="A38" s="9">
        <v>42373</v>
      </c>
      <c r="B38" s="3">
        <f t="shared" si="0"/>
        <v>2016</v>
      </c>
      <c r="C38" s="9" t="str">
        <f t="shared" si="1"/>
        <v>January</v>
      </c>
      <c r="D38" s="3" t="s">
        <v>53</v>
      </c>
      <c r="E38" s="3" t="s">
        <v>52</v>
      </c>
      <c r="F38" s="3" t="s">
        <v>59</v>
      </c>
      <c r="G38" s="10">
        <v>0</v>
      </c>
    </row>
    <row r="39" spans="1:7" x14ac:dyDescent="0.45">
      <c r="A39" s="9">
        <v>42375</v>
      </c>
      <c r="B39" s="3">
        <f t="shared" si="0"/>
        <v>2016</v>
      </c>
      <c r="C39" s="9" t="str">
        <f t="shared" si="1"/>
        <v>January</v>
      </c>
      <c r="D39" s="3" t="s">
        <v>3</v>
      </c>
      <c r="E39" s="8" t="s">
        <v>21</v>
      </c>
      <c r="F39" s="3" t="s">
        <v>60</v>
      </c>
      <c r="G39" s="11">
        <v>261449</v>
      </c>
    </row>
    <row r="40" spans="1:7" x14ac:dyDescent="0.45">
      <c r="A40" s="9">
        <v>42375</v>
      </c>
      <c r="B40" s="3">
        <f t="shared" si="0"/>
        <v>2016</v>
      </c>
      <c r="C40" s="9" t="str">
        <f t="shared" si="1"/>
        <v>January</v>
      </c>
      <c r="D40" s="3" t="s">
        <v>3</v>
      </c>
      <c r="E40" s="8" t="s">
        <v>21</v>
      </c>
      <c r="F40" s="3" t="s">
        <v>61</v>
      </c>
      <c r="G40" s="11">
        <v>261449</v>
      </c>
    </row>
    <row r="41" spans="1:7" x14ac:dyDescent="0.45">
      <c r="A41" s="9">
        <v>42377</v>
      </c>
      <c r="B41" s="3">
        <f t="shared" si="0"/>
        <v>2016</v>
      </c>
      <c r="C41" s="9" t="str">
        <f t="shared" si="1"/>
        <v>January</v>
      </c>
      <c r="D41" s="3" t="s">
        <v>3</v>
      </c>
      <c r="E41" s="3" t="s">
        <v>21</v>
      </c>
      <c r="F41" s="3" t="s">
        <v>62</v>
      </c>
      <c r="G41" s="11">
        <v>334219</v>
      </c>
    </row>
    <row r="42" spans="1:7" x14ac:dyDescent="0.45">
      <c r="A42" s="9">
        <v>42376</v>
      </c>
      <c r="B42" s="3">
        <f t="shared" si="0"/>
        <v>2016</v>
      </c>
      <c r="C42" s="9" t="str">
        <f t="shared" si="1"/>
        <v>January</v>
      </c>
      <c r="D42" s="3" t="s">
        <v>3</v>
      </c>
      <c r="E42" s="3" t="s">
        <v>21</v>
      </c>
      <c r="F42" s="3" t="s">
        <v>63</v>
      </c>
      <c r="G42" s="11">
        <v>503410</v>
      </c>
    </row>
    <row r="43" spans="1:7" x14ac:dyDescent="0.45">
      <c r="A43" s="9">
        <v>42377</v>
      </c>
      <c r="B43" s="3">
        <f t="shared" si="0"/>
        <v>2016</v>
      </c>
      <c r="C43" s="9" t="str">
        <f t="shared" si="1"/>
        <v>January</v>
      </c>
      <c r="D43" s="3" t="s">
        <v>2</v>
      </c>
      <c r="E43" s="8" t="s">
        <v>1</v>
      </c>
      <c r="F43" s="3" t="s">
        <v>64</v>
      </c>
      <c r="G43" s="11">
        <v>21788</v>
      </c>
    </row>
    <row r="44" spans="1:7" x14ac:dyDescent="0.45">
      <c r="A44" s="9">
        <v>42384</v>
      </c>
      <c r="B44" s="3">
        <f t="shared" si="0"/>
        <v>2016</v>
      </c>
      <c r="C44" s="9" t="str">
        <f t="shared" si="1"/>
        <v>January</v>
      </c>
      <c r="D44" s="3" t="s">
        <v>3</v>
      </c>
      <c r="E44" s="3" t="s">
        <v>21</v>
      </c>
      <c r="F44" s="3" t="s">
        <v>65</v>
      </c>
      <c r="G44" s="11">
        <v>324432</v>
      </c>
    </row>
    <row r="45" spans="1:7" x14ac:dyDescent="0.45">
      <c r="A45" s="9">
        <v>42381</v>
      </c>
      <c r="B45" s="3">
        <f t="shared" si="0"/>
        <v>2016</v>
      </c>
      <c r="C45" s="9" t="str">
        <f t="shared" si="1"/>
        <v>January</v>
      </c>
      <c r="D45" s="3" t="s">
        <v>3</v>
      </c>
      <c r="E45" s="3" t="s">
        <v>21</v>
      </c>
      <c r="F45" s="3" t="s">
        <v>66</v>
      </c>
      <c r="G45" s="11">
        <v>262909</v>
      </c>
    </row>
    <row r="46" spans="1:7" x14ac:dyDescent="0.45">
      <c r="A46" s="9">
        <v>42377</v>
      </c>
      <c r="B46" s="3">
        <f t="shared" si="0"/>
        <v>2016</v>
      </c>
      <c r="C46" s="9" t="str">
        <f t="shared" si="1"/>
        <v>January</v>
      </c>
      <c r="D46" s="3" t="s">
        <v>3</v>
      </c>
      <c r="E46" s="3" t="s">
        <v>21</v>
      </c>
      <c r="F46" s="3" t="s">
        <v>67</v>
      </c>
      <c r="G46" s="11">
        <v>251348</v>
      </c>
    </row>
    <row r="47" spans="1:7" x14ac:dyDescent="0.45">
      <c r="A47" s="9">
        <v>42377</v>
      </c>
      <c r="B47" s="3">
        <f t="shared" si="0"/>
        <v>2016</v>
      </c>
      <c r="C47" s="9" t="str">
        <f t="shared" si="1"/>
        <v>January</v>
      </c>
      <c r="D47" s="3" t="s">
        <v>3</v>
      </c>
      <c r="E47" s="3" t="s">
        <v>21</v>
      </c>
      <c r="F47" s="3" t="s">
        <v>68</v>
      </c>
      <c r="G47" s="11">
        <v>447919</v>
      </c>
    </row>
    <row r="48" spans="1:7" x14ac:dyDescent="0.45">
      <c r="A48" s="9">
        <v>42376</v>
      </c>
      <c r="B48" s="3">
        <f t="shared" si="0"/>
        <v>2016</v>
      </c>
      <c r="C48" s="9" t="str">
        <f t="shared" si="1"/>
        <v>January</v>
      </c>
      <c r="D48" s="3" t="s">
        <v>3</v>
      </c>
      <c r="E48" s="3" t="s">
        <v>49</v>
      </c>
      <c r="F48" s="3" t="s">
        <v>69</v>
      </c>
      <c r="G48" s="11">
        <v>3500</v>
      </c>
    </row>
    <row r="49" spans="1:7" x14ac:dyDescent="0.45">
      <c r="A49" s="9">
        <v>42381</v>
      </c>
      <c r="B49" s="3">
        <f t="shared" si="0"/>
        <v>2016</v>
      </c>
      <c r="C49" s="9" t="str">
        <f t="shared" si="1"/>
        <v>January</v>
      </c>
      <c r="D49" s="3" t="s">
        <v>2</v>
      </c>
      <c r="E49" s="8" t="s">
        <v>1</v>
      </c>
      <c r="F49" s="3" t="s">
        <v>70</v>
      </c>
      <c r="G49" s="11">
        <v>71076</v>
      </c>
    </row>
    <row r="50" spans="1:7" x14ac:dyDescent="0.45">
      <c r="A50" s="9">
        <v>42381</v>
      </c>
      <c r="B50" s="3">
        <f t="shared" si="0"/>
        <v>2016</v>
      </c>
      <c r="C50" s="9" t="str">
        <f t="shared" si="1"/>
        <v>January</v>
      </c>
      <c r="D50" s="3" t="s">
        <v>3</v>
      </c>
      <c r="E50" s="3" t="s">
        <v>73</v>
      </c>
      <c r="F50" s="3" t="s">
        <v>72</v>
      </c>
      <c r="G50" s="11">
        <v>35000</v>
      </c>
    </row>
    <row r="51" spans="1:7" x14ac:dyDescent="0.45">
      <c r="A51" s="9">
        <v>42381</v>
      </c>
      <c r="B51" s="3">
        <f t="shared" si="0"/>
        <v>2016</v>
      </c>
      <c r="C51" s="9" t="str">
        <f t="shared" si="1"/>
        <v>January</v>
      </c>
      <c r="D51" s="3" t="s">
        <v>3</v>
      </c>
      <c r="E51" s="3" t="s">
        <v>73</v>
      </c>
      <c r="F51" s="3" t="s">
        <v>74</v>
      </c>
      <c r="G51" s="11">
        <v>70000</v>
      </c>
    </row>
    <row r="52" spans="1:7" x14ac:dyDescent="0.45">
      <c r="A52" s="9">
        <v>42394</v>
      </c>
      <c r="B52" s="3">
        <f t="shared" si="0"/>
        <v>2016</v>
      </c>
      <c r="C52" s="9" t="str">
        <f t="shared" si="1"/>
        <v>January</v>
      </c>
      <c r="D52" s="3" t="s">
        <v>3</v>
      </c>
      <c r="E52" s="3" t="s">
        <v>7</v>
      </c>
      <c r="F52" s="3" t="s">
        <v>75</v>
      </c>
      <c r="G52" s="11">
        <v>300000</v>
      </c>
    </row>
    <row r="53" spans="1:7" x14ac:dyDescent="0.45">
      <c r="A53" s="9">
        <v>42384</v>
      </c>
      <c r="B53" s="3">
        <f t="shared" si="0"/>
        <v>2016</v>
      </c>
      <c r="C53" s="9" t="str">
        <f t="shared" si="1"/>
        <v>January</v>
      </c>
      <c r="D53" s="3" t="s">
        <v>3</v>
      </c>
      <c r="E53" s="3" t="s">
        <v>21</v>
      </c>
      <c r="F53" s="3" t="s">
        <v>76</v>
      </c>
      <c r="G53" s="11">
        <v>374179</v>
      </c>
    </row>
    <row r="54" spans="1:7" x14ac:dyDescent="0.45">
      <c r="A54" s="9">
        <v>42381</v>
      </c>
      <c r="B54" s="3">
        <f t="shared" si="0"/>
        <v>2016</v>
      </c>
      <c r="C54" s="9" t="str">
        <f t="shared" si="1"/>
        <v>January</v>
      </c>
      <c r="D54" s="3" t="s">
        <v>53</v>
      </c>
      <c r="E54" s="3" t="s">
        <v>52</v>
      </c>
      <c r="F54" s="3" t="s">
        <v>77</v>
      </c>
      <c r="G54" s="10">
        <v>0</v>
      </c>
    </row>
    <row r="55" spans="1:7" x14ac:dyDescent="0.45">
      <c r="A55" s="9">
        <v>42395</v>
      </c>
      <c r="B55" s="3">
        <f t="shared" si="0"/>
        <v>2016</v>
      </c>
      <c r="C55" s="9" t="str">
        <f t="shared" si="1"/>
        <v>January</v>
      </c>
      <c r="D55" s="3" t="s">
        <v>2</v>
      </c>
      <c r="E55" s="3" t="s">
        <v>1</v>
      </c>
      <c r="F55" s="3" t="s">
        <v>78</v>
      </c>
      <c r="G55" s="11">
        <v>30000</v>
      </c>
    </row>
    <row r="56" spans="1:7" x14ac:dyDescent="0.45">
      <c r="A56" s="9">
        <v>42381</v>
      </c>
      <c r="B56" s="3">
        <f t="shared" si="0"/>
        <v>2016</v>
      </c>
      <c r="C56" s="9" t="str">
        <f t="shared" si="1"/>
        <v>January</v>
      </c>
      <c r="D56" s="3" t="s">
        <v>53</v>
      </c>
      <c r="E56" s="3" t="s">
        <v>52</v>
      </c>
      <c r="F56" s="3" t="s">
        <v>79</v>
      </c>
      <c r="G56" s="10">
        <v>0</v>
      </c>
    </row>
    <row r="57" spans="1:7" x14ac:dyDescent="0.45">
      <c r="A57" s="9">
        <v>42391</v>
      </c>
      <c r="B57" s="3">
        <f t="shared" si="0"/>
        <v>2016</v>
      </c>
      <c r="C57" s="9" t="str">
        <f t="shared" si="1"/>
        <v>January</v>
      </c>
      <c r="D57" s="3" t="s">
        <v>2</v>
      </c>
      <c r="E57" s="3" t="s">
        <v>1</v>
      </c>
      <c r="F57" s="3" t="s">
        <v>80</v>
      </c>
      <c r="G57" s="11">
        <v>77800</v>
      </c>
    </row>
    <row r="58" spans="1:7" x14ac:dyDescent="0.45">
      <c r="A58" s="9">
        <v>42383</v>
      </c>
      <c r="B58" s="3">
        <f t="shared" si="0"/>
        <v>2016</v>
      </c>
      <c r="C58" s="9" t="str">
        <f t="shared" si="1"/>
        <v>January</v>
      </c>
      <c r="D58" s="3" t="s">
        <v>3</v>
      </c>
      <c r="E58" s="8" t="s">
        <v>8</v>
      </c>
      <c r="F58" s="3" t="s">
        <v>81</v>
      </c>
      <c r="G58" s="11">
        <v>4680</v>
      </c>
    </row>
    <row r="59" spans="1:7" x14ac:dyDescent="0.45">
      <c r="A59" s="9">
        <v>42396</v>
      </c>
      <c r="B59" s="3">
        <f t="shared" si="0"/>
        <v>2016</v>
      </c>
      <c r="C59" s="9" t="str">
        <f t="shared" si="1"/>
        <v>January</v>
      </c>
      <c r="D59" s="3" t="s">
        <v>3</v>
      </c>
      <c r="E59" s="3" t="s">
        <v>83</v>
      </c>
      <c r="F59" s="3" t="s">
        <v>82</v>
      </c>
      <c r="G59" s="11">
        <v>323107</v>
      </c>
    </row>
    <row r="60" spans="1:7" x14ac:dyDescent="0.45">
      <c r="A60" s="9">
        <v>42396</v>
      </c>
      <c r="B60" s="3">
        <f t="shared" si="0"/>
        <v>2016</v>
      </c>
      <c r="C60" s="9" t="str">
        <f t="shared" si="1"/>
        <v>January</v>
      </c>
      <c r="D60" s="3" t="s">
        <v>3</v>
      </c>
      <c r="E60" s="8" t="s">
        <v>83</v>
      </c>
      <c r="F60" s="3" t="s">
        <v>84</v>
      </c>
      <c r="G60" s="11">
        <v>323107</v>
      </c>
    </row>
    <row r="61" spans="1:7" x14ac:dyDescent="0.45">
      <c r="A61" s="9">
        <v>42396</v>
      </c>
      <c r="B61" s="3">
        <f t="shared" si="0"/>
        <v>2016</v>
      </c>
      <c r="C61" s="9" t="str">
        <f t="shared" si="1"/>
        <v>January</v>
      </c>
      <c r="D61" s="3" t="s">
        <v>3</v>
      </c>
      <c r="E61" s="8" t="s">
        <v>83</v>
      </c>
      <c r="F61" s="3" t="s">
        <v>85</v>
      </c>
      <c r="G61" s="11">
        <v>323107</v>
      </c>
    </row>
    <row r="62" spans="1:7" x14ac:dyDescent="0.45">
      <c r="A62" s="9">
        <v>42396</v>
      </c>
      <c r="B62" s="3">
        <f t="shared" si="0"/>
        <v>2016</v>
      </c>
      <c r="C62" s="9" t="str">
        <f t="shared" si="1"/>
        <v>January</v>
      </c>
      <c r="D62" s="3" t="s">
        <v>3</v>
      </c>
      <c r="E62" s="8" t="s">
        <v>83</v>
      </c>
      <c r="F62" s="3" t="s">
        <v>86</v>
      </c>
      <c r="G62" s="11">
        <v>323107</v>
      </c>
    </row>
    <row r="63" spans="1:7" x14ac:dyDescent="0.45">
      <c r="A63" s="9">
        <v>42396</v>
      </c>
      <c r="B63" s="3">
        <f t="shared" si="0"/>
        <v>2016</v>
      </c>
      <c r="C63" s="9" t="str">
        <f t="shared" si="1"/>
        <v>January</v>
      </c>
      <c r="D63" s="3" t="s">
        <v>3</v>
      </c>
      <c r="E63" s="8" t="s">
        <v>83</v>
      </c>
      <c r="F63" s="3" t="s">
        <v>87</v>
      </c>
      <c r="G63" s="11">
        <v>323107</v>
      </c>
    </row>
    <row r="64" spans="1:7" x14ac:dyDescent="0.45">
      <c r="A64" s="9">
        <v>42396</v>
      </c>
      <c r="B64" s="3">
        <f t="shared" si="0"/>
        <v>2016</v>
      </c>
      <c r="C64" s="9" t="str">
        <f t="shared" si="1"/>
        <v>January</v>
      </c>
      <c r="D64" s="3" t="s">
        <v>3</v>
      </c>
      <c r="E64" s="8" t="s">
        <v>83</v>
      </c>
      <c r="F64" s="3" t="s">
        <v>88</v>
      </c>
      <c r="G64" s="11">
        <v>323107</v>
      </c>
    </row>
    <row r="65" spans="1:7" x14ac:dyDescent="0.45">
      <c r="A65" s="9">
        <v>42396</v>
      </c>
      <c r="B65" s="3">
        <f t="shared" si="0"/>
        <v>2016</v>
      </c>
      <c r="C65" s="9" t="str">
        <f t="shared" si="1"/>
        <v>January</v>
      </c>
      <c r="D65" s="3" t="s">
        <v>3</v>
      </c>
      <c r="E65" s="8" t="s">
        <v>83</v>
      </c>
      <c r="F65" s="3" t="s">
        <v>89</v>
      </c>
      <c r="G65" s="11">
        <v>323107</v>
      </c>
    </row>
    <row r="66" spans="1:7" x14ac:dyDescent="0.45">
      <c r="A66" s="9">
        <v>42468</v>
      </c>
      <c r="B66" s="3">
        <f t="shared" si="0"/>
        <v>2016</v>
      </c>
      <c r="C66" s="9" t="str">
        <f t="shared" si="1"/>
        <v>April</v>
      </c>
      <c r="D66" s="3" t="s">
        <v>2</v>
      </c>
      <c r="E66" s="8" t="s">
        <v>1</v>
      </c>
      <c r="F66" s="3" t="s">
        <v>90</v>
      </c>
      <c r="G66" s="11">
        <v>676541</v>
      </c>
    </row>
    <row r="67" spans="1:7" x14ac:dyDescent="0.45">
      <c r="A67" s="9">
        <v>42395</v>
      </c>
      <c r="B67" s="3">
        <f t="shared" si="0"/>
        <v>2016</v>
      </c>
      <c r="C67" s="9" t="str">
        <f t="shared" si="1"/>
        <v>January</v>
      </c>
      <c r="D67" s="3" t="s">
        <v>3</v>
      </c>
      <c r="E67" s="8" t="s">
        <v>21</v>
      </c>
      <c r="F67" s="3" t="s">
        <v>91</v>
      </c>
      <c r="G67" s="11">
        <v>314350</v>
      </c>
    </row>
    <row r="68" spans="1:7" x14ac:dyDescent="0.45">
      <c r="A68" s="9">
        <v>42395</v>
      </c>
      <c r="B68" s="3">
        <f t="shared" ref="B68:B91" si="2">YEAR(A68)</f>
        <v>2016</v>
      </c>
      <c r="C68" s="9" t="str">
        <f t="shared" ref="C68:C91" si="3">TEXT(A68,"mmmm")</f>
        <v>January</v>
      </c>
      <c r="D68" s="3" t="s">
        <v>3</v>
      </c>
      <c r="E68" s="8" t="s">
        <v>21</v>
      </c>
      <c r="F68" s="3" t="s">
        <v>93</v>
      </c>
      <c r="G68" s="11">
        <v>355128</v>
      </c>
    </row>
    <row r="69" spans="1:7" x14ac:dyDescent="0.45">
      <c r="A69" s="9">
        <v>42395</v>
      </c>
      <c r="B69" s="3">
        <f t="shared" si="2"/>
        <v>2016</v>
      </c>
      <c r="C69" s="9" t="str">
        <f t="shared" si="3"/>
        <v>January</v>
      </c>
      <c r="D69" s="3" t="s">
        <v>3</v>
      </c>
      <c r="E69" s="8" t="s">
        <v>21</v>
      </c>
      <c r="F69" s="3" t="s">
        <v>92</v>
      </c>
      <c r="G69" s="11">
        <v>366199</v>
      </c>
    </row>
    <row r="70" spans="1:7" x14ac:dyDescent="0.45">
      <c r="A70" s="9">
        <v>42397</v>
      </c>
      <c r="B70" s="3">
        <f t="shared" si="2"/>
        <v>2016</v>
      </c>
      <c r="C70" s="9" t="str">
        <f t="shared" si="3"/>
        <v>January</v>
      </c>
      <c r="D70" s="3" t="s">
        <v>3</v>
      </c>
      <c r="E70" s="8" t="s">
        <v>21</v>
      </c>
      <c r="F70" s="3" t="s">
        <v>94</v>
      </c>
      <c r="G70" s="11">
        <v>273492</v>
      </c>
    </row>
    <row r="71" spans="1:7" x14ac:dyDescent="0.45">
      <c r="A71" s="9">
        <v>42396</v>
      </c>
      <c r="B71" s="3">
        <f t="shared" si="2"/>
        <v>2016</v>
      </c>
      <c r="C71" s="9" t="str">
        <f t="shared" si="3"/>
        <v>January</v>
      </c>
      <c r="D71" s="3" t="s">
        <v>3</v>
      </c>
      <c r="E71" s="8" t="s">
        <v>21</v>
      </c>
      <c r="F71" s="3" t="s">
        <v>95</v>
      </c>
      <c r="G71" s="11">
        <v>246716</v>
      </c>
    </row>
    <row r="72" spans="1:7" x14ac:dyDescent="0.45">
      <c r="A72" s="9">
        <v>42396</v>
      </c>
      <c r="B72" s="3">
        <f t="shared" si="2"/>
        <v>2016</v>
      </c>
      <c r="C72" s="9" t="str">
        <f t="shared" si="3"/>
        <v>January</v>
      </c>
      <c r="D72" s="3" t="s">
        <v>3</v>
      </c>
      <c r="E72" s="8" t="s">
        <v>21</v>
      </c>
      <c r="F72" t="s">
        <v>96</v>
      </c>
      <c r="G72" s="1">
        <v>286783</v>
      </c>
    </row>
    <row r="73" spans="1:7" x14ac:dyDescent="0.45">
      <c r="A73" s="2">
        <v>42396</v>
      </c>
      <c r="B73" s="3">
        <f t="shared" si="2"/>
        <v>2016</v>
      </c>
      <c r="C73" s="9" t="str">
        <f t="shared" si="3"/>
        <v>January</v>
      </c>
      <c r="D73" s="3" t="s">
        <v>3</v>
      </c>
      <c r="E73" s="8" t="s">
        <v>21</v>
      </c>
      <c r="F73" t="s">
        <v>97</v>
      </c>
      <c r="G73" s="1">
        <v>499562</v>
      </c>
    </row>
    <row r="74" spans="1:7" x14ac:dyDescent="0.45">
      <c r="A74" s="2">
        <v>42404</v>
      </c>
      <c r="B74" s="3">
        <f t="shared" si="2"/>
        <v>2016</v>
      </c>
      <c r="C74" s="9" t="str">
        <f t="shared" si="3"/>
        <v>February</v>
      </c>
      <c r="D74" s="3" t="s">
        <v>2</v>
      </c>
      <c r="E74" s="8" t="s">
        <v>1</v>
      </c>
      <c r="F74" t="s">
        <v>98</v>
      </c>
      <c r="G74" s="1">
        <v>189000</v>
      </c>
    </row>
    <row r="75" spans="1:7" x14ac:dyDescent="0.45">
      <c r="A75" s="2">
        <v>42402</v>
      </c>
      <c r="B75" s="3">
        <f t="shared" si="2"/>
        <v>2016</v>
      </c>
      <c r="C75" s="9" t="str">
        <f t="shared" si="3"/>
        <v>February</v>
      </c>
      <c r="D75" s="3" t="s">
        <v>3</v>
      </c>
      <c r="E75" s="8" t="s">
        <v>21</v>
      </c>
      <c r="F75" t="s">
        <v>99</v>
      </c>
      <c r="G75" s="1">
        <v>464970</v>
      </c>
    </row>
    <row r="76" spans="1:7" x14ac:dyDescent="0.45">
      <c r="A76" s="2">
        <v>42402</v>
      </c>
      <c r="B76" s="3">
        <f t="shared" si="2"/>
        <v>2016</v>
      </c>
      <c r="C76" s="9" t="str">
        <f t="shared" si="3"/>
        <v>February</v>
      </c>
      <c r="D76" s="3" t="s">
        <v>3</v>
      </c>
      <c r="E76" s="8" t="s">
        <v>21</v>
      </c>
      <c r="F76" t="s">
        <v>100</v>
      </c>
      <c r="G76" s="1">
        <v>457083</v>
      </c>
    </row>
    <row r="77" spans="1:7" x14ac:dyDescent="0.45">
      <c r="A77" s="2">
        <v>42401</v>
      </c>
      <c r="B77" s="3">
        <f t="shared" si="2"/>
        <v>2016</v>
      </c>
      <c r="C77" s="9" t="str">
        <f t="shared" si="3"/>
        <v>February</v>
      </c>
      <c r="D77" s="3" t="s">
        <v>3</v>
      </c>
      <c r="E77" s="8" t="s">
        <v>21</v>
      </c>
      <c r="F77" t="s">
        <v>51</v>
      </c>
      <c r="G77" s="1">
        <v>249048</v>
      </c>
    </row>
    <row r="78" spans="1:7" x14ac:dyDescent="0.45">
      <c r="A78" s="2">
        <v>42395</v>
      </c>
      <c r="B78" s="3">
        <f t="shared" si="2"/>
        <v>2016</v>
      </c>
      <c r="C78" s="9" t="str">
        <f t="shared" si="3"/>
        <v>January</v>
      </c>
      <c r="D78" s="3" t="s">
        <v>3</v>
      </c>
      <c r="E78" t="s">
        <v>49</v>
      </c>
      <c r="F78" t="s">
        <v>101</v>
      </c>
      <c r="G78" s="1">
        <v>3500</v>
      </c>
    </row>
    <row r="79" spans="1:7" x14ac:dyDescent="0.45">
      <c r="A79" s="2">
        <v>42396</v>
      </c>
      <c r="B79" s="3">
        <f t="shared" si="2"/>
        <v>2016</v>
      </c>
      <c r="C79" s="9" t="str">
        <f t="shared" si="3"/>
        <v>January</v>
      </c>
      <c r="D79" s="3" t="s">
        <v>3</v>
      </c>
      <c r="E79" s="8" t="s">
        <v>7</v>
      </c>
      <c r="F79" t="s">
        <v>102</v>
      </c>
      <c r="G79" s="1">
        <v>150000</v>
      </c>
    </row>
    <row r="80" spans="1:7" x14ac:dyDescent="0.45">
      <c r="A80" s="2">
        <v>42396</v>
      </c>
      <c r="B80" s="3">
        <f t="shared" si="2"/>
        <v>2016</v>
      </c>
      <c r="C80" s="9" t="str">
        <f t="shared" si="3"/>
        <v>January</v>
      </c>
      <c r="D80" s="3" t="s">
        <v>3</v>
      </c>
      <c r="E80" s="8" t="s">
        <v>7</v>
      </c>
      <c r="F80" t="s">
        <v>103</v>
      </c>
      <c r="G80" s="1">
        <v>100000</v>
      </c>
    </row>
    <row r="81" spans="1:7" x14ac:dyDescent="0.45">
      <c r="A81" s="2">
        <v>42409</v>
      </c>
      <c r="B81" s="3">
        <f t="shared" si="2"/>
        <v>2016</v>
      </c>
      <c r="C81" s="9" t="str">
        <f t="shared" si="3"/>
        <v>February</v>
      </c>
      <c r="D81" s="3" t="s">
        <v>3</v>
      </c>
      <c r="E81" s="8" t="s">
        <v>7</v>
      </c>
      <c r="F81" t="s">
        <v>104</v>
      </c>
      <c r="G81" s="1">
        <v>1200</v>
      </c>
    </row>
    <row r="82" spans="1:7" x14ac:dyDescent="0.45">
      <c r="A82" s="2">
        <v>42398</v>
      </c>
      <c r="B82" s="3">
        <f t="shared" si="2"/>
        <v>2016</v>
      </c>
      <c r="C82" s="9" t="str">
        <f t="shared" si="3"/>
        <v>January</v>
      </c>
      <c r="D82" s="3" t="s">
        <v>3</v>
      </c>
      <c r="E82" s="8" t="s">
        <v>21</v>
      </c>
      <c r="F82" t="s">
        <v>105</v>
      </c>
      <c r="G82" s="1">
        <v>248464</v>
      </c>
    </row>
    <row r="83" spans="1:7" x14ac:dyDescent="0.45">
      <c r="A83" s="2">
        <v>42398</v>
      </c>
      <c r="B83" s="3">
        <f t="shared" si="2"/>
        <v>2016</v>
      </c>
      <c r="C83" s="9" t="str">
        <f t="shared" si="3"/>
        <v>January</v>
      </c>
      <c r="D83" s="3" t="s">
        <v>3</v>
      </c>
      <c r="E83" s="8" t="s">
        <v>21</v>
      </c>
      <c r="F83" t="s">
        <v>106</v>
      </c>
      <c r="G83" s="1">
        <v>248054</v>
      </c>
    </row>
    <row r="84" spans="1:7" x14ac:dyDescent="0.45">
      <c r="A84" s="2">
        <v>42398</v>
      </c>
      <c r="B84" s="3">
        <f t="shared" si="2"/>
        <v>2016</v>
      </c>
      <c r="C84" s="9" t="str">
        <f t="shared" si="3"/>
        <v>January</v>
      </c>
      <c r="D84" s="3" t="s">
        <v>3</v>
      </c>
      <c r="E84" s="8" t="s">
        <v>21</v>
      </c>
      <c r="F84" t="s">
        <v>107</v>
      </c>
      <c r="G84" s="1">
        <v>250488</v>
      </c>
    </row>
    <row r="85" spans="1:7" x14ac:dyDescent="0.45">
      <c r="A85" s="2">
        <v>42398</v>
      </c>
      <c r="B85" s="3">
        <f t="shared" si="2"/>
        <v>2016</v>
      </c>
      <c r="C85" s="9" t="str">
        <f t="shared" si="3"/>
        <v>January</v>
      </c>
      <c r="D85" s="3" t="s">
        <v>3</v>
      </c>
      <c r="E85" s="8" t="s">
        <v>21</v>
      </c>
      <c r="F85" t="s">
        <v>108</v>
      </c>
      <c r="G85" s="1">
        <v>250488</v>
      </c>
    </row>
    <row r="86" spans="1:7" x14ac:dyDescent="0.45">
      <c r="A86" s="2">
        <v>42397</v>
      </c>
      <c r="B86" s="3">
        <f t="shared" si="2"/>
        <v>2016</v>
      </c>
      <c r="C86" s="9" t="str">
        <f t="shared" si="3"/>
        <v>January</v>
      </c>
      <c r="D86" s="3" t="s">
        <v>3</v>
      </c>
      <c r="E86" s="8" t="s">
        <v>21</v>
      </c>
      <c r="F86" t="s">
        <v>109</v>
      </c>
      <c r="G86" s="1">
        <v>402410</v>
      </c>
    </row>
    <row r="87" spans="1:7" x14ac:dyDescent="0.45">
      <c r="A87" s="2">
        <v>42410</v>
      </c>
      <c r="B87" s="3">
        <f t="shared" si="2"/>
        <v>2016</v>
      </c>
      <c r="C87" s="9" t="str">
        <f t="shared" si="3"/>
        <v>February</v>
      </c>
      <c r="D87" s="3" t="s">
        <v>3</v>
      </c>
      <c r="E87" s="8" t="s">
        <v>21</v>
      </c>
      <c r="F87" t="s">
        <v>110</v>
      </c>
      <c r="G87" s="1">
        <v>332196</v>
      </c>
    </row>
    <row r="88" spans="1:7" x14ac:dyDescent="0.45">
      <c r="A88" s="2">
        <v>42398</v>
      </c>
      <c r="B88" s="3">
        <f t="shared" si="2"/>
        <v>2016</v>
      </c>
      <c r="C88" s="9" t="str">
        <f t="shared" si="3"/>
        <v>January</v>
      </c>
      <c r="D88" s="3" t="s">
        <v>3</v>
      </c>
      <c r="E88" s="8" t="s">
        <v>21</v>
      </c>
      <c r="F88" t="s">
        <v>111</v>
      </c>
      <c r="G88" s="1">
        <v>353251</v>
      </c>
    </row>
    <row r="89" spans="1:7" x14ac:dyDescent="0.45">
      <c r="A89" s="2">
        <v>42405</v>
      </c>
      <c r="B89" s="3">
        <f t="shared" si="2"/>
        <v>2016</v>
      </c>
      <c r="C89" s="9" t="str">
        <f t="shared" si="3"/>
        <v>February</v>
      </c>
      <c r="D89" s="3" t="s">
        <v>3</v>
      </c>
      <c r="E89" s="8" t="s">
        <v>21</v>
      </c>
      <c r="F89" t="s">
        <v>112</v>
      </c>
      <c r="G89" s="1">
        <v>256754</v>
      </c>
    </row>
    <row r="90" spans="1:7" x14ac:dyDescent="0.45">
      <c r="A90" s="2">
        <v>42422</v>
      </c>
      <c r="B90" s="3">
        <f t="shared" si="2"/>
        <v>2016</v>
      </c>
      <c r="C90" s="9" t="str">
        <f t="shared" si="3"/>
        <v>February</v>
      </c>
      <c r="D90" s="3" t="s">
        <v>2</v>
      </c>
      <c r="E90" s="8" t="s">
        <v>1</v>
      </c>
      <c r="F90" t="s">
        <v>113</v>
      </c>
      <c r="G90" s="1">
        <v>12000</v>
      </c>
    </row>
    <row r="91" spans="1:7" x14ac:dyDescent="0.45">
      <c r="A91" s="2">
        <v>42398</v>
      </c>
      <c r="B91" s="3">
        <f t="shared" si="2"/>
        <v>2016</v>
      </c>
      <c r="C91" s="9" t="str">
        <f t="shared" si="3"/>
        <v>January</v>
      </c>
      <c r="D91" s="3" t="s">
        <v>3</v>
      </c>
      <c r="E91" s="8" t="s">
        <v>7</v>
      </c>
      <c r="F91" t="s">
        <v>114</v>
      </c>
      <c r="G91" s="1">
        <v>15000</v>
      </c>
    </row>
  </sheetData>
  <autoFilter ref="D1:G1" xr:uid="{00000000-0009-0000-0000-000000000000}">
    <sortState ref="D2:G1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2017-07-07T00:41:29Z</dcterms:created>
  <dcterms:modified xsi:type="dcterms:W3CDTF">2017-10-23T13:06:05Z</dcterms:modified>
</cp:coreProperties>
</file>