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rickk/ricktools/"/>
    </mc:Choice>
  </mc:AlternateContent>
  <xr:revisionPtr revIDLastSave="0" documentId="13_ncr:1_{65F76670-3442-D741-A7B0-F2D359DE0361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OptumRx" sheetId="20" r:id="rId1"/>
    <sheet name="temp" sheetId="19" r:id="rId2"/>
    <sheet name="DFW" sheetId="17" r:id="rId3"/>
    <sheet name="WS" sheetId="18" r:id="rId4"/>
    <sheet name="CTC" sheetId="10" r:id="rId5"/>
    <sheet name="config" sheetId="16" r:id="rId6"/>
    <sheet name="General Info JFB" sheetId="9" r:id="rId7"/>
    <sheet name="Sheet2" sheetId="12" r:id="rId8"/>
    <sheet name="System IPs and Names" sheetId="8" r:id="rId9"/>
    <sheet name="FS Implementation" sheetId="11" r:id="rId10"/>
    <sheet name="SAN Implementation" sheetId="13" r:id="rId11"/>
    <sheet name="Remote Support Requirements" sheetId="7" r:id="rId12"/>
  </sheets>
  <definedNames>
    <definedName name="address" localSheetId="4">CTC!$C$5</definedName>
    <definedName name="address" localSheetId="2">DFW!$C$5</definedName>
    <definedName name="address" localSheetId="0">OptumRx!$C$5</definedName>
    <definedName name="address" localSheetId="3">WS!$C$5</definedName>
    <definedName name="city" localSheetId="4">CTC!$C$6</definedName>
    <definedName name="city" localSheetId="2">DFW!$C$6</definedName>
    <definedName name="city" localSheetId="0">OptumRx!$C$6</definedName>
    <definedName name="city" localSheetId="3">WS!$C$6</definedName>
    <definedName name="cluster_ip" localSheetId="4">CTC!$F$10</definedName>
    <definedName name="cluster_ip" localSheetId="2">DFW!$F$10</definedName>
    <definedName name="cluster_ip" localSheetId="0">OptumRx!$F$10</definedName>
    <definedName name="cluster_ip" localSheetId="3">WS!$F$10</definedName>
    <definedName name="cluster_name_ip" localSheetId="5">config!$B$1</definedName>
    <definedName name="contact" localSheetId="4">CTC!$C$11</definedName>
    <definedName name="contact" localSheetId="2">DFW!$C$11</definedName>
    <definedName name="contact" localSheetId="0">OptumRx!$C$11</definedName>
    <definedName name="contact" localSheetId="3">WS!$C$11</definedName>
    <definedName name="country" localSheetId="4">CTC!$C$9</definedName>
    <definedName name="country" localSheetId="2">DFW!$C$9</definedName>
    <definedName name="country" localSheetId="0">OptumRx!$C$9</definedName>
    <definedName name="country" localSheetId="3">WS!$C$9</definedName>
    <definedName name="default_gateway" localSheetId="4">CTC!$F$16</definedName>
    <definedName name="default_gateway" localSheetId="2">DFW!$F$16</definedName>
    <definedName name="default_gateway" localSheetId="0">OptumRx!$F$16</definedName>
    <definedName name="default_gateway" localSheetId="3">WS!$F$16</definedName>
    <definedName name="dns_server_1" localSheetId="4">CTC!$F$4</definedName>
    <definedName name="dns_server_1" localSheetId="2">DFW!$F$4</definedName>
    <definedName name="dns_server_1" localSheetId="0">OptumRx!$F$4</definedName>
    <definedName name="dns_server_1" localSheetId="3">WS!$F$4</definedName>
    <definedName name="dns_server_2" localSheetId="4">CTC!$F$5</definedName>
    <definedName name="dns_server_2" localSheetId="2">DFW!$F$5</definedName>
    <definedName name="dns_server_2" localSheetId="0">OptumRx!$F$5</definedName>
    <definedName name="dns_server_2" localSheetId="3">WS!$F$5</definedName>
    <definedName name="email_notify_1" localSheetId="4">CTC!$C$24</definedName>
    <definedName name="email_notify_1" localSheetId="2">DFW!$C$25</definedName>
    <definedName name="email_notify_1" localSheetId="0">OptumRx!$C$25</definedName>
    <definedName name="email_notify_1" localSheetId="3">WS!$C$25</definedName>
    <definedName name="email_notify_2" localSheetId="4">CTC!$C$25</definedName>
    <definedName name="email_notify_2" localSheetId="2">DFW!$C$26</definedName>
    <definedName name="email_notify_2" localSheetId="0">OptumRx!$C$26</definedName>
    <definedName name="email_notify_2" localSheetId="3">WS!$C$26</definedName>
    <definedName name="email_notify_3" localSheetId="4">CTC!$C$26</definedName>
    <definedName name="email_notify_3" localSheetId="2">DFW!$C$27</definedName>
    <definedName name="email_notify_3" localSheetId="0">OptumRx!$C$27</definedName>
    <definedName name="email_notify_3" localSheetId="3">WS!$C$27</definedName>
    <definedName name="email_notify_4" localSheetId="4">CTC!$C$27</definedName>
    <definedName name="email_notify_4" localSheetId="2">DFW!$C$28</definedName>
    <definedName name="email_notify_4" localSheetId="0">OptumRx!$C$28</definedName>
    <definedName name="email_notify_4" localSheetId="3">WS!$C$28</definedName>
    <definedName name="location" localSheetId="4">CTC!$F$17</definedName>
    <definedName name="location" localSheetId="2">DFW!$F$17</definedName>
    <definedName name="location" localSheetId="0">OptumRx!$F$17</definedName>
    <definedName name="location" localSheetId="3">WS!$F$17</definedName>
    <definedName name="ntp_server" localSheetId="4">CTC!$F$6</definedName>
    <definedName name="ntp_server" localSheetId="2">DFW!$F$6</definedName>
    <definedName name="ntp_server" localSheetId="0">OptumRx!$F$6</definedName>
    <definedName name="ntp_server" localSheetId="3">WS!$F$6</definedName>
    <definedName name="organization" localSheetId="4">CTC!$C$4</definedName>
    <definedName name="organization" localSheetId="2">DFW!$C$4</definedName>
    <definedName name="organization" localSheetId="6">'General Info JFB'!$I$11</definedName>
    <definedName name="organization" localSheetId="0">OptumRx!$C$4</definedName>
    <definedName name="organization" localSheetId="3">WS!$C$4</definedName>
    <definedName name="password" localSheetId="5">config!$B$3</definedName>
    <definedName name="_xlnm.Print_Area" localSheetId="1">temp!$A$1:$W$42</definedName>
    <definedName name="service_ip_1" localSheetId="4">CTC!$F$11</definedName>
    <definedName name="service_ip_1" localSheetId="2">DFW!$F$11</definedName>
    <definedName name="service_ip_1" localSheetId="0">OptumRx!$F$11</definedName>
    <definedName name="service_ip_1" localSheetId="3">WS!$F$11</definedName>
    <definedName name="service_ip_2" localSheetId="4">CTC!$F$12</definedName>
    <definedName name="service_ip_2" localSheetId="2">DFW!$F$12</definedName>
    <definedName name="service_ip_2" localSheetId="0">OptumRx!$F$12</definedName>
    <definedName name="service_ip_2" localSheetId="3">WS!$F$12</definedName>
    <definedName name="service_ip_3" localSheetId="4">CTC!$F$13</definedName>
    <definedName name="service_ip_3" localSheetId="2">DFW!$F$13</definedName>
    <definedName name="service_ip_3" localSheetId="0">OptumRx!$F$13</definedName>
    <definedName name="service_ip_3" localSheetId="3">WS!$F$13</definedName>
    <definedName name="service_ip_4" localSheetId="4">CTC!$F$14</definedName>
    <definedName name="service_ip_4" localSheetId="2">DFW!$F$14</definedName>
    <definedName name="service_ip_4" localSheetId="0">OptumRx!$F$14</definedName>
    <definedName name="service_ip_4" localSheetId="3">WS!$F$14</definedName>
    <definedName name="smtp_port" localSheetId="4">CTC!$C$22</definedName>
    <definedName name="smtp_port" localSheetId="2">DFW!$C$23</definedName>
    <definedName name="smtp_port" localSheetId="0">OptumRx!$C$23</definedName>
    <definedName name="smtp_port" localSheetId="3">WS!$C$23</definedName>
    <definedName name="smtp_server" localSheetId="4">CTC!$C$21</definedName>
    <definedName name="smtp_server" localSheetId="2">DFW!$C$22</definedName>
    <definedName name="smtp_server" localSheetId="0">OptumRx!$C$22</definedName>
    <definedName name="smtp_server" localSheetId="3">WS!$C$22</definedName>
    <definedName name="snmp_community" localSheetId="2">DFW!$C$17</definedName>
    <definedName name="snmp_community" localSheetId="0">OptumRx!$C$17</definedName>
    <definedName name="snmp_community" localSheetId="3">WS!$C$17</definedName>
    <definedName name="snmp_events" localSheetId="2">DFW!$C$19</definedName>
    <definedName name="snmp_events" localSheetId="0">OptumRx!$C$19</definedName>
    <definedName name="snmp_events" localSheetId="3">WS!$C$19</definedName>
    <definedName name="snmp_port" localSheetId="2">DFW!$C$18</definedName>
    <definedName name="snmp_port" localSheetId="0">OptumRx!$C$18</definedName>
    <definedName name="snmp_port" localSheetId="3">WS!$C$18</definedName>
    <definedName name="snmp_server" localSheetId="2">DFW!$C$16</definedName>
    <definedName name="snmp_server" localSheetId="0">OptumRx!$C$16</definedName>
    <definedName name="snmp_server" localSheetId="3">WS!$C$16</definedName>
    <definedName name="state" localSheetId="4">CTC!$C$7</definedName>
    <definedName name="state" localSheetId="2">DFW!$C$7</definedName>
    <definedName name="state" localSheetId="0">OptumRx!$C$7</definedName>
    <definedName name="state" localSheetId="3">WS!$C$7</definedName>
    <definedName name="subnet_mask" localSheetId="4">CTC!$F$15</definedName>
    <definedName name="subnet_mask" localSheetId="2">DFW!$F$15</definedName>
    <definedName name="subnet_mask" localSheetId="0">OptumRx!$F$15</definedName>
    <definedName name="subnet_mask" localSheetId="3">WS!$F$15</definedName>
    <definedName name="system_name" localSheetId="2">DFW!$F$9</definedName>
    <definedName name="system_name" localSheetId="0">OptumRx!$F$9</definedName>
    <definedName name="system_name" localSheetId="3">WS!$F$9</definedName>
    <definedName name="timezone" localSheetId="4">CTC!$F$7</definedName>
    <definedName name="timezone" localSheetId="2">DFW!$F$7</definedName>
    <definedName name="timezone" localSheetId="0">OptumRx!$F$7</definedName>
    <definedName name="timezone" localSheetId="3">WS!$F$7</definedName>
    <definedName name="username" localSheetId="5">config!$B$2</definedName>
    <definedName name="zip" localSheetId="4">CTC!$C$8</definedName>
    <definedName name="zip" localSheetId="2">DFW!$C$8</definedName>
    <definedName name="zip" localSheetId="0">OptumRx!$C$8</definedName>
    <definedName name="zip" localSheetId="3">WS!$C$8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8" l="1"/>
  <c r="M3" i="8"/>
  <c r="M4" i="8"/>
  <c r="M5" i="8"/>
  <c r="M6" i="8"/>
  <c r="M7" i="8"/>
  <c r="M8" i="8"/>
  <c r="M9" i="8"/>
  <c r="M10" i="8"/>
  <c r="M11" i="8"/>
  <c r="M12" i="8"/>
  <c r="M13" i="8"/>
  <c r="M14" i="8"/>
  <c r="M15" i="8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tc={5E0D6733-E116-B140-93B1-8198FCE9D84F}</author>
  </authors>
  <commentList>
    <comment ref="L36" authorId="0" shapeId="0" xr:uid="{5E0D6733-E116-B140-93B1-8198FCE9D84F}">
      <text>
        <t>[Threaded comment]
Your version of Excel allows you to read this threaded comment; however, any edits to it will get removed if the file is opened in a newer version of Excel. Learn more: https://go.microsoft.com/fwlink/?linkid=870924
Comment:
    J6V7 appears to be latest:  search for HUS728T8TAL4200
https://www.ibm.com/support/pages/supported-drive-types-and-firmware-levels-ibm-spectrum-virtualize-family-products</t>
      </text>
    </comment>
  </commentList>
</comments>
</file>

<file path=xl/sharedStrings.xml><?xml version="1.0" encoding="utf-8"?>
<sst xmlns="http://schemas.openxmlformats.org/spreadsheetml/2006/main" count="1301" uniqueCount="444">
  <si>
    <t>Subnet mask</t>
  </si>
  <si>
    <t>Service Contact Information</t>
  </si>
  <si>
    <t>Company name</t>
  </si>
  <si>
    <t>email address</t>
  </si>
  <si>
    <t>phone number</t>
  </si>
  <si>
    <t>fax number</t>
  </si>
  <si>
    <t>Street address</t>
  </si>
  <si>
    <t>Street address2</t>
  </si>
  <si>
    <t>Installation and prep worksheet</t>
  </si>
  <si>
    <t>CONTACT US:</t>
  </si>
  <si>
    <t>Domain Name</t>
  </si>
  <si>
    <t>Gateway</t>
  </si>
  <si>
    <t>General IP Information</t>
  </si>
  <si>
    <t>Notification Settings</t>
  </si>
  <si>
    <t>city, state, zip</t>
  </si>
  <si>
    <t>General Configuration</t>
  </si>
  <si>
    <t>alt. phone number</t>
  </si>
  <si>
    <t>SMTP Port</t>
  </si>
  <si>
    <t>Errors to be notified</t>
  </si>
  <si>
    <t>eMail Addresses</t>
  </si>
  <si>
    <t>FLASHSYSTEM</t>
  </si>
  <si>
    <t>Requested code level for the storage cluster</t>
  </si>
  <si>
    <t>Contact Name</t>
  </si>
  <si>
    <t>Passw0rd</t>
  </si>
  <si>
    <t>*latest available</t>
  </si>
  <si>
    <t>X</t>
  </si>
  <si>
    <t>Error</t>
  </si>
  <si>
    <t>Warning</t>
  </si>
  <si>
    <t>Inventory</t>
  </si>
  <si>
    <t>Information</t>
  </si>
  <si>
    <t>Rick Koetter</t>
  </si>
  <si>
    <t>rick.k@evolvingsol.com</t>
  </si>
  <si>
    <t>DC location - room</t>
  </si>
  <si>
    <t>DC Row, Rack, U</t>
  </si>
  <si>
    <t>superuser initial password will be:  (change this once installed)</t>
  </si>
  <si>
    <t>A VM is required for running the Storage Insights data collector</t>
  </si>
  <si>
    <t>Do you want to enable remote support for anytime or on permission only</t>
  </si>
  <si>
    <t>Storage-side NPIV will be configured for host connectivity unless specified</t>
  </si>
  <si>
    <t>Enable NPIV (default)</t>
  </si>
  <si>
    <t>System Name</t>
  </si>
  <si>
    <t>Cluster IP Address</t>
  </si>
  <si>
    <t>Canister1 service IP</t>
  </si>
  <si>
    <t>Canister2 service IP</t>
  </si>
  <si>
    <t>DNS Server1 IP</t>
  </si>
  <si>
    <t>DNS Server2 IP</t>
  </si>
  <si>
    <t>NTP Server Name/IP</t>
  </si>
  <si>
    <t>Joel Conaway</t>
  </si>
  <si>
    <t>joel.c@evolvingsol.com</t>
  </si>
  <si>
    <t xml:space="preserve"> 952-210-2804</t>
  </si>
  <si>
    <t>Doug Mayer</t>
  </si>
  <si>
    <t>doug.m@evolvingsol.com</t>
  </si>
  <si>
    <t>612-805-2882</t>
  </si>
  <si>
    <t>612-321-1854</t>
  </si>
  <si>
    <t xml:space="preserve">The firewalls rules need to be as follows: </t>
  </si>
  <si>
    <t>Remote Support</t>
  </si>
  <si>
    <t>Uploading logs:</t>
  </si>
  <si>
    <t>FixCentral: (for code downloads)</t>
  </si>
  <si>
    <t>Cloud Call Home</t>
  </si>
  <si>
    <t>NOTE: If you need to use actual IP addresses for the above</t>
  </si>
  <si>
    <t>• esupport.ibm.com = 129.42.56.189, 129.42.54.189 and 129.42.60.189</t>
  </si>
  <si>
    <t>• delivery04.dhe.ibm.com = 170.225.15.105, 170.225.15.104, 170.225.15.107, 170.225.126.44</t>
  </si>
  <si>
    <t>Documentation:</t>
  </si>
  <si>
    <t>Storage Insights Checklist</t>
  </si>
  <si>
    <t>IBM Spectrum Virtualize® Products Call Home and Remote Support Overview</t>
  </si>
  <si>
    <t>Informational</t>
  </si>
  <si>
    <t>SNMP Server</t>
  </si>
  <si>
    <t>SNMP Community</t>
  </si>
  <si>
    <t>public</t>
  </si>
  <si>
    <t>SNMP Port</t>
  </si>
  <si>
    <t>Syslog Server</t>
  </si>
  <si>
    <t>Syslog Port</t>
  </si>
  <si>
    <t>SMTP Server</t>
  </si>
  <si>
    <t>Canister 1 Service IP</t>
  </si>
  <si>
    <t>Canister 2 Service IP</t>
  </si>
  <si>
    <t>Device</t>
  </si>
  <si>
    <t>Site</t>
  </si>
  <si>
    <t>Primary Management IP</t>
  </si>
  <si>
    <t>Prod FS7300 #1</t>
  </si>
  <si>
    <t>Prod FS7300 #2</t>
  </si>
  <si>
    <t>Prod FS7300 #3</t>
  </si>
  <si>
    <t>Prod FS7300 #4</t>
  </si>
  <si>
    <t>Prod FS7300 #5</t>
  </si>
  <si>
    <t>Prod FS7300 #6</t>
  </si>
  <si>
    <t>Prod FS7300 #7</t>
  </si>
  <si>
    <t>Prod FS7300 #8</t>
  </si>
  <si>
    <t>MGO</t>
  </si>
  <si>
    <t>JFB</t>
  </si>
  <si>
    <t>Backup FS7300 #2</t>
  </si>
  <si>
    <t>SAN Switch #1</t>
  </si>
  <si>
    <t>SAN Switch #2</t>
  </si>
  <si>
    <t>SAN Switch #3</t>
  </si>
  <si>
    <t>SAN Switch #4</t>
  </si>
  <si>
    <t>N/A</t>
  </si>
  <si>
    <t>Backup FS7300 #1</t>
  </si>
  <si>
    <t>FLASHSYSTEM/SAN SWITCH</t>
  </si>
  <si>
    <t>See System IPs and Names</t>
  </si>
  <si>
    <t>Subnet Mask</t>
  </si>
  <si>
    <t>Default Gateway</t>
  </si>
  <si>
    <t>All service IPs:  outbound to 170.225.126.11 and 170.225.126.12 on port 22</t>
  </si>
  <si>
    <t>All service IPs:  outbound to 170.225.127.11 and 170.225.127.12 on port 22</t>
  </si>
  <si>
    <t>All service IPs:  outbound to esupport.ibm.com on port 443</t>
  </si>
  <si>
    <t>All cluster IPs:  outbound to delivery04.dhe.ibm.com on port 22</t>
  </si>
  <si>
    <t>All service IPs:  outbound to delivery04.dhe.ibm.com on port 22</t>
  </si>
  <si>
    <t>All cluster IPs:  outbound to esupport.ibm.com on port 443</t>
  </si>
  <si>
    <t>Remote Support Firewall Requirments</t>
  </si>
  <si>
    <t>ntp.genmills.com</t>
  </si>
  <si>
    <t>genmills.com</t>
  </si>
  <si>
    <t>9010 Plymouth Ave</t>
  </si>
  <si>
    <t>146.217.169.242</t>
  </si>
  <si>
    <t>146.217.169.250</t>
  </si>
  <si>
    <t>mail.genmills.com</t>
  </si>
  <si>
    <t>joe.bruneau@genmills.com</t>
  </si>
  <si>
    <t>Datacenter Operations</t>
  </si>
  <si>
    <t>763-764-4194</t>
  </si>
  <si>
    <t>platform.vendor.support@genmills.com</t>
  </si>
  <si>
    <t>aaron.kopel@genmills.com</t>
  </si>
  <si>
    <t>amit.adhav@genmills.com</t>
  </si>
  <si>
    <t>Anytime</t>
  </si>
  <si>
    <t>mgofsprd1</t>
  </si>
  <si>
    <t>mgofsprd2</t>
  </si>
  <si>
    <t>mgofsprd3</t>
  </si>
  <si>
    <t>mgofsprd4</t>
  </si>
  <si>
    <t>jfbfsprd1</t>
  </si>
  <si>
    <t>jfbfsprd2</t>
  </si>
  <si>
    <t>jfbfsprd3</t>
  </si>
  <si>
    <t>jfbfsprd4</t>
  </si>
  <si>
    <t>mgofsbkp1</t>
  </si>
  <si>
    <t>jfbfsbkp1</t>
  </si>
  <si>
    <t>mgofcs1</t>
  </si>
  <si>
    <t>mgofcs2</t>
  </si>
  <si>
    <t>jfbfcs1</t>
  </si>
  <si>
    <t>jfbfcs2</t>
  </si>
  <si>
    <t>255.255.240.0</t>
  </si>
  <si>
    <t>172.16.144.1</t>
  </si>
  <si>
    <t>172.26.144.1</t>
  </si>
  <si>
    <t>MGO,CL11</t>
  </si>
  <si>
    <t>MGO,CP11</t>
  </si>
  <si>
    <t>JFB,????</t>
  </si>
  <si>
    <t>172.16.147.1</t>
  </si>
  <si>
    <t>172.26.147.1</t>
  </si>
  <si>
    <t>172.16.147.2</t>
  </si>
  <si>
    <t>172.26.147.2</t>
  </si>
  <si>
    <t>172.16.147.3</t>
  </si>
  <si>
    <t>172.16.147.4</t>
  </si>
  <si>
    <t>172.16.147.5</t>
  </si>
  <si>
    <t>172.16.147.6</t>
  </si>
  <si>
    <t>172.16.147.7</t>
  </si>
  <si>
    <t>172.16.147.8</t>
  </si>
  <si>
    <t>172.16.147.9</t>
  </si>
  <si>
    <t>172.16.147.10</t>
  </si>
  <si>
    <t>172.16.147.11</t>
  </si>
  <si>
    <t>172.16.147.12</t>
  </si>
  <si>
    <t>172.16.147.13</t>
  </si>
  <si>
    <t>172.16.147.14</t>
  </si>
  <si>
    <t>172.16.147.15</t>
  </si>
  <si>
    <t>172.16.147.16</t>
  </si>
  <si>
    <t>172.16.147.17</t>
  </si>
  <si>
    <t>172.26.147.4</t>
  </si>
  <si>
    <t>172.26.147.3</t>
  </si>
  <si>
    <t>172.26.147.5</t>
  </si>
  <si>
    <t>172.26.147.6</t>
  </si>
  <si>
    <t>172.26.147.7</t>
  </si>
  <si>
    <t>172.26.147.8</t>
  </si>
  <si>
    <t>172.26.147.9</t>
  </si>
  <si>
    <t>172.26.147.10</t>
  </si>
  <si>
    <t>172.26.147.11</t>
  </si>
  <si>
    <t>172.26.147.12</t>
  </si>
  <si>
    <t>172.26.147.13</t>
  </si>
  <si>
    <t>172.26.147.14</t>
  </si>
  <si>
    <t>172.26.147.15</t>
  </si>
  <si>
    <t>172.26.147.17</t>
  </si>
  <si>
    <t>172.26.147.16</t>
  </si>
  <si>
    <t>Serial Number</t>
  </si>
  <si>
    <t>78E3EVX</t>
  </si>
  <si>
    <t>78E3EP3</t>
  </si>
  <si>
    <t>78E3ENZ</t>
  </si>
  <si>
    <t>78E3EP7</t>
  </si>
  <si>
    <t xml:space="preserve">78E3EVZ       </t>
  </si>
  <si>
    <t>IBM FlashSystem - Implementation Checklist</t>
  </si>
  <si>
    <t>Preparation</t>
  </si>
  <si>
    <t>create DCR</t>
  </si>
  <si>
    <t>create worksheets</t>
  </si>
  <si>
    <t>deliver DCR to customer</t>
  </si>
  <si>
    <t>deliver worksheets to customer</t>
  </si>
  <si>
    <t>worksheets completed by customer</t>
  </si>
  <si>
    <t>Install</t>
  </si>
  <si>
    <t>rack and stack</t>
  </si>
  <si>
    <t>power up</t>
  </si>
  <si>
    <t>configure cluster using the technician port</t>
  </si>
  <si>
    <t>change password</t>
  </si>
  <si>
    <t>set system name</t>
  </si>
  <si>
    <t>enable licensed functions</t>
  </si>
  <si>
    <t>set date and time</t>
  </si>
  <si>
    <t>install encryption license</t>
  </si>
  <si>
    <t>storage insights</t>
  </si>
  <si>
    <t>support assistance</t>
  </si>
  <si>
    <t>add additional control or expansion enclosures (if required)</t>
  </si>
  <si>
    <t>set the service ips</t>
  </si>
  <si>
    <t>ethernet ips for iscsi or ip replication</t>
  </si>
  <si>
    <t>ethernet portsets</t>
  </si>
  <si>
    <t>volume protection (recommend leaving on)</t>
  </si>
  <si>
    <t>call home / email notifications</t>
  </si>
  <si>
    <t>snmp</t>
  </si>
  <si>
    <t>syslog</t>
  </si>
  <si>
    <t>ldap (if desired)</t>
  </si>
  <si>
    <t>enable encryption (usb or sklm)</t>
  </si>
  <si>
    <t>add storage to the pool (draid6, typically take all defaults in gui).</t>
  </si>
  <si>
    <t>modify i/o group bitmap space (cli or now in gui of newer code)</t>
  </si>
  <si>
    <t>modify fibre channel port masking (if needed for replication)</t>
  </si>
  <si>
    <t>update system software</t>
  </si>
  <si>
    <t>update drive firmware</t>
  </si>
  <si>
    <t>gui preferences (notifications)</t>
  </si>
  <si>
    <t>x</t>
  </si>
  <si>
    <t>na</t>
  </si>
  <si>
    <t>create pool</t>
  </si>
  <si>
    <t>Service IP 1</t>
  </si>
  <si>
    <t>Service IP 2</t>
  </si>
  <si>
    <t xml:space="preserve"> </t>
  </si>
  <si>
    <t>P</t>
  </si>
  <si>
    <t>I</t>
  </si>
  <si>
    <t>ip quorum</t>
  </si>
  <si>
    <t>tidy up cable management</t>
  </si>
  <si>
    <t>Golden Valley, MN 55426</t>
  </si>
  <si>
    <t>Running command:</t>
  </si>
  <si>
    <t>The task is 0% complete.</t>
  </si>
  <si>
    <t>Creating the email user</t>
  </si>
  <si>
    <t>svctask mkemailuser -address joe.bruneau@genmills.com -error on -info off -inventory off -warning on</t>
  </si>
  <si>
    <t>The email user (ID 0) was created.</t>
  </si>
  <si>
    <t>The task is 25% complete.</t>
  </si>
  <si>
    <t>svctask mkemailuser -address amit.adhav@genmills.com -error on -info off -inventory off -warning on</t>
  </si>
  <si>
    <t>The email user (ID 1) was created.</t>
  </si>
  <si>
    <t>The task is 50% complete.</t>
  </si>
  <si>
    <t>svctask mkemailuser -address aaron.kopel@genmills.com -error on -info off -inventory off -warning on</t>
  </si>
  <si>
    <t>The email user (ID 2) was created.</t>
  </si>
  <si>
    <t>The task is 75% complete.</t>
  </si>
  <si>
    <t>svctask mkemailuser -address callhome0@de.ibm.com -info off -inventory on -usertype support -warning off</t>
  </si>
  <si>
    <t>The email user (ID 3) was created.</t>
  </si>
  <si>
    <t>Creating the email server</t>
  </si>
  <si>
    <t>svctask mkemailserver -ip mail.genmills.com -port 25</t>
  </si>
  <si>
    <t>The email server (ID 0) was created.</t>
  </si>
  <si>
    <t>svctask startemail</t>
  </si>
  <si>
    <t>Synchronizing memory cache.</t>
  </si>
  <si>
    <t>The task is 100% complete.</t>
  </si>
  <si>
    <t>Task completed.</t>
  </si>
  <si>
    <t>svctask chemail -address '9010 Plymouth Ave' -city 'Golden Valley' -contact 'Datacenter Operations' -country US -location 'Rack AR03 RU 35_36' -organization 'General Mills, Inc.' -primary 763-764-4194 -reply platform.vendor.support@genmills.com -state MN -zip 55426</t>
  </si>
  <si>
    <t>Service IP 3</t>
  </si>
  <si>
    <t>AR03 35_36</t>
  </si>
  <si>
    <t>AH03 23_24</t>
  </si>
  <si>
    <t>AH03 6_17</t>
  </si>
  <si>
    <t>Brocade SAN Switch - Implementation Checklist</t>
  </si>
  <si>
    <t>set switch name</t>
  </si>
  <si>
    <t>update firmware</t>
  </si>
  <si>
    <t>set timezone</t>
  </si>
  <si>
    <t>tstimezone America/Chicago</t>
  </si>
  <si>
    <t>date mmddHHMMyy</t>
  </si>
  <si>
    <t>configure dns</t>
  </si>
  <si>
    <t>tsclockserver "ntp.genmills.com"</t>
  </si>
  <si>
    <t>configure ntp</t>
  </si>
  <si>
    <t>relayConfig --config -rla_ip &lt;relay IP&gt; -rla_dname &lt;domain name&gt;</t>
  </si>
  <si>
    <t>configure smtp</t>
  </si>
  <si>
    <t>configure domain id and set insistent domain ID</t>
  </si>
  <si>
    <t>switchdisable ; configure</t>
  </si>
  <si>
    <t>firmwaredownload &lt;ftp_server_ip&gt;,&lt;ftp_userid&gt;,&lt;path_to_firmware&gt;</t>
  </si>
  <si>
    <t>enable switch</t>
  </si>
  <si>
    <t>switchenable</t>
  </si>
  <si>
    <t>default zone policy</t>
  </si>
  <si>
    <t>defzone --noaccess ; cfgsave</t>
  </si>
  <si>
    <t>move longwave sfps</t>
  </si>
  <si>
    <t>backup confiig</t>
  </si>
  <si>
    <t>svcconfig backup</t>
  </si>
  <si>
    <t>download xml</t>
  </si>
  <si>
    <t>CP11 6-17</t>
  </si>
  <si>
    <t>CP11 35_36</t>
  </si>
  <si>
    <t>dnsconfig --add -domain genmills.com -serverip1 146.217.169.245 -serverip2 146.217.169.250</t>
  </si>
  <si>
    <t>install sfps</t>
  </si>
  <si>
    <t>add to storage insights</t>
  </si>
  <si>
    <t>CN11 37_38</t>
  </si>
  <si>
    <t>CL11 35_36</t>
  </si>
  <si>
    <t>CN11 39_40</t>
  </si>
  <si>
    <t>MN</t>
  </si>
  <si>
    <t>Wa</t>
  </si>
  <si>
    <t>Company Name</t>
  </si>
  <si>
    <t>Street Address</t>
  </si>
  <si>
    <t>City</t>
  </si>
  <si>
    <t>State</t>
  </si>
  <si>
    <t>System Location Information</t>
  </si>
  <si>
    <t xml:space="preserve">Contact Name </t>
  </si>
  <si>
    <t>Telephone (Primary)</t>
  </si>
  <si>
    <t>Telephone (Alternate)</t>
  </si>
  <si>
    <t>Postal Code</t>
  </si>
  <si>
    <t>Country</t>
  </si>
  <si>
    <t>Email Server (IP or FQDN)</t>
  </si>
  <si>
    <t>Email Server Port</t>
  </si>
  <si>
    <t>Contact Information (support will contact this person)</t>
  </si>
  <si>
    <t>Email Reply Address</t>
  </si>
  <si>
    <t>Site Network Information</t>
  </si>
  <si>
    <t>DNS Server 1 IP Address</t>
  </si>
  <si>
    <t>DNS Server 2 IP Address</t>
  </si>
  <si>
    <t>NTP Server (IP or FQDN)</t>
  </si>
  <si>
    <t>Email Notification Recipients</t>
  </si>
  <si>
    <t>Email Address 1</t>
  </si>
  <si>
    <t>Email Address 2</t>
  </si>
  <si>
    <t>Email Address 3</t>
  </si>
  <si>
    <t>Email Address 4</t>
  </si>
  <si>
    <t>US</t>
  </si>
  <si>
    <t xml:space="preserve">Optum-IT		</t>
  </si>
  <si>
    <t>1707 West Creek Lane</t>
  </si>
  <si>
    <t>Chaska</t>
  </si>
  <si>
    <t>Operations-Mainframe Ops</t>
  </si>
  <si>
    <t>uht_operations_productioncontrol@optum.com</t>
  </si>
  <si>
    <t>763-383-2945</t>
  </si>
  <si>
    <t>10.90.40.105</t>
  </si>
  <si>
    <t>10.7.136.103</t>
  </si>
  <si>
    <t>10.175.224.3</t>
  </si>
  <si>
    <t>mfstrg@optum.com</t>
  </si>
  <si>
    <t>mailo2.uhc.com</t>
  </si>
  <si>
    <t>FlashSystem Site and System Configuration Worksheet for site: CTC</t>
  </si>
  <si>
    <t>Cluster IP</t>
  </si>
  <si>
    <t>Management Network Information</t>
  </si>
  <si>
    <t>Node 1 Service IP</t>
  </si>
  <si>
    <t>Node 2 Service IP</t>
  </si>
  <si>
    <t>Node 3 Service IP</t>
  </si>
  <si>
    <t>Node 4 Service IP</t>
  </si>
  <si>
    <t>Node 1 Port 1 Replication IP</t>
  </si>
  <si>
    <t>Node 2 Port 1 Replication IP</t>
  </si>
  <si>
    <t>Node 1 Port 2 Replication IP</t>
  </si>
  <si>
    <t>IP Address</t>
  </si>
  <si>
    <t>VLAN</t>
  </si>
  <si>
    <t>Defautlt Gateway</t>
  </si>
  <si>
    <t>IP Replication Network</t>
  </si>
  <si>
    <t>Location (room row rack)</t>
  </si>
  <si>
    <t>CTCLSFS-CL0</t>
  </si>
  <si>
    <t>SR1 AT129</t>
  </si>
  <si>
    <t>10.174.38.61</t>
  </si>
  <si>
    <t>10.174.38.59</t>
  </si>
  <si>
    <t>10.174.38.60</t>
  </si>
  <si>
    <t>10.174.38.77</t>
  </si>
  <si>
    <t>10.174.38.81</t>
  </si>
  <si>
    <t>10.174.38.1</t>
  </si>
  <si>
    <t>cluster_name_ip</t>
  </si>
  <si>
    <t>username</t>
  </si>
  <si>
    <t>password</t>
  </si>
  <si>
    <t>superuser</t>
  </si>
  <si>
    <t>Alaska</t>
  </si>
  <si>
    <t>Aleutian</t>
  </si>
  <si>
    <t>Arizona</t>
  </si>
  <si>
    <t>Central</t>
  </si>
  <si>
    <t>Eastern</t>
  </si>
  <si>
    <t>East-Indiana</t>
  </si>
  <si>
    <t>Hawaii</t>
  </si>
  <si>
    <t>Indiana-Starke</t>
  </si>
  <si>
    <t>Michigan</t>
  </si>
  <si>
    <t>Mountain</t>
  </si>
  <si>
    <t>Pacific</t>
  </si>
  <si>
    <t>Samoa</t>
  </si>
  <si>
    <t>UTC</t>
  </si>
  <si>
    <t>Column1</t>
  </si>
  <si>
    <t>timezone</t>
  </si>
  <si>
    <t>id</t>
  </si>
  <si>
    <t>Timezone</t>
  </si>
  <si>
    <t>DfwV7K02</t>
  </si>
  <si>
    <t>10.150.10.88</t>
  </si>
  <si>
    <t>10.150.10.89</t>
  </si>
  <si>
    <t>255.255.255.128</t>
  </si>
  <si>
    <t>10.150.10.1</t>
  </si>
  <si>
    <t>10.1.20.149</t>
  </si>
  <si>
    <t>10.1.20.150</t>
  </si>
  <si>
    <t>Inmar Technologies</t>
  </si>
  <si>
    <t>Grand Prairie</t>
  </si>
  <si>
    <t>TX</t>
  </si>
  <si>
    <t>FlashSystem Site and System Configuration Worksheet for site: DFW</t>
  </si>
  <si>
    <t>Jeff Isaman</t>
  </si>
  <si>
    <t>Jeff.Isaman@inmar.com</t>
  </si>
  <si>
    <t>336-631.2738</t>
  </si>
  <si>
    <t>336-403-8589</t>
  </si>
  <si>
    <t>snmp-trap.inmar.com</t>
  </si>
  <si>
    <t>smtp.inmar.com</t>
  </si>
  <si>
    <t>sanalerts@inmar.com</t>
  </si>
  <si>
    <t>jeff.isaman@inmar.com</t>
  </si>
  <si>
    <t>3845 Grand Lakes Way, Ste 100</t>
  </si>
  <si>
    <t>SNMP Events to capture</t>
  </si>
  <si>
    <t>FlashSystem Site and System Configuration Worksheet for site: WS</t>
  </si>
  <si>
    <t>NC</t>
  </si>
  <si>
    <t>415 E Third Street</t>
  </si>
  <si>
    <t>Winston-Salem</t>
  </si>
  <si>
    <t>WSV7k02</t>
  </si>
  <si>
    <t>10.160.10.22</t>
  </si>
  <si>
    <t>10.160.10.23</t>
  </si>
  <si>
    <t>10.160.10.24</t>
  </si>
  <si>
    <t>255.255.0.0</t>
  </si>
  <si>
    <t>10.1.0.254</t>
  </si>
  <si>
    <t>WS</t>
  </si>
  <si>
    <t>DFW</t>
  </si>
  <si>
    <t>error/warning/info</t>
  </si>
  <si>
    <t>10.150.10.90</t>
  </si>
  <si>
    <t>612.805.2882</t>
  </si>
  <si>
    <t>612.321.1854</t>
  </si>
  <si>
    <t>952.210.2804</t>
  </si>
  <si>
    <t>CTCIFST4</t>
  </si>
  <si>
    <t>IBM Customer No.</t>
  </si>
  <si>
    <t>SMTP Server IP</t>
  </si>
  <si>
    <t>Flashsystem MTM SN</t>
  </si>
  <si>
    <t>4662-6H2</t>
  </si>
  <si>
    <t>Optum</t>
  </si>
  <si>
    <t>uhc.com</t>
  </si>
  <si>
    <t>UHG IBMi Storage</t>
  </si>
  <si>
    <t>10.208.128.169</t>
  </si>
  <si>
    <t>iCOE_Storage_DL@DS.uhc.com</t>
  </si>
  <si>
    <t>10.208.128.170</t>
  </si>
  <si>
    <t>763-383-2945,ICTC</t>
  </si>
  <si>
    <t>10.208.128.171</t>
  </si>
  <si>
    <t>952-933-7769</t>
  </si>
  <si>
    <t>255.255.252.0</t>
  </si>
  <si>
    <t>10.208.128.1</t>
  </si>
  <si>
    <t>10.4.148.103</t>
  </si>
  <si>
    <t>Chaska, MN 55427</t>
  </si>
  <si>
    <t>10.175.224.2</t>
  </si>
  <si>
    <t>SR2</t>
  </si>
  <si>
    <t>172.16.0.4</t>
  </si>
  <si>
    <t>Encryption Preferences</t>
  </si>
  <si>
    <t>Replication Partnership Information</t>
  </si>
  <si>
    <t>Server</t>
  </si>
  <si>
    <t>Name</t>
  </si>
  <si>
    <t>Pri</t>
  </si>
  <si>
    <t>Port</t>
  </si>
  <si>
    <t>Certificate</t>
  </si>
  <si>
    <t>Partner System Name</t>
  </si>
  <si>
    <t>Key Server 1</t>
  </si>
  <si>
    <t>Partner System GUI IP</t>
  </si>
  <si>
    <t>Key Server 2</t>
  </si>
  <si>
    <t>Replication IP1</t>
  </si>
  <si>
    <t>Key Server 3</t>
  </si>
  <si>
    <t>Replication IP2</t>
  </si>
  <si>
    <t>Key Server 4</t>
  </si>
  <si>
    <t>Replication IP3</t>
  </si>
  <si>
    <t>Common SSL Certificate</t>
  </si>
  <si>
    <t>email to Evolving Solutions team or specify location</t>
  </si>
  <si>
    <t>Replication IP4</t>
  </si>
  <si>
    <t>abcd1234</t>
  </si>
  <si>
    <t>On Demand</t>
  </si>
  <si>
    <t>transitional</t>
  </si>
  <si>
    <t>We highly recommend connecting to Storage Insights</t>
  </si>
  <si>
    <t>info</t>
  </si>
  <si>
    <t>flashsystem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</si>
</sst>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"/>
      <name val="Arial"/>
      <family val="2"/>
    </font>
    <font>
      <b/>
      <sz val="11"/>
      <name val="Arial Black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26"/>
      <color theme="0"/>
      <name val="Arial Black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  <charset val="1"/>
    </font>
    <font>
      <b/>
      <sz val="11"/>
      <color indexed="8"/>
      <name val="Arial"/>
      <family val="2"/>
      <charset val="1"/>
    </font>
    <font>
      <sz val="11"/>
      <color indexed="8"/>
      <name val="Arial"/>
      <family val="2"/>
      <charset val="1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FF"/>
      <name val="Menlo"/>
      <family val="2"/>
    </font>
    <font>
      <sz val="14"/>
      <color rgb="FF2F4F4F"/>
      <name val="Menlo"/>
      <family val="2"/>
    </font>
    <font>
      <sz val="14"/>
      <color rgb="FF778899"/>
      <name val="Menlo"/>
      <family val="2"/>
    </font>
    <font>
      <sz val="14"/>
      <color rgb="FF008D29"/>
      <name val="Menlo"/>
      <family val="2"/>
    </font>
    <font>
      <sz val="11"/>
      <color rgb="FF000000"/>
      <name val="Arial"/>
      <family val="2"/>
    </font>
    <font>
      <b/>
      <sz val="20"/>
      <color theme="1"/>
      <name val="Calibri"/>
      <family val="2"/>
      <scheme val="minor"/>
    </font>
    <font>
      <u/>
      <sz val="11"/>
      <color theme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2CA62"/>
        <bgColor indexed="64"/>
      </patternFill>
    </fill>
    <fill>
      <gradientFill>
        <stop position="0">
          <color rgb="FFA2CA62"/>
        </stop>
        <stop position="1">
          <color rgb="FF64CAE6"/>
        </stop>
      </gradientFill>
    </fill>
    <fill>
      <gradientFill degree="180">
        <stop position="0">
          <color rgb="FFA2CA62"/>
        </stop>
        <stop position="1">
          <color rgb="FF64CAE6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theme="0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rgb="FF64CAE6"/>
        <bgColor indexed="64"/>
      </patternFill>
    </fill>
    <fill>
      <patternFill patternType="solid">
        <fgColor rgb="FFD9D9D9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14" fillId="0" borderId="0"/>
    <xf numFmtId="0" fontId="1" fillId="0" borderId="0"/>
  </cellStyleXfs>
  <cellXfs count="132">
    <xf numFmtId="0" fontId="0" fillId="0" borderId="0" xfId="0"/>
    <xf numFmtId="0" fontId="9" fillId="0" borderId="0" xfId="0" applyFont="1"/>
    <xf numFmtId="0" fontId="9" fillId="2" borderId="0" xfId="0" applyFont="1" applyFill="1"/>
    <xf numFmtId="0" fontId="9" fillId="7" borderId="0" xfId="0" applyFont="1" applyFill="1"/>
    <xf numFmtId="0" fontId="8" fillId="7" borderId="0" xfId="0" applyFont="1" applyFill="1"/>
    <xf numFmtId="0" fontId="9" fillId="3" borderId="4" xfId="0" applyFont="1" applyFill="1" applyBorder="1"/>
    <xf numFmtId="0" fontId="0" fillId="8" borderId="0" xfId="0" applyFill="1"/>
    <xf numFmtId="0" fontId="9" fillId="8" borderId="0" xfId="0" applyFont="1" applyFill="1"/>
    <xf numFmtId="0" fontId="3" fillId="3" borderId="4" xfId="0" applyFont="1" applyFill="1" applyBorder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9" fillId="8" borderId="3" xfId="0" applyFont="1" applyFill="1" applyBorder="1" applyProtection="1">
      <protection locked="0"/>
    </xf>
    <xf numFmtId="0" fontId="9" fillId="7" borderId="0" xfId="0" applyFont="1" applyFill="1" applyAlignment="1">
      <alignment horizontal="left"/>
    </xf>
    <xf numFmtId="0" fontId="9" fillId="7" borderId="9" xfId="0" applyFont="1" applyFill="1" applyBorder="1" applyAlignment="1">
      <alignment horizontal="left"/>
    </xf>
    <xf numFmtId="0" fontId="9" fillId="7" borderId="0" xfId="0" applyFont="1" applyFill="1" applyAlignment="1">
      <alignment horizontal="left" vertical="center"/>
    </xf>
    <xf numFmtId="0" fontId="5" fillId="0" borderId="0" xfId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5" fillId="9" borderId="14" xfId="2" applyFont="1" applyFill="1" applyBorder="1"/>
    <xf numFmtId="0" fontId="16" fillId="9" borderId="14" xfId="2" applyFont="1" applyFill="1" applyBorder="1"/>
    <xf numFmtId="0" fontId="9" fillId="8" borderId="0" xfId="0" applyFont="1" applyFill="1" applyAlignment="1" applyProtection="1">
      <alignment horizontal="left" vertical="center"/>
      <protection locked="0"/>
    </xf>
    <xf numFmtId="0" fontId="16" fillId="10" borderId="0" xfId="2" applyFont="1" applyFill="1"/>
    <xf numFmtId="0" fontId="16" fillId="10" borderId="15" xfId="2" applyFont="1" applyFill="1" applyBorder="1" applyAlignment="1" applyProtection="1">
      <alignment horizontal="center"/>
      <protection locked="0"/>
    </xf>
    <xf numFmtId="0" fontId="8" fillId="3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9" fillId="7" borderId="0" xfId="0" applyFont="1" applyFill="1" applyAlignment="1">
      <alignment horizontal="center" vertical="center"/>
    </xf>
    <xf numFmtId="0" fontId="0" fillId="0" borderId="24" xfId="0" applyBorder="1" applyAlignment="1">
      <alignment horizontal="center"/>
    </xf>
    <xf numFmtId="0" fontId="9" fillId="8" borderId="24" xfId="0" applyFont="1" applyFill="1" applyBorder="1" applyAlignment="1" applyProtection="1">
      <alignment horizontal="center"/>
      <protection locked="0"/>
    </xf>
    <xf numFmtId="0" fontId="0" fillId="8" borderId="24" xfId="0" applyFill="1" applyBorder="1" applyAlignment="1" applyProtection="1">
      <alignment horizontal="center"/>
      <protection locked="0"/>
    </xf>
    <xf numFmtId="0" fontId="17" fillId="8" borderId="24" xfId="0" applyFont="1" applyFill="1" applyBorder="1" applyAlignment="1" applyProtection="1">
      <alignment horizontal="center"/>
      <protection locked="0"/>
    </xf>
    <xf numFmtId="0" fontId="17" fillId="0" borderId="24" xfId="0" applyFont="1" applyBorder="1" applyAlignment="1">
      <alignment horizontal="center"/>
    </xf>
    <xf numFmtId="0" fontId="5" fillId="8" borderId="8" xfId="1" applyFill="1" applyBorder="1" applyProtection="1">
      <protection locked="0"/>
    </xf>
    <xf numFmtId="0" fontId="9" fillId="11" borderId="24" xfId="0" applyFont="1" applyFill="1" applyBorder="1" applyAlignment="1" applyProtection="1">
      <alignment horizontal="center"/>
      <protection locked="0"/>
    </xf>
    <xf numFmtId="0" fontId="8" fillId="3" borderId="4" xfId="0" applyFont="1" applyFill="1" applyBorder="1" applyAlignment="1">
      <alignment horizontal="left"/>
    </xf>
    <xf numFmtId="0" fontId="1" fillId="0" borderId="0" xfId="3"/>
    <xf numFmtId="0" fontId="20" fillId="0" borderId="0" xfId="3" applyFont="1"/>
    <xf numFmtId="0" fontId="19" fillId="0" borderId="0" xfId="3" applyFont="1" applyAlignment="1">
      <alignment textRotation="90"/>
    </xf>
    <xf numFmtId="0" fontId="19" fillId="0" borderId="0" xfId="3" applyFont="1"/>
    <xf numFmtId="0" fontId="22" fillId="0" borderId="0" xfId="0" applyFont="1"/>
    <xf numFmtId="0" fontId="0" fillId="0" borderId="0" xfId="0" applyAlignment="1">
      <alignment horizontal="left"/>
    </xf>
    <xf numFmtId="0" fontId="1" fillId="4" borderId="0" xfId="3" applyFill="1" applyAlignment="1">
      <alignment horizontal="center"/>
    </xf>
    <xf numFmtId="0" fontId="19" fillId="4" borderId="0" xfId="3" applyFont="1" applyFill="1" applyAlignment="1">
      <alignment horizontal="center" textRotation="90"/>
    </xf>
    <xf numFmtId="0" fontId="1" fillId="12" borderId="0" xfId="3" applyFill="1" applyAlignment="1">
      <alignment horizontal="center"/>
    </xf>
    <xf numFmtId="0" fontId="19" fillId="12" borderId="0" xfId="3" applyFont="1" applyFill="1" applyAlignment="1">
      <alignment horizontal="center" textRotation="90"/>
    </xf>
    <xf numFmtId="0" fontId="21" fillId="0" borderId="0" xfId="3" applyFont="1"/>
    <xf numFmtId="0" fontId="1" fillId="0" borderId="0" xfId="3" applyAlignment="1">
      <alignment horizontal="center"/>
    </xf>
    <xf numFmtId="0" fontId="1" fillId="4" borderId="0" xfId="3" quotePrefix="1" applyFill="1" applyAlignment="1">
      <alignment horizontal="center"/>
    </xf>
    <xf numFmtId="0" fontId="23" fillId="0" borderId="0" xfId="0" applyFont="1"/>
    <xf numFmtId="18" fontId="24" fillId="0" borderId="0" xfId="0" applyNumberFormat="1" applyFont="1"/>
    <xf numFmtId="0" fontId="25" fillId="0" borderId="0" xfId="0" applyFont="1"/>
    <xf numFmtId="0" fontId="9" fillId="0" borderId="24" xfId="0" applyFont="1" applyBorder="1" applyAlignment="1" applyProtection="1">
      <alignment horizontal="center"/>
      <protection locked="0"/>
    </xf>
    <xf numFmtId="0" fontId="8" fillId="3" borderId="4" xfId="0" applyFont="1" applyFill="1" applyBorder="1"/>
    <xf numFmtId="0" fontId="9" fillId="8" borderId="3" xfId="0" applyFont="1" applyFill="1" applyBorder="1" applyAlignment="1" applyProtection="1">
      <alignment horizontal="left"/>
      <protection locked="0"/>
    </xf>
    <xf numFmtId="0" fontId="27" fillId="0" borderId="0" xfId="0" applyFont="1"/>
    <xf numFmtId="0" fontId="9" fillId="7" borderId="0" xfId="0" applyFont="1" applyFill="1" applyAlignment="1">
      <alignment vertical="center"/>
    </xf>
    <xf numFmtId="0" fontId="26" fillId="13" borderId="0" xfId="0" applyFont="1" applyFill="1" applyAlignment="1">
      <alignment vertical="center"/>
    </xf>
    <xf numFmtId="0" fontId="5" fillId="8" borderId="3" xfId="1" applyFill="1" applyBorder="1" applyAlignment="1" applyProtection="1">
      <alignment horizontal="left"/>
      <protection locked="0"/>
    </xf>
    <xf numFmtId="0" fontId="9" fillId="8" borderId="5" xfId="0" applyFont="1" applyFill="1" applyBorder="1" applyAlignment="1" applyProtection="1">
      <alignment horizontal="left"/>
      <protection locked="0"/>
    </xf>
    <xf numFmtId="0" fontId="9" fillId="8" borderId="1" xfId="0" applyFont="1" applyFill="1" applyBorder="1" applyProtection="1">
      <protection locked="0"/>
    </xf>
    <xf numFmtId="0" fontId="9" fillId="8" borderId="5" xfId="0" applyFont="1" applyFill="1" applyBorder="1" applyProtection="1">
      <protection locked="0"/>
    </xf>
    <xf numFmtId="0" fontId="28" fillId="8" borderId="1" xfId="1" applyFont="1" applyFill="1" applyBorder="1" applyProtection="1">
      <protection locked="0"/>
    </xf>
    <xf numFmtId="0" fontId="9" fillId="8" borderId="1" xfId="0" applyFont="1" applyFill="1" applyBorder="1" applyAlignment="1" applyProtection="1">
      <alignment horizontal="center"/>
      <protection locked="0"/>
    </xf>
    <xf numFmtId="0" fontId="9" fillId="7" borderId="5" xfId="0" applyFont="1" applyFill="1" applyBorder="1" applyAlignment="1">
      <alignment horizontal="left" indent="1"/>
    </xf>
    <xf numFmtId="0" fontId="9" fillId="7" borderId="5" xfId="0" applyFont="1" applyFill="1" applyBorder="1" applyAlignment="1">
      <alignment horizontal="center"/>
    </xf>
    <xf numFmtId="0" fontId="9" fillId="8" borderId="1" xfId="0" applyFont="1" applyFill="1" applyBorder="1" applyAlignment="1" applyProtection="1">
      <alignment vertical="center"/>
      <protection locked="0"/>
    </xf>
    <xf numFmtId="0" fontId="9" fillId="8" borderId="2" xfId="0" applyFont="1" applyFill="1" applyBorder="1" applyAlignment="1" applyProtection="1">
      <alignment horizontal="left"/>
      <protection locked="0"/>
    </xf>
    <xf numFmtId="0" fontId="9" fillId="8" borderId="7" xfId="0" applyFont="1" applyFill="1" applyBorder="1" applyAlignment="1" applyProtection="1">
      <alignment horizontal="left"/>
      <protection locked="0"/>
    </xf>
    <xf numFmtId="0" fontId="9" fillId="8" borderId="3" xfId="0" applyFont="1" applyFill="1" applyBorder="1" applyAlignment="1" applyProtection="1">
      <alignment horizontal="left"/>
      <protection locked="0"/>
    </xf>
    <xf numFmtId="0" fontId="9" fillId="8" borderId="2" xfId="0" applyFont="1" applyFill="1" applyBorder="1" applyProtection="1">
      <protection locked="0"/>
    </xf>
    <xf numFmtId="0" fontId="9" fillId="8" borderId="7" xfId="0" applyFont="1" applyFill="1" applyBorder="1" applyProtection="1">
      <protection locked="0"/>
    </xf>
    <xf numFmtId="0" fontId="9" fillId="8" borderId="3" xfId="0" applyFont="1" applyFill="1" applyBorder="1" applyProtection="1">
      <protection locked="0"/>
    </xf>
    <xf numFmtId="0" fontId="9" fillId="8" borderId="1" xfId="0" applyFont="1" applyFill="1" applyBorder="1" applyAlignment="1" applyProtection="1">
      <alignment horizontal="left" vertical="center"/>
      <protection locked="0"/>
    </xf>
    <xf numFmtId="0" fontId="9" fillId="8" borderId="11" xfId="0" applyFont="1" applyFill="1" applyBorder="1" applyProtection="1">
      <protection locked="0"/>
    </xf>
    <xf numFmtId="0" fontId="9" fillId="8" borderId="12" xfId="0" applyFont="1" applyFill="1" applyBorder="1" applyProtection="1">
      <protection locked="0"/>
    </xf>
    <xf numFmtId="0" fontId="9" fillId="8" borderId="13" xfId="0" applyFont="1" applyFill="1" applyBorder="1" applyProtection="1">
      <protection locked="0"/>
    </xf>
    <xf numFmtId="0" fontId="8" fillId="3" borderId="4" xfId="0" applyFont="1" applyFill="1" applyBorder="1" applyAlignment="1">
      <alignment horizontal="left"/>
    </xf>
    <xf numFmtId="0" fontId="9" fillId="0" borderId="1" xfId="0" applyFont="1" applyBorder="1" applyProtection="1">
      <protection locked="0"/>
    </xf>
    <xf numFmtId="0" fontId="9" fillId="7" borderId="0" xfId="0" applyFont="1" applyFill="1" applyAlignment="1">
      <alignment horizontal="left"/>
    </xf>
    <xf numFmtId="0" fontId="9" fillId="7" borderId="9" xfId="0" applyFont="1" applyFill="1" applyBorder="1" applyAlignment="1">
      <alignment horizontal="left"/>
    </xf>
    <xf numFmtId="0" fontId="9" fillId="8" borderId="11" xfId="0" applyFont="1" applyFill="1" applyBorder="1" applyAlignment="1" applyProtection="1">
      <alignment horizontal="left" indent="1"/>
      <protection locked="0"/>
    </xf>
    <xf numFmtId="0" fontId="9" fillId="8" borderId="12" xfId="0" applyFont="1" applyFill="1" applyBorder="1" applyAlignment="1" applyProtection="1">
      <alignment horizontal="left" indent="1"/>
      <protection locked="0"/>
    </xf>
    <xf numFmtId="0" fontId="9" fillId="8" borderId="13" xfId="0" applyFont="1" applyFill="1" applyBorder="1" applyAlignment="1" applyProtection="1">
      <alignment horizontal="left" indent="1"/>
      <protection locked="0"/>
    </xf>
    <xf numFmtId="0" fontId="0" fillId="6" borderId="0" xfId="0" applyFill="1" applyAlignment="1">
      <alignment horizontal="center"/>
    </xf>
    <xf numFmtId="0" fontId="9" fillId="7" borderId="0" xfId="0" applyFont="1" applyFill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9" fillId="8" borderId="2" xfId="0" applyFont="1" applyFill="1" applyBorder="1" applyAlignment="1" applyProtection="1">
      <alignment horizontal="left" vertical="center" indent="1"/>
      <protection locked="0"/>
    </xf>
    <xf numFmtId="0" fontId="9" fillId="8" borderId="7" xfId="0" applyFont="1" applyFill="1" applyBorder="1" applyAlignment="1" applyProtection="1">
      <alignment horizontal="left" vertical="center" indent="1"/>
      <protection locked="0"/>
    </xf>
    <xf numFmtId="0" fontId="9" fillId="8" borderId="3" xfId="0" applyFont="1" applyFill="1" applyBorder="1" applyAlignment="1" applyProtection="1">
      <alignment horizontal="left" vertical="center" indent="1"/>
      <protection locked="0"/>
    </xf>
    <xf numFmtId="0" fontId="9" fillId="8" borderId="5" xfId="0" applyFont="1" applyFill="1" applyBorder="1" applyAlignment="1" applyProtection="1">
      <alignment horizontal="left"/>
      <protection locked="0"/>
    </xf>
    <xf numFmtId="0" fontId="9" fillId="7" borderId="6" xfId="0" applyFont="1" applyFill="1" applyBorder="1" applyAlignment="1">
      <alignment horizontal="left"/>
    </xf>
    <xf numFmtId="0" fontId="9" fillId="7" borderId="10" xfId="0" applyFont="1" applyFill="1" applyBorder="1" applyAlignment="1">
      <alignment horizontal="left"/>
    </xf>
    <xf numFmtId="0" fontId="9" fillId="8" borderId="1" xfId="0" applyFont="1" applyFill="1" applyBorder="1" applyAlignment="1" applyProtection="1">
      <alignment horizontal="center" vertical="center"/>
      <protection locked="0"/>
    </xf>
    <xf numFmtId="0" fontId="9" fillId="8" borderId="2" xfId="0" applyFont="1" applyFill="1" applyBorder="1" applyAlignment="1" applyProtection="1">
      <alignment horizontal="center" vertical="center"/>
      <protection locked="0"/>
    </xf>
    <xf numFmtId="0" fontId="9" fillId="8" borderId="3" xfId="0" applyFont="1" applyFill="1" applyBorder="1" applyAlignment="1" applyProtection="1">
      <alignment horizontal="center" vertical="center"/>
      <protection locked="0"/>
    </xf>
    <xf numFmtId="0" fontId="9" fillId="8" borderId="1" xfId="0" applyFont="1" applyFill="1" applyBorder="1" applyAlignment="1" applyProtection="1">
      <alignment horizontal="center"/>
      <protection locked="0"/>
    </xf>
    <xf numFmtId="0" fontId="9" fillId="7" borderId="5" xfId="0" applyFont="1" applyFill="1" applyBorder="1" applyAlignment="1">
      <alignment horizontal="center"/>
    </xf>
    <xf numFmtId="0" fontId="9" fillId="7" borderId="5" xfId="0" applyFont="1" applyFill="1" applyBorder="1" applyAlignment="1">
      <alignment horizontal="left" indent="1"/>
    </xf>
    <xf numFmtId="0" fontId="9" fillId="8" borderId="0" xfId="0" applyFont="1" applyFill="1" applyAlignment="1">
      <alignment horizontal="center" textRotation="90"/>
    </xf>
    <xf numFmtId="0" fontId="5" fillId="8" borderId="1" xfId="1" applyFill="1" applyBorder="1" applyAlignment="1" applyProtection="1">
      <alignment horizontal="left" vertical="center"/>
      <protection locked="0"/>
    </xf>
    <xf numFmtId="0" fontId="9" fillId="7" borderId="0" xfId="0" applyFont="1" applyFill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 wrapText="1"/>
    </xf>
    <xf numFmtId="0" fontId="5" fillId="8" borderId="1" xfId="1" applyFill="1" applyBorder="1" applyAlignment="1" applyProtection="1">
      <alignment horizontal="center"/>
      <protection locked="0"/>
    </xf>
    <xf numFmtId="0" fontId="9" fillId="7" borderId="0" xfId="0" applyFont="1" applyFill="1" applyAlignment="1">
      <alignment horizontal="left" vertical="center"/>
    </xf>
    <xf numFmtId="0" fontId="9" fillId="8" borderId="5" xfId="0" applyFont="1" applyFill="1" applyBorder="1" applyAlignment="1" applyProtection="1">
      <alignment horizontal="left" vertical="center"/>
      <protection locked="0"/>
    </xf>
    <xf numFmtId="0" fontId="9" fillId="8" borderId="1" xfId="0" applyFont="1" applyFill="1" applyBorder="1" applyAlignment="1" applyProtection="1">
      <alignment horizontal="left"/>
      <protection locked="0"/>
    </xf>
    <xf numFmtId="0" fontId="2" fillId="3" borderId="0" xfId="0" applyFont="1" applyFill="1" applyAlignment="1">
      <alignment horizontal="left" vertical="center" indent="3"/>
    </xf>
    <xf numFmtId="0" fontId="6" fillId="4" borderId="0" xfId="0" applyFont="1" applyFill="1" applyAlignment="1">
      <alignment horizontal="center" vertical="top"/>
    </xf>
    <xf numFmtId="0" fontId="5" fillId="4" borderId="0" xfId="1" applyFill="1" applyAlignment="1">
      <alignment horizontal="center" vertical="top"/>
    </xf>
    <xf numFmtId="0" fontId="7" fillId="4" borderId="0" xfId="1" applyFont="1" applyFill="1" applyAlignment="1">
      <alignment horizontal="center" vertical="top"/>
    </xf>
    <xf numFmtId="0" fontId="0" fillId="5" borderId="0" xfId="0" applyFill="1" applyAlignment="1">
      <alignment horizontal="center"/>
    </xf>
    <xf numFmtId="0" fontId="10" fillId="2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5" fillId="4" borderId="0" xfId="1" applyFill="1" applyAlignment="1">
      <alignment horizontal="center"/>
    </xf>
    <xf numFmtId="0" fontId="7" fillId="4" borderId="0" xfId="1" applyFont="1" applyFill="1" applyAlignment="1">
      <alignment horizontal="center"/>
    </xf>
    <xf numFmtId="0" fontId="9" fillId="8" borderId="1" xfId="0" applyFont="1" applyFill="1" applyBorder="1" applyProtection="1">
      <protection locked="0"/>
    </xf>
    <xf numFmtId="0" fontId="5" fillId="10" borderId="18" xfId="1" applyFill="1" applyBorder="1" applyAlignment="1" applyProtection="1">
      <alignment horizontal="center"/>
      <protection locked="0"/>
    </xf>
    <xf numFmtId="0" fontId="16" fillId="10" borderId="19" xfId="2" applyFont="1" applyFill="1" applyBorder="1" applyAlignment="1" applyProtection="1">
      <alignment horizontal="center"/>
      <protection locked="0"/>
    </xf>
    <xf numFmtId="0" fontId="16" fillId="10" borderId="18" xfId="2" applyFont="1" applyFill="1" applyBorder="1" applyAlignment="1" applyProtection="1">
      <alignment horizontal="left"/>
      <protection locked="0"/>
    </xf>
    <xf numFmtId="0" fontId="16" fillId="10" borderId="16" xfId="2" applyFont="1" applyFill="1" applyBorder="1" applyAlignment="1" applyProtection="1">
      <alignment horizontal="left"/>
      <protection locked="0"/>
    </xf>
    <xf numFmtId="0" fontId="16" fillId="10" borderId="19" xfId="2" applyFont="1" applyFill="1" applyBorder="1" applyAlignment="1" applyProtection="1">
      <alignment horizontal="left"/>
      <protection locked="0"/>
    </xf>
    <xf numFmtId="0" fontId="16" fillId="10" borderId="23" xfId="2" applyFont="1" applyFill="1" applyBorder="1" applyAlignment="1">
      <alignment horizontal="center" textRotation="90"/>
    </xf>
    <xf numFmtId="0" fontId="16" fillId="10" borderId="0" xfId="2" applyFont="1" applyFill="1" applyAlignment="1">
      <alignment horizontal="center" textRotation="90"/>
    </xf>
    <xf numFmtId="0" fontId="16" fillId="10" borderId="17" xfId="2" applyFont="1" applyFill="1" applyBorder="1" applyAlignment="1">
      <alignment horizontal="center" textRotation="90"/>
    </xf>
    <xf numFmtId="0" fontId="5" fillId="10" borderId="19" xfId="1" applyFill="1" applyBorder="1" applyAlignment="1" applyProtection="1">
      <alignment horizontal="center"/>
      <protection locked="0"/>
    </xf>
    <xf numFmtId="0" fontId="5" fillId="8" borderId="2" xfId="1" applyFill="1" applyBorder="1" applyAlignment="1" applyProtection="1">
      <alignment horizontal="left" vertical="center"/>
      <protection locked="0"/>
    </xf>
    <xf numFmtId="0" fontId="5" fillId="8" borderId="7" xfId="1" applyFill="1" applyBorder="1" applyAlignment="1" applyProtection="1">
      <alignment horizontal="left" vertical="center"/>
      <protection locked="0"/>
    </xf>
    <xf numFmtId="0" fontId="5" fillId="8" borderId="3" xfId="1" applyFill="1" applyBorder="1" applyAlignment="1" applyProtection="1">
      <alignment horizontal="left" vertical="center"/>
      <protection locked="0"/>
    </xf>
    <xf numFmtId="0" fontId="16" fillId="10" borderId="20" xfId="2" applyFont="1" applyFill="1" applyBorder="1" applyAlignment="1" applyProtection="1">
      <alignment horizontal="left"/>
      <protection locked="0"/>
    </xf>
    <xf numFmtId="0" fontId="16" fillId="10" borderId="21" xfId="2" applyFont="1" applyFill="1" applyBorder="1" applyAlignment="1" applyProtection="1">
      <alignment horizontal="left"/>
      <protection locked="0"/>
    </xf>
    <xf numFmtId="0" fontId="16" fillId="10" borderId="22" xfId="2" applyFont="1" applyFill="1" applyBorder="1" applyAlignment="1" applyProtection="1">
      <alignment horizontal="left"/>
      <protection locked="0"/>
    </xf>
  </cellXfs>
  <cellStyles count="4">
    <cellStyle name="Excel Built-in Normal" xfId="2" xr:uid="{CBA8EF69-03D8-6744-ACBE-6B606E59D538}"/>
    <cellStyle name="Hyperlink" xfId="1" builtinId="8"/>
    <cellStyle name="Normal" xfId="0" builtinId="0"/>
    <cellStyle name="Normal 2" xfId="3" xr:uid="{D7EB26E9-A925-504F-B52A-277B73F7C63C}"/>
  </cellStyles>
  <dxfs count="16"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font>
        <name val="Arial"/>
        <family val="2"/>
        <scheme val="none"/>
      </font>
      <fill>
        <patternFill patternType="solid">
          <fgColor indexed="64"/>
          <bgColor rgb="FFF8F8F8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rgb="FFF8F8F8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A2CA62"/>
      <color rgb="FF64CAE6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172.22.3.10/hmc/wcl/T10c6?wh=action_c9cfffc6&amp;action_c9cfffc6=select%288%29&amp;timestamp=1720c4112ad#selectedRow_c9cfffc6" TargetMode="External"/><Relationship Id="rId3" Type="http://schemas.openxmlformats.org/officeDocument/2006/relationships/hyperlink" Target="https://172.22.3.10/hmc/wcl/T10c6?wh=action_c9cfffc6&amp;action_c9cfffc6=select%283%29&amp;timestamp=1720c4112ac#selectedRow_c9cfffc6" TargetMode="External"/><Relationship Id="rId7" Type="http://schemas.openxmlformats.org/officeDocument/2006/relationships/hyperlink" Target="https://172.22.3.10/hmc/wcl/T10c6?wh=action_c9cfffc6&amp;action_c9cfffc6=select%287%29&amp;timestamp=1720c4112ad#selectedRow_c9cfffc6" TargetMode="External"/><Relationship Id="rId2" Type="http://schemas.openxmlformats.org/officeDocument/2006/relationships/hyperlink" Target="https://172.22.3.10/hmc/wcl/T10c6?wh=action_c9cfffc6&amp;action_c9cfffc6=select%282%29&amp;timestamp=1720c4112ac#selectedRow_c9cfffc6" TargetMode="External"/><Relationship Id="rId1" Type="http://schemas.openxmlformats.org/officeDocument/2006/relationships/hyperlink" Target="https://172.22.3.10/hmc/wcl/T10c6?wh=action_c9cfffc6&amp;action_c9cfffc6=select%281%29&amp;timestamp=1720c4112ac#tableTop_c9cfffc6" TargetMode="External"/><Relationship Id="rId6" Type="http://schemas.openxmlformats.org/officeDocument/2006/relationships/hyperlink" Target="https://172.22.3.10/hmc/wcl/T10c6?wh=action_c9cfffc6&amp;action_c9cfffc6=select%286%29&amp;timestamp=1720c4112ad#selectedRow_c9cfffc6" TargetMode="External"/><Relationship Id="rId5" Type="http://schemas.openxmlformats.org/officeDocument/2006/relationships/hyperlink" Target="https://172.22.3.10/hmc/wcl/T10c6?wh=action_c9cfffc6&amp;action_c9cfffc6=select%285%29&amp;timestamp=1720c4112ad#selectedRow_c9cfffc6" TargetMode="External"/><Relationship Id="rId4" Type="http://schemas.openxmlformats.org/officeDocument/2006/relationships/hyperlink" Target="https://172.22.3.10/hmc/wcl/T10c6?wh=action_c9cfffc6&amp;action_c9cfffc6=select%284%29&amp;timestamp=1720c4112ac#selectedRow_c9cfffc6" TargetMode="External"/><Relationship Id="rId9" Type="http://schemas.openxmlformats.org/officeDocument/2006/relationships/hyperlink" Target="https://172.22.3.10/hmc/wcl/T10c6?wh=action_c9cfffc6&amp;action_c9cfffc6=select%289%29&amp;timestamp=1720c4112ae#selectedRow_c9cfffc6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172.22.3.10/hmc/wcl/T10c6?wh=action_c9cfffc6&amp;action_c9cfffc6=select%287%29&amp;timestamp=1720c4112ad#selectedRow_c9cfffc6" TargetMode="External"/><Relationship Id="rId3" Type="http://schemas.openxmlformats.org/officeDocument/2006/relationships/hyperlink" Target="https://172.22.3.10/hmc/wcl/T10c6?wh=action_c9cfffc6&amp;action_c9cfffc6=select%282%29&amp;timestamp=1720c4112ac#selectedRow_c9cfffc6" TargetMode="External"/><Relationship Id="rId7" Type="http://schemas.openxmlformats.org/officeDocument/2006/relationships/hyperlink" Target="https://172.22.3.10/hmc/wcl/T10c6?wh=action_c9cfffc6&amp;action_c9cfffc6=select%286%29&amp;timestamp=1720c4112ad#selectedRow_c9cfffc6" TargetMode="External"/><Relationship Id="rId2" Type="http://schemas.openxmlformats.org/officeDocument/2006/relationships/hyperlink" Target="https://172.22.3.10/hmc/wcl/T10c6?wh=action_c9cfffc6&amp;action_c9cfffc6=select%281%29&amp;timestamp=1720c4112ac#tableTop_c9cfffc6" TargetMode="External"/><Relationship Id="rId1" Type="http://schemas.openxmlformats.org/officeDocument/2006/relationships/hyperlink" Target="https://172.22.3.10/hmc/wcl/T10c6?wh=action_c9cfffc6&amp;action_c9cfffc6=select%280%29&amp;timestamp=1720c4112ac#tableTop_c9cfffc6" TargetMode="External"/><Relationship Id="rId6" Type="http://schemas.openxmlformats.org/officeDocument/2006/relationships/hyperlink" Target="https://172.22.3.10/hmc/wcl/T10c6?wh=action_c9cfffc6&amp;action_c9cfffc6=select%285%29&amp;timestamp=1720c4112ad#selectedRow_c9cfffc6" TargetMode="External"/><Relationship Id="rId11" Type="http://schemas.openxmlformats.org/officeDocument/2006/relationships/image" Target="../media/image1.png"/><Relationship Id="rId5" Type="http://schemas.openxmlformats.org/officeDocument/2006/relationships/hyperlink" Target="https://172.22.3.10/hmc/wcl/T10c6?wh=action_c9cfffc6&amp;action_c9cfffc6=select%284%29&amp;timestamp=1720c4112ac#selectedRow_c9cfffc6" TargetMode="External"/><Relationship Id="rId10" Type="http://schemas.openxmlformats.org/officeDocument/2006/relationships/hyperlink" Target="https://172.22.3.10/hmc/wcl/T10c6?wh=action_c9cfffc6&amp;action_c9cfffc6=select%289%29&amp;timestamp=1720c4112ae#selectedRow_c9cfffc6" TargetMode="External"/><Relationship Id="rId4" Type="http://schemas.openxmlformats.org/officeDocument/2006/relationships/hyperlink" Target="https://172.22.3.10/hmc/wcl/T10c6?wh=action_c9cfffc6&amp;action_c9cfffc6=select%283%29&amp;timestamp=1720c4112ac#selectedRow_c9cfffc6" TargetMode="External"/><Relationship Id="rId9" Type="http://schemas.openxmlformats.org/officeDocument/2006/relationships/hyperlink" Target="https://172.22.3.10/hmc/wcl/T10c6?wh=action_c9cfffc6&amp;action_c9cfffc6=select%288%29&amp;timestamp=1720c4112ad#selectedRow_c9cfffc6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https://172.22.3.10/hmc/wcl/T10c6?wh=action_c9cfffc6&amp;action_c9cfffc6=select%288%29&amp;timestamp=1720c4112ad#selectedRow_c9cfffc6" TargetMode="External"/><Relationship Id="rId3" Type="http://schemas.openxmlformats.org/officeDocument/2006/relationships/hyperlink" Target="https://172.22.3.10/hmc/wcl/T10c6?wh=action_c9cfffc6&amp;action_c9cfffc6=select%283%29&amp;timestamp=1720c4112ac#selectedRow_c9cfffc6" TargetMode="External"/><Relationship Id="rId7" Type="http://schemas.openxmlformats.org/officeDocument/2006/relationships/hyperlink" Target="https://172.22.3.10/hmc/wcl/T10c6?wh=action_c9cfffc6&amp;action_c9cfffc6=select%287%29&amp;timestamp=1720c4112ad#selectedRow_c9cfffc6" TargetMode="External"/><Relationship Id="rId2" Type="http://schemas.openxmlformats.org/officeDocument/2006/relationships/hyperlink" Target="https://172.22.3.10/hmc/wcl/T10c6?wh=action_c9cfffc6&amp;action_c9cfffc6=select%282%29&amp;timestamp=1720c4112ac#selectedRow_c9cfffc6" TargetMode="External"/><Relationship Id="rId1" Type="http://schemas.openxmlformats.org/officeDocument/2006/relationships/hyperlink" Target="https://172.22.3.10/hmc/wcl/T10c6?wh=action_c9cfffc6&amp;action_c9cfffc6=select%281%29&amp;timestamp=1720c4112ac#tableTop_c9cfffc6" TargetMode="External"/><Relationship Id="rId6" Type="http://schemas.openxmlformats.org/officeDocument/2006/relationships/hyperlink" Target="https://172.22.3.10/hmc/wcl/T10c6?wh=action_c9cfffc6&amp;action_c9cfffc6=select%286%29&amp;timestamp=1720c4112ad#selectedRow_c9cfffc6" TargetMode="External"/><Relationship Id="rId5" Type="http://schemas.openxmlformats.org/officeDocument/2006/relationships/hyperlink" Target="https://172.22.3.10/hmc/wcl/T10c6?wh=action_c9cfffc6&amp;action_c9cfffc6=select%285%29&amp;timestamp=1720c4112ad#selectedRow_c9cfffc6" TargetMode="External"/><Relationship Id="rId4" Type="http://schemas.openxmlformats.org/officeDocument/2006/relationships/hyperlink" Target="https://172.22.3.10/hmc/wcl/T10c6?wh=action_c9cfffc6&amp;action_c9cfffc6=select%284%29&amp;timestamp=1720c4112ac#selectedRow_c9cfffc6" TargetMode="External"/><Relationship Id="rId9" Type="http://schemas.openxmlformats.org/officeDocument/2006/relationships/hyperlink" Target="https://172.22.3.10/hmc/wcl/T10c6?wh=action_c9cfffc6&amp;action_c9cfffc6=select%289%29&amp;timestamp=1720c4112ae#selectedRow_c9cfffc6" TargetMode="Externa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https://172.22.3.10/hmc/wcl/T10c6?wh=action_c9cfffc6&amp;action_c9cfffc6=select%288%29&amp;timestamp=1720c4112ad#selectedRow_c9cfffc6" TargetMode="External"/><Relationship Id="rId3" Type="http://schemas.openxmlformats.org/officeDocument/2006/relationships/hyperlink" Target="https://172.22.3.10/hmc/wcl/T10c6?wh=action_c9cfffc6&amp;action_c9cfffc6=select%283%29&amp;timestamp=1720c4112ac#selectedRow_c9cfffc6" TargetMode="External"/><Relationship Id="rId7" Type="http://schemas.openxmlformats.org/officeDocument/2006/relationships/hyperlink" Target="https://172.22.3.10/hmc/wcl/T10c6?wh=action_c9cfffc6&amp;action_c9cfffc6=select%287%29&amp;timestamp=1720c4112ad#selectedRow_c9cfffc6" TargetMode="External"/><Relationship Id="rId2" Type="http://schemas.openxmlformats.org/officeDocument/2006/relationships/hyperlink" Target="https://172.22.3.10/hmc/wcl/T10c6?wh=action_c9cfffc6&amp;action_c9cfffc6=select%282%29&amp;timestamp=1720c4112ac#selectedRow_c9cfffc6" TargetMode="External"/><Relationship Id="rId1" Type="http://schemas.openxmlformats.org/officeDocument/2006/relationships/hyperlink" Target="https://172.22.3.10/hmc/wcl/T10c6?wh=action_c9cfffc6&amp;action_c9cfffc6=select%281%29&amp;timestamp=1720c4112ac#tableTop_c9cfffc6" TargetMode="External"/><Relationship Id="rId6" Type="http://schemas.openxmlformats.org/officeDocument/2006/relationships/hyperlink" Target="https://172.22.3.10/hmc/wcl/T10c6?wh=action_c9cfffc6&amp;action_c9cfffc6=select%286%29&amp;timestamp=1720c4112ad#selectedRow_c9cfffc6" TargetMode="External"/><Relationship Id="rId5" Type="http://schemas.openxmlformats.org/officeDocument/2006/relationships/hyperlink" Target="https://172.22.3.10/hmc/wcl/T10c6?wh=action_c9cfffc6&amp;action_c9cfffc6=select%285%29&amp;timestamp=1720c4112ad#selectedRow_c9cfffc6" TargetMode="External"/><Relationship Id="rId4" Type="http://schemas.openxmlformats.org/officeDocument/2006/relationships/hyperlink" Target="https://172.22.3.10/hmc/wcl/T10c6?wh=action_c9cfffc6&amp;action_c9cfffc6=select%284%29&amp;timestamp=1720c4112ac#selectedRow_c9cfffc6" TargetMode="External"/><Relationship Id="rId9" Type="http://schemas.openxmlformats.org/officeDocument/2006/relationships/hyperlink" Target="https://172.22.3.10/hmc/wcl/T10c6?wh=action_c9cfffc6&amp;action_c9cfffc6=select%289%29&amp;timestamp=1720c4112ae#selectedRow_c9cfffc6" TargetMode="Externa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https://172.22.3.10/hmc/wcl/T10c6?wh=action_c9cfffc6&amp;action_c9cfffc6=select%288%29&amp;timestamp=1720c4112ad#selectedRow_c9cfffc6" TargetMode="External"/><Relationship Id="rId3" Type="http://schemas.openxmlformats.org/officeDocument/2006/relationships/hyperlink" Target="https://172.22.3.10/hmc/wcl/T10c6?wh=action_c9cfffc6&amp;action_c9cfffc6=select%283%29&amp;timestamp=1720c4112ac#selectedRow_c9cfffc6" TargetMode="External"/><Relationship Id="rId7" Type="http://schemas.openxmlformats.org/officeDocument/2006/relationships/hyperlink" Target="https://172.22.3.10/hmc/wcl/T10c6?wh=action_c9cfffc6&amp;action_c9cfffc6=select%287%29&amp;timestamp=1720c4112ad#selectedRow_c9cfffc6" TargetMode="External"/><Relationship Id="rId2" Type="http://schemas.openxmlformats.org/officeDocument/2006/relationships/hyperlink" Target="https://172.22.3.10/hmc/wcl/T10c6?wh=action_c9cfffc6&amp;action_c9cfffc6=select%282%29&amp;timestamp=1720c4112ac#selectedRow_c9cfffc6" TargetMode="External"/><Relationship Id="rId1" Type="http://schemas.openxmlformats.org/officeDocument/2006/relationships/hyperlink" Target="https://172.22.3.10/hmc/wcl/T10c6?wh=action_c9cfffc6&amp;action_c9cfffc6=select%281%29&amp;timestamp=1720c4112ac#tableTop_c9cfffc6" TargetMode="External"/><Relationship Id="rId6" Type="http://schemas.openxmlformats.org/officeDocument/2006/relationships/hyperlink" Target="https://172.22.3.10/hmc/wcl/T10c6?wh=action_c9cfffc6&amp;action_c9cfffc6=select%286%29&amp;timestamp=1720c4112ad#selectedRow_c9cfffc6" TargetMode="External"/><Relationship Id="rId5" Type="http://schemas.openxmlformats.org/officeDocument/2006/relationships/hyperlink" Target="https://172.22.3.10/hmc/wcl/T10c6?wh=action_c9cfffc6&amp;action_c9cfffc6=select%285%29&amp;timestamp=1720c4112ad#selectedRow_c9cfffc6" TargetMode="External"/><Relationship Id="rId4" Type="http://schemas.openxmlformats.org/officeDocument/2006/relationships/hyperlink" Target="https://172.22.3.10/hmc/wcl/T10c6?wh=action_c9cfffc6&amp;action_c9cfffc6=select%284%29&amp;timestamp=1720c4112ac#selectedRow_c9cfffc6" TargetMode="External"/><Relationship Id="rId9" Type="http://schemas.openxmlformats.org/officeDocument/2006/relationships/hyperlink" Target="https://172.22.3.10/hmc/wcl/T10c6?wh=action_c9cfffc6&amp;action_c9cfffc6=select%289%29&amp;timestamp=1720c4112ae#selectedRow_c9cfffc6" TargetMode="Externa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https://172.22.3.10/hmc/wcl/T10c6?wh=action_c9cfffc6&amp;action_c9cfffc6=select%287%29&amp;timestamp=1720c4112ad#selectedRow_c9cfffc6" TargetMode="External"/><Relationship Id="rId3" Type="http://schemas.openxmlformats.org/officeDocument/2006/relationships/hyperlink" Target="https://172.22.3.10/hmc/wcl/T10c6?wh=action_c9cfffc6&amp;action_c9cfffc6=select%282%29&amp;timestamp=1720c4112ac#selectedRow_c9cfffc6" TargetMode="External"/><Relationship Id="rId7" Type="http://schemas.openxmlformats.org/officeDocument/2006/relationships/hyperlink" Target="https://172.22.3.10/hmc/wcl/T10c6?wh=action_c9cfffc6&amp;action_c9cfffc6=select%286%29&amp;timestamp=1720c4112ad#selectedRow_c9cfffc6" TargetMode="External"/><Relationship Id="rId2" Type="http://schemas.openxmlformats.org/officeDocument/2006/relationships/hyperlink" Target="https://172.22.3.10/hmc/wcl/T10c6?wh=action_c9cfffc6&amp;action_c9cfffc6=select%281%29&amp;timestamp=1720c4112ac#tableTop_c9cfffc6" TargetMode="External"/><Relationship Id="rId1" Type="http://schemas.openxmlformats.org/officeDocument/2006/relationships/hyperlink" Target="https://172.22.3.10/hmc/wcl/T10c6?wh=action_c9cfffc6&amp;action_c9cfffc6=select%280%29&amp;timestamp=1720c4112ac#tableTop_c9cfffc6" TargetMode="External"/><Relationship Id="rId6" Type="http://schemas.openxmlformats.org/officeDocument/2006/relationships/hyperlink" Target="https://172.22.3.10/hmc/wcl/T10c6?wh=action_c9cfffc6&amp;action_c9cfffc6=select%285%29&amp;timestamp=1720c4112ad#selectedRow_c9cfffc6" TargetMode="External"/><Relationship Id="rId11" Type="http://schemas.openxmlformats.org/officeDocument/2006/relationships/image" Target="../media/image1.png"/><Relationship Id="rId5" Type="http://schemas.openxmlformats.org/officeDocument/2006/relationships/hyperlink" Target="https://172.22.3.10/hmc/wcl/T10c6?wh=action_c9cfffc6&amp;action_c9cfffc6=select%284%29&amp;timestamp=1720c4112ac#selectedRow_c9cfffc6" TargetMode="External"/><Relationship Id="rId10" Type="http://schemas.openxmlformats.org/officeDocument/2006/relationships/hyperlink" Target="https://172.22.3.10/hmc/wcl/T10c6?wh=action_c9cfffc6&amp;action_c9cfffc6=select%289%29&amp;timestamp=1720c4112ae#selectedRow_c9cfffc6" TargetMode="External"/><Relationship Id="rId4" Type="http://schemas.openxmlformats.org/officeDocument/2006/relationships/hyperlink" Target="https://172.22.3.10/hmc/wcl/T10c6?wh=action_c9cfffc6&amp;action_c9cfffc6=select%283%29&amp;timestamp=1720c4112ac#selectedRow_c9cfffc6" TargetMode="External"/><Relationship Id="rId9" Type="http://schemas.openxmlformats.org/officeDocument/2006/relationships/hyperlink" Target="https://172.22.3.10/hmc/wcl/T10c6?wh=action_c9cfffc6&amp;action_c9cfffc6=select%288%29&amp;timestamp=1720c4112ad#selectedRow_c9cfffc6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17</xdr:row>
      <xdr:rowOff>0</xdr:rowOff>
    </xdr:from>
    <xdr:to>
      <xdr:col>4</xdr:col>
      <xdr:colOff>157082</xdr:colOff>
      <xdr:row>17</xdr:row>
      <xdr:rowOff>149225</xdr:rowOff>
    </xdr:to>
    <xdr:sp macro="" textlink="">
      <xdr:nvSpPr>
        <xdr:cNvPr id="2" name="AutoShape 13" descr="Selected">
          <a:extLst>
            <a:ext uri="{FF2B5EF4-FFF2-40B4-BE49-F238E27FC236}">
              <a16:creationId xmlns:a16="http://schemas.microsoft.com/office/drawing/2014/main" id="{DE59A01B-8243-7A4D-AC29-15F788F864C6}"/>
            </a:ext>
          </a:extLst>
        </xdr:cNvPr>
        <xdr:cNvSpPr>
          <a:spLocks noChangeAspect="1" noChangeArrowheads="1"/>
        </xdr:cNvSpPr>
      </xdr:nvSpPr>
      <xdr:spPr bwMode="auto">
        <a:xfrm>
          <a:off x="5461000" y="3251200"/>
          <a:ext cx="157082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3" name="AutoShape 14" descr="Not Selected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272311-F5EF-9B4D-98FE-DECB476A91B8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632200"/>
          <a:ext cx="157082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4" name="AutoShape 15" descr="Not Selected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799A940-BD6E-0C40-92B7-1552AE183188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632200"/>
          <a:ext cx="157082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5" name="AutoShape 16" descr="Not Selected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D8D4901-C231-4349-8632-54FDBD0A58C5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632200"/>
          <a:ext cx="157082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6" name="AutoShape 17" descr="Not Selec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10934A2-28ED-264A-A590-467EAA1A67E4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632200"/>
          <a:ext cx="157082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7" name="AutoShape 18" descr="Not Selected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9697EA5-AB8E-2D45-A6B5-1A8F42F972F7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632200"/>
          <a:ext cx="157082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8" name="AutoShape 19" descr="Not Selected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CEF6DD0-FBF7-DD42-8A72-FA3E4D18B6C2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632200"/>
          <a:ext cx="157082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9" name="AutoShape 20" descr="Not Selecte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E793486-65FE-5D4F-9FBF-026EBCA30C5D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632200"/>
          <a:ext cx="157082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10" name="AutoShape 21" descr="Not Selected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2C7CA2D-861F-4144-B5B6-CE90C90C6AED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632200"/>
          <a:ext cx="157082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11" name="AutoShape 22" descr="Not Selected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13ED197-F8DE-7C43-869E-1BB84E6E4AE6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632200"/>
          <a:ext cx="157082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20</xdr:row>
      <xdr:rowOff>0</xdr:rowOff>
    </xdr:from>
    <xdr:to>
      <xdr:col>23</xdr:col>
      <xdr:colOff>94827</xdr:colOff>
      <xdr:row>20</xdr:row>
      <xdr:rowOff>149225</xdr:rowOff>
    </xdr:to>
    <xdr:sp macro="" textlink="">
      <xdr:nvSpPr>
        <xdr:cNvPr id="2" name="AutoShape 13" descr="Selected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ACB2B4-E398-A34C-91E6-42E5123A616E}"/>
            </a:ext>
          </a:extLst>
        </xdr:cNvPr>
        <xdr:cNvSpPr>
          <a:spLocks noChangeAspect="1" noChangeArrowheads="1"/>
        </xdr:cNvSpPr>
      </xdr:nvSpPr>
      <xdr:spPr bwMode="auto">
        <a:xfrm>
          <a:off x="12065000" y="31877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21</xdr:row>
      <xdr:rowOff>0</xdr:rowOff>
    </xdr:from>
    <xdr:to>
      <xdr:col>23</xdr:col>
      <xdr:colOff>94827</xdr:colOff>
      <xdr:row>21</xdr:row>
      <xdr:rowOff>149225</xdr:rowOff>
    </xdr:to>
    <xdr:sp macro="" textlink="">
      <xdr:nvSpPr>
        <xdr:cNvPr id="3" name="AutoShape 14" descr="Not Selected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6977E6C-CB1A-304E-8970-4F73BE3BF246}"/>
            </a:ext>
          </a:extLst>
        </xdr:cNvPr>
        <xdr:cNvSpPr>
          <a:spLocks noChangeAspect="1" noChangeArrowheads="1"/>
        </xdr:cNvSpPr>
      </xdr:nvSpPr>
      <xdr:spPr bwMode="auto">
        <a:xfrm>
          <a:off x="12065000" y="33528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22</xdr:row>
      <xdr:rowOff>0</xdr:rowOff>
    </xdr:from>
    <xdr:to>
      <xdr:col>23</xdr:col>
      <xdr:colOff>94827</xdr:colOff>
      <xdr:row>22</xdr:row>
      <xdr:rowOff>149225</xdr:rowOff>
    </xdr:to>
    <xdr:sp macro="" textlink="">
      <xdr:nvSpPr>
        <xdr:cNvPr id="4" name="AutoShape 15" descr="Not Selected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1C4A3FA-4375-1843-BF5C-29EC3AB14E10}"/>
            </a:ext>
          </a:extLst>
        </xdr:cNvPr>
        <xdr:cNvSpPr>
          <a:spLocks noChangeAspect="1" noChangeArrowheads="1"/>
        </xdr:cNvSpPr>
      </xdr:nvSpPr>
      <xdr:spPr bwMode="auto">
        <a:xfrm>
          <a:off x="12065000" y="35306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23</xdr:row>
      <xdr:rowOff>0</xdr:rowOff>
    </xdr:from>
    <xdr:to>
      <xdr:col>23</xdr:col>
      <xdr:colOff>94827</xdr:colOff>
      <xdr:row>23</xdr:row>
      <xdr:rowOff>149225</xdr:rowOff>
    </xdr:to>
    <xdr:sp macro="" textlink="">
      <xdr:nvSpPr>
        <xdr:cNvPr id="5" name="AutoShape 16" descr="Not Selec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7DC50BE-91DC-A247-BDC6-9D643FFDA03D}"/>
            </a:ext>
          </a:extLst>
        </xdr:cNvPr>
        <xdr:cNvSpPr>
          <a:spLocks noChangeAspect="1" noChangeArrowheads="1"/>
        </xdr:cNvSpPr>
      </xdr:nvSpPr>
      <xdr:spPr bwMode="auto">
        <a:xfrm>
          <a:off x="12065000" y="37084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24</xdr:row>
      <xdr:rowOff>0</xdr:rowOff>
    </xdr:from>
    <xdr:to>
      <xdr:col>23</xdr:col>
      <xdr:colOff>94827</xdr:colOff>
      <xdr:row>24</xdr:row>
      <xdr:rowOff>149225</xdr:rowOff>
    </xdr:to>
    <xdr:sp macro="" textlink="">
      <xdr:nvSpPr>
        <xdr:cNvPr id="6" name="AutoShape 17" descr="Not Selected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4DAE132-3AED-E645-8832-2F135365CBED}"/>
            </a:ext>
          </a:extLst>
        </xdr:cNvPr>
        <xdr:cNvSpPr>
          <a:spLocks noChangeAspect="1" noChangeArrowheads="1"/>
        </xdr:cNvSpPr>
      </xdr:nvSpPr>
      <xdr:spPr bwMode="auto">
        <a:xfrm>
          <a:off x="12065000" y="38989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25</xdr:row>
      <xdr:rowOff>0</xdr:rowOff>
    </xdr:from>
    <xdr:to>
      <xdr:col>23</xdr:col>
      <xdr:colOff>94827</xdr:colOff>
      <xdr:row>25</xdr:row>
      <xdr:rowOff>149225</xdr:rowOff>
    </xdr:to>
    <xdr:sp macro="" textlink="">
      <xdr:nvSpPr>
        <xdr:cNvPr id="7" name="AutoShape 18" descr="Not Selected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8949B42-61C4-A549-90E2-D1CC64BBDE3E}"/>
            </a:ext>
          </a:extLst>
        </xdr:cNvPr>
        <xdr:cNvSpPr>
          <a:spLocks noChangeAspect="1" noChangeArrowheads="1"/>
        </xdr:cNvSpPr>
      </xdr:nvSpPr>
      <xdr:spPr bwMode="auto">
        <a:xfrm>
          <a:off x="12065000" y="40767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26</xdr:row>
      <xdr:rowOff>0</xdr:rowOff>
    </xdr:from>
    <xdr:to>
      <xdr:col>23</xdr:col>
      <xdr:colOff>94827</xdr:colOff>
      <xdr:row>26</xdr:row>
      <xdr:rowOff>149225</xdr:rowOff>
    </xdr:to>
    <xdr:sp macro="" textlink="">
      <xdr:nvSpPr>
        <xdr:cNvPr id="8" name="AutoShape 19" descr="Not Selecte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8552D67-6061-F744-8432-F3205B1C8FB6}"/>
            </a:ext>
          </a:extLst>
        </xdr:cNvPr>
        <xdr:cNvSpPr>
          <a:spLocks noChangeAspect="1" noChangeArrowheads="1"/>
        </xdr:cNvSpPr>
      </xdr:nvSpPr>
      <xdr:spPr bwMode="auto">
        <a:xfrm>
          <a:off x="12065000" y="42545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27</xdr:row>
      <xdr:rowOff>0</xdr:rowOff>
    </xdr:from>
    <xdr:to>
      <xdr:col>23</xdr:col>
      <xdr:colOff>94827</xdr:colOff>
      <xdr:row>27</xdr:row>
      <xdr:rowOff>149225</xdr:rowOff>
    </xdr:to>
    <xdr:sp macro="" textlink="">
      <xdr:nvSpPr>
        <xdr:cNvPr id="9" name="AutoShape 20" descr="Not Selected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C10B057-7788-2646-931C-1D423105E4E5}"/>
            </a:ext>
          </a:extLst>
        </xdr:cNvPr>
        <xdr:cNvSpPr>
          <a:spLocks noChangeAspect="1" noChangeArrowheads="1"/>
        </xdr:cNvSpPr>
      </xdr:nvSpPr>
      <xdr:spPr bwMode="auto">
        <a:xfrm>
          <a:off x="12065000" y="44323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30</xdr:row>
      <xdr:rowOff>0</xdr:rowOff>
    </xdr:from>
    <xdr:to>
      <xdr:col>23</xdr:col>
      <xdr:colOff>94827</xdr:colOff>
      <xdr:row>30</xdr:row>
      <xdr:rowOff>149225</xdr:rowOff>
    </xdr:to>
    <xdr:sp macro="" textlink="">
      <xdr:nvSpPr>
        <xdr:cNvPr id="10" name="AutoShape 21" descr="Not Selected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2CAA57D-A546-DB4C-8794-B19C6BAF0128}"/>
            </a:ext>
          </a:extLst>
        </xdr:cNvPr>
        <xdr:cNvSpPr>
          <a:spLocks noChangeAspect="1" noChangeArrowheads="1"/>
        </xdr:cNvSpPr>
      </xdr:nvSpPr>
      <xdr:spPr bwMode="auto">
        <a:xfrm>
          <a:off x="12065000" y="49657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31</xdr:row>
      <xdr:rowOff>0</xdr:rowOff>
    </xdr:from>
    <xdr:to>
      <xdr:col>23</xdr:col>
      <xdr:colOff>94827</xdr:colOff>
      <xdr:row>31</xdr:row>
      <xdr:rowOff>149225</xdr:rowOff>
    </xdr:to>
    <xdr:sp macro="" textlink="">
      <xdr:nvSpPr>
        <xdr:cNvPr id="11" name="AutoShape 22" descr="Not Selecte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E7FD931A-1853-584D-893A-A4D395C426C5}"/>
            </a:ext>
          </a:extLst>
        </xdr:cNvPr>
        <xdr:cNvSpPr>
          <a:spLocks noChangeAspect="1" noChangeArrowheads="1"/>
        </xdr:cNvSpPr>
      </xdr:nvSpPr>
      <xdr:spPr bwMode="auto">
        <a:xfrm>
          <a:off x="12065000" y="51435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98066</xdr:colOff>
      <xdr:row>32</xdr:row>
      <xdr:rowOff>34193</xdr:rowOff>
    </xdr:from>
    <xdr:to>
      <xdr:col>18</xdr:col>
      <xdr:colOff>133253</xdr:colOff>
      <xdr:row>38</xdr:row>
      <xdr:rowOff>36516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058B2FA-28E6-BC4F-9F45-5EDA311D4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38866" y="5368193"/>
          <a:ext cx="2511687" cy="11453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17</xdr:row>
      <xdr:rowOff>0</xdr:rowOff>
    </xdr:from>
    <xdr:to>
      <xdr:col>4</xdr:col>
      <xdr:colOff>157082</xdr:colOff>
      <xdr:row>17</xdr:row>
      <xdr:rowOff>149225</xdr:rowOff>
    </xdr:to>
    <xdr:sp macro="" textlink="">
      <xdr:nvSpPr>
        <xdr:cNvPr id="2" name="AutoShape 13" descr="Selected">
          <a:extLst>
            <a:ext uri="{FF2B5EF4-FFF2-40B4-BE49-F238E27FC236}">
              <a16:creationId xmlns:a16="http://schemas.microsoft.com/office/drawing/2014/main" id="{D986BE48-F22F-C544-841C-E949B736905E}"/>
            </a:ext>
          </a:extLst>
        </xdr:cNvPr>
        <xdr:cNvSpPr>
          <a:spLocks noChangeAspect="1" noChangeArrowheads="1"/>
        </xdr:cNvSpPr>
      </xdr:nvSpPr>
      <xdr:spPr bwMode="auto">
        <a:xfrm>
          <a:off x="5461000" y="3251200"/>
          <a:ext cx="157082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3" name="AutoShape 14" descr="Not Selected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1DFC60-EA0D-1443-80EC-374AB32C4510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632200"/>
          <a:ext cx="157082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4" name="AutoShape 15" descr="Not Selected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71CA5D0-E439-344C-BCF0-F0693A604E29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632200"/>
          <a:ext cx="157082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5" name="AutoShape 16" descr="Not Selected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5173F9F-B5BD-C645-811A-0F5D984F50B0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632200"/>
          <a:ext cx="157082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6" name="AutoShape 17" descr="Not Selec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42A3817-0A5D-DC4A-9E9C-6B330FDF4654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632200"/>
          <a:ext cx="157082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7" name="AutoShape 18" descr="Not Selected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4E1BB62-92A2-7C4D-84FE-67BC88F1C4EF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632200"/>
          <a:ext cx="157082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8" name="AutoShape 19" descr="Not Selected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F1E53F2-3DB1-7C42-8B07-400674675F04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632200"/>
          <a:ext cx="157082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9" name="AutoShape 20" descr="Not Selecte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0178D9A-41E5-8F4E-A4DC-69342355FABE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632200"/>
          <a:ext cx="157082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10" name="AutoShape 21" descr="Not Selected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9B83CF2-6660-C94E-BD73-B7A0D63D792E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632200"/>
          <a:ext cx="157082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11" name="AutoShape 22" descr="Not Selected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FE1FD4E-6B27-F542-A19D-06E732585D6A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632200"/>
          <a:ext cx="157082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17</xdr:row>
      <xdr:rowOff>0</xdr:rowOff>
    </xdr:from>
    <xdr:to>
      <xdr:col>4</xdr:col>
      <xdr:colOff>157082</xdr:colOff>
      <xdr:row>17</xdr:row>
      <xdr:rowOff>149225</xdr:rowOff>
    </xdr:to>
    <xdr:sp macro="" textlink="">
      <xdr:nvSpPr>
        <xdr:cNvPr id="2" name="AutoShape 13" descr="Selected">
          <a:extLst>
            <a:ext uri="{FF2B5EF4-FFF2-40B4-BE49-F238E27FC236}">
              <a16:creationId xmlns:a16="http://schemas.microsoft.com/office/drawing/2014/main" id="{47C9734A-8B0A-3F43-90D2-5F8A6E293F63}"/>
            </a:ext>
          </a:extLst>
        </xdr:cNvPr>
        <xdr:cNvSpPr>
          <a:spLocks noChangeAspect="1" noChangeArrowheads="1"/>
        </xdr:cNvSpPr>
      </xdr:nvSpPr>
      <xdr:spPr bwMode="auto">
        <a:xfrm>
          <a:off x="5461000" y="3251200"/>
          <a:ext cx="157082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3" name="AutoShape 14" descr="Not Selected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CFB6E8-B0D6-3D46-B9C4-93F854B4A1EC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632200"/>
          <a:ext cx="157082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4" name="AutoShape 15" descr="Not Selected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1507739-7111-3C49-B3FB-1D4FB36F88E4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632200"/>
          <a:ext cx="157082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5" name="AutoShape 16" descr="Not Selected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6F0DF6A-193E-5F4F-BABC-E55D51C7E0F3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632200"/>
          <a:ext cx="157082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6" name="AutoShape 17" descr="Not Selec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B729021-BEB4-1F47-9E66-8404364FD063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632200"/>
          <a:ext cx="157082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7" name="AutoShape 18" descr="Not Selected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952E1B0-921C-C044-8AB7-E51B84EA60A7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632200"/>
          <a:ext cx="157082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8" name="AutoShape 19" descr="Not Selected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4CBA749-80B2-5140-A70D-FE2911651A59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632200"/>
          <a:ext cx="157082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9" name="AutoShape 20" descr="Not Selecte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B3C7664-C065-3B47-BD90-9D0CCC9BD797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632200"/>
          <a:ext cx="157082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10" name="AutoShape 21" descr="Not Selected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DA7EC33-8FE7-FB4A-A18A-C9F11A0C52A1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632200"/>
          <a:ext cx="157082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11" name="AutoShape 22" descr="Not Selected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BC4B2BC-85FF-AD49-894A-F3D988D93AA9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632200"/>
          <a:ext cx="157082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17</xdr:row>
      <xdr:rowOff>0</xdr:rowOff>
    </xdr:from>
    <xdr:to>
      <xdr:col>4</xdr:col>
      <xdr:colOff>157082</xdr:colOff>
      <xdr:row>17</xdr:row>
      <xdr:rowOff>149225</xdr:rowOff>
    </xdr:to>
    <xdr:sp macro="" textlink="">
      <xdr:nvSpPr>
        <xdr:cNvPr id="2" name="AutoShape 13" descr="Selected">
          <a:extLst>
            <a:ext uri="{FF2B5EF4-FFF2-40B4-BE49-F238E27FC236}">
              <a16:creationId xmlns:a16="http://schemas.microsoft.com/office/drawing/2014/main" id="{1D9960BA-DAB1-BC40-9F10-CC1F2A0E7D8E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32131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3" name="AutoShape 14" descr="Not Selected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78EE83-9B9E-E54E-B105-AE8115780A84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37084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4" name="AutoShape 15" descr="Not Selected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7EB0C55-9EBB-B545-B48F-0B5888E86592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38862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5" name="AutoShape 16" descr="Not Selected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E1157E3-D0A2-364A-9FF4-D7E655B20D60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38862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6" name="AutoShape 17" descr="Not Selec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3624997-CC55-4F41-B5B8-1930DB77221F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38862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7" name="AutoShape 18" descr="Not Selected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65C4FA3-C814-A643-8A4A-A914C0E611D0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38862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8" name="AutoShape 19" descr="Not Selected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EE570AD-28CF-FB44-9D83-0FDEFD825D6E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38862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9" name="AutoShape 20" descr="Not Selecte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F5A39B2-B33F-A943-881B-175EEE99EB7E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38862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10" name="AutoShape 21" descr="Not Selected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5E04D23-47B4-1B4F-8ED8-AE8F8DCC2DBF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38862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11" name="AutoShape 22" descr="Not Selected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FF094FC-0801-D141-AB65-CECE98DC055E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40640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20</xdr:row>
      <xdr:rowOff>0</xdr:rowOff>
    </xdr:from>
    <xdr:to>
      <xdr:col>23</xdr:col>
      <xdr:colOff>94827</xdr:colOff>
      <xdr:row>20</xdr:row>
      <xdr:rowOff>149225</xdr:rowOff>
    </xdr:to>
    <xdr:sp macro="" textlink="">
      <xdr:nvSpPr>
        <xdr:cNvPr id="2" name="AutoShape 13" descr="Selected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1F88F3-D3F1-934B-8C78-D55CEAB4543F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31877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23</xdr:row>
      <xdr:rowOff>0</xdr:rowOff>
    </xdr:from>
    <xdr:to>
      <xdr:col>23</xdr:col>
      <xdr:colOff>94827</xdr:colOff>
      <xdr:row>23</xdr:row>
      <xdr:rowOff>149225</xdr:rowOff>
    </xdr:to>
    <xdr:sp macro="" textlink="">
      <xdr:nvSpPr>
        <xdr:cNvPr id="3" name="AutoShape 14" descr="Not Selected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44D7D16-E59E-6247-BBF5-225ECE271C05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36830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24</xdr:row>
      <xdr:rowOff>0</xdr:rowOff>
    </xdr:from>
    <xdr:to>
      <xdr:col>23</xdr:col>
      <xdr:colOff>94827</xdr:colOff>
      <xdr:row>24</xdr:row>
      <xdr:rowOff>149225</xdr:rowOff>
    </xdr:to>
    <xdr:sp macro="" textlink="">
      <xdr:nvSpPr>
        <xdr:cNvPr id="4" name="AutoShape 15" descr="Not Selected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67630B3-A45F-A84F-A9BE-DE5BA760F340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38608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24</xdr:row>
      <xdr:rowOff>0</xdr:rowOff>
    </xdr:from>
    <xdr:to>
      <xdr:col>23</xdr:col>
      <xdr:colOff>94827</xdr:colOff>
      <xdr:row>24</xdr:row>
      <xdr:rowOff>149225</xdr:rowOff>
    </xdr:to>
    <xdr:sp macro="" textlink="">
      <xdr:nvSpPr>
        <xdr:cNvPr id="5" name="AutoShape 16" descr="Not Selec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D851C3-A982-7A41-9230-C68184785BBC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38608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24</xdr:row>
      <xdr:rowOff>0</xdr:rowOff>
    </xdr:from>
    <xdr:to>
      <xdr:col>23</xdr:col>
      <xdr:colOff>94827</xdr:colOff>
      <xdr:row>24</xdr:row>
      <xdr:rowOff>149225</xdr:rowOff>
    </xdr:to>
    <xdr:sp macro="" textlink="">
      <xdr:nvSpPr>
        <xdr:cNvPr id="6" name="AutoShape 17" descr="Not Selected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7AB4DA0-BF48-F744-9C57-B2963B146967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40513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24</xdr:row>
      <xdr:rowOff>0</xdr:rowOff>
    </xdr:from>
    <xdr:to>
      <xdr:col>23</xdr:col>
      <xdr:colOff>94827</xdr:colOff>
      <xdr:row>24</xdr:row>
      <xdr:rowOff>149225</xdr:rowOff>
    </xdr:to>
    <xdr:sp macro="" textlink="">
      <xdr:nvSpPr>
        <xdr:cNvPr id="7" name="AutoShape 18" descr="Not Selected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78991F4-419A-384F-8197-6443074CC4D6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42291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24</xdr:row>
      <xdr:rowOff>0</xdr:rowOff>
    </xdr:from>
    <xdr:to>
      <xdr:col>23</xdr:col>
      <xdr:colOff>94827</xdr:colOff>
      <xdr:row>24</xdr:row>
      <xdr:rowOff>149225</xdr:rowOff>
    </xdr:to>
    <xdr:sp macro="" textlink="">
      <xdr:nvSpPr>
        <xdr:cNvPr id="8" name="AutoShape 19" descr="Not Selecte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3359572-6ABF-0544-B05B-CB12CCA61574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44069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24</xdr:row>
      <xdr:rowOff>0</xdr:rowOff>
    </xdr:from>
    <xdr:to>
      <xdr:col>23</xdr:col>
      <xdr:colOff>94827</xdr:colOff>
      <xdr:row>24</xdr:row>
      <xdr:rowOff>149225</xdr:rowOff>
    </xdr:to>
    <xdr:sp macro="" textlink="">
      <xdr:nvSpPr>
        <xdr:cNvPr id="9" name="AutoShape 20" descr="Not Selected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33C5694-5A6C-584A-A730-D08D2506178C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45847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24</xdr:row>
      <xdr:rowOff>0</xdr:rowOff>
    </xdr:from>
    <xdr:to>
      <xdr:col>23</xdr:col>
      <xdr:colOff>94827</xdr:colOff>
      <xdr:row>24</xdr:row>
      <xdr:rowOff>149225</xdr:rowOff>
    </xdr:to>
    <xdr:sp macro="" textlink="">
      <xdr:nvSpPr>
        <xdr:cNvPr id="10" name="AutoShape 21" descr="Not Selected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D25D7A8-7A75-BA42-B616-BCE76A969BA2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1181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25</xdr:row>
      <xdr:rowOff>0</xdr:rowOff>
    </xdr:from>
    <xdr:to>
      <xdr:col>23</xdr:col>
      <xdr:colOff>94827</xdr:colOff>
      <xdr:row>25</xdr:row>
      <xdr:rowOff>149225</xdr:rowOff>
    </xdr:to>
    <xdr:sp macro="" textlink="">
      <xdr:nvSpPr>
        <xdr:cNvPr id="11" name="AutoShape 22" descr="Not Selecte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5D2AC24-74DE-434D-8C2A-4EA65BBD9977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959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98066</xdr:colOff>
      <xdr:row>26</xdr:row>
      <xdr:rowOff>34193</xdr:rowOff>
    </xdr:from>
    <xdr:to>
      <xdr:col>18</xdr:col>
      <xdr:colOff>133253</xdr:colOff>
      <xdr:row>32</xdr:row>
      <xdr:rowOff>48966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6003238-CE63-C74F-95AF-40401486D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3866" y="5520593"/>
          <a:ext cx="2511687" cy="114532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ick Koetter" id="{C335236C-299F-F448-9A99-EC377F9B96F8}" userId="S::rick.k@evolvingsol.com::a07dbd59-9b20-4635-80ae-5a2fdafb3f8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F5A8BE-1CF9-7242-A936-77166D4F35DE}" name="tbl_timezones" displayName="tbl_timezones" ref="G1:I14" totalsRowShown="0">
  <autoFilter ref="G1:I14" xr:uid="{9FF5A8BE-1CF9-7242-A936-77166D4F35DE}"/>
  <tableColumns count="3">
    <tableColumn id="1" xr3:uid="{57E41B23-8C73-F440-8F89-BACDD98CA193}" name="id"/>
    <tableColumn id="2" xr3:uid="{EECD427E-AF7F-CD4A-80FB-1A5A32FA26E0}" name="timezone"/>
    <tableColumn id="3" xr3:uid="{51BD673A-87B9-114E-AAF5-79C63797FD65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4C709D-2F5C-A549-AD4E-3F7867585E71}" name="Table1" displayName="Table1" ref="A1:M15" totalsRowShown="0" headerRowDxfId="15" dataDxfId="13" headerRowBorderDxfId="14">
  <autoFilter ref="A1:M15" xr:uid="{5B4C709D-2F5C-A549-AD4E-3F7867585E71}"/>
  <sortState xmlns:xlrd2="http://schemas.microsoft.com/office/spreadsheetml/2017/richdata2" ref="A2:I15">
    <sortCondition descending="1" ref="B1:B15"/>
  </sortState>
  <tableColumns count="13">
    <tableColumn id="1" xr3:uid="{1E7295DD-5706-DC45-BA48-4435624DC0AB}" name="Device" dataDxfId="12"/>
    <tableColumn id="2" xr3:uid="{2EB5B459-B66D-484C-960F-4E5B79EA38AD}" name="Site" dataDxfId="11"/>
    <tableColumn id="3" xr3:uid="{BC798004-2A02-E646-A0FF-2F83040C83C5}" name="System Name" dataDxfId="10"/>
    <tableColumn id="4" xr3:uid="{F9FE0D26-906B-A840-934F-0A5A793F84DF}" name="Primary Management IP" dataDxfId="9"/>
    <tableColumn id="5" xr3:uid="{2917E28F-277C-7848-B8FD-4A0592F45D7E}" name="Canister 1 Service IP" dataDxfId="8"/>
    <tableColumn id="6" xr3:uid="{E87BA95A-FB27-754C-9625-EFD6BE47BA43}" name="Canister 2 Service IP" dataDxfId="7"/>
    <tableColumn id="9" xr3:uid="{1F99EFB1-C926-7E4B-A813-4A1B5559B038}" name="Subnet Mask"/>
    <tableColumn id="8" xr3:uid="{3C8F0015-8D37-6941-A3B8-C85824014D80}" name="Default Gateway"/>
    <tableColumn id="7" xr3:uid="{605BA756-AF89-9946-B0A8-54AE52888A09}" name="DC Row, Rack, U" dataDxfId="6"/>
    <tableColumn id="10" xr3:uid="{DAEBDF8E-1678-EA42-BA5E-95648B5977E3}" name="Serial Number" dataDxfId="5"/>
    <tableColumn id="11" xr3:uid="{BFC57B50-7FC1-FF40-8614-61C51984299D}" name="Service IP 1" dataDxfId="4">
      <calculatedColumnFormula>"satask chserviceip -gw "&amp;Table1[[#This Row],[Default Gateway]]&amp;" -mask "&amp;Table1[[#This Row],[Subnet Mask]]&amp;" -serviceip "&amp;Table1[[#This Row],[Canister 1 Service IP]]&amp;" 01-1"</calculatedColumnFormula>
    </tableColumn>
    <tableColumn id="12" xr3:uid="{377AE290-8E4C-D540-A92F-403E2CCE3F5D}" name="Service IP 2" dataDxfId="3">
      <calculatedColumnFormula>"satask chserviceip -gw "&amp;Table1[[#This Row],[Default Gateway]]&amp;" -mask "&amp;Table1[[#This Row],[Subnet Mask]]&amp;" -serviceip "&amp;Table1[[#This Row],[Canister 2 Service IP]]&amp;" 01-2"</calculatedColumnFormula>
    </tableColumn>
    <tableColumn id="13" xr3:uid="{0D8F2B6B-FA00-2B4E-9B2E-17353DBFA915}" name="Service IP 3" dataDxfId="2">
      <calculatedColumnFormula>"svctask chemail -address '9010 Plymouth Ave' -city 'Golden Valley' -contact 'Datacenter Operations' -country US -location '"&amp;Table1[[#This Row],[DC Row, Rack, U]]&amp;"' -organization 'General Mills, Inc.' -primary 763-764-4194 -reply platform.vendor.support@genmills.com -state MN -zip 55426"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36" dT="2023-01-10T18:16:32.28" personId="{C335236C-299F-F448-9A99-EC377F9B96F8}" id="{5E0D6733-E116-B140-93B1-8198FCE9D84F}">
    <text>J6V7 appears to be latest:  search for HUS728T8TAL4200
https://www.ibm.com/support/pages/supported-drive-types-and-firmware-levels-ibm-spectrum-virtualize-family-products</text>
    <extLst>
      <x:ext xmlns:xltc2="http://schemas.microsoft.com/office/spreadsheetml/2020/threadedcomments2" uri="{F7C98A9C-CBB3-438F-8F68-D28B6AF4A901}">
        <xltc2:checksum>1489396979</xltc2:checksum>
        <xltc2:hyperlink startIndex="55" length="115" url="https://www.ibm.com/support/pages/supported-drive-types-and-firmware-levels-ibm-spectrum-virtualize-family-products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bm.com/support/pages/system/files/inline-files/IBM%20Spectrum%20Virtualize%20Call%20Home%20and%20Remote%20Support%20Overview%20V1.6_1.pdf" TargetMode="External"/><Relationship Id="rId1" Type="http://schemas.openxmlformats.org/officeDocument/2006/relationships/hyperlink" Target="https://www.ibm.com/docs/en/storage-insights?topic=started-before-you-begin-checklis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ick.k@evolvingsol.com" TargetMode="External"/><Relationship Id="rId2" Type="http://schemas.openxmlformats.org/officeDocument/2006/relationships/hyperlink" Target="mailto:joel.c@evolvingsol.com" TargetMode="External"/><Relationship Id="rId1" Type="http://schemas.openxmlformats.org/officeDocument/2006/relationships/hyperlink" Target="mailto:doug.m@evolvingsol.com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iCOE_Storage_DL@DS.uhc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sanalerts@inmar.com" TargetMode="External"/><Relationship Id="rId1" Type="http://schemas.openxmlformats.org/officeDocument/2006/relationships/hyperlink" Target="mailto:Jeff.Isaman@inmar.com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sanalerts@inmar.com" TargetMode="External"/><Relationship Id="rId1" Type="http://schemas.openxmlformats.org/officeDocument/2006/relationships/hyperlink" Target="mailto:Jeff.Isaman@inmar.com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rick.k@evolvingso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.bin"/><Relationship Id="rId3" Type="http://schemas.openxmlformats.org/officeDocument/2006/relationships/hyperlink" Target="mailto:rick.k@evolvingsol.com" TargetMode="External"/><Relationship Id="rId7" Type="http://schemas.openxmlformats.org/officeDocument/2006/relationships/hyperlink" Target="mailto:amit.adhav@genmills.com" TargetMode="External"/><Relationship Id="rId2" Type="http://schemas.openxmlformats.org/officeDocument/2006/relationships/hyperlink" Target="mailto:doug.m@evolvingsol.com" TargetMode="External"/><Relationship Id="rId1" Type="http://schemas.openxmlformats.org/officeDocument/2006/relationships/hyperlink" Target="mailto:joel.c@evolvingsol.com" TargetMode="External"/><Relationship Id="rId6" Type="http://schemas.openxmlformats.org/officeDocument/2006/relationships/hyperlink" Target="mailto:aaron.kopel@genmills.com" TargetMode="External"/><Relationship Id="rId5" Type="http://schemas.openxmlformats.org/officeDocument/2006/relationships/hyperlink" Target="mailto:joe.bruneau@genmills.com" TargetMode="External"/><Relationship Id="rId4" Type="http://schemas.openxmlformats.org/officeDocument/2006/relationships/hyperlink" Target="mailto:platform.vendor.support@genmills.com" TargetMode="External"/><Relationship Id="rId9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17A4B-8655-6A43-891F-3763171C5A57}">
  <sheetPr>
    <tabColor rgb="FFA2CA62"/>
    <pageSetUpPr fitToPage="1"/>
  </sheetPr>
  <dimension ref="A1:J28"/>
  <sheetViews>
    <sheetView showGridLines="0" tabSelected="1" zoomScale="102" zoomScaleNormal="102" zoomScaleSheetLayoutView="130" zoomScalePageLayoutView="130" workbookViewId="0">
      <selection activeCell="F7" sqref="F7:I7"/>
    </sheetView>
  </sheetViews>
  <sheetFormatPr baseColWidth="10" defaultColWidth="8.83203125" defaultRowHeight="15" x14ac:dyDescent="0.2"/>
  <cols>
    <col min="1" max="1" width="0.83203125" customWidth="1"/>
    <col min="2" max="2" width="27.6640625" customWidth="1"/>
    <col min="3" max="3" width="39.5" bestFit="1" customWidth="1"/>
    <col min="4" max="4" width="3.6640625" customWidth="1"/>
    <col min="5" max="5" width="24.1640625" bestFit="1" customWidth="1"/>
    <col min="6" max="6" width="10.6640625" bestFit="1" customWidth="1"/>
    <col min="7" max="7" width="12.5" bestFit="1" customWidth="1"/>
    <col min="8" max="8" width="16.5" bestFit="1" customWidth="1"/>
    <col min="9" max="9" width="6.1640625" bestFit="1" customWidth="1"/>
    <col min="10" max="10" width="18" customWidth="1"/>
    <col min="11" max="11" width="15.5" customWidth="1"/>
  </cols>
  <sheetData>
    <row r="1" spans="1:9" s="54" customFormat="1" ht="26" x14ac:dyDescent="0.3">
      <c r="B1" s="54" t="s">
        <v>370</v>
      </c>
    </row>
    <row r="2" spans="1:9" x14ac:dyDescent="0.2">
      <c r="A2" s="6"/>
      <c r="B2" s="6"/>
      <c r="C2" s="6"/>
    </row>
    <row r="3" spans="1:9" s="1" customFormat="1" thickBot="1" x14ac:dyDescent="0.2">
      <c r="A3" s="7"/>
      <c r="B3" s="76" t="s">
        <v>285</v>
      </c>
      <c r="C3" s="76"/>
      <c r="E3" s="76" t="s">
        <v>295</v>
      </c>
      <c r="F3" s="76"/>
      <c r="G3" s="76"/>
      <c r="H3" s="76"/>
      <c r="I3" s="76"/>
    </row>
    <row r="4" spans="1:9" s="1" customFormat="1" ht="14" x14ac:dyDescent="0.15">
      <c r="A4" s="7"/>
      <c r="B4" s="55" t="s">
        <v>281</v>
      </c>
      <c r="C4" s="65" t="s">
        <v>403</v>
      </c>
      <c r="E4" s="55" t="s">
        <v>296</v>
      </c>
      <c r="F4" s="77" t="s">
        <v>311</v>
      </c>
      <c r="G4" s="77"/>
      <c r="H4" s="77"/>
      <c r="I4" s="77"/>
    </row>
    <row r="5" spans="1:9" s="1" customFormat="1" ht="14" x14ac:dyDescent="0.15">
      <c r="A5" s="7"/>
      <c r="B5" s="55" t="s">
        <v>282</v>
      </c>
      <c r="C5" s="53" t="s">
        <v>306</v>
      </c>
      <c r="E5" s="55" t="s">
        <v>297</v>
      </c>
      <c r="F5" s="77" t="s">
        <v>414</v>
      </c>
      <c r="G5" s="77"/>
      <c r="H5" s="77"/>
      <c r="I5" s="77"/>
    </row>
    <row r="6" spans="1:9" s="1" customFormat="1" ht="14" x14ac:dyDescent="0.15">
      <c r="A6" s="7"/>
      <c r="B6" s="55" t="s">
        <v>283</v>
      </c>
      <c r="C6" s="53" t="s">
        <v>307</v>
      </c>
      <c r="E6" s="56" t="s">
        <v>298</v>
      </c>
      <c r="F6" s="77" t="s">
        <v>416</v>
      </c>
      <c r="G6" s="77"/>
      <c r="H6" s="77"/>
      <c r="I6" s="77"/>
    </row>
    <row r="7" spans="1:9" s="1" customFormat="1" ht="14" x14ac:dyDescent="0.15">
      <c r="A7" s="7"/>
      <c r="B7" s="55" t="s">
        <v>284</v>
      </c>
      <c r="C7" s="53" t="s">
        <v>279</v>
      </c>
      <c r="E7" s="56" t="s">
        <v>359</v>
      </c>
      <c r="F7" s="77" t="s">
        <v>346</v>
      </c>
      <c r="G7" s="77"/>
      <c r="H7" s="77"/>
      <c r="I7" s="77"/>
    </row>
    <row r="8" spans="1:9" s="1" customFormat="1" thickBot="1" x14ac:dyDescent="0.2">
      <c r="A8" s="7"/>
      <c r="B8" s="55" t="s">
        <v>289</v>
      </c>
      <c r="C8" s="53">
        <v>55427</v>
      </c>
      <c r="E8" s="52" t="s">
        <v>318</v>
      </c>
      <c r="F8" s="52"/>
      <c r="G8" s="52"/>
      <c r="H8" s="52"/>
      <c r="I8" s="52"/>
    </row>
    <row r="9" spans="1:9" s="1" customFormat="1" ht="14" x14ac:dyDescent="0.15">
      <c r="A9" s="7"/>
      <c r="B9" s="55" t="s">
        <v>290</v>
      </c>
      <c r="C9" s="53" t="s">
        <v>304</v>
      </c>
      <c r="E9" s="55" t="s">
        <v>39</v>
      </c>
      <c r="F9" s="73" t="s">
        <v>398</v>
      </c>
      <c r="G9" s="74"/>
      <c r="H9" s="74"/>
      <c r="I9" s="75"/>
    </row>
    <row r="10" spans="1:9" s="1" customFormat="1" thickBot="1" x14ac:dyDescent="0.2">
      <c r="A10" s="7"/>
      <c r="B10" s="52" t="s">
        <v>293</v>
      </c>
      <c r="C10" s="52"/>
      <c r="E10" s="55" t="s">
        <v>317</v>
      </c>
      <c r="F10" s="66" t="s">
        <v>406</v>
      </c>
      <c r="G10" s="67"/>
      <c r="H10" s="67"/>
      <c r="I10" s="68"/>
    </row>
    <row r="11" spans="1:9" s="1" customFormat="1" ht="14" x14ac:dyDescent="0.15">
      <c r="A11" s="7"/>
      <c r="B11" s="55" t="s">
        <v>286</v>
      </c>
      <c r="C11" s="53" t="s">
        <v>405</v>
      </c>
      <c r="E11" s="55" t="s">
        <v>319</v>
      </c>
      <c r="F11" s="66" t="s">
        <v>408</v>
      </c>
      <c r="G11" s="67"/>
      <c r="H11" s="67"/>
      <c r="I11" s="68"/>
    </row>
    <row r="12" spans="1:9" s="1" customFormat="1" ht="14" x14ac:dyDescent="0.15">
      <c r="A12" s="7"/>
      <c r="B12" s="55" t="s">
        <v>294</v>
      </c>
      <c r="C12" s="53" t="s">
        <v>407</v>
      </c>
      <c r="E12" s="55" t="s">
        <v>320</v>
      </c>
      <c r="F12" s="66" t="s">
        <v>410</v>
      </c>
      <c r="G12" s="67"/>
      <c r="H12" s="67"/>
      <c r="I12" s="68"/>
    </row>
    <row r="13" spans="1:9" s="1" customFormat="1" ht="14" x14ac:dyDescent="0.15">
      <c r="A13" s="7"/>
      <c r="B13" s="55" t="s">
        <v>287</v>
      </c>
      <c r="C13" s="53" t="s">
        <v>310</v>
      </c>
      <c r="E13" s="55"/>
      <c r="F13" s="66"/>
      <c r="G13" s="67"/>
      <c r="H13" s="67"/>
      <c r="I13" s="68"/>
    </row>
    <row r="14" spans="1:9" s="1" customFormat="1" ht="14" x14ac:dyDescent="0.15">
      <c r="A14" s="7"/>
      <c r="B14" s="55" t="s">
        <v>288</v>
      </c>
      <c r="C14" s="53" t="s">
        <v>411</v>
      </c>
      <c r="E14" s="55"/>
      <c r="F14" s="66"/>
      <c r="G14" s="67"/>
      <c r="H14" s="67"/>
      <c r="I14" s="68"/>
    </row>
    <row r="15" spans="1:9" s="1" customFormat="1" thickBot="1" x14ac:dyDescent="0.2">
      <c r="A15" s="7"/>
      <c r="B15" s="19" t="s">
        <v>13</v>
      </c>
      <c r="C15" s="20"/>
      <c r="E15" s="55" t="s">
        <v>96</v>
      </c>
      <c r="F15" s="66" t="s">
        <v>412</v>
      </c>
      <c r="G15" s="67"/>
      <c r="H15" s="67"/>
      <c r="I15" s="68"/>
    </row>
    <row r="16" spans="1:9" s="1" customFormat="1" ht="14" x14ac:dyDescent="0.15">
      <c r="A16" s="7"/>
      <c r="B16" s="3" t="s">
        <v>65</v>
      </c>
      <c r="C16" s="53"/>
      <c r="E16" s="55" t="s">
        <v>97</v>
      </c>
      <c r="F16" s="66" t="s">
        <v>413</v>
      </c>
      <c r="G16" s="67"/>
      <c r="H16" s="67"/>
      <c r="I16" s="68"/>
    </row>
    <row r="17" spans="1:10" s="1" customFormat="1" ht="14" x14ac:dyDescent="0.15">
      <c r="A17" s="7"/>
      <c r="B17" s="3" t="s">
        <v>66</v>
      </c>
      <c r="C17" s="53" t="s">
        <v>67</v>
      </c>
      <c r="E17" s="55" t="s">
        <v>330</v>
      </c>
      <c r="F17" s="69" t="s">
        <v>417</v>
      </c>
      <c r="G17" s="70"/>
      <c r="H17" s="70"/>
      <c r="I17" s="71"/>
    </row>
    <row r="18" spans="1:10" s="1" customFormat="1" thickBot="1" x14ac:dyDescent="0.2">
      <c r="A18" s="7"/>
      <c r="B18" s="3" t="s">
        <v>68</v>
      </c>
      <c r="C18" s="53">
        <v>162</v>
      </c>
      <c r="E18" s="52" t="s">
        <v>329</v>
      </c>
      <c r="F18" s="52" t="s">
        <v>326</v>
      </c>
      <c r="G18" s="52" t="s">
        <v>96</v>
      </c>
      <c r="H18" s="52" t="s">
        <v>328</v>
      </c>
      <c r="I18" s="52" t="s">
        <v>327</v>
      </c>
    </row>
    <row r="19" spans="1:10" x14ac:dyDescent="0.2">
      <c r="B19" s="3" t="s">
        <v>380</v>
      </c>
      <c r="C19" s="53" t="s">
        <v>393</v>
      </c>
      <c r="D19" s="1"/>
      <c r="E19" s="55" t="s">
        <v>323</v>
      </c>
      <c r="F19" s="58" t="s">
        <v>92</v>
      </c>
      <c r="G19" s="58" t="s">
        <v>92</v>
      </c>
      <c r="H19" s="58" t="s">
        <v>92</v>
      </c>
      <c r="I19" s="58" t="s">
        <v>92</v>
      </c>
      <c r="J19" s="1"/>
    </row>
    <row r="20" spans="1:10" x14ac:dyDescent="0.2">
      <c r="B20" s="3" t="s">
        <v>69</v>
      </c>
      <c r="C20" s="53"/>
      <c r="E20" s="55" t="s">
        <v>324</v>
      </c>
      <c r="F20" s="58" t="s">
        <v>92</v>
      </c>
      <c r="G20" s="58" t="s">
        <v>92</v>
      </c>
      <c r="H20" s="58" t="s">
        <v>92</v>
      </c>
      <c r="I20" s="58" t="s">
        <v>92</v>
      </c>
    </row>
    <row r="21" spans="1:10" x14ac:dyDescent="0.2">
      <c r="B21" s="3" t="s">
        <v>70</v>
      </c>
      <c r="C21" s="53">
        <v>514</v>
      </c>
      <c r="E21" s="55" t="s">
        <v>325</v>
      </c>
      <c r="F21" s="58" t="s">
        <v>92</v>
      </c>
      <c r="G21" s="58" t="s">
        <v>92</v>
      </c>
      <c r="H21" s="58" t="s">
        <v>92</v>
      </c>
      <c r="I21" s="58" t="s">
        <v>92</v>
      </c>
    </row>
    <row r="22" spans="1:10" x14ac:dyDescent="0.2">
      <c r="B22" s="3" t="s">
        <v>291</v>
      </c>
      <c r="C22" s="53"/>
      <c r="E22" s="55" t="s">
        <v>325</v>
      </c>
      <c r="F22" s="58" t="s">
        <v>92</v>
      </c>
      <c r="G22" s="58" t="s">
        <v>92</v>
      </c>
      <c r="H22" s="58" t="s">
        <v>92</v>
      </c>
      <c r="I22" s="58" t="s">
        <v>92</v>
      </c>
    </row>
    <row r="23" spans="1:10" x14ac:dyDescent="0.2">
      <c r="B23" s="3" t="s">
        <v>292</v>
      </c>
      <c r="C23" s="53">
        <v>25</v>
      </c>
    </row>
    <row r="24" spans="1:10" ht="16" thickBot="1" x14ac:dyDescent="0.25">
      <c r="B24" s="52" t="s">
        <v>299</v>
      </c>
      <c r="C24" s="52"/>
    </row>
    <row r="25" spans="1:10" x14ac:dyDescent="0.2">
      <c r="B25" s="3" t="s">
        <v>300</v>
      </c>
      <c r="C25" s="53" t="s">
        <v>407</v>
      </c>
    </row>
    <row r="26" spans="1:10" x14ac:dyDescent="0.2">
      <c r="B26" s="3" t="s">
        <v>301</v>
      </c>
      <c r="C26" s="57"/>
    </row>
    <row r="27" spans="1:10" x14ac:dyDescent="0.2">
      <c r="B27" s="3" t="s">
        <v>302</v>
      </c>
      <c r="C27" s="53"/>
    </row>
    <row r="28" spans="1:10" x14ac:dyDescent="0.2">
      <c r="B28" s="3" t="s">
        <v>303</v>
      </c>
      <c r="C28" s="53"/>
    </row>
  </sheetData>
  <sheetProtection selectLockedCells="1"/>
  <mergeCells count="15">
    <mergeCell ref="B3:C3"/>
    <mergeCell ref="E3:I3"/>
    <mergeCell ref="F4:I4"/>
    <mergeCell ref="F5:I5"/>
    <mergeCell ref="F6:I6"/>
    <mergeCell ref="F15:I15"/>
    <mergeCell ref="F16:I16"/>
    <mergeCell ref="F17:I17"/>
    <mergeCell ref="F9:I9"/>
    <mergeCell ref="F10:I10"/>
    <mergeCell ref="F11:I11"/>
    <mergeCell ref="F12:I12"/>
    <mergeCell ref="F13:I13"/>
    <mergeCell ref="F14:I14"/>
    <mergeCell ref="F7:I7"/>
  </mergeCells>
  <phoneticPr fontId="18" type="noConversion"/>
  <dataValidations count="2">
    <dataValidation type="list" allowBlank="1" showInputMessage="1" showErrorMessage="1" sqref="C19" xr:uid="{2F93D3CD-26E8-9449-A735-84FAFC0E48FE}">
      <formula1>"error,error/warning,error/warning/info"</formula1>
    </dataValidation>
    <dataValidation type="list" allowBlank="1" showInputMessage="1" showErrorMessage="1" sqref="F7:I7" xr:uid="{62AC1778-9823-8F4C-9A49-6340DCF6FDDD}">
      <formula1>INDIRECT("tbl_timezones[timezone]")</formula1>
    </dataValidation>
  </dataValidations>
  <pageMargins left="0.15" right="0.15" top="0.5" bottom="0.5" header="0.05" footer="0.05"/>
  <pageSetup scale="90" orientation="landscape" horizontalDpi="4294967292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A217A-8EF1-6446-A286-28970D36D076}">
  <sheetPr codeName="Sheet58"/>
  <dimension ref="A1:N40"/>
  <sheetViews>
    <sheetView showGridLines="0" workbookViewId="0">
      <pane ySplit="2" topLeftCell="A17" activePane="bottomLeft" state="frozen"/>
      <selection pane="bottomLeft" activeCell="F24" sqref="F24"/>
    </sheetView>
  </sheetViews>
  <sheetFormatPr baseColWidth="10" defaultRowHeight="16" x14ac:dyDescent="0.2"/>
  <cols>
    <col min="1" max="1" width="2.83203125" style="35" customWidth="1"/>
    <col min="2" max="2" width="55.33203125" style="35" bestFit="1" customWidth="1"/>
    <col min="3" max="12" width="3.6640625" style="46" bestFit="1" customWidth="1"/>
    <col min="13" max="16384" width="10.83203125" style="35"/>
  </cols>
  <sheetData>
    <row r="1" spans="1:12" ht="24" x14ac:dyDescent="0.3">
      <c r="A1" s="36" t="s">
        <v>178</v>
      </c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s="38" customFormat="1" ht="62" x14ac:dyDescent="0.2">
      <c r="A2" s="37"/>
      <c r="C2" s="42" t="s">
        <v>118</v>
      </c>
      <c r="D2" s="42" t="s">
        <v>119</v>
      </c>
      <c r="E2" s="42" t="s">
        <v>120</v>
      </c>
      <c r="F2" s="42" t="s">
        <v>121</v>
      </c>
      <c r="G2" s="42" t="s">
        <v>126</v>
      </c>
      <c r="H2" s="44" t="s">
        <v>122</v>
      </c>
      <c r="I2" s="44" t="s">
        <v>123</v>
      </c>
      <c r="J2" s="44" t="s">
        <v>124</v>
      </c>
      <c r="K2" s="44" t="s">
        <v>125</v>
      </c>
      <c r="L2" s="44" t="s">
        <v>127</v>
      </c>
    </row>
    <row r="3" spans="1:12" ht="19" x14ac:dyDescent="0.25">
      <c r="A3" s="45" t="s">
        <v>179</v>
      </c>
      <c r="C3" s="47" t="s">
        <v>218</v>
      </c>
      <c r="D3" s="41" t="s">
        <v>218</v>
      </c>
      <c r="E3" s="41" t="s">
        <v>218</v>
      </c>
      <c r="F3" s="41" t="s">
        <v>218</v>
      </c>
      <c r="G3" s="41" t="s">
        <v>218</v>
      </c>
      <c r="H3" s="43" t="s">
        <v>218</v>
      </c>
      <c r="I3" s="43" t="s">
        <v>218</v>
      </c>
      <c r="J3" s="43" t="s">
        <v>218</v>
      </c>
      <c r="K3" s="43" t="s">
        <v>218</v>
      </c>
      <c r="L3" s="43" t="s">
        <v>218</v>
      </c>
    </row>
    <row r="4" spans="1:12" x14ac:dyDescent="0.2">
      <c r="B4" s="35" t="s">
        <v>180</v>
      </c>
      <c r="C4" s="41" t="s">
        <v>212</v>
      </c>
      <c r="D4" s="41" t="s">
        <v>212</v>
      </c>
      <c r="E4" s="41" t="s">
        <v>212</v>
      </c>
      <c r="F4" s="41" t="s">
        <v>212</v>
      </c>
      <c r="G4" s="41" t="s">
        <v>212</v>
      </c>
      <c r="H4" s="43" t="s">
        <v>212</v>
      </c>
      <c r="I4" s="43" t="s">
        <v>212</v>
      </c>
      <c r="J4" s="43" t="s">
        <v>212</v>
      </c>
      <c r="K4" s="43" t="s">
        <v>212</v>
      </c>
      <c r="L4" s="43" t="s">
        <v>212</v>
      </c>
    </row>
    <row r="5" spans="1:12" x14ac:dyDescent="0.2">
      <c r="B5" s="35" t="s">
        <v>181</v>
      </c>
      <c r="C5" s="41" t="s">
        <v>212</v>
      </c>
      <c r="D5" s="41" t="s">
        <v>212</v>
      </c>
      <c r="E5" s="41" t="s">
        <v>212</v>
      </c>
      <c r="F5" s="41" t="s">
        <v>212</v>
      </c>
      <c r="G5" s="41" t="s">
        <v>212</v>
      </c>
      <c r="H5" s="43" t="s">
        <v>212</v>
      </c>
      <c r="I5" s="43" t="s">
        <v>212</v>
      </c>
      <c r="J5" s="43" t="s">
        <v>212</v>
      </c>
      <c r="K5" s="43" t="s">
        <v>212</v>
      </c>
      <c r="L5" s="43" t="s">
        <v>212</v>
      </c>
    </row>
    <row r="6" spans="1:12" x14ac:dyDescent="0.2">
      <c r="B6" s="35" t="s">
        <v>182</v>
      </c>
      <c r="C6" s="41" t="s">
        <v>212</v>
      </c>
      <c r="D6" s="41" t="s">
        <v>212</v>
      </c>
      <c r="E6" s="41" t="s">
        <v>212</v>
      </c>
      <c r="F6" s="41" t="s">
        <v>212</v>
      </c>
      <c r="G6" s="41" t="s">
        <v>212</v>
      </c>
      <c r="H6" s="43" t="s">
        <v>212</v>
      </c>
      <c r="I6" s="43" t="s">
        <v>212</v>
      </c>
      <c r="J6" s="43" t="s">
        <v>212</v>
      </c>
      <c r="K6" s="43" t="s">
        <v>212</v>
      </c>
      <c r="L6" s="43" t="s">
        <v>212</v>
      </c>
    </row>
    <row r="7" spans="1:12" x14ac:dyDescent="0.2">
      <c r="B7" s="35" t="s">
        <v>183</v>
      </c>
      <c r="C7" s="41" t="s">
        <v>212</v>
      </c>
      <c r="D7" s="41" t="s">
        <v>212</v>
      </c>
      <c r="E7" s="41" t="s">
        <v>212</v>
      </c>
      <c r="F7" s="41" t="s">
        <v>212</v>
      </c>
      <c r="G7" s="41" t="s">
        <v>212</v>
      </c>
      <c r="H7" s="43" t="s">
        <v>212</v>
      </c>
      <c r="I7" s="43" t="s">
        <v>212</v>
      </c>
      <c r="J7" s="43" t="s">
        <v>212</v>
      </c>
      <c r="K7" s="43" t="s">
        <v>212</v>
      </c>
      <c r="L7" s="43" t="s">
        <v>212</v>
      </c>
    </row>
    <row r="8" spans="1:12" x14ac:dyDescent="0.2">
      <c r="B8" s="35" t="s">
        <v>184</v>
      </c>
      <c r="C8" s="41" t="s">
        <v>212</v>
      </c>
      <c r="D8" s="41" t="s">
        <v>212</v>
      </c>
      <c r="E8" s="41" t="s">
        <v>212</v>
      </c>
      <c r="F8" s="41" t="s">
        <v>212</v>
      </c>
      <c r="G8" s="41" t="s">
        <v>212</v>
      </c>
      <c r="H8" s="43" t="s">
        <v>212</v>
      </c>
      <c r="I8" s="43" t="s">
        <v>212</v>
      </c>
      <c r="J8" s="43" t="s">
        <v>212</v>
      </c>
      <c r="K8" s="43" t="s">
        <v>212</v>
      </c>
      <c r="L8" s="43" t="s">
        <v>212</v>
      </c>
    </row>
    <row r="9" spans="1:12" ht="19" x14ac:dyDescent="0.25">
      <c r="A9" s="45" t="s">
        <v>185</v>
      </c>
      <c r="C9" s="41" t="s">
        <v>219</v>
      </c>
      <c r="D9" s="41" t="s">
        <v>219</v>
      </c>
      <c r="E9" s="41" t="s">
        <v>219</v>
      </c>
      <c r="F9" s="41" t="s">
        <v>219</v>
      </c>
      <c r="G9" s="41" t="s">
        <v>219</v>
      </c>
      <c r="H9" s="43" t="s">
        <v>219</v>
      </c>
      <c r="I9" s="43" t="s">
        <v>219</v>
      </c>
      <c r="J9" s="43" t="s">
        <v>219</v>
      </c>
      <c r="K9" s="43" t="s">
        <v>219</v>
      </c>
      <c r="L9" s="43" t="s">
        <v>219</v>
      </c>
    </row>
    <row r="10" spans="1:12" x14ac:dyDescent="0.2">
      <c r="B10" s="35" t="s">
        <v>186</v>
      </c>
      <c r="C10" s="41" t="s">
        <v>212</v>
      </c>
      <c r="D10" s="41" t="s">
        <v>212</v>
      </c>
      <c r="E10" s="41" t="s">
        <v>212</v>
      </c>
      <c r="F10" s="41" t="s">
        <v>212</v>
      </c>
      <c r="G10" s="41" t="s">
        <v>212</v>
      </c>
      <c r="H10" s="43" t="s">
        <v>212</v>
      </c>
      <c r="I10" s="43" t="s">
        <v>212</v>
      </c>
      <c r="J10" s="43" t="s">
        <v>212</v>
      </c>
      <c r="K10" s="43" t="s">
        <v>212</v>
      </c>
      <c r="L10" s="43" t="s">
        <v>212</v>
      </c>
    </row>
    <row r="11" spans="1:12" x14ac:dyDescent="0.2">
      <c r="B11" s="35" t="s">
        <v>221</v>
      </c>
      <c r="C11" s="41" t="s">
        <v>212</v>
      </c>
      <c r="D11" s="41" t="s">
        <v>212</v>
      </c>
      <c r="E11" s="41" t="s">
        <v>212</v>
      </c>
      <c r="F11" s="41" t="s">
        <v>212</v>
      </c>
      <c r="G11" s="41" t="s">
        <v>212</v>
      </c>
      <c r="H11" s="43"/>
      <c r="I11" s="43"/>
      <c r="J11" s="43" t="s">
        <v>212</v>
      </c>
      <c r="K11" s="43" t="s">
        <v>212</v>
      </c>
      <c r="L11" s="43" t="s">
        <v>217</v>
      </c>
    </row>
    <row r="12" spans="1:12" x14ac:dyDescent="0.2">
      <c r="B12" s="35" t="s">
        <v>187</v>
      </c>
      <c r="C12" s="41" t="s">
        <v>212</v>
      </c>
      <c r="D12" s="41" t="s">
        <v>212</v>
      </c>
      <c r="E12" s="41" t="s">
        <v>212</v>
      </c>
      <c r="F12" s="41" t="s">
        <v>212</v>
      </c>
      <c r="G12" s="41" t="s">
        <v>212</v>
      </c>
      <c r="H12" s="43" t="s">
        <v>212</v>
      </c>
      <c r="I12" s="43" t="s">
        <v>212</v>
      </c>
      <c r="J12" s="43" t="s">
        <v>212</v>
      </c>
      <c r="K12" s="43" t="s">
        <v>212</v>
      </c>
      <c r="L12" s="43" t="s">
        <v>212</v>
      </c>
    </row>
    <row r="13" spans="1:12" x14ac:dyDescent="0.2">
      <c r="B13" s="35" t="s">
        <v>188</v>
      </c>
      <c r="C13" s="41" t="s">
        <v>212</v>
      </c>
      <c r="D13" s="41" t="s">
        <v>212</v>
      </c>
      <c r="E13" s="41" t="s">
        <v>212</v>
      </c>
      <c r="F13" s="41" t="s">
        <v>212</v>
      </c>
      <c r="G13" s="41" t="s">
        <v>212</v>
      </c>
      <c r="H13" s="43" t="s">
        <v>212</v>
      </c>
      <c r="I13" s="43" t="s">
        <v>212</v>
      </c>
      <c r="J13" s="43" t="s">
        <v>212</v>
      </c>
      <c r="K13" s="43" t="s">
        <v>212</v>
      </c>
      <c r="L13" s="43" t="s">
        <v>212</v>
      </c>
    </row>
    <row r="14" spans="1:12" x14ac:dyDescent="0.2">
      <c r="B14" s="35" t="s">
        <v>189</v>
      </c>
      <c r="C14" s="41" t="s">
        <v>212</v>
      </c>
      <c r="D14" s="41" t="s">
        <v>212</v>
      </c>
      <c r="E14" s="41" t="s">
        <v>212</v>
      </c>
      <c r="F14" s="41" t="s">
        <v>212</v>
      </c>
      <c r="G14" s="41" t="s">
        <v>212</v>
      </c>
      <c r="H14" s="43" t="s">
        <v>212</v>
      </c>
      <c r="I14" s="43" t="s">
        <v>212</v>
      </c>
      <c r="J14" s="43" t="s">
        <v>212</v>
      </c>
      <c r="K14" s="43" t="s">
        <v>212</v>
      </c>
      <c r="L14" s="43" t="s">
        <v>212</v>
      </c>
    </row>
    <row r="15" spans="1:12" x14ac:dyDescent="0.2">
      <c r="B15" s="35" t="s">
        <v>190</v>
      </c>
      <c r="C15" s="41" t="s">
        <v>212</v>
      </c>
      <c r="D15" s="41" t="s">
        <v>212</v>
      </c>
      <c r="E15" s="41" t="s">
        <v>212</v>
      </c>
      <c r="F15" s="41" t="s">
        <v>212</v>
      </c>
      <c r="G15" s="41" t="s">
        <v>212</v>
      </c>
      <c r="H15" s="43" t="s">
        <v>212</v>
      </c>
      <c r="I15" s="43" t="s">
        <v>212</v>
      </c>
      <c r="J15" s="43" t="s">
        <v>212</v>
      </c>
      <c r="K15" s="43" t="s">
        <v>212</v>
      </c>
      <c r="L15" s="43" t="s">
        <v>212</v>
      </c>
    </row>
    <row r="16" spans="1:12" x14ac:dyDescent="0.2">
      <c r="B16" s="35" t="s">
        <v>191</v>
      </c>
      <c r="C16" s="41" t="s">
        <v>212</v>
      </c>
      <c r="D16" s="41" t="s">
        <v>212</v>
      </c>
      <c r="E16" s="41" t="s">
        <v>212</v>
      </c>
      <c r="F16" s="41" t="s">
        <v>212</v>
      </c>
      <c r="G16" s="41" t="s">
        <v>212</v>
      </c>
      <c r="H16" s="43" t="s">
        <v>212</v>
      </c>
      <c r="I16" s="43" t="s">
        <v>212</v>
      </c>
      <c r="J16" s="43" t="s">
        <v>212</v>
      </c>
      <c r="K16" s="43" t="s">
        <v>212</v>
      </c>
      <c r="L16" s="43" t="s">
        <v>212</v>
      </c>
    </row>
    <row r="17" spans="2:12" x14ac:dyDescent="0.2">
      <c r="B17" s="35" t="s">
        <v>192</v>
      </c>
      <c r="C17" s="41" t="s">
        <v>212</v>
      </c>
      <c r="D17" s="41" t="s">
        <v>212</v>
      </c>
      <c r="E17" s="41" t="s">
        <v>212</v>
      </c>
      <c r="F17" s="41" t="s">
        <v>212</v>
      </c>
      <c r="G17" s="41" t="s">
        <v>212</v>
      </c>
      <c r="H17" s="43" t="s">
        <v>212</v>
      </c>
      <c r="I17" s="43" t="s">
        <v>212</v>
      </c>
      <c r="J17" s="43" t="s">
        <v>212</v>
      </c>
      <c r="K17" s="43" t="s">
        <v>212</v>
      </c>
      <c r="L17" s="43" t="s">
        <v>212</v>
      </c>
    </row>
    <row r="18" spans="2:12" x14ac:dyDescent="0.2">
      <c r="B18" s="35" t="s">
        <v>193</v>
      </c>
      <c r="C18" s="41" t="s">
        <v>213</v>
      </c>
      <c r="D18" s="41" t="s">
        <v>213</v>
      </c>
      <c r="E18" s="41" t="s">
        <v>213</v>
      </c>
      <c r="F18" s="41" t="s">
        <v>213</v>
      </c>
      <c r="G18" s="41" t="s">
        <v>213</v>
      </c>
      <c r="H18" s="43" t="s">
        <v>213</v>
      </c>
      <c r="I18" s="43" t="s">
        <v>213</v>
      </c>
      <c r="J18" s="43" t="s">
        <v>213</v>
      </c>
      <c r="K18" s="43" t="s">
        <v>213</v>
      </c>
      <c r="L18" s="43" t="s">
        <v>213</v>
      </c>
    </row>
    <row r="19" spans="2:12" x14ac:dyDescent="0.2">
      <c r="B19" s="35" t="s">
        <v>196</v>
      </c>
      <c r="C19" s="41" t="s">
        <v>213</v>
      </c>
      <c r="D19" s="41" t="s">
        <v>213</v>
      </c>
      <c r="E19" s="41" t="s">
        <v>213</v>
      </c>
      <c r="F19" s="41" t="s">
        <v>213</v>
      </c>
      <c r="G19" s="41" t="s">
        <v>212</v>
      </c>
      <c r="H19" s="43" t="s">
        <v>213</v>
      </c>
      <c r="I19" s="43" t="s">
        <v>213</v>
      </c>
      <c r="J19" s="43" t="s">
        <v>213</v>
      </c>
      <c r="K19" s="43" t="s">
        <v>213</v>
      </c>
      <c r="L19" s="43" t="s">
        <v>212</v>
      </c>
    </row>
    <row r="20" spans="2:12" x14ac:dyDescent="0.2">
      <c r="B20" s="35" t="s">
        <v>197</v>
      </c>
      <c r="C20" s="41" t="s">
        <v>212</v>
      </c>
      <c r="D20" s="41" t="s">
        <v>212</v>
      </c>
      <c r="E20" s="41" t="s">
        <v>212</v>
      </c>
      <c r="F20" s="41" t="s">
        <v>212</v>
      </c>
      <c r="G20" s="41" t="s">
        <v>212</v>
      </c>
      <c r="H20" s="43" t="s">
        <v>212</v>
      </c>
      <c r="I20" s="43" t="s">
        <v>212</v>
      </c>
      <c r="J20" s="43" t="s">
        <v>212</v>
      </c>
      <c r="K20" s="43" t="s">
        <v>212</v>
      </c>
      <c r="L20" s="43" t="s">
        <v>212</v>
      </c>
    </row>
    <row r="21" spans="2:12" x14ac:dyDescent="0.2">
      <c r="B21" s="35" t="s">
        <v>198</v>
      </c>
      <c r="C21" s="41" t="s">
        <v>213</v>
      </c>
      <c r="D21" s="41" t="s">
        <v>213</v>
      </c>
      <c r="E21" s="41" t="s">
        <v>213</v>
      </c>
      <c r="F21" s="41" t="s">
        <v>213</v>
      </c>
      <c r="G21" s="41" t="s">
        <v>213</v>
      </c>
      <c r="H21" s="43" t="s">
        <v>213</v>
      </c>
      <c r="I21" s="43" t="s">
        <v>213</v>
      </c>
      <c r="J21" s="43" t="s">
        <v>213</v>
      </c>
      <c r="K21" s="43" t="s">
        <v>213</v>
      </c>
      <c r="L21" s="43" t="s">
        <v>213</v>
      </c>
    </row>
    <row r="22" spans="2:12" x14ac:dyDescent="0.2">
      <c r="B22" s="35" t="s">
        <v>199</v>
      </c>
      <c r="C22" s="41" t="s">
        <v>213</v>
      </c>
      <c r="D22" s="41" t="s">
        <v>213</v>
      </c>
      <c r="E22" s="41" t="s">
        <v>213</v>
      </c>
      <c r="F22" s="41" t="s">
        <v>213</v>
      </c>
      <c r="G22" s="41" t="s">
        <v>213</v>
      </c>
      <c r="H22" s="43" t="s">
        <v>213</v>
      </c>
      <c r="I22" s="43" t="s">
        <v>213</v>
      </c>
      <c r="J22" s="43" t="s">
        <v>213</v>
      </c>
      <c r="K22" s="43" t="s">
        <v>213</v>
      </c>
      <c r="L22" s="43" t="s">
        <v>213</v>
      </c>
    </row>
    <row r="23" spans="2:12" x14ac:dyDescent="0.2">
      <c r="B23" s="35" t="s">
        <v>200</v>
      </c>
      <c r="C23" s="41" t="s">
        <v>212</v>
      </c>
      <c r="D23" s="41" t="s">
        <v>212</v>
      </c>
      <c r="E23" s="41" t="s">
        <v>212</v>
      </c>
      <c r="F23" s="41" t="s">
        <v>212</v>
      </c>
      <c r="G23" s="41" t="s">
        <v>212</v>
      </c>
      <c r="H23" s="43" t="s">
        <v>212</v>
      </c>
      <c r="I23" s="43" t="s">
        <v>212</v>
      </c>
      <c r="J23" s="43" t="s">
        <v>212</v>
      </c>
      <c r="K23" s="43" t="s">
        <v>212</v>
      </c>
      <c r="L23" s="43" t="s">
        <v>212</v>
      </c>
    </row>
    <row r="24" spans="2:12" x14ac:dyDescent="0.2">
      <c r="B24" s="35" t="s">
        <v>201</v>
      </c>
      <c r="C24" s="41" t="s">
        <v>212</v>
      </c>
      <c r="D24" s="41" t="s">
        <v>212</v>
      </c>
      <c r="E24" s="41" t="s">
        <v>212</v>
      </c>
      <c r="F24" s="41"/>
      <c r="G24" s="41" t="s">
        <v>212</v>
      </c>
      <c r="H24" s="43" t="s">
        <v>212</v>
      </c>
      <c r="I24" s="43" t="s">
        <v>212</v>
      </c>
      <c r="J24" s="43"/>
      <c r="K24" s="43"/>
      <c r="L24" s="43" t="s">
        <v>212</v>
      </c>
    </row>
    <row r="25" spans="2:12" x14ac:dyDescent="0.2">
      <c r="B25" s="35" t="s">
        <v>202</v>
      </c>
      <c r="C25" s="41" t="s">
        <v>213</v>
      </c>
      <c r="D25" s="41" t="s">
        <v>213</v>
      </c>
      <c r="E25" s="41" t="s">
        <v>213</v>
      </c>
      <c r="F25" s="41" t="s">
        <v>213</v>
      </c>
      <c r="G25" s="41" t="s">
        <v>213</v>
      </c>
      <c r="H25" s="43" t="s">
        <v>213</v>
      </c>
      <c r="I25" s="43" t="s">
        <v>213</v>
      </c>
      <c r="J25" s="43" t="s">
        <v>213</v>
      </c>
      <c r="K25" s="43" t="s">
        <v>213</v>
      </c>
      <c r="L25" s="43" t="s">
        <v>213</v>
      </c>
    </row>
    <row r="26" spans="2:12" x14ac:dyDescent="0.2">
      <c r="B26" s="35" t="s">
        <v>203</v>
      </c>
      <c r="C26" s="41" t="s">
        <v>213</v>
      </c>
      <c r="D26" s="41" t="s">
        <v>213</v>
      </c>
      <c r="E26" s="41" t="s">
        <v>213</v>
      </c>
      <c r="F26" s="41" t="s">
        <v>213</v>
      </c>
      <c r="G26" s="41" t="s">
        <v>213</v>
      </c>
      <c r="H26" s="43" t="s">
        <v>213</v>
      </c>
      <c r="I26" s="43" t="s">
        <v>213</v>
      </c>
      <c r="J26" s="43" t="s">
        <v>213</v>
      </c>
      <c r="K26" s="43" t="s">
        <v>213</v>
      </c>
      <c r="L26" s="43" t="s">
        <v>213</v>
      </c>
    </row>
    <row r="27" spans="2:12" x14ac:dyDescent="0.2">
      <c r="B27" s="35" t="s">
        <v>204</v>
      </c>
      <c r="C27" s="41" t="s">
        <v>213</v>
      </c>
      <c r="D27" s="41" t="s">
        <v>213</v>
      </c>
      <c r="E27" s="41" t="s">
        <v>213</v>
      </c>
      <c r="F27" s="41" t="s">
        <v>213</v>
      </c>
      <c r="G27" s="41" t="s">
        <v>213</v>
      </c>
      <c r="H27" s="43" t="s">
        <v>213</v>
      </c>
      <c r="I27" s="43" t="s">
        <v>213</v>
      </c>
      <c r="J27" s="43" t="s">
        <v>213</v>
      </c>
      <c r="K27" s="43" t="s">
        <v>213</v>
      </c>
      <c r="L27" s="43" t="s">
        <v>213</v>
      </c>
    </row>
    <row r="28" spans="2:12" x14ac:dyDescent="0.2">
      <c r="B28" s="35" t="s">
        <v>194</v>
      </c>
      <c r="C28" s="41"/>
      <c r="D28" s="41"/>
      <c r="E28" s="41"/>
      <c r="F28" s="41"/>
      <c r="G28" s="41"/>
      <c r="H28" s="43"/>
      <c r="I28" s="43"/>
      <c r="J28" s="43"/>
      <c r="K28" s="43"/>
      <c r="L28" s="43"/>
    </row>
    <row r="29" spans="2:12" x14ac:dyDescent="0.2">
      <c r="B29" s="35" t="s">
        <v>195</v>
      </c>
      <c r="C29" s="41"/>
      <c r="D29" s="41"/>
      <c r="E29" s="41"/>
      <c r="F29" s="41"/>
      <c r="G29" s="41"/>
      <c r="H29" s="43"/>
      <c r="I29" s="43"/>
      <c r="J29" s="43"/>
      <c r="K29" s="43"/>
      <c r="L29" s="43"/>
    </row>
    <row r="30" spans="2:12" x14ac:dyDescent="0.2">
      <c r="B30" s="35" t="s">
        <v>205</v>
      </c>
      <c r="C30" s="41" t="s">
        <v>213</v>
      </c>
      <c r="D30" s="41" t="s">
        <v>213</v>
      </c>
      <c r="E30" s="41" t="s">
        <v>213</v>
      </c>
      <c r="F30" s="41" t="s">
        <v>213</v>
      </c>
      <c r="G30" s="41" t="s">
        <v>213</v>
      </c>
      <c r="H30" s="43" t="s">
        <v>213</v>
      </c>
      <c r="I30" s="43" t="s">
        <v>213</v>
      </c>
      <c r="J30" s="43" t="s">
        <v>213</v>
      </c>
      <c r="K30" s="43" t="s">
        <v>213</v>
      </c>
      <c r="L30" s="43" t="s">
        <v>213</v>
      </c>
    </row>
    <row r="31" spans="2:12" x14ac:dyDescent="0.2">
      <c r="B31" s="35" t="s">
        <v>214</v>
      </c>
      <c r="C31" s="41" t="s">
        <v>212</v>
      </c>
      <c r="D31" s="41" t="s">
        <v>212</v>
      </c>
      <c r="E31" s="41" t="s">
        <v>212</v>
      </c>
      <c r="F31" s="41" t="s">
        <v>212</v>
      </c>
      <c r="G31" s="41" t="s">
        <v>212</v>
      </c>
      <c r="H31" s="43" t="s">
        <v>212</v>
      </c>
      <c r="I31" s="43" t="s">
        <v>212</v>
      </c>
      <c r="J31" s="43" t="s">
        <v>212</v>
      </c>
      <c r="K31" s="43" t="s">
        <v>212</v>
      </c>
      <c r="L31" s="43" t="s">
        <v>212</v>
      </c>
    </row>
    <row r="32" spans="2:12" x14ac:dyDescent="0.2">
      <c r="B32" s="35" t="s">
        <v>206</v>
      </c>
      <c r="C32" s="41" t="s">
        <v>212</v>
      </c>
      <c r="D32" s="41" t="s">
        <v>212</v>
      </c>
      <c r="E32" s="41" t="s">
        <v>212</v>
      </c>
      <c r="F32" s="41" t="s">
        <v>212</v>
      </c>
      <c r="G32" s="41" t="s">
        <v>212</v>
      </c>
      <c r="H32" s="43" t="s">
        <v>212</v>
      </c>
      <c r="I32" s="43" t="s">
        <v>212</v>
      </c>
      <c r="J32" s="43" t="s">
        <v>212</v>
      </c>
      <c r="K32" s="43" t="s">
        <v>212</v>
      </c>
      <c r="L32" s="43" t="s">
        <v>212</v>
      </c>
    </row>
    <row r="33" spans="2:14" x14ac:dyDescent="0.2">
      <c r="B33" s="35" t="s">
        <v>207</v>
      </c>
      <c r="C33" s="41" t="s">
        <v>213</v>
      </c>
      <c r="D33" s="41" t="s">
        <v>213</v>
      </c>
      <c r="E33" s="41" t="s">
        <v>213</v>
      </c>
      <c r="F33" s="41" t="s">
        <v>213</v>
      </c>
      <c r="G33" s="41" t="s">
        <v>213</v>
      </c>
      <c r="H33" s="43" t="s">
        <v>213</v>
      </c>
      <c r="I33" s="43" t="s">
        <v>213</v>
      </c>
      <c r="J33" s="43" t="s">
        <v>213</v>
      </c>
      <c r="K33" s="43" t="s">
        <v>213</v>
      </c>
      <c r="L33" s="43" t="s">
        <v>213</v>
      </c>
    </row>
    <row r="34" spans="2:14" x14ac:dyDescent="0.2">
      <c r="B34" s="35" t="s">
        <v>208</v>
      </c>
      <c r="C34" s="41" t="s">
        <v>213</v>
      </c>
      <c r="D34" s="41" t="s">
        <v>213</v>
      </c>
      <c r="E34" s="41" t="s">
        <v>213</v>
      </c>
      <c r="F34" s="41" t="s">
        <v>213</v>
      </c>
      <c r="G34" s="41" t="s">
        <v>213</v>
      </c>
      <c r="H34" s="43" t="s">
        <v>213</v>
      </c>
      <c r="I34" s="43" t="s">
        <v>213</v>
      </c>
      <c r="J34" s="43" t="s">
        <v>213</v>
      </c>
      <c r="K34" s="43" t="s">
        <v>213</v>
      </c>
      <c r="L34" s="43" t="s">
        <v>213</v>
      </c>
    </row>
    <row r="35" spans="2:14" x14ac:dyDescent="0.2">
      <c r="B35" s="35" t="s">
        <v>209</v>
      </c>
      <c r="C35" s="41" t="s">
        <v>212</v>
      </c>
      <c r="D35" s="41" t="s">
        <v>212</v>
      </c>
      <c r="E35" s="41" t="s">
        <v>212</v>
      </c>
      <c r="F35" s="41" t="s">
        <v>212</v>
      </c>
      <c r="G35" s="41" t="s">
        <v>212</v>
      </c>
      <c r="H35" s="43" t="s">
        <v>212</v>
      </c>
      <c r="I35" s="43" t="s">
        <v>212</v>
      </c>
      <c r="J35" s="43" t="s">
        <v>212</v>
      </c>
      <c r="K35" s="43" t="s">
        <v>212</v>
      </c>
      <c r="L35" s="43" t="s">
        <v>212</v>
      </c>
    </row>
    <row r="36" spans="2:14" x14ac:dyDescent="0.2">
      <c r="B36" s="35" t="s">
        <v>210</v>
      </c>
      <c r="C36" s="41" t="s">
        <v>212</v>
      </c>
      <c r="D36" s="41" t="s">
        <v>212</v>
      </c>
      <c r="E36" s="41" t="s">
        <v>212</v>
      </c>
      <c r="F36" s="41" t="s">
        <v>212</v>
      </c>
      <c r="G36" s="41" t="s">
        <v>212</v>
      </c>
      <c r="H36" s="43" t="s">
        <v>212</v>
      </c>
      <c r="I36" s="43" t="s">
        <v>212</v>
      </c>
      <c r="J36" s="43" t="s">
        <v>212</v>
      </c>
      <c r="K36" s="43" t="s">
        <v>212</v>
      </c>
      <c r="L36" s="43" t="s">
        <v>212</v>
      </c>
    </row>
    <row r="37" spans="2:14" x14ac:dyDescent="0.2">
      <c r="B37" s="35" t="s">
        <v>211</v>
      </c>
      <c r="C37" s="41" t="s">
        <v>212</v>
      </c>
      <c r="D37" s="41" t="s">
        <v>212</v>
      </c>
      <c r="E37" s="41" t="s">
        <v>212</v>
      </c>
      <c r="F37" s="41" t="s">
        <v>212</v>
      </c>
      <c r="G37" s="41" t="s">
        <v>212</v>
      </c>
      <c r="H37" s="43" t="s">
        <v>212</v>
      </c>
      <c r="I37" s="43" t="s">
        <v>212</v>
      </c>
      <c r="J37" s="43" t="s">
        <v>212</v>
      </c>
      <c r="K37" s="43" t="s">
        <v>212</v>
      </c>
      <c r="L37" s="43" t="s">
        <v>212</v>
      </c>
    </row>
    <row r="38" spans="2:14" x14ac:dyDescent="0.2">
      <c r="B38" s="35" t="s">
        <v>220</v>
      </c>
      <c r="C38" s="41" t="s">
        <v>213</v>
      </c>
      <c r="D38" s="41" t="s">
        <v>213</v>
      </c>
      <c r="E38" s="41" t="s">
        <v>213</v>
      </c>
      <c r="F38" s="41" t="s">
        <v>213</v>
      </c>
      <c r="G38" s="41" t="s">
        <v>213</v>
      </c>
      <c r="H38" s="43" t="s">
        <v>213</v>
      </c>
      <c r="I38" s="43" t="s">
        <v>213</v>
      </c>
      <c r="J38" s="43" t="s">
        <v>213</v>
      </c>
      <c r="K38" s="43" t="s">
        <v>213</v>
      </c>
      <c r="L38" s="43" t="s">
        <v>213</v>
      </c>
    </row>
    <row r="39" spans="2:14" x14ac:dyDescent="0.2">
      <c r="B39" s="35" t="s">
        <v>268</v>
      </c>
      <c r="C39" s="41" t="s">
        <v>212</v>
      </c>
      <c r="D39" s="41" t="s">
        <v>212</v>
      </c>
      <c r="E39" s="41" t="s">
        <v>212</v>
      </c>
      <c r="F39" s="41"/>
      <c r="G39" s="41" t="s">
        <v>212</v>
      </c>
      <c r="H39" s="43" t="s">
        <v>212</v>
      </c>
      <c r="I39" s="43" t="s">
        <v>212</v>
      </c>
      <c r="J39" s="43" t="s">
        <v>212</v>
      </c>
      <c r="K39" s="43" t="s">
        <v>212</v>
      </c>
      <c r="L39" s="43" t="s">
        <v>212</v>
      </c>
      <c r="N39" s="35" t="s">
        <v>269</v>
      </c>
    </row>
    <row r="40" spans="2:14" x14ac:dyDescent="0.2">
      <c r="B40" s="35" t="s">
        <v>270</v>
      </c>
      <c r="C40" s="41" t="s">
        <v>212</v>
      </c>
      <c r="D40" s="41" t="s">
        <v>212</v>
      </c>
      <c r="E40" s="41" t="s">
        <v>212</v>
      </c>
      <c r="F40" s="41"/>
      <c r="G40" s="41" t="s">
        <v>212</v>
      </c>
      <c r="H40" s="43" t="s">
        <v>212</v>
      </c>
      <c r="I40" s="43" t="s">
        <v>212</v>
      </c>
      <c r="J40" s="43" t="s">
        <v>212</v>
      </c>
      <c r="K40" s="43" t="s">
        <v>212</v>
      </c>
      <c r="L40" s="43" t="s">
        <v>212</v>
      </c>
    </row>
  </sheetData>
  <phoneticPr fontId="18" type="noConversion"/>
  <conditionalFormatting sqref="C3:L40">
    <cfRule type="containsBlanks" dxfId="1" priority="1">
      <formula>LEN(TRIM(C3))=0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40C73-3819-4B49-8B62-6AEDA4B400EB}">
  <sheetPr codeName="Sheet59"/>
  <dimension ref="A1:H26"/>
  <sheetViews>
    <sheetView showGridLines="0" workbookViewId="0">
      <pane ySplit="2" topLeftCell="A3" activePane="bottomLeft" state="frozen"/>
      <selection pane="bottomLeft" activeCell="G30" sqref="G30"/>
    </sheetView>
  </sheetViews>
  <sheetFormatPr baseColWidth="10" defaultRowHeight="16" x14ac:dyDescent="0.2"/>
  <cols>
    <col min="1" max="1" width="2.83203125" style="35" customWidth="1"/>
    <col min="2" max="2" width="41.1640625" style="35" bestFit="1" customWidth="1"/>
    <col min="3" max="4" width="3.6640625" style="46" bestFit="1" customWidth="1"/>
    <col min="5" max="6" width="4.1640625" style="46" bestFit="1" customWidth="1"/>
    <col min="7" max="16384" width="10.83203125" style="35"/>
  </cols>
  <sheetData>
    <row r="1" spans="1:8" ht="24" x14ac:dyDescent="0.3">
      <c r="A1" s="36" t="s">
        <v>249</v>
      </c>
      <c r="C1" s="35"/>
      <c r="D1" s="35"/>
      <c r="E1" s="35"/>
      <c r="F1" s="35"/>
    </row>
    <row r="2" spans="1:8" s="38" customFormat="1" ht="49" x14ac:dyDescent="0.2">
      <c r="A2" s="37"/>
      <c r="C2" s="42" t="s">
        <v>128</v>
      </c>
      <c r="D2" s="42" t="s">
        <v>129</v>
      </c>
      <c r="E2" s="44" t="s">
        <v>130</v>
      </c>
      <c r="F2" s="44" t="s">
        <v>131</v>
      </c>
    </row>
    <row r="3" spans="1:8" ht="19" x14ac:dyDescent="0.25">
      <c r="A3" s="45" t="s">
        <v>179</v>
      </c>
      <c r="C3" s="47" t="s">
        <v>218</v>
      </c>
      <c r="D3" s="41" t="s">
        <v>218</v>
      </c>
      <c r="E3" s="43" t="s">
        <v>218</v>
      </c>
      <c r="F3" s="43" t="s">
        <v>218</v>
      </c>
    </row>
    <row r="4" spans="1:8" x14ac:dyDescent="0.2">
      <c r="B4" s="35" t="s">
        <v>180</v>
      </c>
      <c r="C4" s="41" t="s">
        <v>212</v>
      </c>
      <c r="D4" s="41" t="s">
        <v>212</v>
      </c>
      <c r="E4" s="43" t="s">
        <v>212</v>
      </c>
      <c r="F4" s="43" t="s">
        <v>212</v>
      </c>
    </row>
    <row r="5" spans="1:8" x14ac:dyDescent="0.2">
      <c r="B5" s="35" t="s">
        <v>181</v>
      </c>
      <c r="C5" s="41" t="s">
        <v>212</v>
      </c>
      <c r="D5" s="41" t="s">
        <v>212</v>
      </c>
      <c r="E5" s="43" t="s">
        <v>212</v>
      </c>
      <c r="F5" s="43" t="s">
        <v>212</v>
      </c>
    </row>
    <row r="6" spans="1:8" x14ac:dyDescent="0.2">
      <c r="B6" s="35" t="s">
        <v>182</v>
      </c>
      <c r="C6" s="41" t="s">
        <v>212</v>
      </c>
      <c r="D6" s="41" t="s">
        <v>212</v>
      </c>
      <c r="E6" s="43" t="s">
        <v>212</v>
      </c>
      <c r="F6" s="43" t="s">
        <v>212</v>
      </c>
    </row>
    <row r="7" spans="1:8" x14ac:dyDescent="0.2">
      <c r="B7" s="35" t="s">
        <v>183</v>
      </c>
      <c r="C7" s="41" t="s">
        <v>212</v>
      </c>
      <c r="D7" s="41" t="s">
        <v>212</v>
      </c>
      <c r="E7" s="43" t="s">
        <v>212</v>
      </c>
      <c r="F7" s="43" t="s">
        <v>212</v>
      </c>
    </row>
    <row r="8" spans="1:8" x14ac:dyDescent="0.2">
      <c r="B8" s="35" t="s">
        <v>184</v>
      </c>
      <c r="C8" s="41" t="s">
        <v>212</v>
      </c>
      <c r="D8" s="41" t="s">
        <v>212</v>
      </c>
      <c r="E8" s="43" t="s">
        <v>212</v>
      </c>
      <c r="F8" s="43" t="s">
        <v>212</v>
      </c>
    </row>
    <row r="9" spans="1:8" ht="19" x14ac:dyDescent="0.25">
      <c r="A9" s="45" t="s">
        <v>185</v>
      </c>
      <c r="C9" s="41" t="s">
        <v>219</v>
      </c>
      <c r="D9" s="41" t="s">
        <v>219</v>
      </c>
      <c r="E9" s="43" t="s">
        <v>219</v>
      </c>
      <c r="F9" s="43" t="s">
        <v>219</v>
      </c>
    </row>
    <row r="10" spans="1:8" x14ac:dyDescent="0.2">
      <c r="B10" s="35" t="s">
        <v>186</v>
      </c>
      <c r="C10" s="41" t="s">
        <v>212</v>
      </c>
      <c r="D10" s="41" t="s">
        <v>212</v>
      </c>
      <c r="E10" s="43" t="s">
        <v>212</v>
      </c>
      <c r="F10" s="43" t="s">
        <v>212</v>
      </c>
    </row>
    <row r="11" spans="1:8" x14ac:dyDescent="0.2">
      <c r="B11" s="35" t="s">
        <v>221</v>
      </c>
      <c r="C11" s="41" t="s">
        <v>212</v>
      </c>
      <c r="D11" s="41" t="s">
        <v>212</v>
      </c>
      <c r="E11" s="43" t="s">
        <v>212</v>
      </c>
      <c r="F11" s="43" t="s">
        <v>212</v>
      </c>
    </row>
    <row r="12" spans="1:8" x14ac:dyDescent="0.2">
      <c r="B12" s="35" t="s">
        <v>187</v>
      </c>
      <c r="C12" s="41" t="s">
        <v>212</v>
      </c>
      <c r="D12" s="41" t="s">
        <v>212</v>
      </c>
      <c r="E12" s="43" t="s">
        <v>212</v>
      </c>
      <c r="F12" s="43" t="s">
        <v>212</v>
      </c>
    </row>
    <row r="13" spans="1:8" x14ac:dyDescent="0.2">
      <c r="B13" s="35" t="s">
        <v>189</v>
      </c>
      <c r="C13" s="41" t="s">
        <v>212</v>
      </c>
      <c r="D13" s="41" t="s">
        <v>212</v>
      </c>
      <c r="E13" s="43" t="s">
        <v>212</v>
      </c>
      <c r="F13" s="43" t="s">
        <v>212</v>
      </c>
    </row>
    <row r="14" spans="1:8" x14ac:dyDescent="0.2">
      <c r="B14" s="35" t="s">
        <v>250</v>
      </c>
      <c r="C14" s="41" t="s">
        <v>212</v>
      </c>
      <c r="D14" s="41" t="s">
        <v>212</v>
      </c>
      <c r="E14" s="43" t="s">
        <v>212</v>
      </c>
      <c r="F14" s="43" t="s">
        <v>212</v>
      </c>
    </row>
    <row r="15" spans="1:8" x14ac:dyDescent="0.2">
      <c r="B15" s="35" t="s">
        <v>191</v>
      </c>
      <c r="C15" s="41" t="s">
        <v>212</v>
      </c>
      <c r="D15" s="41" t="s">
        <v>212</v>
      </c>
      <c r="E15" s="43" t="s">
        <v>212</v>
      </c>
      <c r="F15" s="43" t="s">
        <v>212</v>
      </c>
    </row>
    <row r="16" spans="1:8" x14ac:dyDescent="0.2">
      <c r="B16" s="35" t="s">
        <v>251</v>
      </c>
      <c r="C16" s="41" t="s">
        <v>212</v>
      </c>
      <c r="D16" s="41" t="s">
        <v>212</v>
      </c>
      <c r="E16" s="43" t="s">
        <v>212</v>
      </c>
      <c r="F16" s="43" t="s">
        <v>212</v>
      </c>
      <c r="H16" s="35" t="s">
        <v>262</v>
      </c>
    </row>
    <row r="17" spans="2:8" x14ac:dyDescent="0.2">
      <c r="B17" s="35" t="s">
        <v>252</v>
      </c>
      <c r="C17" s="41" t="s">
        <v>212</v>
      </c>
      <c r="D17" s="41" t="s">
        <v>212</v>
      </c>
      <c r="E17" s="43" t="s">
        <v>212</v>
      </c>
      <c r="F17" s="43" t="s">
        <v>212</v>
      </c>
      <c r="H17" s="35" t="s">
        <v>253</v>
      </c>
    </row>
    <row r="18" spans="2:8" x14ac:dyDescent="0.2">
      <c r="B18" s="35" t="s">
        <v>192</v>
      </c>
      <c r="C18" s="41" t="s">
        <v>212</v>
      </c>
      <c r="D18" s="41" t="s">
        <v>212</v>
      </c>
      <c r="E18" s="43" t="s">
        <v>212</v>
      </c>
      <c r="F18" s="43" t="s">
        <v>212</v>
      </c>
      <c r="H18" s="35" t="s">
        <v>254</v>
      </c>
    </row>
    <row r="19" spans="2:8" x14ac:dyDescent="0.2">
      <c r="B19" s="35" t="s">
        <v>255</v>
      </c>
      <c r="C19" s="41" t="s">
        <v>212</v>
      </c>
      <c r="D19" s="41" t="s">
        <v>212</v>
      </c>
      <c r="E19" s="43" t="s">
        <v>212</v>
      </c>
      <c r="F19" s="43" t="s">
        <v>212</v>
      </c>
      <c r="H19" s="35" t="s">
        <v>273</v>
      </c>
    </row>
    <row r="20" spans="2:8" x14ac:dyDescent="0.2">
      <c r="B20" s="35" t="s">
        <v>257</v>
      </c>
      <c r="C20" s="41"/>
      <c r="D20" s="41"/>
      <c r="E20" s="43"/>
      <c r="F20" s="43"/>
      <c r="H20" s="35" t="s">
        <v>256</v>
      </c>
    </row>
    <row r="21" spans="2:8" x14ac:dyDescent="0.2">
      <c r="B21" s="35" t="s">
        <v>259</v>
      </c>
      <c r="C21" s="41"/>
      <c r="D21" s="41"/>
      <c r="E21" s="43"/>
      <c r="F21" s="43"/>
      <c r="H21" s="35" t="s">
        <v>258</v>
      </c>
    </row>
    <row r="22" spans="2:8" x14ac:dyDescent="0.2">
      <c r="B22" s="35" t="s">
        <v>260</v>
      </c>
      <c r="C22" s="41">
        <v>11</v>
      </c>
      <c r="D22" s="41">
        <v>12</v>
      </c>
      <c r="E22" s="43">
        <v>111</v>
      </c>
      <c r="F22" s="43">
        <v>112</v>
      </c>
      <c r="H22" s="35" t="s">
        <v>261</v>
      </c>
    </row>
    <row r="23" spans="2:8" x14ac:dyDescent="0.2">
      <c r="B23" s="35" t="s">
        <v>263</v>
      </c>
      <c r="C23" s="41" t="s">
        <v>212</v>
      </c>
      <c r="D23" s="41" t="s">
        <v>212</v>
      </c>
      <c r="E23" s="43" t="s">
        <v>212</v>
      </c>
      <c r="F23" s="43" t="s">
        <v>212</v>
      </c>
      <c r="H23" s="35" t="s">
        <v>264</v>
      </c>
    </row>
    <row r="24" spans="2:8" x14ac:dyDescent="0.2">
      <c r="B24" s="35" t="s">
        <v>265</v>
      </c>
      <c r="C24" s="41" t="s">
        <v>212</v>
      </c>
      <c r="D24" s="41" t="s">
        <v>212</v>
      </c>
      <c r="E24" s="43" t="s">
        <v>212</v>
      </c>
      <c r="F24" s="43" t="s">
        <v>212</v>
      </c>
      <c r="H24" s="35" t="s">
        <v>266</v>
      </c>
    </row>
    <row r="25" spans="2:8" x14ac:dyDescent="0.2">
      <c r="B25" s="35" t="s">
        <v>274</v>
      </c>
      <c r="C25" s="41" t="s">
        <v>212</v>
      </c>
      <c r="D25" s="41" t="s">
        <v>212</v>
      </c>
      <c r="E25" s="43" t="s">
        <v>212</v>
      </c>
      <c r="F25" s="43" t="s">
        <v>212</v>
      </c>
      <c r="H25" s="35" t="s">
        <v>267</v>
      </c>
    </row>
    <row r="26" spans="2:8" x14ac:dyDescent="0.2">
      <c r="B26" s="35" t="s">
        <v>275</v>
      </c>
      <c r="C26" s="41"/>
      <c r="D26" s="41"/>
      <c r="E26" s="43"/>
      <c r="F26" s="43"/>
    </row>
  </sheetData>
  <phoneticPr fontId="18" type="noConversion"/>
  <conditionalFormatting sqref="C3:F26">
    <cfRule type="containsBlanks" dxfId="0" priority="1">
      <formula>LEN(TRIM(C3))=0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B4D3F-8E89-5642-B881-488DBD752321}">
  <sheetPr>
    <tabColor rgb="FF64CAE6"/>
  </sheetPr>
  <dimension ref="A2:K30"/>
  <sheetViews>
    <sheetView showGridLines="0" topLeftCell="A2" workbookViewId="0">
      <selection activeCell="A34" sqref="A34"/>
    </sheetView>
  </sheetViews>
  <sheetFormatPr baseColWidth="10" defaultColWidth="11.5" defaultRowHeight="15" x14ac:dyDescent="0.2"/>
  <sheetData>
    <row r="2" spans="1:11" ht="17.25" customHeight="1" x14ac:dyDescent="0.25">
      <c r="B2" s="111" t="s">
        <v>20</v>
      </c>
      <c r="C2" s="111"/>
      <c r="D2" s="111"/>
      <c r="E2" s="111"/>
      <c r="F2" s="111"/>
      <c r="G2" s="111"/>
      <c r="H2" s="111"/>
      <c r="K2" s="9"/>
    </row>
    <row r="3" spans="1:11" ht="14.5" customHeight="1" x14ac:dyDescent="0.2">
      <c r="B3" s="111"/>
      <c r="C3" s="111"/>
      <c r="D3" s="111"/>
      <c r="E3" s="111"/>
      <c r="F3" s="111"/>
      <c r="G3" s="111"/>
      <c r="H3" s="111"/>
      <c r="K3" s="10"/>
    </row>
    <row r="4" spans="1:11" ht="14" customHeight="1" x14ac:dyDescent="0.2">
      <c r="B4" s="111"/>
      <c r="C4" s="111"/>
      <c r="D4" s="111"/>
      <c r="E4" s="111"/>
      <c r="F4" s="111"/>
      <c r="G4" s="111"/>
      <c r="H4" s="111"/>
      <c r="K4" s="10"/>
    </row>
    <row r="5" spans="1:11" ht="18" x14ac:dyDescent="0.2">
      <c r="D5" s="106" t="s">
        <v>104</v>
      </c>
      <c r="E5" s="106"/>
      <c r="F5" s="106"/>
      <c r="G5" s="106"/>
      <c r="H5" s="106"/>
      <c r="I5" s="106"/>
      <c r="K5" s="10"/>
    </row>
    <row r="6" spans="1:11" ht="16" x14ac:dyDescent="0.2">
      <c r="A6" s="17"/>
    </row>
    <row r="7" spans="1:11" ht="16" x14ac:dyDescent="0.2">
      <c r="A7" s="16" t="s">
        <v>53</v>
      </c>
    </row>
    <row r="8" spans="1:11" x14ac:dyDescent="0.2">
      <c r="B8" s="18" t="s">
        <v>54</v>
      </c>
    </row>
    <row r="9" spans="1:11" x14ac:dyDescent="0.2">
      <c r="B9" t="s">
        <v>98</v>
      </c>
    </row>
    <row r="10" spans="1:11" x14ac:dyDescent="0.2">
      <c r="B10" t="s">
        <v>99</v>
      </c>
    </row>
    <row r="12" spans="1:11" x14ac:dyDescent="0.2">
      <c r="B12" s="18" t="s">
        <v>55</v>
      </c>
    </row>
    <row r="13" spans="1:11" x14ac:dyDescent="0.2">
      <c r="B13" t="s">
        <v>100</v>
      </c>
    </row>
    <row r="15" spans="1:11" x14ac:dyDescent="0.2">
      <c r="B15" s="18" t="s">
        <v>56</v>
      </c>
    </row>
    <row r="16" spans="1:11" x14ac:dyDescent="0.2">
      <c r="B16" t="s">
        <v>101</v>
      </c>
    </row>
    <row r="17" spans="1:2" x14ac:dyDescent="0.2">
      <c r="B17" t="s">
        <v>102</v>
      </c>
    </row>
    <row r="19" spans="1:2" x14ac:dyDescent="0.2">
      <c r="B19" s="18" t="s">
        <v>57</v>
      </c>
    </row>
    <row r="20" spans="1:2" x14ac:dyDescent="0.2">
      <c r="B20" t="s">
        <v>103</v>
      </c>
    </row>
    <row r="21" spans="1:2" x14ac:dyDescent="0.2">
      <c r="B21" t="s">
        <v>100</v>
      </c>
    </row>
    <row r="23" spans="1:2" x14ac:dyDescent="0.2">
      <c r="B23" t="s">
        <v>58</v>
      </c>
    </row>
    <row r="24" spans="1:2" x14ac:dyDescent="0.2">
      <c r="B24" t="s">
        <v>59</v>
      </c>
    </row>
    <row r="25" spans="1:2" x14ac:dyDescent="0.2">
      <c r="B25" t="s">
        <v>60</v>
      </c>
    </row>
    <row r="28" spans="1:2" ht="16" x14ac:dyDescent="0.2">
      <c r="A28" s="16" t="s">
        <v>61</v>
      </c>
    </row>
    <row r="29" spans="1:2" x14ac:dyDescent="0.2">
      <c r="A29" s="15" t="s">
        <v>63</v>
      </c>
    </row>
    <row r="30" spans="1:2" x14ac:dyDescent="0.2">
      <c r="A30" s="15" t="s">
        <v>62</v>
      </c>
    </row>
  </sheetData>
  <mergeCells count="2">
    <mergeCell ref="D5:I5"/>
    <mergeCell ref="B2:H4"/>
  </mergeCells>
  <hyperlinks>
    <hyperlink ref="A30" r:id="rId1" xr:uid="{EE89CB29-6475-754E-84D6-F18D50FA953E}"/>
    <hyperlink ref="A29" r:id="rId2" xr:uid="{CBCF8C03-B470-DE4A-BB77-2123DC32227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8D9B6-A0B0-224D-8D61-19CF6D9E5923}">
  <sheetPr>
    <pageSetUpPr fitToPage="1"/>
  </sheetPr>
  <dimension ref="A1:W42"/>
  <sheetViews>
    <sheetView showGridLines="0" zoomScale="102" zoomScaleNormal="102" zoomScaleSheetLayoutView="130" zoomScalePageLayoutView="130" workbookViewId="0">
      <selection activeCell="E20" sqref="E20"/>
    </sheetView>
  </sheetViews>
  <sheetFormatPr baseColWidth="10" defaultColWidth="8.83203125" defaultRowHeight="15" x14ac:dyDescent="0.2"/>
  <cols>
    <col min="1" max="1" width="0.83203125" customWidth="1"/>
    <col min="2" max="2" width="1.1640625" customWidth="1"/>
    <col min="3" max="3" width="1.6640625" customWidth="1"/>
    <col min="4" max="4" width="21.6640625" customWidth="1"/>
    <col min="5" max="5" width="24.1640625" customWidth="1"/>
    <col min="6" max="6" width="2.83203125" customWidth="1"/>
    <col min="7" max="7" width="1" customWidth="1"/>
    <col min="8" max="8" width="21.5" customWidth="1"/>
    <col min="9" max="9" width="5.6640625" customWidth="1"/>
    <col min="10" max="10" width="5.1640625" customWidth="1"/>
    <col min="11" max="11" width="24.33203125" customWidth="1"/>
    <col min="12" max="12" width="2.83203125" customWidth="1"/>
    <col min="13" max="13" width="0.6640625" customWidth="1"/>
    <col min="14" max="14" width="1.5" customWidth="1"/>
    <col min="15" max="15" width="2.33203125" customWidth="1"/>
    <col min="16" max="16" width="17.83203125" customWidth="1"/>
    <col min="17" max="17" width="12.1640625" customWidth="1"/>
    <col min="18" max="21" width="2.5" customWidth="1"/>
    <col min="22" max="22" width="1" customWidth="1"/>
    <col min="23" max="23" width="0.83203125" customWidth="1"/>
  </cols>
  <sheetData>
    <row r="1" spans="1:23" ht="1.5" customHeight="1" x14ac:dyDescent="0.2"/>
    <row r="2" spans="1:23" ht="17.25" customHeight="1" x14ac:dyDescent="0.25">
      <c r="B2" s="111" t="s">
        <v>20</v>
      </c>
      <c r="C2" s="111"/>
      <c r="D2" s="111"/>
      <c r="E2" s="111"/>
      <c r="F2" s="111"/>
      <c r="G2" s="111"/>
      <c r="H2" s="111"/>
      <c r="K2" s="112" t="s">
        <v>9</v>
      </c>
      <c r="L2" s="112"/>
      <c r="M2" s="112"/>
      <c r="N2" s="112"/>
      <c r="O2" s="112"/>
      <c r="P2" s="112"/>
      <c r="Q2" s="112"/>
      <c r="R2" s="112"/>
      <c r="S2" s="112"/>
      <c r="T2" s="9"/>
      <c r="U2" s="9"/>
    </row>
    <row r="3" spans="1:23" ht="14.5" customHeight="1" x14ac:dyDescent="0.2">
      <c r="B3" s="111"/>
      <c r="C3" s="111"/>
      <c r="D3" s="111"/>
      <c r="E3" s="111"/>
      <c r="F3" s="111"/>
      <c r="G3" s="111"/>
      <c r="H3" s="111"/>
      <c r="K3" s="113" t="s">
        <v>49</v>
      </c>
      <c r="L3" s="113"/>
      <c r="M3" s="114" t="s">
        <v>50</v>
      </c>
      <c r="N3" s="115"/>
      <c r="O3" s="115"/>
      <c r="P3" s="115"/>
      <c r="Q3" s="113" t="s">
        <v>395</v>
      </c>
      <c r="R3" s="113"/>
      <c r="S3" s="113"/>
      <c r="T3" s="10"/>
      <c r="U3" s="10"/>
    </row>
    <row r="4" spans="1:23" ht="14" customHeight="1" x14ac:dyDescent="0.2">
      <c r="B4" s="111"/>
      <c r="C4" s="111"/>
      <c r="D4" s="111"/>
      <c r="E4" s="111"/>
      <c r="F4" s="111"/>
      <c r="G4" s="111"/>
      <c r="H4" s="111"/>
      <c r="K4" s="113" t="s">
        <v>30</v>
      </c>
      <c r="L4" s="113"/>
      <c r="M4" s="114" t="s">
        <v>31</v>
      </c>
      <c r="N4" s="115"/>
      <c r="O4" s="115"/>
      <c r="P4" s="115"/>
      <c r="Q4" s="113" t="s">
        <v>396</v>
      </c>
      <c r="R4" s="113"/>
      <c r="S4" s="113"/>
      <c r="T4" s="10"/>
      <c r="U4" s="10"/>
    </row>
    <row r="5" spans="1:23" ht="18" x14ac:dyDescent="0.2">
      <c r="D5" s="106" t="s">
        <v>8</v>
      </c>
      <c r="E5" s="106"/>
      <c r="F5" s="106"/>
      <c r="G5" s="106"/>
      <c r="H5" s="106"/>
      <c r="I5" s="106"/>
      <c r="K5" s="107" t="s">
        <v>46</v>
      </c>
      <c r="L5" s="107"/>
      <c r="M5" s="108" t="s">
        <v>47</v>
      </c>
      <c r="N5" s="109"/>
      <c r="O5" s="109"/>
      <c r="P5" s="109"/>
      <c r="Q5" s="107" t="s">
        <v>397</v>
      </c>
      <c r="R5" s="107"/>
      <c r="S5" s="107"/>
      <c r="T5" s="10"/>
      <c r="U5" s="10"/>
    </row>
    <row r="6" spans="1:23" ht="4.5" customHeight="1" x14ac:dyDescent="0.2"/>
    <row r="7" spans="1:23" ht="4.5" customHeight="1" x14ac:dyDescent="0.2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</row>
    <row r="8" spans="1:23" ht="4.5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</row>
    <row r="9" spans="1:23" s="1" customFormat="1" ht="15" customHeight="1" thickBot="1" x14ac:dyDescent="0.2">
      <c r="A9" s="7"/>
      <c r="B9" s="76" t="s">
        <v>12</v>
      </c>
      <c r="C9" s="76"/>
      <c r="D9" s="76"/>
      <c r="E9" s="76"/>
      <c r="F9" s="7"/>
      <c r="G9" s="76" t="s">
        <v>1</v>
      </c>
      <c r="H9" s="76"/>
      <c r="I9" s="76"/>
      <c r="J9" s="76"/>
      <c r="K9" s="76"/>
      <c r="L9" s="7"/>
      <c r="M9" s="52" t="s">
        <v>13</v>
      </c>
      <c r="N9" s="52"/>
      <c r="O9" s="52"/>
      <c r="P9" s="5"/>
      <c r="Q9" s="5"/>
      <c r="R9" s="5"/>
      <c r="S9" s="5"/>
      <c r="T9" s="5"/>
      <c r="U9" s="5"/>
      <c r="V9" s="7"/>
      <c r="W9" s="7"/>
    </row>
    <row r="10" spans="1:23" s="1" customFormat="1" ht="14" x14ac:dyDescent="0.15">
      <c r="A10" s="7"/>
      <c r="B10" s="3"/>
      <c r="C10" s="103" t="s">
        <v>39</v>
      </c>
      <c r="D10" s="103"/>
      <c r="E10" s="60" t="s">
        <v>398</v>
      </c>
      <c r="G10" s="3"/>
      <c r="H10" s="3" t="s">
        <v>399</v>
      </c>
      <c r="I10" s="104"/>
      <c r="J10" s="104"/>
      <c r="K10" s="104"/>
      <c r="L10" s="7"/>
      <c r="M10" s="3"/>
      <c r="N10" s="3" t="s">
        <v>400</v>
      </c>
      <c r="O10" s="3"/>
      <c r="P10" s="3"/>
      <c r="Q10" s="89"/>
      <c r="R10" s="89"/>
      <c r="S10" s="89"/>
      <c r="T10" s="89"/>
      <c r="U10" s="89"/>
      <c r="V10" s="7"/>
      <c r="W10" s="7"/>
    </row>
    <row r="11" spans="1:23" s="1" customFormat="1" ht="14" x14ac:dyDescent="0.15">
      <c r="A11" s="7"/>
      <c r="B11" s="3"/>
      <c r="C11" s="103" t="s">
        <v>401</v>
      </c>
      <c r="D11" s="103"/>
      <c r="E11" s="59" t="s">
        <v>402</v>
      </c>
      <c r="G11" s="3"/>
      <c r="H11" s="3" t="s">
        <v>2</v>
      </c>
      <c r="I11" s="72" t="s">
        <v>403</v>
      </c>
      <c r="J11" s="72"/>
      <c r="K11" s="72"/>
      <c r="L11" s="7"/>
      <c r="M11" s="3"/>
      <c r="N11" s="3" t="s">
        <v>17</v>
      </c>
      <c r="O11" s="3"/>
      <c r="P11" s="3"/>
      <c r="Q11" s="105"/>
      <c r="R11" s="105"/>
      <c r="S11" s="105"/>
      <c r="T11" s="105"/>
      <c r="U11" s="105"/>
      <c r="V11" s="7"/>
      <c r="W11" s="7"/>
    </row>
    <row r="12" spans="1:23" s="1" customFormat="1" ht="15" customHeight="1" x14ac:dyDescent="0.15">
      <c r="A12" s="7"/>
      <c r="B12" s="3"/>
      <c r="C12" s="103" t="s">
        <v>10</v>
      </c>
      <c r="D12" s="103"/>
      <c r="E12" s="59" t="s">
        <v>404</v>
      </c>
      <c r="G12" s="3"/>
      <c r="H12" s="3" t="s">
        <v>22</v>
      </c>
      <c r="I12" s="72" t="s">
        <v>405</v>
      </c>
      <c r="J12" s="72"/>
      <c r="K12" s="72"/>
      <c r="L12" s="7"/>
      <c r="M12" s="3"/>
      <c r="N12" s="103" t="s">
        <v>18</v>
      </c>
      <c r="O12" s="103"/>
      <c r="P12" s="103"/>
      <c r="Q12" s="7"/>
      <c r="R12" s="98" t="s">
        <v>26</v>
      </c>
      <c r="S12" s="98" t="s">
        <v>27</v>
      </c>
      <c r="T12" s="98" t="s">
        <v>29</v>
      </c>
      <c r="U12" s="98" t="s">
        <v>28</v>
      </c>
      <c r="V12" s="7"/>
      <c r="W12" s="7"/>
    </row>
    <row r="13" spans="1:23" s="1" customFormat="1" ht="15" customHeight="1" x14ac:dyDescent="0.15">
      <c r="A13" s="7"/>
      <c r="B13" s="3"/>
      <c r="C13" s="14" t="s">
        <v>40</v>
      </c>
      <c r="D13" s="14"/>
      <c r="E13" s="61" t="s">
        <v>406</v>
      </c>
      <c r="G13" s="3"/>
      <c r="H13" s="3" t="s">
        <v>3</v>
      </c>
      <c r="I13" s="99" t="s">
        <v>407</v>
      </c>
      <c r="J13" s="99"/>
      <c r="K13" s="99"/>
      <c r="L13" s="7"/>
      <c r="M13" s="3"/>
      <c r="N13" s="103"/>
      <c r="O13" s="103"/>
      <c r="P13" s="103"/>
      <c r="Q13" s="7"/>
      <c r="R13" s="98"/>
      <c r="S13" s="98"/>
      <c r="T13" s="98"/>
      <c r="U13" s="98"/>
      <c r="V13" s="7"/>
      <c r="W13" s="7"/>
    </row>
    <row r="14" spans="1:23" s="1" customFormat="1" ht="15" customHeight="1" x14ac:dyDescent="0.15">
      <c r="A14" s="7"/>
      <c r="B14" s="3"/>
      <c r="C14" s="14" t="s">
        <v>41</v>
      </c>
      <c r="D14" s="14"/>
      <c r="E14" s="61" t="s">
        <v>408</v>
      </c>
      <c r="G14" s="3"/>
      <c r="H14" s="3" t="s">
        <v>4</v>
      </c>
      <c r="I14" s="72" t="s">
        <v>409</v>
      </c>
      <c r="J14" s="72"/>
      <c r="K14" s="72"/>
      <c r="L14" s="7"/>
      <c r="M14" s="3"/>
      <c r="N14" s="3"/>
      <c r="O14" s="3"/>
      <c r="P14" s="100" t="s">
        <v>19</v>
      </c>
      <c r="Q14" s="7"/>
      <c r="R14" s="98"/>
      <c r="S14" s="98"/>
      <c r="T14" s="98"/>
      <c r="U14" s="98"/>
      <c r="V14" s="7"/>
      <c r="W14" s="7"/>
    </row>
    <row r="15" spans="1:23" s="1" customFormat="1" ht="15" customHeight="1" x14ac:dyDescent="0.15">
      <c r="A15" s="7"/>
      <c r="B15" s="3"/>
      <c r="C15" s="14" t="s">
        <v>42</v>
      </c>
      <c r="D15" s="14"/>
      <c r="E15" s="61" t="s">
        <v>410</v>
      </c>
      <c r="G15" s="3"/>
      <c r="H15" s="3" t="s">
        <v>16</v>
      </c>
      <c r="I15" s="72" t="s">
        <v>411</v>
      </c>
      <c r="J15" s="72"/>
      <c r="K15" s="72"/>
      <c r="L15" s="7"/>
      <c r="M15" s="3"/>
      <c r="N15" s="3"/>
      <c r="O15" s="3"/>
      <c r="P15" s="101"/>
      <c r="Q15" s="7"/>
      <c r="R15" s="98"/>
      <c r="S15" s="98"/>
      <c r="T15" s="98"/>
      <c r="U15" s="98"/>
      <c r="V15" s="7"/>
      <c r="W15" s="7"/>
    </row>
    <row r="16" spans="1:23" s="1" customFormat="1" x14ac:dyDescent="0.2">
      <c r="A16" s="7"/>
      <c r="B16" s="3"/>
      <c r="C16" s="14" t="s">
        <v>0</v>
      </c>
      <c r="D16" s="14"/>
      <c r="E16" s="59" t="s">
        <v>412</v>
      </c>
      <c r="G16" s="3"/>
      <c r="H16" s="3" t="s">
        <v>5</v>
      </c>
      <c r="I16" s="72"/>
      <c r="J16" s="72"/>
      <c r="K16" s="72"/>
      <c r="L16" s="7"/>
      <c r="M16" s="3"/>
      <c r="N16" s="3"/>
      <c r="O16" s="12">
        <v>1</v>
      </c>
      <c r="P16" s="102"/>
      <c r="Q16" s="95"/>
      <c r="R16" s="62"/>
      <c r="S16" s="62" t="s">
        <v>217</v>
      </c>
      <c r="T16" s="62"/>
      <c r="U16" s="62"/>
      <c r="V16" s="7"/>
      <c r="W16" s="7"/>
    </row>
    <row r="17" spans="1:23" s="1" customFormat="1" ht="14" x14ac:dyDescent="0.15">
      <c r="A17" s="7"/>
      <c r="B17" s="3"/>
      <c r="C17" s="14" t="s">
        <v>11</v>
      </c>
      <c r="D17" s="14"/>
      <c r="E17" s="59" t="s">
        <v>413</v>
      </c>
      <c r="G17" s="3"/>
      <c r="H17" s="3" t="s">
        <v>6</v>
      </c>
      <c r="I17" s="72" t="s">
        <v>306</v>
      </c>
      <c r="J17" s="72"/>
      <c r="K17" s="72"/>
      <c r="L17" s="7"/>
      <c r="M17" s="3"/>
      <c r="N17" s="3"/>
      <c r="O17" s="12">
        <v>2</v>
      </c>
      <c r="P17" s="95"/>
      <c r="Q17" s="95"/>
      <c r="R17" s="62"/>
      <c r="S17" s="62"/>
      <c r="T17" s="62"/>
      <c r="U17" s="62"/>
      <c r="V17" s="7"/>
      <c r="W17" s="7"/>
    </row>
    <row r="18" spans="1:23" s="1" customFormat="1" ht="14" x14ac:dyDescent="0.15">
      <c r="A18" s="7"/>
      <c r="B18" s="3"/>
      <c r="C18" s="14" t="s">
        <v>43</v>
      </c>
      <c r="D18" s="14"/>
      <c r="E18" s="59" t="s">
        <v>311</v>
      </c>
      <c r="G18" s="3"/>
      <c r="H18" s="3" t="s">
        <v>7</v>
      </c>
      <c r="I18" s="72"/>
      <c r="J18" s="72"/>
      <c r="K18" s="72"/>
      <c r="L18" s="7"/>
      <c r="M18" s="3"/>
      <c r="N18" s="3"/>
      <c r="O18" s="12">
        <v>3</v>
      </c>
      <c r="P18" s="95"/>
      <c r="Q18" s="95"/>
      <c r="R18" s="62"/>
      <c r="S18" s="62"/>
      <c r="T18" s="62"/>
      <c r="U18" s="62"/>
      <c r="V18" s="7"/>
      <c r="W18" s="7"/>
    </row>
    <row r="19" spans="1:23" s="1" customFormat="1" ht="14" x14ac:dyDescent="0.15">
      <c r="A19" s="7"/>
      <c r="B19" s="4"/>
      <c r="C19" s="14" t="s">
        <v>44</v>
      </c>
      <c r="D19" s="14"/>
      <c r="E19" s="59" t="s">
        <v>414</v>
      </c>
      <c r="G19" s="3"/>
      <c r="H19" s="3" t="s">
        <v>14</v>
      </c>
      <c r="I19" s="72" t="s">
        <v>415</v>
      </c>
      <c r="J19" s="72"/>
      <c r="K19" s="72"/>
      <c r="L19" s="7"/>
      <c r="M19" s="3"/>
      <c r="N19" s="3"/>
      <c r="O19" s="12">
        <v>4</v>
      </c>
      <c r="P19" s="95"/>
      <c r="Q19" s="95"/>
      <c r="R19" s="62"/>
      <c r="S19" s="62"/>
      <c r="T19" s="62"/>
      <c r="U19" s="62"/>
      <c r="V19" s="7"/>
      <c r="W19" s="7"/>
    </row>
    <row r="20" spans="1:23" s="1" customFormat="1" ht="15" customHeight="1" x14ac:dyDescent="0.15">
      <c r="A20" s="7"/>
      <c r="B20" s="4"/>
      <c r="C20" s="14" t="s">
        <v>45</v>
      </c>
      <c r="D20" s="14"/>
      <c r="E20" s="59" t="s">
        <v>416</v>
      </c>
      <c r="G20" s="3"/>
      <c r="H20" s="3" t="s">
        <v>32</v>
      </c>
      <c r="I20" s="61" t="s">
        <v>417</v>
      </c>
      <c r="J20" s="61"/>
      <c r="K20" s="61"/>
      <c r="L20" s="7"/>
      <c r="M20" s="3"/>
      <c r="N20" s="3"/>
      <c r="O20" s="12">
        <v>5</v>
      </c>
      <c r="P20" s="95"/>
      <c r="Q20" s="95"/>
      <c r="R20" s="62"/>
      <c r="S20" s="62"/>
      <c r="T20" s="62"/>
      <c r="U20" s="62"/>
      <c r="V20" s="7"/>
      <c r="W20" s="7"/>
    </row>
    <row r="21" spans="1:23" s="1" customFormat="1" ht="13.5" customHeight="1" x14ac:dyDescent="0.15">
      <c r="A21" s="7"/>
      <c r="B21" s="4"/>
      <c r="C21" s="14" t="s">
        <v>45</v>
      </c>
      <c r="D21" s="14"/>
      <c r="E21" s="59" t="s">
        <v>418</v>
      </c>
      <c r="G21" s="3"/>
      <c r="H21" s="3" t="s">
        <v>33</v>
      </c>
      <c r="I21" s="61"/>
      <c r="J21" s="61"/>
      <c r="K21" s="61"/>
      <c r="L21" s="7"/>
      <c r="M21" s="3"/>
      <c r="N21" s="3"/>
      <c r="O21" s="12">
        <v>6</v>
      </c>
      <c r="P21" s="95"/>
      <c r="Q21" s="95"/>
      <c r="R21" s="62"/>
      <c r="S21" s="62"/>
      <c r="T21" s="62"/>
      <c r="U21" s="62"/>
      <c r="V21" s="7"/>
      <c r="W21" s="7"/>
    </row>
    <row r="22" spans="1:23" s="1" customFormat="1" ht="14" x14ac:dyDescent="0.1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spans="1:23" s="1" customFormat="1" ht="14" x14ac:dyDescent="0.1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1:23" s="1" customFormat="1" ht="15" customHeight="1" thickBot="1" x14ac:dyDescent="0.2">
      <c r="A24" s="7"/>
      <c r="B24" s="76" t="s">
        <v>419</v>
      </c>
      <c r="C24" s="76"/>
      <c r="D24" s="76"/>
      <c r="E24" s="76"/>
      <c r="F24" s="76"/>
      <c r="G24" s="76"/>
      <c r="H24" s="76"/>
      <c r="I24" s="76"/>
      <c r="J24" s="76"/>
      <c r="K24" s="76"/>
      <c r="L24" s="7"/>
      <c r="M24" s="52" t="s">
        <v>420</v>
      </c>
      <c r="N24" s="52"/>
      <c r="O24" s="52"/>
      <c r="P24" s="5"/>
      <c r="Q24" s="5"/>
      <c r="R24" s="5"/>
      <c r="S24" s="5"/>
      <c r="T24" s="5"/>
      <c r="U24" s="5"/>
      <c r="V24" s="7"/>
      <c r="W24" s="7"/>
    </row>
    <row r="25" spans="1:23" s="1" customFormat="1" ht="14.5" customHeight="1" x14ac:dyDescent="0.15">
      <c r="A25" s="7"/>
      <c r="B25" s="3"/>
      <c r="C25" s="78" t="s">
        <v>421</v>
      </c>
      <c r="D25" s="79"/>
      <c r="E25" s="63" t="s">
        <v>422</v>
      </c>
      <c r="F25" s="96" t="s">
        <v>423</v>
      </c>
      <c r="G25" s="96"/>
      <c r="H25" s="63" t="s">
        <v>326</v>
      </c>
      <c r="I25" s="64" t="s">
        <v>424</v>
      </c>
      <c r="J25" s="97" t="s">
        <v>425</v>
      </c>
      <c r="K25" s="97"/>
      <c r="L25" s="7"/>
      <c r="M25" s="3"/>
      <c r="N25" s="90" t="s">
        <v>426</v>
      </c>
      <c r="O25" s="90"/>
      <c r="P25" s="91"/>
      <c r="Q25" s="89" t="s">
        <v>92</v>
      </c>
      <c r="R25" s="89"/>
      <c r="S25" s="89"/>
      <c r="T25" s="89"/>
      <c r="U25" s="89"/>
      <c r="V25" s="7"/>
      <c r="W25" s="7"/>
    </row>
    <row r="26" spans="1:23" s="1" customFormat="1" ht="14" x14ac:dyDescent="0.15">
      <c r="A26" s="7"/>
      <c r="B26" s="3"/>
      <c r="C26" s="78" t="s">
        <v>427</v>
      </c>
      <c r="D26" s="79"/>
      <c r="E26" s="65"/>
      <c r="F26" s="92"/>
      <c r="G26" s="92"/>
      <c r="H26" s="65"/>
      <c r="I26" s="65"/>
      <c r="J26" s="93"/>
      <c r="K26" s="94"/>
      <c r="L26" s="7"/>
      <c r="M26" s="3"/>
      <c r="N26" s="78" t="s">
        <v>428</v>
      </c>
      <c r="O26" s="78"/>
      <c r="P26" s="79"/>
      <c r="Q26" s="89" t="s">
        <v>92</v>
      </c>
      <c r="R26" s="89"/>
      <c r="S26" s="89"/>
      <c r="T26" s="89"/>
      <c r="U26" s="89"/>
      <c r="V26" s="7"/>
      <c r="W26" s="7"/>
    </row>
    <row r="27" spans="1:23" s="1" customFormat="1" ht="14" x14ac:dyDescent="0.15">
      <c r="A27" s="7"/>
      <c r="B27" s="3"/>
      <c r="C27" s="78" t="s">
        <v>429</v>
      </c>
      <c r="D27" s="79"/>
      <c r="E27" s="65"/>
      <c r="F27" s="92"/>
      <c r="G27" s="92"/>
      <c r="H27" s="65"/>
      <c r="I27" s="65"/>
      <c r="J27" s="93"/>
      <c r="K27" s="94"/>
      <c r="L27" s="7"/>
      <c r="M27" s="3"/>
      <c r="N27" s="78" t="s">
        <v>430</v>
      </c>
      <c r="O27" s="78"/>
      <c r="P27" s="79"/>
      <c r="Q27" s="89" t="s">
        <v>92</v>
      </c>
      <c r="R27" s="89"/>
      <c r="S27" s="89"/>
      <c r="T27" s="89"/>
      <c r="U27" s="89"/>
      <c r="V27" s="7"/>
      <c r="W27" s="7"/>
    </row>
    <row r="28" spans="1:23" s="1" customFormat="1" ht="14" x14ac:dyDescent="0.15">
      <c r="A28" s="7"/>
      <c r="B28" s="3"/>
      <c r="C28" s="78" t="s">
        <v>431</v>
      </c>
      <c r="D28" s="79"/>
      <c r="E28" s="65"/>
      <c r="F28" s="92"/>
      <c r="G28" s="92"/>
      <c r="H28" s="65"/>
      <c r="I28" s="65"/>
      <c r="J28" s="93"/>
      <c r="K28" s="94"/>
      <c r="L28" s="7"/>
      <c r="M28" s="3"/>
      <c r="N28" s="78" t="s">
        <v>432</v>
      </c>
      <c r="O28" s="78"/>
      <c r="P28" s="79"/>
      <c r="Q28" s="89" t="s">
        <v>92</v>
      </c>
      <c r="R28" s="89"/>
      <c r="S28" s="89"/>
      <c r="T28" s="89"/>
      <c r="U28" s="89"/>
      <c r="V28" s="7"/>
      <c r="W28" s="7"/>
    </row>
    <row r="29" spans="1:23" s="1" customFormat="1" ht="14" x14ac:dyDescent="0.15">
      <c r="A29" s="7"/>
      <c r="B29" s="3"/>
      <c r="C29" s="78" t="s">
        <v>433</v>
      </c>
      <c r="D29" s="79"/>
      <c r="E29" s="65"/>
      <c r="F29" s="92"/>
      <c r="G29" s="92"/>
      <c r="H29" s="65"/>
      <c r="I29" s="65"/>
      <c r="J29" s="93"/>
      <c r="K29" s="94"/>
      <c r="L29" s="7"/>
      <c r="M29" s="3"/>
      <c r="N29" s="78" t="s">
        <v>434</v>
      </c>
      <c r="O29" s="78"/>
      <c r="P29" s="79"/>
      <c r="Q29" s="89" t="s">
        <v>92</v>
      </c>
      <c r="R29" s="89"/>
      <c r="S29" s="89"/>
      <c r="T29" s="89"/>
      <c r="U29" s="89"/>
      <c r="V29" s="7"/>
      <c r="W29" s="7"/>
    </row>
    <row r="30" spans="1:23" s="1" customFormat="1" ht="14" x14ac:dyDescent="0.15">
      <c r="A30" s="7"/>
      <c r="B30" s="3"/>
      <c r="C30" s="84" t="s">
        <v>435</v>
      </c>
      <c r="D30" s="85"/>
      <c r="E30" s="86" t="s">
        <v>436</v>
      </c>
      <c r="F30" s="87"/>
      <c r="G30" s="87"/>
      <c r="H30" s="87"/>
      <c r="I30" s="87"/>
      <c r="J30" s="87"/>
      <c r="K30" s="88"/>
      <c r="L30" s="7"/>
      <c r="M30" s="3"/>
      <c r="N30" s="78" t="s">
        <v>437</v>
      </c>
      <c r="O30" s="78"/>
      <c r="P30" s="79"/>
      <c r="Q30" s="89" t="s">
        <v>92</v>
      </c>
      <c r="R30" s="89"/>
      <c r="S30" s="89"/>
      <c r="T30" s="89"/>
      <c r="U30" s="89"/>
      <c r="V30" s="7"/>
      <c r="W30" s="7"/>
    </row>
    <row r="31" spans="1:23" s="1" customFormat="1" ht="14" x14ac:dyDescent="0.1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spans="1:23" s="1" customFormat="1" thickBot="1" x14ac:dyDescent="0.2">
      <c r="A32" s="7"/>
      <c r="B32" s="8" t="s">
        <v>15</v>
      </c>
      <c r="C32" s="5"/>
      <c r="D32" s="5"/>
      <c r="E32" s="5"/>
      <c r="F32" s="5"/>
      <c r="G32" s="5"/>
      <c r="H32" s="5"/>
      <c r="I32" s="5"/>
      <c r="J32" s="5"/>
      <c r="K32" s="5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spans="1:23" s="1" customFormat="1" thickBot="1" x14ac:dyDescent="0.2">
      <c r="A33" s="7"/>
      <c r="B33" s="3"/>
      <c r="C33" s="90" t="s">
        <v>34</v>
      </c>
      <c r="D33" s="90"/>
      <c r="E33" s="90"/>
      <c r="F33" s="90"/>
      <c r="G33" s="90"/>
      <c r="H33" s="91"/>
      <c r="I33" s="80" t="s">
        <v>438</v>
      </c>
      <c r="J33" s="81"/>
      <c r="K33" s="8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spans="1:23" s="1" customFormat="1" thickBot="1" x14ac:dyDescent="0.2">
      <c r="A34" s="7"/>
      <c r="B34" s="3"/>
      <c r="C34" s="78" t="s">
        <v>21</v>
      </c>
      <c r="D34" s="78"/>
      <c r="E34" s="78"/>
      <c r="F34" s="78"/>
      <c r="G34" s="78"/>
      <c r="H34" s="79"/>
      <c r="I34" s="80" t="s">
        <v>24</v>
      </c>
      <c r="J34" s="81"/>
      <c r="K34" s="8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spans="1:23" s="1" customFormat="1" thickBot="1" x14ac:dyDescent="0.2">
      <c r="A35" s="7"/>
      <c r="B35" s="3"/>
      <c r="C35" s="78" t="s">
        <v>36</v>
      </c>
      <c r="D35" s="78"/>
      <c r="E35" s="78"/>
      <c r="F35" s="78"/>
      <c r="G35" s="78"/>
      <c r="H35" s="79"/>
      <c r="I35" s="80" t="s">
        <v>439</v>
      </c>
      <c r="J35" s="81"/>
      <c r="K35" s="8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 spans="1:23" s="1" customFormat="1" thickBot="1" x14ac:dyDescent="0.2">
      <c r="A36" s="7"/>
      <c r="B36" s="3"/>
      <c r="C36" s="78" t="s">
        <v>37</v>
      </c>
      <c r="D36" s="78"/>
      <c r="E36" s="78"/>
      <c r="F36" s="78"/>
      <c r="G36" s="78"/>
      <c r="H36" s="79"/>
      <c r="I36" s="80" t="s">
        <v>440</v>
      </c>
      <c r="J36" s="81"/>
      <c r="K36" s="8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spans="1:23" s="1" customFormat="1" thickBot="1" x14ac:dyDescent="0.2">
      <c r="A37" s="7"/>
      <c r="B37" s="3"/>
      <c r="C37" s="78" t="s">
        <v>441</v>
      </c>
      <c r="D37" s="78"/>
      <c r="E37" s="78"/>
      <c r="F37" s="78"/>
      <c r="G37" s="78"/>
      <c r="H37" s="79"/>
      <c r="I37" s="80" t="s">
        <v>442</v>
      </c>
      <c r="J37" s="81"/>
      <c r="K37" s="8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 spans="1:23" s="1" customFormat="1" thickBot="1" x14ac:dyDescent="0.2">
      <c r="A38" s="7"/>
      <c r="B38" s="3"/>
      <c r="C38" s="12" t="s">
        <v>35</v>
      </c>
      <c r="D38" s="12"/>
      <c r="E38" s="12"/>
      <c r="F38" s="12"/>
      <c r="G38" s="12"/>
      <c r="H38" s="13"/>
      <c r="I38" s="80" t="s">
        <v>442</v>
      </c>
      <c r="J38" s="81"/>
      <c r="K38" s="8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 spans="1:23" s="1" customFormat="1" ht="14" x14ac:dyDescent="0.15">
      <c r="A39" s="7"/>
      <c r="B39" s="3"/>
      <c r="C39" s="78"/>
      <c r="D39" s="78"/>
      <c r="E39" s="78"/>
      <c r="F39" s="78"/>
      <c r="G39" s="78"/>
      <c r="H39" s="79"/>
      <c r="I39" s="80"/>
      <c r="J39" s="81"/>
      <c r="K39" s="8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 spans="1:23" s="1" customFormat="1" ht="14" x14ac:dyDescent="0.1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 spans="1:23" ht="4.5" customHeight="1" x14ac:dyDescent="0.2">
      <c r="A41" s="83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</row>
    <row r="42" spans="1:23" s="1" customFormat="1" ht="14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</sheetData>
  <sheetProtection selectLockedCells="1"/>
  <mergeCells count="87">
    <mergeCell ref="B9:E9"/>
    <mergeCell ref="G9:K9"/>
    <mergeCell ref="B2:H4"/>
    <mergeCell ref="K2:S2"/>
    <mergeCell ref="K3:L3"/>
    <mergeCell ref="M3:P3"/>
    <mergeCell ref="Q3:S3"/>
    <mergeCell ref="K4:L4"/>
    <mergeCell ref="M4:P4"/>
    <mergeCell ref="Q4:S4"/>
    <mergeCell ref="D5:I5"/>
    <mergeCell ref="K5:L5"/>
    <mergeCell ref="M5:P5"/>
    <mergeCell ref="Q5:S5"/>
    <mergeCell ref="A7:W7"/>
    <mergeCell ref="C10:D10"/>
    <mergeCell ref="I10:K10"/>
    <mergeCell ref="Q10:U10"/>
    <mergeCell ref="C11:D11"/>
    <mergeCell ref="I11:K11"/>
    <mergeCell ref="Q11:U11"/>
    <mergeCell ref="I16:K16"/>
    <mergeCell ref="P16:Q16"/>
    <mergeCell ref="C12:D12"/>
    <mergeCell ref="I12:K12"/>
    <mergeCell ref="N12:P13"/>
    <mergeCell ref="U12:U15"/>
    <mergeCell ref="I13:K13"/>
    <mergeCell ref="I14:K14"/>
    <mergeCell ref="P14:P15"/>
    <mergeCell ref="I15:K15"/>
    <mergeCell ref="R12:R15"/>
    <mergeCell ref="S12:S15"/>
    <mergeCell ref="T12:T15"/>
    <mergeCell ref="I17:K17"/>
    <mergeCell ref="P17:Q17"/>
    <mergeCell ref="I18:K18"/>
    <mergeCell ref="P18:Q18"/>
    <mergeCell ref="I19:K19"/>
    <mergeCell ref="P19:Q19"/>
    <mergeCell ref="P20:Q20"/>
    <mergeCell ref="P21:Q21"/>
    <mergeCell ref="B24:F24"/>
    <mergeCell ref="G24:K24"/>
    <mergeCell ref="C25:D25"/>
    <mergeCell ref="F25:G25"/>
    <mergeCell ref="J25:K25"/>
    <mergeCell ref="N25:P25"/>
    <mergeCell ref="Q25:U25"/>
    <mergeCell ref="C27:D27"/>
    <mergeCell ref="F27:G27"/>
    <mergeCell ref="J27:K27"/>
    <mergeCell ref="N27:P27"/>
    <mergeCell ref="Q27:U27"/>
    <mergeCell ref="C26:D26"/>
    <mergeCell ref="F26:G26"/>
    <mergeCell ref="J26:K26"/>
    <mergeCell ref="N26:P26"/>
    <mergeCell ref="Q26:U26"/>
    <mergeCell ref="C29:D29"/>
    <mergeCell ref="F29:G29"/>
    <mergeCell ref="J29:K29"/>
    <mergeCell ref="N29:P29"/>
    <mergeCell ref="Q29:U29"/>
    <mergeCell ref="C28:D28"/>
    <mergeCell ref="F28:G28"/>
    <mergeCell ref="J28:K28"/>
    <mergeCell ref="N28:P28"/>
    <mergeCell ref="Q28:U28"/>
    <mergeCell ref="C30:D30"/>
    <mergeCell ref="E30:K30"/>
    <mergeCell ref="N30:P30"/>
    <mergeCell ref="Q30:U30"/>
    <mergeCell ref="C33:H33"/>
    <mergeCell ref="I33:K33"/>
    <mergeCell ref="A41:W41"/>
    <mergeCell ref="C34:H34"/>
    <mergeCell ref="I34:K34"/>
    <mergeCell ref="C35:H35"/>
    <mergeCell ref="I35:K35"/>
    <mergeCell ref="C36:H36"/>
    <mergeCell ref="I36:K36"/>
    <mergeCell ref="C37:H37"/>
    <mergeCell ref="I37:K37"/>
    <mergeCell ref="I38:K38"/>
    <mergeCell ref="C39:H39"/>
    <mergeCell ref="I39:K39"/>
  </mergeCells>
  <dataValidations count="1">
    <dataValidation type="list" allowBlank="1" showInputMessage="1" showErrorMessage="1" sqref="I35:K35" xr:uid="{9A4C9E65-3B7F-444C-BE2A-7E3C2CEA621E}">
      <formula1>"Anytime, On Demand"</formula1>
    </dataValidation>
  </dataValidations>
  <hyperlinks>
    <hyperlink ref="M3" r:id="rId1" xr:uid="{780C49B9-4E46-2B4B-9D87-581AE631BE1E}"/>
    <hyperlink ref="M5" r:id="rId2" xr:uid="{774DEECB-214C-E441-9963-3EB2D823D005}"/>
    <hyperlink ref="M4" r:id="rId3" xr:uid="{6109EC7D-F6AA-D944-9C80-030C7E66867A}"/>
    <hyperlink ref="I13:K13" r:id="rId4" display="iCOE_Storage_DL@DS.uhc.com" xr:uid="{7E37FEB1-392C-9944-A454-4BFFC0B555C2}"/>
  </hyperlinks>
  <pageMargins left="0.15" right="0.15" top="0.5" bottom="0.5" header="0.05" footer="0.05"/>
  <pageSetup scale="84" orientation="landscape" horizontalDpi="4294967292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2BDFD-3561-9A4F-B3D9-EF0F36859B7B}">
  <sheetPr>
    <tabColor rgb="FFA2CA62"/>
    <pageSetUpPr fitToPage="1"/>
  </sheetPr>
  <dimension ref="A1:J28"/>
  <sheetViews>
    <sheetView showGridLines="0" zoomScale="102" zoomScaleNormal="102" zoomScaleSheetLayoutView="130" zoomScalePageLayoutView="130" workbookViewId="0">
      <selection activeCell="E4" sqref="E4"/>
    </sheetView>
  </sheetViews>
  <sheetFormatPr baseColWidth="10" defaultColWidth="8.83203125" defaultRowHeight="15" x14ac:dyDescent="0.2"/>
  <cols>
    <col min="1" max="1" width="0.83203125" customWidth="1"/>
    <col min="2" max="2" width="27.6640625" customWidth="1"/>
    <col min="3" max="3" width="39.5" bestFit="1" customWidth="1"/>
    <col min="4" max="4" width="3.6640625" customWidth="1"/>
    <col min="5" max="5" width="24.1640625" bestFit="1" customWidth="1"/>
    <col min="6" max="6" width="10.6640625" bestFit="1" customWidth="1"/>
    <col min="7" max="7" width="12.5" bestFit="1" customWidth="1"/>
    <col min="8" max="8" width="16.5" bestFit="1" customWidth="1"/>
    <col min="9" max="9" width="6.1640625" bestFit="1" customWidth="1"/>
    <col min="10" max="10" width="18" customWidth="1"/>
    <col min="11" max="11" width="15.5" customWidth="1"/>
  </cols>
  <sheetData>
    <row r="1" spans="1:9" s="54" customFormat="1" ht="26" x14ac:dyDescent="0.3">
      <c r="B1" s="54" t="s">
        <v>370</v>
      </c>
    </row>
    <row r="2" spans="1:9" x14ac:dyDescent="0.2">
      <c r="A2" s="6"/>
      <c r="B2" s="6"/>
      <c r="C2" s="6"/>
    </row>
    <row r="3" spans="1:9" s="1" customFormat="1" thickBot="1" x14ac:dyDescent="0.2">
      <c r="A3" s="7"/>
      <c r="B3" s="76" t="s">
        <v>285</v>
      </c>
      <c r="C3" s="76"/>
      <c r="E3" s="76" t="s">
        <v>295</v>
      </c>
      <c r="F3" s="76"/>
      <c r="G3" s="76"/>
      <c r="H3" s="76"/>
      <c r="I3" s="76"/>
    </row>
    <row r="4" spans="1:9" s="1" customFormat="1" ht="14" x14ac:dyDescent="0.15">
      <c r="A4" s="7"/>
      <c r="B4" s="55" t="s">
        <v>281</v>
      </c>
      <c r="C4" s="53" t="s">
        <v>367</v>
      </c>
      <c r="E4" s="55" t="s">
        <v>296</v>
      </c>
      <c r="F4" s="77" t="s">
        <v>365</v>
      </c>
      <c r="G4" s="77"/>
      <c r="H4" s="77"/>
      <c r="I4" s="77"/>
    </row>
    <row r="5" spans="1:9" s="1" customFormat="1" ht="14" x14ac:dyDescent="0.15">
      <c r="A5" s="7"/>
      <c r="B5" s="55" t="s">
        <v>282</v>
      </c>
      <c r="C5" s="53" t="s">
        <v>379</v>
      </c>
      <c r="E5" s="55" t="s">
        <v>297</v>
      </c>
      <c r="F5" s="77" t="s">
        <v>366</v>
      </c>
      <c r="G5" s="77"/>
      <c r="H5" s="77"/>
      <c r="I5" s="77"/>
    </row>
    <row r="6" spans="1:9" s="1" customFormat="1" ht="14" x14ac:dyDescent="0.15">
      <c r="A6" s="7"/>
      <c r="B6" s="55" t="s">
        <v>283</v>
      </c>
      <c r="C6" s="53" t="s">
        <v>368</v>
      </c>
      <c r="E6" s="56" t="s">
        <v>298</v>
      </c>
      <c r="F6" s="77" t="s">
        <v>365</v>
      </c>
      <c r="G6" s="77"/>
      <c r="H6" s="77"/>
      <c r="I6" s="77"/>
    </row>
    <row r="7" spans="1:9" s="1" customFormat="1" ht="14" x14ac:dyDescent="0.15">
      <c r="A7" s="7"/>
      <c r="B7" s="55" t="s">
        <v>284</v>
      </c>
      <c r="C7" s="53" t="s">
        <v>369</v>
      </c>
      <c r="E7" s="56" t="s">
        <v>359</v>
      </c>
      <c r="F7" s="77" t="s">
        <v>346</v>
      </c>
      <c r="G7" s="77"/>
      <c r="H7" s="77"/>
      <c r="I7" s="77"/>
    </row>
    <row r="8" spans="1:9" s="1" customFormat="1" thickBot="1" x14ac:dyDescent="0.2">
      <c r="A8" s="7"/>
      <c r="B8" s="55" t="s">
        <v>289</v>
      </c>
      <c r="C8" s="53">
        <v>75050</v>
      </c>
      <c r="E8" s="52" t="s">
        <v>318</v>
      </c>
      <c r="F8" s="52"/>
      <c r="G8" s="52"/>
      <c r="H8" s="52"/>
      <c r="I8" s="52"/>
    </row>
    <row r="9" spans="1:9" s="1" customFormat="1" ht="14" x14ac:dyDescent="0.15">
      <c r="A9" s="7"/>
      <c r="B9" s="55" t="s">
        <v>290</v>
      </c>
      <c r="C9" s="53" t="s">
        <v>304</v>
      </c>
      <c r="E9" s="55" t="s">
        <v>39</v>
      </c>
      <c r="F9" s="73" t="s">
        <v>360</v>
      </c>
      <c r="G9" s="74"/>
      <c r="H9" s="74"/>
      <c r="I9" s="75"/>
    </row>
    <row r="10" spans="1:9" s="1" customFormat="1" thickBot="1" x14ac:dyDescent="0.2">
      <c r="A10" s="7"/>
      <c r="B10" s="52" t="s">
        <v>293</v>
      </c>
      <c r="C10" s="52"/>
      <c r="E10" s="55" t="s">
        <v>317</v>
      </c>
      <c r="F10" s="66" t="s">
        <v>394</v>
      </c>
      <c r="G10" s="67"/>
      <c r="H10" s="67"/>
      <c r="I10" s="68"/>
    </row>
    <row r="11" spans="1:9" s="1" customFormat="1" ht="14" x14ac:dyDescent="0.15">
      <c r="A11" s="7"/>
      <c r="B11" s="55" t="s">
        <v>286</v>
      </c>
      <c r="C11" s="53" t="s">
        <v>371</v>
      </c>
      <c r="E11" s="55" t="s">
        <v>319</v>
      </c>
      <c r="F11" s="66" t="s">
        <v>361</v>
      </c>
      <c r="G11" s="67"/>
      <c r="H11" s="67"/>
      <c r="I11" s="68"/>
    </row>
    <row r="12" spans="1:9" s="1" customFormat="1" x14ac:dyDescent="0.2">
      <c r="A12" s="7"/>
      <c r="B12" s="55" t="s">
        <v>294</v>
      </c>
      <c r="C12" s="57" t="s">
        <v>372</v>
      </c>
      <c r="E12" s="55" t="s">
        <v>320</v>
      </c>
      <c r="F12" s="66" t="s">
        <v>362</v>
      </c>
      <c r="G12" s="67"/>
      <c r="H12" s="67"/>
      <c r="I12" s="68"/>
    </row>
    <row r="13" spans="1:9" s="1" customFormat="1" ht="14" x14ac:dyDescent="0.15">
      <c r="A13" s="7"/>
      <c r="B13" s="55" t="s">
        <v>287</v>
      </c>
      <c r="C13" s="53" t="s">
        <v>373</v>
      </c>
      <c r="E13" s="55" t="s">
        <v>321</v>
      </c>
      <c r="F13" s="66"/>
      <c r="G13" s="67"/>
      <c r="H13" s="67"/>
      <c r="I13" s="68"/>
    </row>
    <row r="14" spans="1:9" s="1" customFormat="1" ht="14" x14ac:dyDescent="0.15">
      <c r="A14" s="7"/>
      <c r="B14" s="55" t="s">
        <v>288</v>
      </c>
      <c r="C14" s="53" t="s">
        <v>374</v>
      </c>
      <c r="E14" s="55" t="s">
        <v>322</v>
      </c>
      <c r="F14" s="66"/>
      <c r="G14" s="67"/>
      <c r="H14" s="67"/>
      <c r="I14" s="68"/>
    </row>
    <row r="15" spans="1:9" s="1" customFormat="1" thickBot="1" x14ac:dyDescent="0.2">
      <c r="A15" s="7"/>
      <c r="B15" s="19" t="s">
        <v>13</v>
      </c>
      <c r="C15" s="20"/>
      <c r="E15" s="55" t="s">
        <v>96</v>
      </c>
      <c r="F15" s="66" t="s">
        <v>363</v>
      </c>
      <c r="G15" s="67"/>
      <c r="H15" s="67"/>
      <c r="I15" s="68"/>
    </row>
    <row r="16" spans="1:9" s="1" customFormat="1" ht="14" x14ac:dyDescent="0.15">
      <c r="A16" s="7"/>
      <c r="B16" s="3" t="s">
        <v>65</v>
      </c>
      <c r="C16" s="53" t="s">
        <v>375</v>
      </c>
      <c r="E16" s="55" t="s">
        <v>97</v>
      </c>
      <c r="F16" s="66" t="s">
        <v>364</v>
      </c>
      <c r="G16" s="67"/>
      <c r="H16" s="67"/>
      <c r="I16" s="68"/>
    </row>
    <row r="17" spans="1:10" s="1" customFormat="1" ht="14" x14ac:dyDescent="0.15">
      <c r="A17" s="7"/>
      <c r="B17" s="3" t="s">
        <v>66</v>
      </c>
      <c r="C17" s="53" t="s">
        <v>67</v>
      </c>
      <c r="E17" s="55" t="s">
        <v>330</v>
      </c>
      <c r="F17" s="69" t="s">
        <v>392</v>
      </c>
      <c r="G17" s="70"/>
      <c r="H17" s="70"/>
      <c r="I17" s="71"/>
    </row>
    <row r="18" spans="1:10" s="1" customFormat="1" thickBot="1" x14ac:dyDescent="0.2">
      <c r="A18" s="7"/>
      <c r="B18" s="3" t="s">
        <v>68</v>
      </c>
      <c r="C18" s="53">
        <v>162</v>
      </c>
      <c r="E18" s="52" t="s">
        <v>329</v>
      </c>
      <c r="F18" s="52" t="s">
        <v>326</v>
      </c>
      <c r="G18" s="52" t="s">
        <v>96</v>
      </c>
      <c r="H18" s="52" t="s">
        <v>328</v>
      </c>
      <c r="I18" s="52" t="s">
        <v>327</v>
      </c>
    </row>
    <row r="19" spans="1:10" x14ac:dyDescent="0.2">
      <c r="B19" s="3" t="s">
        <v>380</v>
      </c>
      <c r="C19" s="53" t="s">
        <v>393</v>
      </c>
      <c r="D19" s="1"/>
      <c r="E19" s="55" t="s">
        <v>323</v>
      </c>
      <c r="F19" s="58" t="s">
        <v>92</v>
      </c>
      <c r="G19" s="58" t="s">
        <v>92</v>
      </c>
      <c r="H19" s="58" t="s">
        <v>92</v>
      </c>
      <c r="I19" s="58" t="s">
        <v>92</v>
      </c>
      <c r="J19" s="1"/>
    </row>
    <row r="20" spans="1:10" x14ac:dyDescent="0.2">
      <c r="B20" s="3" t="s">
        <v>69</v>
      </c>
      <c r="C20" s="53"/>
      <c r="E20" s="55" t="s">
        <v>324</v>
      </c>
      <c r="F20" s="58" t="s">
        <v>92</v>
      </c>
      <c r="G20" s="58" t="s">
        <v>92</v>
      </c>
      <c r="H20" s="58" t="s">
        <v>92</v>
      </c>
      <c r="I20" s="58" t="s">
        <v>92</v>
      </c>
    </row>
    <row r="21" spans="1:10" x14ac:dyDescent="0.2">
      <c r="B21" s="3" t="s">
        <v>70</v>
      </c>
      <c r="C21" s="53">
        <v>514</v>
      </c>
      <c r="E21" s="55" t="s">
        <v>325</v>
      </c>
      <c r="F21" s="58" t="s">
        <v>92</v>
      </c>
      <c r="G21" s="58" t="s">
        <v>92</v>
      </c>
      <c r="H21" s="58" t="s">
        <v>92</v>
      </c>
      <c r="I21" s="58" t="s">
        <v>92</v>
      </c>
    </row>
    <row r="22" spans="1:10" x14ac:dyDescent="0.2">
      <c r="B22" s="3" t="s">
        <v>291</v>
      </c>
      <c r="C22" s="53" t="s">
        <v>376</v>
      </c>
      <c r="E22" s="55" t="s">
        <v>325</v>
      </c>
      <c r="F22" s="58" t="s">
        <v>92</v>
      </c>
      <c r="G22" s="58" t="s">
        <v>92</v>
      </c>
      <c r="H22" s="58" t="s">
        <v>92</v>
      </c>
      <c r="I22" s="58" t="s">
        <v>92</v>
      </c>
    </row>
    <row r="23" spans="1:10" x14ac:dyDescent="0.2">
      <c r="B23" s="3" t="s">
        <v>292</v>
      </c>
      <c r="C23" s="53">
        <v>25</v>
      </c>
    </row>
    <row r="24" spans="1:10" ht="16" thickBot="1" x14ac:dyDescent="0.25">
      <c r="B24" s="52" t="s">
        <v>299</v>
      </c>
      <c r="C24" s="52"/>
    </row>
    <row r="25" spans="1:10" x14ac:dyDescent="0.2">
      <c r="B25" s="3" t="s">
        <v>300</v>
      </c>
      <c r="C25" s="57" t="s">
        <v>377</v>
      </c>
    </row>
    <row r="26" spans="1:10" x14ac:dyDescent="0.2">
      <c r="B26" s="3" t="s">
        <v>301</v>
      </c>
      <c r="C26" s="57" t="s">
        <v>378</v>
      </c>
    </row>
    <row r="27" spans="1:10" x14ac:dyDescent="0.2">
      <c r="B27" s="3" t="s">
        <v>302</v>
      </c>
      <c r="C27" s="53"/>
    </row>
    <row r="28" spans="1:10" x14ac:dyDescent="0.2">
      <c r="B28" s="3" t="s">
        <v>303</v>
      </c>
      <c r="C28" s="53"/>
    </row>
  </sheetData>
  <sheetProtection selectLockedCells="1"/>
  <mergeCells count="15">
    <mergeCell ref="F7:I7"/>
    <mergeCell ref="B3:C3"/>
    <mergeCell ref="E3:I3"/>
    <mergeCell ref="F4:I4"/>
    <mergeCell ref="F5:I5"/>
    <mergeCell ref="F6:I6"/>
    <mergeCell ref="F15:I15"/>
    <mergeCell ref="F16:I16"/>
    <mergeCell ref="F17:I17"/>
    <mergeCell ref="F9:I9"/>
    <mergeCell ref="F10:I10"/>
    <mergeCell ref="F11:I11"/>
    <mergeCell ref="F12:I12"/>
    <mergeCell ref="F13:I13"/>
    <mergeCell ref="F14:I14"/>
  </mergeCells>
  <dataValidations count="2">
    <dataValidation type="list" allowBlank="1" showInputMessage="1" showErrorMessage="1" sqref="F7:I7" xr:uid="{9DD42105-3E03-8E45-B462-E6F2C34D5CD1}">
      <formula1>INDIRECT("tbl_timezones[timezone]")</formula1>
    </dataValidation>
    <dataValidation type="list" allowBlank="1" showInputMessage="1" showErrorMessage="1" sqref="C19" xr:uid="{859A3D6D-42A5-1E48-8BFD-304882B37F5F}">
      <formula1>"error,error/warning,error/warning/info"</formula1>
    </dataValidation>
  </dataValidations>
  <hyperlinks>
    <hyperlink ref="C12" r:id="rId1" xr:uid="{48BB024A-B95A-9B48-940D-4515B8C63731}"/>
    <hyperlink ref="C25" r:id="rId2" xr:uid="{402E8A3A-A00D-844D-A7AC-088E4F3AD577}"/>
  </hyperlinks>
  <pageMargins left="0.15" right="0.15" top="0.5" bottom="0.5" header="0.05" footer="0.05"/>
  <pageSetup scale="90" orientation="landscape" horizontalDpi="4294967292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64440-6188-D14B-B0F0-4CF27EC52BFB}">
  <sheetPr>
    <tabColor rgb="FFA2CA62"/>
    <pageSetUpPr fitToPage="1"/>
  </sheetPr>
  <dimension ref="A1:J28"/>
  <sheetViews>
    <sheetView showGridLines="0" zoomScale="102" zoomScaleNormal="102" zoomScaleSheetLayoutView="130" zoomScalePageLayoutView="130" workbookViewId="0">
      <selection activeCell="C8" sqref="C8"/>
    </sheetView>
  </sheetViews>
  <sheetFormatPr baseColWidth="10" defaultColWidth="8.83203125" defaultRowHeight="15" x14ac:dyDescent="0.2"/>
  <cols>
    <col min="1" max="1" width="0.83203125" customWidth="1"/>
    <col min="2" max="2" width="27.6640625" customWidth="1"/>
    <col min="3" max="3" width="39.5" bestFit="1" customWidth="1"/>
    <col min="4" max="4" width="3.6640625" customWidth="1"/>
    <col min="5" max="5" width="24.1640625" bestFit="1" customWidth="1"/>
    <col min="6" max="6" width="10.6640625" bestFit="1" customWidth="1"/>
    <col min="7" max="7" width="12.5" bestFit="1" customWidth="1"/>
    <col min="8" max="8" width="16.5" bestFit="1" customWidth="1"/>
    <col min="9" max="9" width="6.1640625" bestFit="1" customWidth="1"/>
    <col min="10" max="10" width="18" customWidth="1"/>
    <col min="11" max="11" width="15.5" customWidth="1"/>
  </cols>
  <sheetData>
    <row r="1" spans="1:9" s="54" customFormat="1" ht="26" x14ac:dyDescent="0.3">
      <c r="B1" s="54" t="s">
        <v>381</v>
      </c>
    </row>
    <row r="2" spans="1:9" x14ac:dyDescent="0.2">
      <c r="A2" s="6"/>
      <c r="B2" s="6"/>
      <c r="C2" s="6"/>
    </row>
    <row r="3" spans="1:9" s="1" customFormat="1" thickBot="1" x14ac:dyDescent="0.2">
      <c r="A3" s="7"/>
      <c r="B3" s="76" t="s">
        <v>285</v>
      </c>
      <c r="C3" s="76"/>
      <c r="E3" s="76" t="s">
        <v>295</v>
      </c>
      <c r="F3" s="76"/>
      <c r="G3" s="76"/>
      <c r="H3" s="76"/>
      <c r="I3" s="76"/>
    </row>
    <row r="4" spans="1:9" s="1" customFormat="1" ht="14" x14ac:dyDescent="0.15">
      <c r="A4" s="7"/>
      <c r="B4" s="55" t="s">
        <v>281</v>
      </c>
      <c r="C4" s="53" t="s">
        <v>367</v>
      </c>
      <c r="E4" s="55" t="s">
        <v>296</v>
      </c>
      <c r="F4" s="77" t="s">
        <v>365</v>
      </c>
      <c r="G4" s="77"/>
      <c r="H4" s="77"/>
      <c r="I4" s="77"/>
    </row>
    <row r="5" spans="1:9" s="1" customFormat="1" ht="14" x14ac:dyDescent="0.15">
      <c r="A5" s="7"/>
      <c r="B5" s="55" t="s">
        <v>282</v>
      </c>
      <c r="C5" s="53" t="s">
        <v>383</v>
      </c>
      <c r="E5" s="55" t="s">
        <v>297</v>
      </c>
      <c r="F5" s="77" t="s">
        <v>366</v>
      </c>
      <c r="G5" s="77"/>
      <c r="H5" s="77"/>
      <c r="I5" s="77"/>
    </row>
    <row r="6" spans="1:9" s="1" customFormat="1" ht="14" x14ac:dyDescent="0.15">
      <c r="A6" s="7"/>
      <c r="B6" s="55" t="s">
        <v>283</v>
      </c>
      <c r="C6" s="53" t="s">
        <v>384</v>
      </c>
      <c r="E6" s="56" t="s">
        <v>298</v>
      </c>
      <c r="F6" s="77" t="s">
        <v>365</v>
      </c>
      <c r="G6" s="77"/>
      <c r="H6" s="77"/>
      <c r="I6" s="77"/>
    </row>
    <row r="7" spans="1:9" s="1" customFormat="1" ht="14" x14ac:dyDescent="0.15">
      <c r="A7" s="7"/>
      <c r="B7" s="55" t="s">
        <v>284</v>
      </c>
      <c r="C7" s="53" t="s">
        <v>382</v>
      </c>
      <c r="E7" s="56" t="s">
        <v>359</v>
      </c>
      <c r="F7" s="77" t="s">
        <v>347</v>
      </c>
      <c r="G7" s="77"/>
      <c r="H7" s="77"/>
      <c r="I7" s="77"/>
    </row>
    <row r="8" spans="1:9" s="1" customFormat="1" thickBot="1" x14ac:dyDescent="0.2">
      <c r="A8" s="7"/>
      <c r="B8" s="55" t="s">
        <v>289</v>
      </c>
      <c r="C8" s="53">
        <v>27101</v>
      </c>
      <c r="E8" s="52" t="s">
        <v>318</v>
      </c>
      <c r="F8" s="52"/>
      <c r="G8" s="52"/>
      <c r="H8" s="52"/>
      <c r="I8" s="52"/>
    </row>
    <row r="9" spans="1:9" s="1" customFormat="1" ht="14" x14ac:dyDescent="0.15">
      <c r="A9" s="7"/>
      <c r="B9" s="55" t="s">
        <v>290</v>
      </c>
      <c r="C9" s="53" t="s">
        <v>304</v>
      </c>
      <c r="E9" s="55" t="s">
        <v>39</v>
      </c>
      <c r="F9" s="73" t="s">
        <v>385</v>
      </c>
      <c r="G9" s="74"/>
      <c r="H9" s="74"/>
      <c r="I9" s="75"/>
    </row>
    <row r="10" spans="1:9" s="1" customFormat="1" thickBot="1" x14ac:dyDescent="0.2">
      <c r="A10" s="7"/>
      <c r="B10" s="52" t="s">
        <v>293</v>
      </c>
      <c r="C10" s="52"/>
      <c r="E10" s="55" t="s">
        <v>317</v>
      </c>
      <c r="F10" s="66" t="s">
        <v>386</v>
      </c>
      <c r="G10" s="67"/>
      <c r="H10" s="67"/>
      <c r="I10" s="68"/>
    </row>
    <row r="11" spans="1:9" s="1" customFormat="1" ht="14" x14ac:dyDescent="0.15">
      <c r="A11" s="7"/>
      <c r="B11" s="55" t="s">
        <v>286</v>
      </c>
      <c r="C11" s="53" t="s">
        <v>371</v>
      </c>
      <c r="E11" s="55" t="s">
        <v>319</v>
      </c>
      <c r="F11" s="66" t="s">
        <v>387</v>
      </c>
      <c r="G11" s="67"/>
      <c r="H11" s="67"/>
      <c r="I11" s="68"/>
    </row>
    <row r="12" spans="1:9" s="1" customFormat="1" x14ac:dyDescent="0.2">
      <c r="A12" s="7"/>
      <c r="B12" s="55" t="s">
        <v>294</v>
      </c>
      <c r="C12" s="57" t="s">
        <v>372</v>
      </c>
      <c r="E12" s="55" t="s">
        <v>320</v>
      </c>
      <c r="F12" s="66" t="s">
        <v>388</v>
      </c>
      <c r="G12" s="67"/>
      <c r="H12" s="67"/>
      <c r="I12" s="68"/>
    </row>
    <row r="13" spans="1:9" s="1" customFormat="1" ht="14" x14ac:dyDescent="0.15">
      <c r="A13" s="7"/>
      <c r="B13" s="55" t="s">
        <v>287</v>
      </c>
      <c r="C13" s="53" t="s">
        <v>373</v>
      </c>
      <c r="E13" s="55" t="s">
        <v>321</v>
      </c>
      <c r="F13" s="66"/>
      <c r="G13" s="67"/>
      <c r="H13" s="67"/>
      <c r="I13" s="68"/>
    </row>
    <row r="14" spans="1:9" s="1" customFormat="1" ht="14" x14ac:dyDescent="0.15">
      <c r="A14" s="7"/>
      <c r="B14" s="55" t="s">
        <v>288</v>
      </c>
      <c r="C14" s="53" t="s">
        <v>374</v>
      </c>
      <c r="E14" s="55" t="s">
        <v>322</v>
      </c>
      <c r="F14" s="66"/>
      <c r="G14" s="67"/>
      <c r="H14" s="67"/>
      <c r="I14" s="68"/>
    </row>
    <row r="15" spans="1:9" s="1" customFormat="1" thickBot="1" x14ac:dyDescent="0.2">
      <c r="A15" s="7"/>
      <c r="B15" s="19" t="s">
        <v>13</v>
      </c>
      <c r="C15" s="20"/>
      <c r="E15" s="55" t="s">
        <v>96</v>
      </c>
      <c r="F15" s="66" t="s">
        <v>389</v>
      </c>
      <c r="G15" s="67"/>
      <c r="H15" s="67"/>
      <c r="I15" s="68"/>
    </row>
    <row r="16" spans="1:9" s="1" customFormat="1" ht="14" x14ac:dyDescent="0.15">
      <c r="A16" s="7"/>
      <c r="B16" s="3" t="s">
        <v>65</v>
      </c>
      <c r="C16" s="53" t="s">
        <v>375</v>
      </c>
      <c r="E16" s="55" t="s">
        <v>97</v>
      </c>
      <c r="F16" s="66" t="s">
        <v>390</v>
      </c>
      <c r="G16" s="67"/>
      <c r="H16" s="67"/>
      <c r="I16" s="68"/>
    </row>
    <row r="17" spans="1:10" s="1" customFormat="1" ht="14" x14ac:dyDescent="0.15">
      <c r="A17" s="7"/>
      <c r="B17" s="3" t="s">
        <v>66</v>
      </c>
      <c r="C17" s="53" t="s">
        <v>67</v>
      </c>
      <c r="E17" s="55" t="s">
        <v>330</v>
      </c>
      <c r="F17" s="69" t="s">
        <v>391</v>
      </c>
      <c r="G17" s="70"/>
      <c r="H17" s="70"/>
      <c r="I17" s="71"/>
    </row>
    <row r="18" spans="1:10" s="1" customFormat="1" thickBot="1" x14ac:dyDescent="0.2">
      <c r="A18" s="7"/>
      <c r="B18" s="3" t="s">
        <v>68</v>
      </c>
      <c r="C18" s="53">
        <v>162</v>
      </c>
      <c r="E18" s="52" t="s">
        <v>329</v>
      </c>
      <c r="F18" s="52" t="s">
        <v>326</v>
      </c>
      <c r="G18" s="52" t="s">
        <v>96</v>
      </c>
      <c r="H18" s="52" t="s">
        <v>328</v>
      </c>
      <c r="I18" s="52" t="s">
        <v>327</v>
      </c>
    </row>
    <row r="19" spans="1:10" x14ac:dyDescent="0.2">
      <c r="B19" s="3" t="s">
        <v>380</v>
      </c>
      <c r="C19" s="53" t="s">
        <v>393</v>
      </c>
      <c r="D19" s="1"/>
      <c r="E19" s="55" t="s">
        <v>323</v>
      </c>
      <c r="F19" s="58" t="s">
        <v>92</v>
      </c>
      <c r="G19" s="58" t="s">
        <v>92</v>
      </c>
      <c r="H19" s="58" t="s">
        <v>92</v>
      </c>
      <c r="I19" s="58" t="s">
        <v>92</v>
      </c>
      <c r="J19" s="1"/>
    </row>
    <row r="20" spans="1:10" x14ac:dyDescent="0.2">
      <c r="B20" s="3" t="s">
        <v>69</v>
      </c>
      <c r="C20" s="53"/>
      <c r="E20" s="55" t="s">
        <v>324</v>
      </c>
      <c r="F20" s="58" t="s">
        <v>92</v>
      </c>
      <c r="G20" s="58" t="s">
        <v>92</v>
      </c>
      <c r="H20" s="58" t="s">
        <v>92</v>
      </c>
      <c r="I20" s="58" t="s">
        <v>92</v>
      </c>
    </row>
    <row r="21" spans="1:10" x14ac:dyDescent="0.2">
      <c r="B21" s="3" t="s">
        <v>70</v>
      </c>
      <c r="C21" s="53">
        <v>514</v>
      </c>
      <c r="E21" s="55" t="s">
        <v>325</v>
      </c>
      <c r="F21" s="58" t="s">
        <v>92</v>
      </c>
      <c r="G21" s="58" t="s">
        <v>92</v>
      </c>
      <c r="H21" s="58" t="s">
        <v>92</v>
      </c>
      <c r="I21" s="58" t="s">
        <v>92</v>
      </c>
    </row>
    <row r="22" spans="1:10" x14ac:dyDescent="0.2">
      <c r="B22" s="3" t="s">
        <v>291</v>
      </c>
      <c r="C22" s="53" t="s">
        <v>376</v>
      </c>
      <c r="E22" s="55" t="s">
        <v>325</v>
      </c>
      <c r="F22" s="58" t="s">
        <v>92</v>
      </c>
      <c r="G22" s="58" t="s">
        <v>92</v>
      </c>
      <c r="H22" s="58" t="s">
        <v>92</v>
      </c>
      <c r="I22" s="58" t="s">
        <v>92</v>
      </c>
    </row>
    <row r="23" spans="1:10" x14ac:dyDescent="0.2">
      <c r="B23" s="3" t="s">
        <v>292</v>
      </c>
      <c r="C23" s="53">
        <v>25</v>
      </c>
    </row>
    <row r="24" spans="1:10" ht="16" thickBot="1" x14ac:dyDescent="0.25">
      <c r="B24" s="52" t="s">
        <v>299</v>
      </c>
      <c r="C24" s="52"/>
    </row>
    <row r="25" spans="1:10" x14ac:dyDescent="0.2">
      <c r="B25" s="3" t="s">
        <v>300</v>
      </c>
      <c r="C25" s="57" t="s">
        <v>377</v>
      </c>
    </row>
    <row r="26" spans="1:10" x14ac:dyDescent="0.2">
      <c r="B26" s="3" t="s">
        <v>301</v>
      </c>
      <c r="C26" s="57" t="s">
        <v>378</v>
      </c>
    </row>
    <row r="27" spans="1:10" x14ac:dyDescent="0.2">
      <c r="B27" s="3" t="s">
        <v>302</v>
      </c>
      <c r="C27" s="53"/>
    </row>
    <row r="28" spans="1:10" x14ac:dyDescent="0.2">
      <c r="B28" s="3" t="s">
        <v>303</v>
      </c>
      <c r="C28" s="53"/>
    </row>
  </sheetData>
  <sheetProtection selectLockedCells="1"/>
  <mergeCells count="15">
    <mergeCell ref="F15:I15"/>
    <mergeCell ref="F16:I16"/>
    <mergeCell ref="F17:I17"/>
    <mergeCell ref="F9:I9"/>
    <mergeCell ref="F10:I10"/>
    <mergeCell ref="F11:I11"/>
    <mergeCell ref="F12:I12"/>
    <mergeCell ref="F13:I13"/>
    <mergeCell ref="F14:I14"/>
    <mergeCell ref="F7:I7"/>
    <mergeCell ref="B3:C3"/>
    <mergeCell ref="E3:I3"/>
    <mergeCell ref="F4:I4"/>
    <mergeCell ref="F5:I5"/>
    <mergeCell ref="F6:I6"/>
  </mergeCells>
  <dataValidations count="2">
    <dataValidation type="list" allowBlank="1" showInputMessage="1" showErrorMessage="1" sqref="C19" xr:uid="{7670F26A-1212-EF4F-874E-6021434B22EC}">
      <formula1>"error,error/warning,error/warning/info"</formula1>
    </dataValidation>
    <dataValidation type="list" allowBlank="1" showInputMessage="1" showErrorMessage="1" sqref="F7:I7" xr:uid="{A5532613-63EC-D840-A841-1EFC1530A6C5}">
      <formula1>INDIRECT("tbl_timezones[timezone]")</formula1>
    </dataValidation>
  </dataValidations>
  <hyperlinks>
    <hyperlink ref="C12" r:id="rId1" xr:uid="{9FCFB192-5FFA-A849-B2B4-DCECF99A1B3E}"/>
    <hyperlink ref="C25" r:id="rId2" xr:uid="{87E36272-3C0E-0B46-8E07-9FF13B79D7C8}"/>
  </hyperlinks>
  <pageMargins left="0.15" right="0.15" top="0.5" bottom="0.5" header="0.05" footer="0.05"/>
  <pageSetup scale="90" orientation="landscape" horizontalDpi="4294967292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6965-269F-B544-9F28-2E2F6C657F24}">
  <sheetPr>
    <tabColor rgb="FFA2CA62"/>
    <pageSetUpPr fitToPage="1"/>
  </sheetPr>
  <dimension ref="A1:J27"/>
  <sheetViews>
    <sheetView showGridLines="0" zoomScale="102" zoomScaleNormal="102" zoomScaleSheetLayoutView="130" zoomScalePageLayoutView="130" workbookViewId="0">
      <selection activeCell="F9" sqref="F9:I9"/>
    </sheetView>
  </sheetViews>
  <sheetFormatPr baseColWidth="10" defaultColWidth="8.83203125" defaultRowHeight="15" x14ac:dyDescent="0.2"/>
  <cols>
    <col min="1" max="1" width="0.83203125" customWidth="1"/>
    <col min="2" max="2" width="27.6640625" customWidth="1"/>
    <col min="3" max="3" width="39.5" bestFit="1" customWidth="1"/>
    <col min="4" max="4" width="3.6640625" customWidth="1"/>
    <col min="5" max="5" width="24.1640625" bestFit="1" customWidth="1"/>
    <col min="6" max="6" width="10.6640625" bestFit="1" customWidth="1"/>
    <col min="7" max="7" width="12.5" bestFit="1" customWidth="1"/>
    <col min="8" max="8" width="16.5" bestFit="1" customWidth="1"/>
    <col min="9" max="9" width="6.1640625" bestFit="1" customWidth="1"/>
    <col min="10" max="10" width="18" customWidth="1"/>
    <col min="11" max="11" width="15.5" customWidth="1"/>
  </cols>
  <sheetData>
    <row r="1" spans="1:9" s="54" customFormat="1" ht="26" x14ac:dyDescent="0.3">
      <c r="B1" s="54" t="s">
        <v>316</v>
      </c>
    </row>
    <row r="2" spans="1:9" x14ac:dyDescent="0.2">
      <c r="A2" s="6"/>
      <c r="B2" s="6"/>
      <c r="C2" s="6"/>
    </row>
    <row r="3" spans="1:9" s="1" customFormat="1" thickBot="1" x14ac:dyDescent="0.2">
      <c r="A3" s="7"/>
      <c r="B3" s="76" t="s">
        <v>285</v>
      </c>
      <c r="C3" s="76"/>
      <c r="E3" s="76" t="s">
        <v>295</v>
      </c>
      <c r="F3" s="76"/>
      <c r="G3" s="76"/>
      <c r="H3" s="76"/>
      <c r="I3" s="76"/>
    </row>
    <row r="4" spans="1:9" s="1" customFormat="1" ht="14" x14ac:dyDescent="0.15">
      <c r="A4" s="7"/>
      <c r="B4" s="55" t="s">
        <v>281</v>
      </c>
      <c r="C4" s="53" t="s">
        <v>305</v>
      </c>
      <c r="E4" s="55" t="s">
        <v>296</v>
      </c>
      <c r="F4" s="77" t="s">
        <v>311</v>
      </c>
      <c r="G4" s="77"/>
      <c r="H4" s="77"/>
      <c r="I4" s="77"/>
    </row>
    <row r="5" spans="1:9" s="1" customFormat="1" ht="14" x14ac:dyDescent="0.15">
      <c r="A5" s="7"/>
      <c r="B5" s="55" t="s">
        <v>282</v>
      </c>
      <c r="C5" s="53" t="s">
        <v>306</v>
      </c>
      <c r="E5" s="55" t="s">
        <v>297</v>
      </c>
      <c r="F5" s="77" t="s">
        <v>312</v>
      </c>
      <c r="G5" s="77"/>
      <c r="H5" s="77"/>
      <c r="I5" s="77"/>
    </row>
    <row r="6" spans="1:9" s="1" customFormat="1" ht="14" x14ac:dyDescent="0.15">
      <c r="A6" s="7"/>
      <c r="B6" s="55" t="s">
        <v>283</v>
      </c>
      <c r="C6" s="53" t="s">
        <v>307</v>
      </c>
      <c r="E6" s="56" t="s">
        <v>298</v>
      </c>
      <c r="F6" s="77" t="s">
        <v>313</v>
      </c>
      <c r="G6" s="77"/>
      <c r="H6" s="77"/>
      <c r="I6" s="77"/>
    </row>
    <row r="7" spans="1:9" s="1" customFormat="1" ht="14" x14ac:dyDescent="0.15">
      <c r="A7" s="7"/>
      <c r="B7" s="55" t="s">
        <v>284</v>
      </c>
      <c r="C7" s="53" t="s">
        <v>279</v>
      </c>
      <c r="E7" s="56" t="s">
        <v>359</v>
      </c>
      <c r="F7" s="77" t="s">
        <v>346</v>
      </c>
      <c r="G7" s="77"/>
      <c r="H7" s="77"/>
      <c r="I7" s="77"/>
    </row>
    <row r="8" spans="1:9" s="1" customFormat="1" thickBot="1" x14ac:dyDescent="0.2">
      <c r="A8" s="7"/>
      <c r="B8" s="55" t="s">
        <v>289</v>
      </c>
      <c r="C8" s="53">
        <v>55318</v>
      </c>
      <c r="E8" s="52" t="s">
        <v>318</v>
      </c>
      <c r="F8" s="52"/>
      <c r="G8" s="52"/>
      <c r="H8" s="52"/>
      <c r="I8" s="52"/>
    </row>
    <row r="9" spans="1:9" s="1" customFormat="1" ht="14" x14ac:dyDescent="0.15">
      <c r="A9" s="7"/>
      <c r="B9" s="55" t="s">
        <v>290</v>
      </c>
      <c r="C9" s="53" t="s">
        <v>304</v>
      </c>
      <c r="E9" s="55" t="s">
        <v>39</v>
      </c>
      <c r="F9" s="116" t="s">
        <v>331</v>
      </c>
      <c r="G9" s="116"/>
      <c r="H9" s="116"/>
      <c r="I9" s="116"/>
    </row>
    <row r="10" spans="1:9" s="1" customFormat="1" thickBot="1" x14ac:dyDescent="0.2">
      <c r="A10" s="7"/>
      <c r="B10" s="52" t="s">
        <v>293</v>
      </c>
      <c r="C10" s="52"/>
      <c r="E10" s="55" t="s">
        <v>317</v>
      </c>
      <c r="F10" s="66" t="s">
        <v>333</v>
      </c>
      <c r="G10" s="67"/>
      <c r="H10" s="67"/>
      <c r="I10" s="68"/>
    </row>
    <row r="11" spans="1:9" s="1" customFormat="1" ht="14" x14ac:dyDescent="0.15">
      <c r="A11" s="7"/>
      <c r="B11" s="55" t="s">
        <v>286</v>
      </c>
      <c r="C11" s="53" t="s">
        <v>308</v>
      </c>
      <c r="E11" s="55" t="s">
        <v>319</v>
      </c>
      <c r="F11" s="66" t="s">
        <v>334</v>
      </c>
      <c r="G11" s="67"/>
      <c r="H11" s="67"/>
      <c r="I11" s="68"/>
    </row>
    <row r="12" spans="1:9" s="1" customFormat="1" x14ac:dyDescent="0.2">
      <c r="A12" s="7"/>
      <c r="B12" s="55" t="s">
        <v>294</v>
      </c>
      <c r="C12" s="57" t="s">
        <v>309</v>
      </c>
      <c r="E12" s="55" t="s">
        <v>320</v>
      </c>
      <c r="F12" s="66" t="s">
        <v>335</v>
      </c>
      <c r="G12" s="67"/>
      <c r="H12" s="67"/>
      <c r="I12" s="68"/>
    </row>
    <row r="13" spans="1:9" s="1" customFormat="1" ht="14" x14ac:dyDescent="0.15">
      <c r="A13" s="7"/>
      <c r="B13" s="55" t="s">
        <v>287</v>
      </c>
      <c r="C13" s="53" t="s">
        <v>310</v>
      </c>
      <c r="E13" s="55" t="s">
        <v>321</v>
      </c>
      <c r="F13" s="66" t="s">
        <v>336</v>
      </c>
      <c r="G13" s="67"/>
      <c r="H13" s="67"/>
      <c r="I13" s="68"/>
    </row>
    <row r="14" spans="1:9" s="1" customFormat="1" ht="14" x14ac:dyDescent="0.15">
      <c r="A14" s="7"/>
      <c r="B14" s="55" t="s">
        <v>288</v>
      </c>
      <c r="C14" s="53"/>
      <c r="E14" s="55" t="s">
        <v>322</v>
      </c>
      <c r="F14" s="66" t="s">
        <v>337</v>
      </c>
      <c r="G14" s="67"/>
      <c r="H14" s="67"/>
      <c r="I14" s="68"/>
    </row>
    <row r="15" spans="1:9" s="1" customFormat="1" thickBot="1" x14ac:dyDescent="0.2">
      <c r="A15" s="7"/>
      <c r="B15" s="19" t="s">
        <v>13</v>
      </c>
      <c r="C15" s="20"/>
      <c r="E15" s="55" t="s">
        <v>96</v>
      </c>
      <c r="F15" s="66" t="s">
        <v>132</v>
      </c>
      <c r="G15" s="67"/>
      <c r="H15" s="67"/>
      <c r="I15" s="68"/>
    </row>
    <row r="16" spans="1:9" s="1" customFormat="1" ht="14" x14ac:dyDescent="0.15">
      <c r="A16" s="7"/>
      <c r="B16" s="3" t="s">
        <v>65</v>
      </c>
      <c r="C16" s="53"/>
      <c r="E16" s="55" t="s">
        <v>97</v>
      </c>
      <c r="F16" s="66" t="s">
        <v>338</v>
      </c>
      <c r="G16" s="67"/>
      <c r="H16" s="67"/>
      <c r="I16" s="68"/>
    </row>
    <row r="17" spans="1:10" s="1" customFormat="1" ht="14" x14ac:dyDescent="0.15">
      <c r="A17" s="7"/>
      <c r="B17" s="3" t="s">
        <v>66</v>
      </c>
      <c r="C17" s="53" t="s">
        <v>67</v>
      </c>
      <c r="E17" s="55" t="s">
        <v>330</v>
      </c>
      <c r="F17" s="116" t="s">
        <v>332</v>
      </c>
      <c r="G17" s="116"/>
      <c r="H17" s="116"/>
      <c r="I17" s="116"/>
    </row>
    <row r="18" spans="1:10" s="1" customFormat="1" thickBot="1" x14ac:dyDescent="0.2">
      <c r="A18" s="7"/>
      <c r="B18" s="3" t="s">
        <v>68</v>
      </c>
      <c r="C18" s="53">
        <v>162</v>
      </c>
      <c r="E18" s="52" t="s">
        <v>329</v>
      </c>
      <c r="F18" s="52" t="s">
        <v>326</v>
      </c>
      <c r="G18" s="52" t="s">
        <v>96</v>
      </c>
      <c r="H18" s="52" t="s">
        <v>328</v>
      </c>
      <c r="I18" s="52" t="s">
        <v>327</v>
      </c>
    </row>
    <row r="19" spans="1:10" x14ac:dyDescent="0.2">
      <c r="B19" s="3" t="s">
        <v>69</v>
      </c>
      <c r="C19" s="53"/>
      <c r="D19" s="1"/>
      <c r="E19" s="55" t="s">
        <v>323</v>
      </c>
      <c r="F19" s="58" t="s">
        <v>92</v>
      </c>
      <c r="G19" s="58" t="s">
        <v>92</v>
      </c>
      <c r="H19" s="58" t="s">
        <v>92</v>
      </c>
      <c r="I19" s="58" t="s">
        <v>92</v>
      </c>
      <c r="J19" s="1"/>
    </row>
    <row r="20" spans="1:10" x14ac:dyDescent="0.2">
      <c r="B20" s="3" t="s">
        <v>70</v>
      </c>
      <c r="C20" s="53">
        <v>514</v>
      </c>
      <c r="E20" s="55" t="s">
        <v>324</v>
      </c>
      <c r="F20" s="58" t="s">
        <v>92</v>
      </c>
      <c r="G20" s="58" t="s">
        <v>92</v>
      </c>
      <c r="H20" s="58" t="s">
        <v>92</v>
      </c>
      <c r="I20" s="58" t="s">
        <v>92</v>
      </c>
    </row>
    <row r="21" spans="1:10" x14ac:dyDescent="0.2">
      <c r="B21" s="3" t="s">
        <v>291</v>
      </c>
      <c r="C21" s="53" t="s">
        <v>315</v>
      </c>
      <c r="E21" s="55" t="s">
        <v>325</v>
      </c>
      <c r="F21" s="58" t="s">
        <v>92</v>
      </c>
      <c r="G21" s="58" t="s">
        <v>92</v>
      </c>
      <c r="H21" s="58" t="s">
        <v>92</v>
      </c>
      <c r="I21" s="58" t="s">
        <v>92</v>
      </c>
    </row>
    <row r="22" spans="1:10" x14ac:dyDescent="0.2">
      <c r="B22" s="3" t="s">
        <v>292</v>
      </c>
      <c r="C22" s="53">
        <v>25</v>
      </c>
      <c r="E22" s="55" t="s">
        <v>325</v>
      </c>
      <c r="F22" s="58" t="s">
        <v>92</v>
      </c>
      <c r="G22" s="58" t="s">
        <v>92</v>
      </c>
      <c r="H22" s="58" t="s">
        <v>92</v>
      </c>
      <c r="I22" s="58" t="s">
        <v>92</v>
      </c>
    </row>
    <row r="23" spans="1:10" ht="16" thickBot="1" x14ac:dyDescent="0.25">
      <c r="B23" s="52" t="s">
        <v>299</v>
      </c>
      <c r="C23" s="52"/>
    </row>
    <row r="24" spans="1:10" x14ac:dyDescent="0.2">
      <c r="B24" s="3" t="s">
        <v>300</v>
      </c>
      <c r="C24" s="57" t="s">
        <v>314</v>
      </c>
    </row>
    <row r="25" spans="1:10" x14ac:dyDescent="0.2">
      <c r="B25" s="3" t="s">
        <v>301</v>
      </c>
      <c r="C25" s="57"/>
    </row>
    <row r="26" spans="1:10" x14ac:dyDescent="0.2">
      <c r="B26" s="3" t="s">
        <v>302</v>
      </c>
      <c r="C26" s="53"/>
    </row>
    <row r="27" spans="1:10" x14ac:dyDescent="0.2">
      <c r="B27" s="3" t="s">
        <v>303</v>
      </c>
      <c r="C27" s="53"/>
    </row>
  </sheetData>
  <sheetProtection selectLockedCells="1"/>
  <mergeCells count="15">
    <mergeCell ref="F17:I17"/>
    <mergeCell ref="B3:C3"/>
    <mergeCell ref="E3:I3"/>
    <mergeCell ref="F4:I4"/>
    <mergeCell ref="F5:I5"/>
    <mergeCell ref="F6:I6"/>
    <mergeCell ref="F9:I9"/>
    <mergeCell ref="F15:I15"/>
    <mergeCell ref="F16:I16"/>
    <mergeCell ref="F7:I7"/>
    <mergeCell ref="F10:I10"/>
    <mergeCell ref="F11:I11"/>
    <mergeCell ref="F12:I12"/>
    <mergeCell ref="F13:I13"/>
    <mergeCell ref="F14:I14"/>
  </mergeCells>
  <phoneticPr fontId="18" type="noConversion"/>
  <dataValidations count="1">
    <dataValidation type="list" allowBlank="1" showInputMessage="1" showErrorMessage="1" sqref="F7:I7" xr:uid="{29CD0FB2-886C-184C-89AB-5A3FC9A5451B}">
      <formula1>INDIRECT("tbl_timezones[timezone]")</formula1>
    </dataValidation>
  </dataValidations>
  <hyperlinks>
    <hyperlink ref="C12" r:id="rId1" display="rick.k@evolvingsol.com" xr:uid="{DC0A61B6-A691-0E40-A0F1-DCA0F2A3D7AC}"/>
  </hyperlinks>
  <pageMargins left="0.15" right="0.15" top="0.5" bottom="0.5" header="0.05" footer="0.05"/>
  <pageSetup scale="90" orientation="landscape" horizontalDpi="4294967292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C3965-A6AE-214F-A358-2C9E3F355CA9}">
  <sheetPr>
    <tabColor rgb="FFA2CA62"/>
  </sheetPr>
  <dimension ref="A1:I14"/>
  <sheetViews>
    <sheetView workbookViewId="0">
      <selection activeCell="C11" sqref="C11"/>
    </sheetView>
  </sheetViews>
  <sheetFormatPr baseColWidth="10" defaultRowHeight="15" x14ac:dyDescent="0.2"/>
  <sheetData>
    <row r="1" spans="1:9" x14ac:dyDescent="0.2">
      <c r="A1" t="s">
        <v>339</v>
      </c>
      <c r="B1" t="s">
        <v>443</v>
      </c>
      <c r="G1" t="s">
        <v>358</v>
      </c>
      <c r="H1" t="s">
        <v>357</v>
      </c>
      <c r="I1" t="s">
        <v>356</v>
      </c>
    </row>
    <row r="2" spans="1:9" x14ac:dyDescent="0.2">
      <c r="A2" t="s">
        <v>340</v>
      </c>
      <c r="B2" t="s">
        <v>342</v>
      </c>
      <c r="G2">
        <v>510</v>
      </c>
      <c r="H2" t="s">
        <v>343</v>
      </c>
      <c r="I2">
        <v>510</v>
      </c>
    </row>
    <row r="3" spans="1:9" x14ac:dyDescent="0.2">
      <c r="A3" t="s">
        <v>341</v>
      </c>
      <c r="B3" t="s">
        <v>23</v>
      </c>
      <c r="G3">
        <v>511</v>
      </c>
      <c r="H3" t="s">
        <v>344</v>
      </c>
      <c r="I3">
        <v>511</v>
      </c>
    </row>
    <row r="4" spans="1:9" x14ac:dyDescent="0.2">
      <c r="G4">
        <v>512</v>
      </c>
      <c r="H4" t="s">
        <v>345</v>
      </c>
      <c r="I4">
        <v>512</v>
      </c>
    </row>
    <row r="5" spans="1:9" x14ac:dyDescent="0.2">
      <c r="G5">
        <v>513</v>
      </c>
      <c r="H5" t="s">
        <v>346</v>
      </c>
      <c r="I5">
        <v>513</v>
      </c>
    </row>
    <row r="6" spans="1:9" x14ac:dyDescent="0.2">
      <c r="G6">
        <v>514</v>
      </c>
      <c r="H6" t="s">
        <v>347</v>
      </c>
      <c r="I6">
        <v>514</v>
      </c>
    </row>
    <row r="7" spans="1:9" x14ac:dyDescent="0.2">
      <c r="G7">
        <v>515</v>
      </c>
      <c r="H7" t="s">
        <v>348</v>
      </c>
      <c r="I7">
        <v>515</v>
      </c>
    </row>
    <row r="8" spans="1:9" x14ac:dyDescent="0.2">
      <c r="G8">
        <v>516</v>
      </c>
      <c r="H8" t="s">
        <v>349</v>
      </c>
      <c r="I8">
        <v>516</v>
      </c>
    </row>
    <row r="9" spans="1:9" x14ac:dyDescent="0.2">
      <c r="G9">
        <v>517</v>
      </c>
      <c r="H9" t="s">
        <v>350</v>
      </c>
      <c r="I9">
        <v>517</v>
      </c>
    </row>
    <row r="10" spans="1:9" x14ac:dyDescent="0.2">
      <c r="G10">
        <v>518</v>
      </c>
      <c r="H10" t="s">
        <v>351</v>
      </c>
      <c r="I10">
        <v>518</v>
      </c>
    </row>
    <row r="11" spans="1:9" x14ac:dyDescent="0.2">
      <c r="G11">
        <v>519</v>
      </c>
      <c r="H11" t="s">
        <v>352</v>
      </c>
      <c r="I11">
        <v>519</v>
      </c>
    </row>
    <row r="12" spans="1:9" x14ac:dyDescent="0.2">
      <c r="G12">
        <v>520</v>
      </c>
      <c r="H12" t="s">
        <v>353</v>
      </c>
      <c r="I12">
        <v>520</v>
      </c>
    </row>
    <row r="13" spans="1:9" x14ac:dyDescent="0.2">
      <c r="G13">
        <v>521</v>
      </c>
      <c r="H13" t="s">
        <v>354</v>
      </c>
      <c r="I13">
        <v>521</v>
      </c>
    </row>
    <row r="14" spans="1:9" x14ac:dyDescent="0.2">
      <c r="G14">
        <v>522</v>
      </c>
      <c r="H14" t="s">
        <v>355</v>
      </c>
      <c r="I14">
        <v>522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D0E0C-BC12-F34D-B509-155A539DF61B}">
  <sheetPr>
    <tabColor rgb="FFA2CA62"/>
    <pageSetUpPr fitToPage="1"/>
  </sheetPr>
  <dimension ref="A1:W35"/>
  <sheetViews>
    <sheetView showGridLines="0" topLeftCell="A2" zoomScale="102" zoomScaleNormal="102" zoomScaleSheetLayoutView="130" zoomScalePageLayoutView="130" workbookViewId="0">
      <selection activeCell="I11" sqref="I11:K11"/>
    </sheetView>
  </sheetViews>
  <sheetFormatPr baseColWidth="10" defaultColWidth="8.83203125" defaultRowHeight="15" x14ac:dyDescent="0.2"/>
  <cols>
    <col min="1" max="1" width="0.83203125" customWidth="1"/>
    <col min="2" max="2" width="1.1640625" customWidth="1"/>
    <col min="3" max="3" width="1.6640625" customWidth="1"/>
    <col min="4" max="4" width="21.6640625" customWidth="1"/>
    <col min="5" max="5" width="24.1640625" customWidth="1"/>
    <col min="6" max="6" width="2.83203125" customWidth="1"/>
    <col min="7" max="7" width="1" customWidth="1"/>
    <col min="8" max="8" width="21.5" customWidth="1"/>
    <col min="9" max="9" width="5.6640625" customWidth="1"/>
    <col min="10" max="10" width="5.1640625" customWidth="1"/>
    <col min="11" max="11" width="16" customWidth="1"/>
    <col min="12" max="12" width="2.83203125" customWidth="1"/>
    <col min="13" max="13" width="0.6640625" customWidth="1"/>
    <col min="14" max="14" width="1.5" customWidth="1"/>
    <col min="15" max="15" width="2.33203125" customWidth="1"/>
    <col min="16" max="16" width="17.83203125" customWidth="1"/>
    <col min="17" max="17" width="12.1640625" customWidth="1"/>
    <col min="18" max="21" width="2.5" customWidth="1"/>
    <col min="22" max="22" width="1" customWidth="1"/>
    <col min="23" max="23" width="0.83203125" customWidth="1"/>
  </cols>
  <sheetData>
    <row r="1" spans="1:23" ht="1.5" customHeight="1" x14ac:dyDescent="0.2"/>
    <row r="2" spans="1:23" ht="17.25" customHeight="1" x14ac:dyDescent="0.25">
      <c r="B2" s="111" t="s">
        <v>94</v>
      </c>
      <c r="C2" s="111"/>
      <c r="D2" s="111"/>
      <c r="E2" s="111"/>
      <c r="F2" s="111"/>
      <c r="G2" s="111"/>
      <c r="H2" s="111"/>
      <c r="K2" s="112" t="s">
        <v>9</v>
      </c>
      <c r="L2" s="112"/>
      <c r="M2" s="112"/>
      <c r="N2" s="112"/>
      <c r="O2" s="112"/>
      <c r="P2" s="112"/>
      <c r="Q2" s="112"/>
      <c r="R2" s="112"/>
      <c r="S2" s="112"/>
      <c r="T2" s="9"/>
      <c r="U2" s="9"/>
    </row>
    <row r="3" spans="1:23" ht="14.5" customHeight="1" x14ac:dyDescent="0.2">
      <c r="B3" s="111"/>
      <c r="C3" s="111"/>
      <c r="D3" s="111"/>
      <c r="E3" s="111"/>
      <c r="F3" s="111"/>
      <c r="G3" s="111"/>
      <c r="H3" s="111"/>
      <c r="K3" s="113" t="s">
        <v>46</v>
      </c>
      <c r="L3" s="113"/>
      <c r="M3" s="114" t="s">
        <v>47</v>
      </c>
      <c r="N3" s="115"/>
      <c r="O3" s="115"/>
      <c r="P3" s="115"/>
      <c r="Q3" s="113" t="s">
        <v>48</v>
      </c>
      <c r="R3" s="113"/>
      <c r="S3" s="113"/>
      <c r="T3" s="10"/>
      <c r="U3" s="10"/>
    </row>
    <row r="4" spans="1:23" ht="14" customHeight="1" x14ac:dyDescent="0.2">
      <c r="B4" s="111"/>
      <c r="C4" s="111"/>
      <c r="D4" s="111"/>
      <c r="E4" s="111"/>
      <c r="F4" s="111"/>
      <c r="G4" s="111"/>
      <c r="H4" s="111"/>
      <c r="K4" s="113" t="s">
        <v>30</v>
      </c>
      <c r="L4" s="113"/>
      <c r="M4" s="114" t="s">
        <v>31</v>
      </c>
      <c r="N4" s="115"/>
      <c r="O4" s="115"/>
      <c r="P4" s="115"/>
      <c r="Q4" s="113" t="s">
        <v>52</v>
      </c>
      <c r="R4" s="113"/>
      <c r="S4" s="113"/>
      <c r="T4" s="10"/>
      <c r="U4" s="10"/>
    </row>
    <row r="5" spans="1:23" ht="18" x14ac:dyDescent="0.2">
      <c r="D5" s="106" t="s">
        <v>8</v>
      </c>
      <c r="E5" s="106"/>
      <c r="F5" s="106"/>
      <c r="G5" s="106"/>
      <c r="H5" s="106"/>
      <c r="I5" s="106"/>
      <c r="K5" s="107" t="s">
        <v>49</v>
      </c>
      <c r="L5" s="107"/>
      <c r="M5" s="108" t="s">
        <v>50</v>
      </c>
      <c r="N5" s="109"/>
      <c r="O5" s="109"/>
      <c r="P5" s="109"/>
      <c r="Q5" s="107" t="s">
        <v>51</v>
      </c>
      <c r="R5" s="107"/>
      <c r="S5" s="107"/>
      <c r="T5" s="10"/>
      <c r="U5" s="10"/>
    </row>
    <row r="6" spans="1:23" ht="4.5" customHeight="1" x14ac:dyDescent="0.2"/>
    <row r="7" spans="1:23" ht="4.5" customHeight="1" x14ac:dyDescent="0.2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</row>
    <row r="8" spans="1:23" ht="4.5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</row>
    <row r="9" spans="1:23" s="1" customFormat="1" thickBot="1" x14ac:dyDescent="0.2">
      <c r="A9" s="7"/>
      <c r="B9" s="76" t="s">
        <v>12</v>
      </c>
      <c r="C9" s="76"/>
      <c r="D9" s="76"/>
      <c r="E9" s="5"/>
      <c r="F9" s="7"/>
      <c r="G9" s="76" t="s">
        <v>1</v>
      </c>
      <c r="H9" s="76"/>
      <c r="I9" s="76"/>
      <c r="J9" s="76"/>
      <c r="K9" s="76"/>
      <c r="L9" s="7"/>
      <c r="M9" s="19" t="s">
        <v>13</v>
      </c>
      <c r="N9" s="19"/>
      <c r="O9" s="19"/>
      <c r="P9" s="20"/>
      <c r="Q9" s="20"/>
      <c r="R9" s="20"/>
      <c r="S9" s="20"/>
      <c r="T9" s="20"/>
      <c r="U9" s="20"/>
      <c r="V9" s="7"/>
      <c r="W9" s="7"/>
    </row>
    <row r="10" spans="1:23" s="1" customFormat="1" x14ac:dyDescent="0.2">
      <c r="A10" s="7"/>
      <c r="B10" s="3"/>
      <c r="C10" s="103" t="s">
        <v>39</v>
      </c>
      <c r="D10" s="103"/>
      <c r="E10" s="32" t="s">
        <v>95</v>
      </c>
      <c r="G10" s="3"/>
      <c r="H10" s="3"/>
      <c r="I10" s="104"/>
      <c r="J10" s="104"/>
      <c r="K10" s="104"/>
      <c r="L10" s="7"/>
      <c r="M10" s="3"/>
      <c r="N10" s="3" t="s">
        <v>65</v>
      </c>
      <c r="O10" s="3"/>
      <c r="P10" s="3"/>
      <c r="Q10" s="129"/>
      <c r="R10" s="130"/>
      <c r="S10" s="130"/>
      <c r="T10" s="130"/>
      <c r="U10" s="131"/>
      <c r="V10" s="7"/>
      <c r="W10" s="7"/>
    </row>
    <row r="11" spans="1:23" s="1" customFormat="1" ht="14" x14ac:dyDescent="0.15">
      <c r="A11" s="7"/>
      <c r="B11" s="3"/>
      <c r="C11" s="103"/>
      <c r="D11" s="103"/>
      <c r="E11" s="11"/>
      <c r="G11" s="3"/>
      <c r="H11" s="3" t="s">
        <v>2</v>
      </c>
      <c r="I11" s="72" t="s">
        <v>280</v>
      </c>
      <c r="J11" s="72"/>
      <c r="K11" s="72"/>
      <c r="L11" s="7"/>
      <c r="M11" s="3"/>
      <c r="N11" s="3" t="s">
        <v>66</v>
      </c>
      <c r="O11" s="3"/>
      <c r="P11" s="3"/>
      <c r="Q11" s="119" t="s">
        <v>67</v>
      </c>
      <c r="R11" s="120"/>
      <c r="S11" s="120"/>
      <c r="T11" s="120"/>
      <c r="U11" s="121"/>
      <c r="V11" s="7"/>
      <c r="W11" s="7"/>
    </row>
    <row r="12" spans="1:23" s="1" customFormat="1" ht="15" customHeight="1" x14ac:dyDescent="0.15">
      <c r="A12" s="7"/>
      <c r="B12" s="3"/>
      <c r="C12" s="103" t="s">
        <v>10</v>
      </c>
      <c r="D12" s="103"/>
      <c r="E12" s="11" t="s">
        <v>106</v>
      </c>
      <c r="G12" s="3"/>
      <c r="H12" s="3" t="s">
        <v>22</v>
      </c>
      <c r="I12" s="72" t="s">
        <v>112</v>
      </c>
      <c r="J12" s="72"/>
      <c r="K12" s="72"/>
      <c r="L12" s="7"/>
      <c r="M12" s="3"/>
      <c r="N12" s="3" t="s">
        <v>68</v>
      </c>
      <c r="O12" s="3"/>
      <c r="P12" s="3"/>
      <c r="Q12" s="119">
        <v>162</v>
      </c>
      <c r="R12" s="120"/>
      <c r="S12" s="120"/>
      <c r="T12" s="120"/>
      <c r="U12" s="121"/>
      <c r="V12" s="7"/>
      <c r="W12" s="7"/>
    </row>
    <row r="13" spans="1:23" s="1" customFormat="1" ht="15" customHeight="1" x14ac:dyDescent="0.2">
      <c r="A13" s="7"/>
      <c r="B13" s="3"/>
      <c r="C13" s="14" t="s">
        <v>40</v>
      </c>
      <c r="D13" s="14"/>
      <c r="E13" s="32" t="s">
        <v>95</v>
      </c>
      <c r="G13" s="3"/>
      <c r="H13" s="3" t="s">
        <v>3</v>
      </c>
      <c r="I13" s="99" t="s">
        <v>114</v>
      </c>
      <c r="J13" s="72"/>
      <c r="K13" s="72"/>
      <c r="L13" s="7"/>
      <c r="M13" s="3"/>
      <c r="N13" s="3" t="s">
        <v>69</v>
      </c>
      <c r="O13" s="3"/>
      <c r="P13" s="3"/>
      <c r="Q13" s="119"/>
      <c r="R13" s="120"/>
      <c r="S13" s="120"/>
      <c r="T13" s="120"/>
      <c r="U13" s="121"/>
      <c r="V13" s="7"/>
      <c r="W13" s="7"/>
    </row>
    <row r="14" spans="1:23" s="1" customFormat="1" x14ac:dyDescent="0.2">
      <c r="A14" s="7"/>
      <c r="B14" s="3"/>
      <c r="C14" s="14" t="s">
        <v>41</v>
      </c>
      <c r="D14" s="14"/>
      <c r="E14" s="32" t="s">
        <v>95</v>
      </c>
      <c r="G14" s="3"/>
      <c r="H14" s="3" t="s">
        <v>4</v>
      </c>
      <c r="I14" s="72" t="s">
        <v>113</v>
      </c>
      <c r="J14" s="72"/>
      <c r="K14" s="72"/>
      <c r="L14" s="7"/>
      <c r="M14" s="3"/>
      <c r="N14" s="3" t="s">
        <v>70</v>
      </c>
      <c r="O14" s="3"/>
      <c r="P14" s="3"/>
      <c r="Q14" s="119">
        <v>514</v>
      </c>
      <c r="R14" s="120"/>
      <c r="S14" s="120"/>
      <c r="T14" s="120"/>
      <c r="U14" s="121"/>
      <c r="V14" s="7"/>
      <c r="W14" s="7"/>
    </row>
    <row r="15" spans="1:23" s="1" customFormat="1" ht="15" customHeight="1" x14ac:dyDescent="0.2">
      <c r="A15" s="7"/>
      <c r="B15" s="3"/>
      <c r="C15" s="14" t="s">
        <v>42</v>
      </c>
      <c r="D15" s="14"/>
      <c r="E15" s="32" t="s">
        <v>95</v>
      </c>
      <c r="G15" s="3"/>
      <c r="H15" s="3" t="s">
        <v>16</v>
      </c>
      <c r="I15" s="72"/>
      <c r="J15" s="72"/>
      <c r="K15" s="72"/>
      <c r="L15" s="7"/>
      <c r="M15" s="3"/>
      <c r="N15" s="3" t="s">
        <v>71</v>
      </c>
      <c r="O15" s="3"/>
      <c r="P15" s="3"/>
      <c r="Q15" s="119" t="s">
        <v>110</v>
      </c>
      <c r="R15" s="120"/>
      <c r="S15" s="120"/>
      <c r="T15" s="120"/>
      <c r="U15" s="121"/>
      <c r="V15" s="7"/>
      <c r="W15" s="7"/>
    </row>
    <row r="16" spans="1:23" s="1" customFormat="1" x14ac:dyDescent="0.2">
      <c r="A16" s="7"/>
      <c r="B16" s="3"/>
      <c r="C16" s="14" t="s">
        <v>0</v>
      </c>
      <c r="D16" s="14"/>
      <c r="E16" s="32" t="s">
        <v>95</v>
      </c>
      <c r="G16" s="3"/>
      <c r="H16" s="3" t="s">
        <v>5</v>
      </c>
      <c r="I16" s="72"/>
      <c r="J16" s="72"/>
      <c r="K16" s="72"/>
      <c r="L16" s="7"/>
      <c r="M16" s="3"/>
      <c r="N16" s="3" t="s">
        <v>17</v>
      </c>
      <c r="O16" s="3"/>
      <c r="P16" s="3"/>
      <c r="Q16" s="119">
        <v>25</v>
      </c>
      <c r="R16" s="120"/>
      <c r="S16" s="120"/>
      <c r="T16" s="120"/>
      <c r="U16" s="121"/>
      <c r="V16" s="7"/>
      <c r="W16" s="7"/>
    </row>
    <row r="17" spans="1:23" s="1" customFormat="1" x14ac:dyDescent="0.2">
      <c r="A17" s="7"/>
      <c r="B17" s="3"/>
      <c r="C17" s="14" t="s">
        <v>11</v>
      </c>
      <c r="D17" s="14"/>
      <c r="E17" s="32" t="s">
        <v>95</v>
      </c>
      <c r="G17" s="3"/>
      <c r="H17" s="3" t="s">
        <v>6</v>
      </c>
      <c r="I17" s="72" t="s">
        <v>107</v>
      </c>
      <c r="J17" s="72"/>
      <c r="K17" s="72"/>
      <c r="L17" s="7"/>
      <c r="M17" s="3"/>
      <c r="N17" s="3" t="s">
        <v>18</v>
      </c>
      <c r="O17" s="3"/>
      <c r="P17" s="3"/>
      <c r="Q17" s="22"/>
      <c r="R17" s="122" t="s">
        <v>26</v>
      </c>
      <c r="S17" s="122" t="s">
        <v>27</v>
      </c>
      <c r="T17" s="122" t="s">
        <v>29</v>
      </c>
      <c r="U17" s="122" t="s">
        <v>28</v>
      </c>
      <c r="V17" s="7"/>
      <c r="W17" s="7"/>
    </row>
    <row r="18" spans="1:23" s="1" customFormat="1" ht="14" x14ac:dyDescent="0.15">
      <c r="A18" s="7"/>
      <c r="B18" s="3"/>
      <c r="C18" s="14" t="s">
        <v>43</v>
      </c>
      <c r="D18" s="14"/>
      <c r="E18" s="11" t="s">
        <v>108</v>
      </c>
      <c r="G18" s="3"/>
      <c r="H18" s="3" t="s">
        <v>7</v>
      </c>
      <c r="I18" s="72"/>
      <c r="J18" s="72"/>
      <c r="K18" s="72"/>
      <c r="L18" s="7"/>
      <c r="M18" s="3"/>
      <c r="N18" s="3"/>
      <c r="O18" s="3"/>
      <c r="P18" s="3"/>
      <c r="Q18" s="22"/>
      <c r="R18" s="123"/>
      <c r="S18" s="123"/>
      <c r="T18" s="123"/>
      <c r="U18" s="123"/>
      <c r="V18" s="7"/>
      <c r="W18" s="7"/>
    </row>
    <row r="19" spans="1:23" s="1" customFormat="1" ht="14" customHeight="1" x14ac:dyDescent="0.15">
      <c r="A19" s="7"/>
      <c r="B19" s="4"/>
      <c r="C19" s="14" t="s">
        <v>44</v>
      </c>
      <c r="D19" s="14"/>
      <c r="E19" s="11" t="s">
        <v>109</v>
      </c>
      <c r="G19" s="3"/>
      <c r="H19" s="3" t="s">
        <v>14</v>
      </c>
      <c r="I19" s="72" t="s">
        <v>222</v>
      </c>
      <c r="J19" s="72"/>
      <c r="K19" s="72"/>
      <c r="L19" s="7"/>
      <c r="M19" s="3"/>
      <c r="N19" s="3"/>
      <c r="O19" s="3"/>
      <c r="P19" s="3"/>
      <c r="Q19" s="22"/>
      <c r="R19" s="123"/>
      <c r="S19" s="123"/>
      <c r="T19" s="123"/>
      <c r="U19" s="123"/>
      <c r="V19" s="7"/>
      <c r="W19" s="7"/>
    </row>
    <row r="20" spans="1:23" s="1" customFormat="1" ht="15" customHeight="1" x14ac:dyDescent="0.15">
      <c r="A20" s="7"/>
      <c r="B20" s="4"/>
      <c r="C20" s="14" t="s">
        <v>45</v>
      </c>
      <c r="D20" s="14"/>
      <c r="E20" s="11" t="s">
        <v>105</v>
      </c>
      <c r="G20" s="3"/>
      <c r="H20" s="3" t="s">
        <v>32</v>
      </c>
      <c r="I20" s="126" t="s">
        <v>95</v>
      </c>
      <c r="J20" s="127"/>
      <c r="K20" s="128"/>
      <c r="L20" s="7"/>
      <c r="M20" s="3"/>
      <c r="N20" s="3"/>
      <c r="O20" s="3"/>
      <c r="P20" s="3" t="s">
        <v>19</v>
      </c>
      <c r="Q20" s="22"/>
      <c r="R20" s="124"/>
      <c r="S20" s="124"/>
      <c r="T20" s="124"/>
      <c r="U20" s="124"/>
      <c r="V20" s="7"/>
      <c r="W20" s="7"/>
    </row>
    <row r="21" spans="1:23" s="1" customFormat="1" ht="13.5" customHeight="1" x14ac:dyDescent="0.2">
      <c r="A21" s="7"/>
      <c r="B21" s="4"/>
      <c r="C21" s="14" t="s">
        <v>45</v>
      </c>
      <c r="D21" s="14"/>
      <c r="E21" s="11"/>
      <c r="G21" s="3"/>
      <c r="H21" s="3" t="s">
        <v>33</v>
      </c>
      <c r="I21" s="126" t="s">
        <v>95</v>
      </c>
      <c r="J21" s="127"/>
      <c r="K21" s="128"/>
      <c r="L21" s="7"/>
      <c r="M21" s="3"/>
      <c r="N21" s="3"/>
      <c r="O21" s="3">
        <v>1</v>
      </c>
      <c r="P21" s="117" t="s">
        <v>111</v>
      </c>
      <c r="Q21" s="118"/>
      <c r="R21" s="23" t="s">
        <v>25</v>
      </c>
      <c r="S21" s="23" t="s">
        <v>25</v>
      </c>
      <c r="T21" s="23"/>
      <c r="U21" s="23"/>
      <c r="V21" s="7"/>
      <c r="W21" s="7"/>
    </row>
    <row r="22" spans="1:23" s="1" customFormat="1" ht="13.5" customHeight="1" x14ac:dyDescent="0.2">
      <c r="A22" s="7"/>
      <c r="B22" s="7"/>
      <c r="C22" s="7"/>
      <c r="D22" s="7"/>
      <c r="E22" s="7"/>
      <c r="G22" s="7"/>
      <c r="H22" s="7"/>
      <c r="I22" s="7"/>
      <c r="J22" s="7"/>
      <c r="K22" s="21"/>
      <c r="L22" s="7"/>
      <c r="M22" s="3"/>
      <c r="N22" s="3"/>
      <c r="O22" s="3">
        <v>2</v>
      </c>
      <c r="P22" s="117" t="s">
        <v>116</v>
      </c>
      <c r="Q22" s="125"/>
      <c r="R22" s="23" t="s">
        <v>25</v>
      </c>
      <c r="S22" s="23" t="s">
        <v>25</v>
      </c>
      <c r="T22" s="23"/>
      <c r="U22" s="23"/>
      <c r="V22" s="7"/>
      <c r="W22" s="7"/>
    </row>
    <row r="23" spans="1:23" s="1" customFormat="1" ht="13.5" customHeight="1" x14ac:dyDescent="0.2">
      <c r="A23" s="7"/>
      <c r="B23" s="7"/>
      <c r="C23" s="7"/>
      <c r="D23" s="7"/>
      <c r="E23" s="7"/>
      <c r="G23" s="7"/>
      <c r="H23" s="7"/>
      <c r="I23" s="7"/>
      <c r="J23" s="7"/>
      <c r="K23" s="21"/>
      <c r="L23" s="7"/>
      <c r="M23" s="3"/>
      <c r="N23" s="3"/>
      <c r="O23" s="3">
        <v>3</v>
      </c>
      <c r="P23" s="117" t="s">
        <v>115</v>
      </c>
      <c r="Q23" s="118"/>
      <c r="R23" s="23" t="s">
        <v>25</v>
      </c>
      <c r="S23" s="23" t="s">
        <v>25</v>
      </c>
      <c r="T23" s="23"/>
      <c r="U23" s="23"/>
      <c r="V23" s="7"/>
      <c r="W23" s="7"/>
    </row>
    <row r="24" spans="1:23" s="1" customFormat="1" ht="14" x14ac:dyDescent="0.1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spans="1:23" s="1" customFormat="1" ht="14" x14ac:dyDescent="0.1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spans="1:23" s="1" customFormat="1" thickBot="1" x14ac:dyDescent="0.2">
      <c r="A26" s="7"/>
      <c r="B26" s="8" t="s">
        <v>15</v>
      </c>
      <c r="C26" s="5"/>
      <c r="D26" s="5"/>
      <c r="E26" s="5"/>
      <c r="F26" s="5"/>
      <c r="G26" s="5"/>
      <c r="H26" s="5"/>
      <c r="I26" s="5"/>
      <c r="J26" s="5"/>
      <c r="K26" s="5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spans="1:23" s="1" customFormat="1" thickBot="1" x14ac:dyDescent="0.2">
      <c r="A27" s="7"/>
      <c r="B27" s="3"/>
      <c r="C27" s="90" t="s">
        <v>34</v>
      </c>
      <c r="D27" s="90"/>
      <c r="E27" s="90"/>
      <c r="F27" s="90"/>
      <c r="G27" s="90"/>
      <c r="H27" s="91"/>
      <c r="I27" s="80" t="s">
        <v>23</v>
      </c>
      <c r="J27" s="81"/>
      <c r="K27" s="8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spans="1:23" s="1" customFormat="1" thickBot="1" x14ac:dyDescent="0.2">
      <c r="A28" s="7"/>
      <c r="B28" s="3"/>
      <c r="C28" s="78" t="s">
        <v>21</v>
      </c>
      <c r="D28" s="78"/>
      <c r="E28" s="78"/>
      <c r="F28" s="78"/>
      <c r="G28" s="78"/>
      <c r="H28" s="79"/>
      <c r="I28" s="80" t="s">
        <v>24</v>
      </c>
      <c r="J28" s="81"/>
      <c r="K28" s="8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1:23" s="1" customFormat="1" thickBot="1" x14ac:dyDescent="0.2">
      <c r="A29" s="7"/>
      <c r="B29" s="3"/>
      <c r="C29" s="78" t="s">
        <v>36</v>
      </c>
      <c r="D29" s="78"/>
      <c r="E29" s="78"/>
      <c r="F29" s="78"/>
      <c r="G29" s="78"/>
      <c r="H29" s="79"/>
      <c r="I29" s="80" t="s">
        <v>117</v>
      </c>
      <c r="J29" s="81"/>
      <c r="K29" s="8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spans="1:23" s="1" customFormat="1" thickBot="1" x14ac:dyDescent="0.2">
      <c r="A30" s="7"/>
      <c r="B30" s="3"/>
      <c r="C30" s="78" t="s">
        <v>37</v>
      </c>
      <c r="D30" s="78"/>
      <c r="E30" s="78"/>
      <c r="F30" s="78"/>
      <c r="G30" s="78"/>
      <c r="H30" s="79"/>
      <c r="I30" s="80" t="s">
        <v>38</v>
      </c>
      <c r="J30" s="81"/>
      <c r="K30" s="8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spans="1:23" s="1" customFormat="1" thickBot="1" x14ac:dyDescent="0.2">
      <c r="A31" s="7"/>
      <c r="B31" s="3"/>
      <c r="C31" s="12" t="s">
        <v>35</v>
      </c>
      <c r="D31" s="12"/>
      <c r="E31" s="12"/>
      <c r="F31" s="12"/>
      <c r="G31" s="12"/>
      <c r="H31" s="13"/>
      <c r="I31" s="80" t="s">
        <v>64</v>
      </c>
      <c r="J31" s="81"/>
      <c r="K31" s="8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spans="1:23" s="1" customFormat="1" ht="14" x14ac:dyDescent="0.15">
      <c r="A32" s="7"/>
      <c r="B32" s="3"/>
      <c r="C32" s="78"/>
      <c r="D32" s="78"/>
      <c r="E32" s="78"/>
      <c r="F32" s="78"/>
      <c r="G32" s="78"/>
      <c r="H32" s="79"/>
      <c r="I32" s="80"/>
      <c r="J32" s="81"/>
      <c r="K32" s="8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spans="1:23" s="1" customFormat="1" ht="14" x14ac:dyDescent="0.1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spans="1:23" ht="4.5" customHeight="1" x14ac:dyDescent="0.2">
      <c r="A34" s="83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</row>
    <row r="35" spans="1:23" s="1" customFormat="1" ht="14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</sheetData>
  <sheetProtection selectLockedCells="1"/>
  <mergeCells count="56">
    <mergeCell ref="B9:D9"/>
    <mergeCell ref="G9:K9"/>
    <mergeCell ref="B2:H4"/>
    <mergeCell ref="K2:S2"/>
    <mergeCell ref="K3:L3"/>
    <mergeCell ref="M3:P3"/>
    <mergeCell ref="Q3:S3"/>
    <mergeCell ref="K4:L4"/>
    <mergeCell ref="M4:P4"/>
    <mergeCell ref="Q4:S4"/>
    <mergeCell ref="D5:I5"/>
    <mergeCell ref="K5:L5"/>
    <mergeCell ref="M5:P5"/>
    <mergeCell ref="Q5:S5"/>
    <mergeCell ref="A7:W7"/>
    <mergeCell ref="I14:K14"/>
    <mergeCell ref="Q14:U14"/>
    <mergeCell ref="C10:D10"/>
    <mergeCell ref="I10:K10"/>
    <mergeCell ref="Q10:U10"/>
    <mergeCell ref="C11:D11"/>
    <mergeCell ref="I11:K11"/>
    <mergeCell ref="Q11:U11"/>
    <mergeCell ref="C12:D12"/>
    <mergeCell ref="I12:K12"/>
    <mergeCell ref="Q12:U12"/>
    <mergeCell ref="I13:K13"/>
    <mergeCell ref="Q13:U13"/>
    <mergeCell ref="P23:Q23"/>
    <mergeCell ref="I15:K15"/>
    <mergeCell ref="Q15:U15"/>
    <mergeCell ref="I16:K16"/>
    <mergeCell ref="Q16:U16"/>
    <mergeCell ref="I17:K17"/>
    <mergeCell ref="R17:R20"/>
    <mergeCell ref="S17:S20"/>
    <mergeCell ref="T17:T20"/>
    <mergeCell ref="U17:U20"/>
    <mergeCell ref="I18:K18"/>
    <mergeCell ref="P22:Q22"/>
    <mergeCell ref="I19:K19"/>
    <mergeCell ref="I20:K20"/>
    <mergeCell ref="I21:K21"/>
    <mergeCell ref="P21:Q21"/>
    <mergeCell ref="C27:H27"/>
    <mergeCell ref="I27:K27"/>
    <mergeCell ref="C28:H28"/>
    <mergeCell ref="I28:K28"/>
    <mergeCell ref="C29:H29"/>
    <mergeCell ref="I29:K29"/>
    <mergeCell ref="A34:W34"/>
    <mergeCell ref="C30:H30"/>
    <mergeCell ref="I30:K30"/>
    <mergeCell ref="I31:K31"/>
    <mergeCell ref="C32:H32"/>
    <mergeCell ref="I32:K32"/>
  </mergeCells>
  <dataValidations count="1">
    <dataValidation type="list" allowBlank="1" showInputMessage="1" showErrorMessage="1" sqref="I29:K29" xr:uid="{67865147-175F-624A-95B5-37E6C8A1720F}">
      <formula1>"Anytime, On Demand"</formula1>
    </dataValidation>
  </dataValidations>
  <hyperlinks>
    <hyperlink ref="M3" r:id="rId1" xr:uid="{952D9614-FAAB-2342-85E2-E176446063C7}"/>
    <hyperlink ref="M5" r:id="rId2" xr:uid="{446BEAF7-F98C-C641-A54D-4C88FDC19078}"/>
    <hyperlink ref="M4" r:id="rId3" xr:uid="{65C6DB11-F756-7D47-8703-7B16509EB5FA}"/>
    <hyperlink ref="E10" location="'System IPs and Names'!A1" display="See System IPs and Names" xr:uid="{EA42DB06-A98B-FC43-BE18-E3666D0758A4}"/>
    <hyperlink ref="E13" location="'System IPs and Names'!A1" display="See System IPs and Names" xr:uid="{AB9638D6-B4CB-B54F-BE1C-1A22A597C553}"/>
    <hyperlink ref="E14" location="'System IPs and Names'!A1" display="See System IPs and Names" xr:uid="{E46A8A92-5BEE-CC49-B92B-E1E2DCED3749}"/>
    <hyperlink ref="E15" location="'System IPs and Names'!A1" display="See System IPs and Names" xr:uid="{07A9F29E-C615-8F4D-9047-26656E6BBB47}"/>
    <hyperlink ref="E16" location="'System IPs and Names'!A1" display="See System IPs and Names" xr:uid="{7DBA7012-EA24-314E-9529-A1296B502605}"/>
    <hyperlink ref="E17" location="'System IPs and Names'!A1" display="See System IPs and Names" xr:uid="{AF4390D3-0BCB-134D-BC38-EFA1C021408E}"/>
    <hyperlink ref="I20:K20" location="'System IPs and Names'!A1" display="See System IPs and Names" xr:uid="{420AF457-E865-0845-9A81-F731301284A2}"/>
    <hyperlink ref="I21:K21" location="'System IPs and Names'!A1" display="See System IPs and Names" xr:uid="{C33646FF-1542-1F41-AB28-4919DFCFFBEA}"/>
    <hyperlink ref="I13" r:id="rId4" xr:uid="{FDD5B34B-B638-C745-B197-31A769C729DD}"/>
    <hyperlink ref="P21" r:id="rId5" xr:uid="{905D7AB0-30BF-CF4B-BE92-4D5D867F88FB}"/>
    <hyperlink ref="P23" r:id="rId6" xr:uid="{CB499996-8CF6-DB43-9E3F-DCE0571444D0}"/>
    <hyperlink ref="P22" r:id="rId7" xr:uid="{E881814C-FAE2-4B4A-B677-DEB42606D26F}"/>
  </hyperlinks>
  <pageMargins left="0.15" right="0.15" top="0.5" bottom="0.5" header="0.05" footer="0.05"/>
  <pageSetup scale="80" orientation="landscape" horizontalDpi="4294967292" r:id="rId8"/>
  <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3F98D-7B5F-0645-A057-8B206C4C56DD}">
  <dimension ref="A1:A63"/>
  <sheetViews>
    <sheetView topLeftCell="A38" workbookViewId="0">
      <selection activeCell="A41" sqref="A41"/>
    </sheetView>
  </sheetViews>
  <sheetFormatPr baseColWidth="10" defaultRowHeight="15" x14ac:dyDescent="0.2"/>
  <sheetData>
    <row r="1" spans="1:1" ht="18" x14ac:dyDescent="0.2">
      <c r="A1" s="48" t="s">
        <v>223</v>
      </c>
    </row>
    <row r="2" spans="1:1" ht="18" x14ac:dyDescent="0.2">
      <c r="A2" s="49">
        <v>0.47569444444444442</v>
      </c>
    </row>
    <row r="3" spans="1:1" ht="18" x14ac:dyDescent="0.2">
      <c r="A3" s="39" t="s">
        <v>244</v>
      </c>
    </row>
    <row r="4" spans="1:1" ht="18" x14ac:dyDescent="0.2">
      <c r="A4" s="49">
        <v>0.47569444444444442</v>
      </c>
    </row>
    <row r="5" spans="1:1" ht="18" x14ac:dyDescent="0.2">
      <c r="A5" s="48" t="s">
        <v>224</v>
      </c>
    </row>
    <row r="6" spans="1:1" ht="18" x14ac:dyDescent="0.2">
      <c r="A6" s="49">
        <v>0.47569444444444442</v>
      </c>
    </row>
    <row r="7" spans="1:1" ht="18" x14ac:dyDescent="0.2">
      <c r="A7" s="48" t="s">
        <v>225</v>
      </c>
    </row>
    <row r="8" spans="1:1" ht="18" x14ac:dyDescent="0.2">
      <c r="A8" s="49">
        <v>0.47569444444444442</v>
      </c>
    </row>
    <row r="9" spans="1:1" ht="18" x14ac:dyDescent="0.2">
      <c r="A9" s="48" t="s">
        <v>223</v>
      </c>
    </row>
    <row r="10" spans="1:1" ht="18" x14ac:dyDescent="0.2">
      <c r="A10" s="49">
        <v>0.47569444444444442</v>
      </c>
    </row>
    <row r="11" spans="1:1" ht="18" x14ac:dyDescent="0.2">
      <c r="A11" s="39" t="s">
        <v>226</v>
      </c>
    </row>
    <row r="12" spans="1:1" ht="18" x14ac:dyDescent="0.2">
      <c r="A12" s="49">
        <v>0.47569444444444442</v>
      </c>
    </row>
    <row r="13" spans="1:1" ht="18" x14ac:dyDescent="0.2">
      <c r="A13" s="48" t="s">
        <v>227</v>
      </c>
    </row>
    <row r="14" spans="1:1" ht="18" x14ac:dyDescent="0.2">
      <c r="A14" s="49">
        <v>0.47569444444444442</v>
      </c>
    </row>
    <row r="15" spans="1:1" ht="18" x14ac:dyDescent="0.2">
      <c r="A15" s="48" t="s">
        <v>228</v>
      </c>
    </row>
    <row r="16" spans="1:1" ht="18" x14ac:dyDescent="0.2">
      <c r="A16" s="49">
        <v>0.47569444444444442</v>
      </c>
    </row>
    <row r="17" spans="1:1" ht="18" x14ac:dyDescent="0.2">
      <c r="A17" s="48" t="s">
        <v>225</v>
      </c>
    </row>
    <row r="18" spans="1:1" ht="18" x14ac:dyDescent="0.2">
      <c r="A18" s="49">
        <v>0.47569444444444442</v>
      </c>
    </row>
    <row r="19" spans="1:1" ht="18" x14ac:dyDescent="0.2">
      <c r="A19" s="48" t="s">
        <v>223</v>
      </c>
    </row>
    <row r="20" spans="1:1" ht="18" x14ac:dyDescent="0.2">
      <c r="A20" s="49">
        <v>0.47569444444444442</v>
      </c>
    </row>
    <row r="21" spans="1:1" ht="18" x14ac:dyDescent="0.2">
      <c r="A21" s="39" t="s">
        <v>229</v>
      </c>
    </row>
    <row r="22" spans="1:1" ht="18" x14ac:dyDescent="0.2">
      <c r="A22" s="49">
        <v>0.47569444444444442</v>
      </c>
    </row>
    <row r="23" spans="1:1" ht="18" x14ac:dyDescent="0.2">
      <c r="A23" s="48" t="s">
        <v>230</v>
      </c>
    </row>
    <row r="24" spans="1:1" ht="18" x14ac:dyDescent="0.2">
      <c r="A24" s="49">
        <v>0.47569444444444442</v>
      </c>
    </row>
    <row r="25" spans="1:1" ht="18" x14ac:dyDescent="0.2">
      <c r="A25" s="48" t="s">
        <v>231</v>
      </c>
    </row>
    <row r="26" spans="1:1" ht="18" x14ac:dyDescent="0.2">
      <c r="A26" s="49">
        <v>0.47569444444444442</v>
      </c>
    </row>
    <row r="27" spans="1:1" ht="18" x14ac:dyDescent="0.2">
      <c r="A27" s="48" t="s">
        <v>225</v>
      </c>
    </row>
    <row r="28" spans="1:1" ht="18" x14ac:dyDescent="0.2">
      <c r="A28" s="49">
        <v>0.47569444444444442</v>
      </c>
    </row>
    <row r="29" spans="1:1" ht="18" x14ac:dyDescent="0.2">
      <c r="A29" s="48" t="s">
        <v>223</v>
      </c>
    </row>
    <row r="30" spans="1:1" ht="18" x14ac:dyDescent="0.2">
      <c r="A30" s="49">
        <v>0.47569444444444442</v>
      </c>
    </row>
    <row r="31" spans="1:1" ht="18" x14ac:dyDescent="0.2">
      <c r="A31" s="39" t="s">
        <v>232</v>
      </c>
    </row>
    <row r="32" spans="1:1" ht="18" x14ac:dyDescent="0.2">
      <c r="A32" s="49">
        <v>0.47569444444444442</v>
      </c>
    </row>
    <row r="33" spans="1:1" ht="18" x14ac:dyDescent="0.2">
      <c r="A33" s="48" t="s">
        <v>233</v>
      </c>
    </row>
    <row r="34" spans="1:1" ht="18" x14ac:dyDescent="0.2">
      <c r="A34" s="49">
        <v>0.47569444444444442</v>
      </c>
    </row>
    <row r="35" spans="1:1" ht="18" x14ac:dyDescent="0.2">
      <c r="A35" s="48" t="s">
        <v>234</v>
      </c>
    </row>
    <row r="36" spans="1:1" ht="18" x14ac:dyDescent="0.2">
      <c r="A36" s="49">
        <v>0.47569444444444442</v>
      </c>
    </row>
    <row r="37" spans="1:1" ht="18" x14ac:dyDescent="0.2">
      <c r="A37" s="48" t="s">
        <v>225</v>
      </c>
    </row>
    <row r="38" spans="1:1" ht="18" x14ac:dyDescent="0.2">
      <c r="A38" s="49">
        <v>0.47569444444444442</v>
      </c>
    </row>
    <row r="39" spans="1:1" ht="18" x14ac:dyDescent="0.2">
      <c r="A39" s="48" t="s">
        <v>223</v>
      </c>
    </row>
    <row r="40" spans="1:1" ht="18" x14ac:dyDescent="0.2">
      <c r="A40" s="49">
        <v>0.47569444444444442</v>
      </c>
    </row>
    <row r="41" spans="1:1" ht="18" x14ac:dyDescent="0.2">
      <c r="A41" s="39" t="s">
        <v>235</v>
      </c>
    </row>
    <row r="42" spans="1:1" ht="18" x14ac:dyDescent="0.2">
      <c r="A42" s="49">
        <v>0.47569444444444442</v>
      </c>
    </row>
    <row r="43" spans="1:1" ht="18" x14ac:dyDescent="0.2">
      <c r="A43" s="48" t="s">
        <v>236</v>
      </c>
    </row>
    <row r="44" spans="1:1" ht="18" x14ac:dyDescent="0.2">
      <c r="A44" s="49">
        <v>0.47569444444444442</v>
      </c>
    </row>
    <row r="45" spans="1:1" ht="18" x14ac:dyDescent="0.2">
      <c r="A45" s="48" t="s">
        <v>224</v>
      </c>
    </row>
    <row r="46" spans="1:1" ht="18" x14ac:dyDescent="0.2">
      <c r="A46" s="49">
        <v>0.47569444444444442</v>
      </c>
    </row>
    <row r="47" spans="1:1" ht="18" x14ac:dyDescent="0.2">
      <c r="A47" s="48" t="s">
        <v>237</v>
      </c>
    </row>
    <row r="48" spans="1:1" ht="18" x14ac:dyDescent="0.2">
      <c r="A48" s="49">
        <v>0.47569444444444442</v>
      </c>
    </row>
    <row r="49" spans="1:1" ht="18" x14ac:dyDescent="0.2">
      <c r="A49" s="48" t="s">
        <v>223</v>
      </c>
    </row>
    <row r="50" spans="1:1" ht="18" x14ac:dyDescent="0.2">
      <c r="A50" s="49">
        <v>0.47569444444444442</v>
      </c>
    </row>
    <row r="51" spans="1:1" ht="18" x14ac:dyDescent="0.2">
      <c r="A51" s="39" t="s">
        <v>238</v>
      </c>
    </row>
    <row r="52" spans="1:1" ht="18" x14ac:dyDescent="0.2">
      <c r="A52" s="49">
        <v>0.47569444444444442</v>
      </c>
    </row>
    <row r="53" spans="1:1" ht="18" x14ac:dyDescent="0.2">
      <c r="A53" s="48" t="s">
        <v>239</v>
      </c>
    </row>
    <row r="54" spans="1:1" ht="18" x14ac:dyDescent="0.2">
      <c r="A54" s="49">
        <v>0.47569444444444442</v>
      </c>
    </row>
    <row r="55" spans="1:1" ht="18" x14ac:dyDescent="0.2">
      <c r="A55" s="48" t="s">
        <v>223</v>
      </c>
    </row>
    <row r="56" spans="1:1" ht="18" x14ac:dyDescent="0.2">
      <c r="A56" s="49">
        <v>0.47569444444444442</v>
      </c>
    </row>
    <row r="57" spans="1:1" ht="18" x14ac:dyDescent="0.2">
      <c r="A57" s="39" t="s">
        <v>240</v>
      </c>
    </row>
    <row r="58" spans="1:1" ht="18" x14ac:dyDescent="0.2">
      <c r="A58" s="49">
        <v>0.47569444444444442</v>
      </c>
    </row>
    <row r="59" spans="1:1" ht="18" x14ac:dyDescent="0.2">
      <c r="A59" s="48" t="s">
        <v>241</v>
      </c>
    </row>
    <row r="60" spans="1:1" ht="18" x14ac:dyDescent="0.2">
      <c r="A60" s="49">
        <v>0.47569444444444442</v>
      </c>
    </row>
    <row r="61" spans="1:1" ht="18" x14ac:dyDescent="0.2">
      <c r="A61" s="48" t="s">
        <v>242</v>
      </c>
    </row>
    <row r="62" spans="1:1" ht="18" x14ac:dyDescent="0.2">
      <c r="A62" s="49">
        <v>0.47569444444444442</v>
      </c>
    </row>
    <row r="63" spans="1:1" ht="18" x14ac:dyDescent="0.2">
      <c r="A63" s="50" t="s">
        <v>243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7070C-4461-4549-BDD6-834D5614FBEC}">
  <sheetPr>
    <tabColor theme="5"/>
  </sheetPr>
  <dimension ref="A1:M15"/>
  <sheetViews>
    <sheetView showGridLines="0" zoomScale="164" workbookViewId="0">
      <pane xSplit="3" ySplit="1" topLeftCell="H2" activePane="bottomRight" state="frozen"/>
      <selection pane="topRight" activeCell="D1" sqref="D1"/>
      <selection pane="bottomLeft" activeCell="A2" sqref="A2"/>
      <selection pane="bottomRight" sqref="A1:J15"/>
    </sheetView>
  </sheetViews>
  <sheetFormatPr baseColWidth="10" defaultColWidth="11.5" defaultRowHeight="15" x14ac:dyDescent="0.2"/>
  <cols>
    <col min="1" max="1" width="16.83203125" style="25" bestFit="1" customWidth="1"/>
    <col min="2" max="2" width="9.5" style="25" bestFit="1" customWidth="1"/>
    <col min="3" max="3" width="18.1640625" style="25" bestFit="1" customWidth="1"/>
    <col min="4" max="4" width="27.1640625" style="25" customWidth="1"/>
    <col min="5" max="6" width="24.1640625" style="25" bestFit="1" customWidth="1"/>
    <col min="7" max="7" width="17.5" style="25" bestFit="1" customWidth="1"/>
    <col min="8" max="8" width="20.6640625" style="25" bestFit="1" customWidth="1"/>
    <col min="9" max="9" width="21" style="25" bestFit="1" customWidth="1"/>
    <col min="10" max="10" width="18.5" bestFit="1" customWidth="1"/>
    <col min="11" max="12" width="68.83203125" style="40" bestFit="1" customWidth="1"/>
    <col min="13" max="13" width="205.6640625" style="40" bestFit="1" customWidth="1"/>
  </cols>
  <sheetData>
    <row r="1" spans="1:13" s="25" customFormat="1" ht="16" thickBot="1" x14ac:dyDescent="0.25">
      <c r="A1" s="24" t="s">
        <v>74</v>
      </c>
      <c r="B1" s="24" t="s">
        <v>75</v>
      </c>
      <c r="C1" s="24" t="s">
        <v>39</v>
      </c>
      <c r="D1" s="24" t="s">
        <v>76</v>
      </c>
      <c r="E1" s="24" t="s">
        <v>72</v>
      </c>
      <c r="F1" s="24" t="s">
        <v>73</v>
      </c>
      <c r="G1" s="24" t="s">
        <v>96</v>
      </c>
      <c r="H1" s="24" t="s">
        <v>97</v>
      </c>
      <c r="I1" s="24" t="s">
        <v>33</v>
      </c>
      <c r="J1" s="24" t="s">
        <v>172</v>
      </c>
      <c r="K1" s="34" t="s">
        <v>215</v>
      </c>
      <c r="L1" s="34" t="s">
        <v>216</v>
      </c>
      <c r="M1" s="34" t="s">
        <v>245</v>
      </c>
    </row>
    <row r="2" spans="1:13" ht="16" thickBot="1" x14ac:dyDescent="0.25">
      <c r="A2" s="26" t="s">
        <v>77</v>
      </c>
      <c r="B2" s="26" t="s">
        <v>85</v>
      </c>
      <c r="C2" s="27" t="s">
        <v>118</v>
      </c>
      <c r="D2" s="27" t="s">
        <v>158</v>
      </c>
      <c r="E2" s="27" t="s">
        <v>157</v>
      </c>
      <c r="F2" s="27" t="s">
        <v>159</v>
      </c>
      <c r="G2" s="27" t="s">
        <v>132</v>
      </c>
      <c r="H2" s="27" t="s">
        <v>134</v>
      </c>
      <c r="I2" s="28" t="s">
        <v>272</v>
      </c>
      <c r="J2" s="28" t="s">
        <v>176</v>
      </c>
      <c r="K2" s="40" t="str">
        <f>"satask chserviceip -gw "&amp;Table1[[#This Row],[Default Gateway]]&amp;" -mask "&amp;Table1[[#This Row],[Subnet Mask]]&amp;" -serviceip "&amp;Table1[[#This Row],[Canister 1 Service IP]]&amp;" 01-1"</f>
        <v>satask chserviceip -gw 172.26.144.1 -mask 255.255.240.0 -serviceip 172.26.147.4 01-1</v>
      </c>
      <c r="L2" s="40" t="str">
        <f>"satask chserviceip -gw "&amp;Table1[[#This Row],[Default Gateway]]&amp;" -mask "&amp;Table1[[#This Row],[Subnet Mask]]&amp;" -serviceip "&amp;Table1[[#This Row],[Canister 2 Service IP]]&amp;" 01-2"</f>
        <v>satask chserviceip -gw 172.26.144.1 -mask 255.255.240.0 -serviceip 172.26.147.5 01-2</v>
      </c>
      <c r="M2" s="40" t="str">
        <f>"svctask chemail -address '9010 Plymouth Ave' -city 'Golden Valley' -contact 'Datacenter Operations' -country US -location '"&amp;Table1[[#This Row],[DC Row, Rack, U]]&amp;"' -organization 'General Mills, Inc.' -primary 763-764-4194 -reply platform.vendor.support@genmills.com -state MN -zip 55426"</f>
        <v>svctask chemail -address '9010 Plymouth Ave' -city 'Golden Valley' -contact 'Datacenter Operations' -country US -location 'CP11 35_36' -organization 'General Mills, Inc.' -primary 763-764-4194 -reply platform.vendor.support@genmills.com -state MN -zip 55426</v>
      </c>
    </row>
    <row r="3" spans="1:13" ht="16" thickBot="1" x14ac:dyDescent="0.25">
      <c r="A3" s="26" t="s">
        <v>78</v>
      </c>
      <c r="B3" s="26" t="s">
        <v>85</v>
      </c>
      <c r="C3" s="27" t="s">
        <v>119</v>
      </c>
      <c r="D3" s="27" t="s">
        <v>160</v>
      </c>
      <c r="E3" s="27" t="s">
        <v>161</v>
      </c>
      <c r="F3" s="27" t="s">
        <v>162</v>
      </c>
      <c r="G3" s="27" t="s">
        <v>132</v>
      </c>
      <c r="H3" s="27" t="s">
        <v>134</v>
      </c>
      <c r="I3" s="28" t="s">
        <v>278</v>
      </c>
      <c r="J3" s="28" t="s">
        <v>173</v>
      </c>
      <c r="K3" s="40" t="str">
        <f>"satask chserviceip -gw "&amp;Table1[[#This Row],[Default Gateway]]&amp;" -mask "&amp;Table1[[#This Row],[Subnet Mask]]&amp;" -serviceip "&amp;Table1[[#This Row],[Canister 1 Service IP]]&amp;" 01-1"</f>
        <v>satask chserviceip -gw 172.26.144.1 -mask 255.255.240.0 -serviceip 172.26.147.7 01-1</v>
      </c>
      <c r="L3" s="40" t="str">
        <f>"satask chserviceip -gw "&amp;Table1[[#This Row],[Default Gateway]]&amp;" -mask "&amp;Table1[[#This Row],[Subnet Mask]]&amp;" -serviceip "&amp;Table1[[#This Row],[Canister 2 Service IP]]&amp;" 01-2"</f>
        <v>satask chserviceip -gw 172.26.144.1 -mask 255.255.240.0 -serviceip 172.26.147.8 01-2</v>
      </c>
      <c r="M3" s="40" t="str">
        <f>"svctask chemail -address '9010 Plymouth Ave' -city 'Golden Valley' -contact 'Datacenter Operations' -country US -location '"&amp;Table1[[#This Row],[DC Row, Rack, U]]&amp;"' -organization 'General Mills, Inc.' -primary 763-764-4194 -reply platform.vendor.support@genmills.com -state MN -zip 55426"</f>
        <v>svctask chemail -address '9010 Plymouth Ave' -city 'Golden Valley' -contact 'Datacenter Operations' -country US -location 'CN11 39_40' -organization 'General Mills, Inc.' -primary 763-764-4194 -reply platform.vendor.support@genmills.com -state MN -zip 55426</v>
      </c>
    </row>
    <row r="4" spans="1:13" ht="16" thickBot="1" x14ac:dyDescent="0.25">
      <c r="A4" s="26" t="s">
        <v>79</v>
      </c>
      <c r="B4" s="26" t="s">
        <v>85</v>
      </c>
      <c r="C4" s="27" t="s">
        <v>120</v>
      </c>
      <c r="D4" s="27" t="s">
        <v>163</v>
      </c>
      <c r="E4" s="27" t="s">
        <v>164</v>
      </c>
      <c r="F4" s="27" t="s">
        <v>165</v>
      </c>
      <c r="G4" s="27" t="s">
        <v>132</v>
      </c>
      <c r="H4" s="27" t="s">
        <v>134</v>
      </c>
      <c r="I4" s="28" t="s">
        <v>277</v>
      </c>
      <c r="J4" s="28" t="s">
        <v>175</v>
      </c>
      <c r="K4" s="40" t="str">
        <f>"satask chserviceip -gw "&amp;Table1[[#This Row],[Default Gateway]]&amp;" -mask "&amp;Table1[[#This Row],[Subnet Mask]]&amp;" -serviceip "&amp;Table1[[#This Row],[Canister 1 Service IP]]&amp;" 01-1"</f>
        <v>satask chserviceip -gw 172.26.144.1 -mask 255.255.240.0 -serviceip 172.26.147.10 01-1</v>
      </c>
      <c r="L4" s="40" t="str">
        <f>"satask chserviceip -gw "&amp;Table1[[#This Row],[Default Gateway]]&amp;" -mask "&amp;Table1[[#This Row],[Subnet Mask]]&amp;" -serviceip "&amp;Table1[[#This Row],[Canister 2 Service IP]]&amp;" 01-2"</f>
        <v>satask chserviceip -gw 172.26.144.1 -mask 255.255.240.0 -serviceip 172.26.147.11 01-2</v>
      </c>
      <c r="M4" s="40" t="str">
        <f>"svctask chemail -address '9010 Plymouth Ave' -city 'Golden Valley' -contact 'Datacenter Operations' -country US -location '"&amp;Table1[[#This Row],[DC Row, Rack, U]]&amp;"' -organization 'General Mills, Inc.' -primary 763-764-4194 -reply platform.vendor.support@genmills.com -state MN -zip 55426"</f>
        <v>svctask chemail -address '9010 Plymouth Ave' -city 'Golden Valley' -contact 'Datacenter Operations' -country US -location 'CL11 35_36' -organization 'General Mills, Inc.' -primary 763-764-4194 -reply platform.vendor.support@genmills.com -state MN -zip 55426</v>
      </c>
    </row>
    <row r="5" spans="1:13" ht="16" thickBot="1" x14ac:dyDescent="0.25">
      <c r="A5" s="26" t="s">
        <v>80</v>
      </c>
      <c r="B5" s="26" t="s">
        <v>85</v>
      </c>
      <c r="C5" s="27" t="s">
        <v>121</v>
      </c>
      <c r="D5" s="27" t="s">
        <v>166</v>
      </c>
      <c r="E5" s="29" t="s">
        <v>167</v>
      </c>
      <c r="F5" s="29" t="s">
        <v>168</v>
      </c>
      <c r="G5" s="27" t="s">
        <v>132</v>
      </c>
      <c r="H5" s="27" t="s">
        <v>134</v>
      </c>
      <c r="I5" s="28" t="s">
        <v>276</v>
      </c>
      <c r="J5" s="28" t="s">
        <v>174</v>
      </c>
      <c r="K5" s="40" t="str">
        <f>"satask chserviceip -gw "&amp;Table1[[#This Row],[Default Gateway]]&amp;" -mask "&amp;Table1[[#This Row],[Subnet Mask]]&amp;" -serviceip "&amp;Table1[[#This Row],[Canister 1 Service IP]]&amp;" 01-1"</f>
        <v>satask chserviceip -gw 172.26.144.1 -mask 255.255.240.0 -serviceip 172.26.147.13 01-1</v>
      </c>
      <c r="L5" s="40" t="str">
        <f>"satask chserviceip -gw "&amp;Table1[[#This Row],[Default Gateway]]&amp;" -mask "&amp;Table1[[#This Row],[Subnet Mask]]&amp;" -serviceip "&amp;Table1[[#This Row],[Canister 2 Service IP]]&amp;" 01-2"</f>
        <v>satask chserviceip -gw 172.26.144.1 -mask 255.255.240.0 -serviceip 172.26.147.14 01-2</v>
      </c>
      <c r="M5" s="40" t="str">
        <f>"svctask chemail -address '9010 Plymouth Ave' -city 'Golden Valley' -contact 'Datacenter Operations' -country US -location '"&amp;Table1[[#This Row],[DC Row, Rack, U]]&amp;"' -organization 'General Mills, Inc.' -primary 763-764-4194 -reply platform.vendor.support@genmills.com -state MN -zip 55426"</f>
        <v>svctask chemail -address '9010 Plymouth Ave' -city 'Golden Valley' -contact 'Datacenter Operations' -country US -location 'CN11 37_38' -organization 'General Mills, Inc.' -primary 763-764-4194 -reply platform.vendor.support@genmills.com -state MN -zip 55426</v>
      </c>
    </row>
    <row r="6" spans="1:13" ht="16" thickBot="1" x14ac:dyDescent="0.25">
      <c r="A6" s="26" t="s">
        <v>93</v>
      </c>
      <c r="B6" s="26" t="s">
        <v>85</v>
      </c>
      <c r="C6" s="27" t="s">
        <v>126</v>
      </c>
      <c r="D6" s="30" t="s">
        <v>169</v>
      </c>
      <c r="E6" s="30" t="s">
        <v>171</v>
      </c>
      <c r="F6" s="30" t="s">
        <v>170</v>
      </c>
      <c r="G6" s="27" t="s">
        <v>132</v>
      </c>
      <c r="H6" s="27" t="s">
        <v>134</v>
      </c>
      <c r="I6" s="28" t="s">
        <v>271</v>
      </c>
      <c r="J6" s="28" t="s">
        <v>177</v>
      </c>
      <c r="K6" s="40" t="str">
        <f>"satask chserviceip -gw "&amp;Table1[[#This Row],[Default Gateway]]&amp;" -mask "&amp;Table1[[#This Row],[Subnet Mask]]&amp;" -serviceip "&amp;Table1[[#This Row],[Canister 1 Service IP]]&amp;" 01-1"</f>
        <v>satask chserviceip -gw 172.26.144.1 -mask 255.255.240.0 -serviceip 172.26.147.16 01-1</v>
      </c>
      <c r="L6" s="40" t="str">
        <f>"satask chserviceip -gw "&amp;Table1[[#This Row],[Default Gateway]]&amp;" -mask "&amp;Table1[[#This Row],[Subnet Mask]]&amp;" -serviceip "&amp;Table1[[#This Row],[Canister 2 Service IP]]&amp;" 01-2"</f>
        <v>satask chserviceip -gw 172.26.144.1 -mask 255.255.240.0 -serviceip 172.26.147.17 01-2</v>
      </c>
      <c r="M6" s="40" t="str">
        <f>"svctask chemail -address '9010 Plymouth Ave' -city 'Golden Valley' -contact 'Datacenter Operations' -country US -location '"&amp;Table1[[#This Row],[DC Row, Rack, U]]&amp;"' -organization 'General Mills, Inc.' -primary 763-764-4194 -reply platform.vendor.support@genmills.com -state MN -zip 55426"</f>
        <v>svctask chemail -address '9010 Plymouth Ave' -city 'Golden Valley' -contact 'Datacenter Operations' -country US -location 'CP11 6-17' -organization 'General Mills, Inc.' -primary 763-764-4194 -reply platform.vendor.support@genmills.com -state MN -zip 55426</v>
      </c>
    </row>
    <row r="7" spans="1:13" ht="16" thickBot="1" x14ac:dyDescent="0.25">
      <c r="A7" s="26" t="s">
        <v>88</v>
      </c>
      <c r="B7" s="26" t="s">
        <v>85</v>
      </c>
      <c r="C7" s="27" t="s">
        <v>128</v>
      </c>
      <c r="D7" s="27" t="s">
        <v>139</v>
      </c>
      <c r="E7" s="27" t="s">
        <v>92</v>
      </c>
      <c r="F7" s="27" t="s">
        <v>92</v>
      </c>
      <c r="G7" s="27" t="s">
        <v>132</v>
      </c>
      <c r="H7" s="27" t="s">
        <v>134</v>
      </c>
      <c r="I7" s="28" t="s">
        <v>135</v>
      </c>
      <c r="J7" s="28"/>
      <c r="K7" s="40" t="str">
        <f>"satask chserviceip -gw "&amp;Table1[[#This Row],[Default Gateway]]&amp;" -mask "&amp;Table1[[#This Row],[Subnet Mask]]&amp;" -serviceip "&amp;Table1[[#This Row],[Canister 1 Service IP]]&amp;" 01-1"</f>
        <v>satask chserviceip -gw 172.26.144.1 -mask 255.255.240.0 -serviceip N/A 01-1</v>
      </c>
      <c r="L7" s="40" t="str">
        <f>"satask chserviceip -gw "&amp;Table1[[#This Row],[Default Gateway]]&amp;" -mask "&amp;Table1[[#This Row],[Subnet Mask]]&amp;" -serviceip "&amp;Table1[[#This Row],[Canister 2 Service IP]]&amp;" 01-2"</f>
        <v>satask chserviceip -gw 172.26.144.1 -mask 255.255.240.0 -serviceip N/A 01-2</v>
      </c>
      <c r="M7" s="40" t="str">
        <f>"svctask chemail -address '9010 Plymouth Ave' -city 'Golden Valley' -contact 'Datacenter Operations' -country US -location '"&amp;Table1[[#This Row],[DC Row, Rack, U]]&amp;"' -organization 'General Mills, Inc.' -primary 763-764-4194 -reply platform.vendor.support@genmills.com -state MN -zip 55426"</f>
        <v>svctask chemail -address '9010 Plymouth Ave' -city 'Golden Valley' -contact 'Datacenter Operations' -country US -location 'MGO,CL11' -organization 'General Mills, Inc.' -primary 763-764-4194 -reply platform.vendor.support@genmills.com -state MN -zip 55426</v>
      </c>
    </row>
    <row r="8" spans="1:13" ht="16" thickBot="1" x14ac:dyDescent="0.25">
      <c r="A8" s="26" t="s">
        <v>89</v>
      </c>
      <c r="B8" s="26" t="s">
        <v>85</v>
      </c>
      <c r="C8" s="27" t="s">
        <v>129</v>
      </c>
      <c r="D8" s="27" t="s">
        <v>141</v>
      </c>
      <c r="E8" s="27" t="s">
        <v>92</v>
      </c>
      <c r="F8" s="27" t="s">
        <v>92</v>
      </c>
      <c r="G8" s="27" t="s">
        <v>132</v>
      </c>
      <c r="H8" s="27" t="s">
        <v>134</v>
      </c>
      <c r="I8" s="28" t="s">
        <v>136</v>
      </c>
      <c r="J8" s="28"/>
      <c r="K8" s="40" t="str">
        <f>"satask chserviceip -gw "&amp;Table1[[#This Row],[Default Gateway]]&amp;" -mask "&amp;Table1[[#This Row],[Subnet Mask]]&amp;" -serviceip "&amp;Table1[[#This Row],[Canister 1 Service IP]]&amp;" 01-1"</f>
        <v>satask chserviceip -gw 172.26.144.1 -mask 255.255.240.0 -serviceip N/A 01-1</v>
      </c>
      <c r="L8" s="40" t="str">
        <f>"satask chserviceip -gw "&amp;Table1[[#This Row],[Default Gateway]]&amp;" -mask "&amp;Table1[[#This Row],[Subnet Mask]]&amp;" -serviceip "&amp;Table1[[#This Row],[Canister 2 Service IP]]&amp;" 01-2"</f>
        <v>satask chserviceip -gw 172.26.144.1 -mask 255.255.240.0 -serviceip N/A 01-2</v>
      </c>
      <c r="M8" s="40" t="str">
        <f>"svctask chemail -address '9010 Plymouth Ave' -city 'Golden Valley' -contact 'Datacenter Operations' -country US -location '"&amp;Table1[[#This Row],[DC Row, Rack, U]]&amp;"' -organization 'General Mills, Inc.' -primary 763-764-4194 -reply platform.vendor.support@genmills.com -state MN -zip 55426"</f>
        <v>svctask chemail -address '9010 Plymouth Ave' -city 'Golden Valley' -contact 'Datacenter Operations' -country US -location 'MGO,CP11' -organization 'General Mills, Inc.' -primary 763-764-4194 -reply platform.vendor.support@genmills.com -state MN -zip 55426</v>
      </c>
    </row>
    <row r="9" spans="1:13" ht="16" thickBot="1" x14ac:dyDescent="0.25">
      <c r="A9" s="26" t="s">
        <v>81</v>
      </c>
      <c r="B9" s="26" t="s">
        <v>86</v>
      </c>
      <c r="C9" s="27" t="s">
        <v>122</v>
      </c>
      <c r="D9" s="30" t="s">
        <v>142</v>
      </c>
      <c r="E9" s="30" t="s">
        <v>143</v>
      </c>
      <c r="F9" s="30" t="s">
        <v>144</v>
      </c>
      <c r="G9" s="27" t="s">
        <v>132</v>
      </c>
      <c r="H9" s="30" t="s">
        <v>133</v>
      </c>
      <c r="I9" s="51" t="s">
        <v>246</v>
      </c>
      <c r="J9" s="28"/>
      <c r="K9" s="40" t="str">
        <f>"satask chserviceip -gw "&amp;Table1[[#This Row],[Default Gateway]]&amp;" -mask "&amp;Table1[[#This Row],[Subnet Mask]]&amp;" -serviceip "&amp;Table1[[#This Row],[Canister 1 Service IP]]&amp;" 01-1"</f>
        <v>satask chserviceip -gw 172.16.144.1 -mask 255.255.240.0 -serviceip 172.16.147.4 01-1</v>
      </c>
      <c r="L9" s="40" t="str">
        <f>"satask chserviceip -gw "&amp;Table1[[#This Row],[Default Gateway]]&amp;" -mask "&amp;Table1[[#This Row],[Subnet Mask]]&amp;" -serviceip "&amp;Table1[[#This Row],[Canister 2 Service IP]]&amp;" 01-2"</f>
        <v>satask chserviceip -gw 172.16.144.1 -mask 255.255.240.0 -serviceip 172.16.147.5 01-2</v>
      </c>
      <c r="M9" s="40" t="str">
        <f>"svctask chemail -address '9010 Plymouth Ave' -city 'Golden Valley' -contact 'Datacenter Operations' -country US -location '"&amp;Table1[[#This Row],[DC Row, Rack, U]]&amp;"' -organization 'General Mills, Inc.' -primary 763-764-4194 -reply platform.vendor.support@genmills.com -state MN -zip 55426"</f>
        <v>svctask chemail -address '9010 Plymouth Ave' -city 'Golden Valley' -contact 'Datacenter Operations' -country US -location 'AR03 35_36' -organization 'General Mills, Inc.' -primary 763-764-4194 -reply platform.vendor.support@genmills.com -state MN -zip 55426</v>
      </c>
    </row>
    <row r="10" spans="1:13" ht="16" thickBot="1" x14ac:dyDescent="0.25">
      <c r="A10" s="26" t="s">
        <v>82</v>
      </c>
      <c r="B10" s="26" t="s">
        <v>86</v>
      </c>
      <c r="C10" s="27" t="s">
        <v>123</v>
      </c>
      <c r="D10" s="30" t="s">
        <v>145</v>
      </c>
      <c r="E10" s="30" t="s">
        <v>146</v>
      </c>
      <c r="F10" s="30" t="s">
        <v>147</v>
      </c>
      <c r="G10" s="27" t="s">
        <v>132</v>
      </c>
      <c r="H10" s="30" t="s">
        <v>133</v>
      </c>
      <c r="I10" s="51" t="s">
        <v>247</v>
      </c>
      <c r="J10" s="28"/>
      <c r="K10" s="40" t="str">
        <f>"satask chserviceip -gw "&amp;Table1[[#This Row],[Default Gateway]]&amp;" -mask "&amp;Table1[[#This Row],[Subnet Mask]]&amp;" -serviceip "&amp;Table1[[#This Row],[Canister 1 Service IP]]&amp;" 01-1"</f>
        <v>satask chserviceip -gw 172.16.144.1 -mask 255.255.240.0 -serviceip 172.16.147.7 01-1</v>
      </c>
      <c r="L10" s="40" t="str">
        <f>"satask chserviceip -gw "&amp;Table1[[#This Row],[Default Gateway]]&amp;" -mask "&amp;Table1[[#This Row],[Subnet Mask]]&amp;" -serviceip "&amp;Table1[[#This Row],[Canister 2 Service IP]]&amp;" 01-2"</f>
        <v>satask chserviceip -gw 172.16.144.1 -mask 255.255.240.0 -serviceip 172.16.147.8 01-2</v>
      </c>
      <c r="M10" s="40" t="str">
        <f>"svctask chemail -address '9010 Plymouth Ave' -city 'Golden Valley' -contact 'Datacenter Operations' -country US -location '"&amp;Table1[[#This Row],[DC Row, Rack, U]]&amp;"' -organization 'General Mills, Inc.' -primary 763-764-4194 -reply platform.vendor.support@genmills.com -state MN -zip 55426"</f>
        <v>svctask chemail -address '9010 Plymouth Ave' -city 'Golden Valley' -contact 'Datacenter Operations' -country US -location 'AH03 23_24' -organization 'General Mills, Inc.' -primary 763-764-4194 -reply platform.vendor.support@genmills.com -state MN -zip 55426</v>
      </c>
    </row>
    <row r="11" spans="1:13" ht="16" thickBot="1" x14ac:dyDescent="0.25">
      <c r="A11" s="26" t="s">
        <v>83</v>
      </c>
      <c r="B11" s="26" t="s">
        <v>86</v>
      </c>
      <c r="C11" s="27" t="s">
        <v>124</v>
      </c>
      <c r="D11" s="30" t="s">
        <v>148</v>
      </c>
      <c r="E11" s="30" t="s">
        <v>149</v>
      </c>
      <c r="F11" s="31" t="s">
        <v>150</v>
      </c>
      <c r="G11" s="27" t="s">
        <v>132</v>
      </c>
      <c r="H11" s="30" t="s">
        <v>133</v>
      </c>
      <c r="I11" s="33" t="s">
        <v>137</v>
      </c>
      <c r="J11" s="28"/>
      <c r="K11" s="40" t="str">
        <f>"satask chserviceip -gw "&amp;Table1[[#This Row],[Default Gateway]]&amp;" -mask "&amp;Table1[[#This Row],[Subnet Mask]]&amp;" -serviceip "&amp;Table1[[#This Row],[Canister 1 Service IP]]&amp;" 01-1"</f>
        <v>satask chserviceip -gw 172.16.144.1 -mask 255.255.240.0 -serviceip 172.16.147.10 01-1</v>
      </c>
      <c r="L11" s="40" t="str">
        <f>"satask chserviceip -gw "&amp;Table1[[#This Row],[Default Gateway]]&amp;" -mask "&amp;Table1[[#This Row],[Subnet Mask]]&amp;" -serviceip "&amp;Table1[[#This Row],[Canister 2 Service IP]]&amp;" 01-2"</f>
        <v>satask chserviceip -gw 172.16.144.1 -mask 255.255.240.0 -serviceip 172.16.147.11 01-2</v>
      </c>
      <c r="M11" s="40" t="str">
        <f>"svctask chemail -address '9010 Plymouth Ave' -city 'Golden Valley' -contact 'Datacenter Operations' -country US -location '"&amp;Table1[[#This Row],[DC Row, Rack, U]]&amp;"' -organization 'General Mills, Inc.' -primary 763-764-4194 -reply platform.vendor.support@genmills.com -state MN -zip 55426"</f>
        <v>svctask chemail -address '9010 Plymouth Ave' -city 'Golden Valley' -contact 'Datacenter Operations' -country US -location 'JFB,????' -organization 'General Mills, Inc.' -primary 763-764-4194 -reply platform.vendor.support@genmills.com -state MN -zip 55426</v>
      </c>
    </row>
    <row r="12" spans="1:13" ht="16" thickBot="1" x14ac:dyDescent="0.25">
      <c r="A12" s="26" t="s">
        <v>84</v>
      </c>
      <c r="B12" s="26" t="s">
        <v>86</v>
      </c>
      <c r="C12" s="27" t="s">
        <v>125</v>
      </c>
      <c r="D12" s="30" t="s">
        <v>151</v>
      </c>
      <c r="E12" s="30" t="s">
        <v>152</v>
      </c>
      <c r="F12" s="30" t="s">
        <v>153</v>
      </c>
      <c r="G12" s="27" t="s">
        <v>132</v>
      </c>
      <c r="H12" s="30" t="s">
        <v>133</v>
      </c>
      <c r="I12" s="33" t="s">
        <v>137</v>
      </c>
      <c r="J12" s="28"/>
      <c r="K12" s="40" t="str">
        <f>"satask chserviceip -gw "&amp;Table1[[#This Row],[Default Gateway]]&amp;" -mask "&amp;Table1[[#This Row],[Subnet Mask]]&amp;" -serviceip "&amp;Table1[[#This Row],[Canister 1 Service IP]]&amp;" 01-1"</f>
        <v>satask chserviceip -gw 172.16.144.1 -mask 255.255.240.0 -serviceip 172.16.147.13 01-1</v>
      </c>
      <c r="L12" s="40" t="str">
        <f>"satask chserviceip -gw "&amp;Table1[[#This Row],[Default Gateway]]&amp;" -mask "&amp;Table1[[#This Row],[Subnet Mask]]&amp;" -serviceip "&amp;Table1[[#This Row],[Canister 2 Service IP]]&amp;" 01-2"</f>
        <v>satask chserviceip -gw 172.16.144.1 -mask 255.255.240.0 -serviceip 172.16.147.14 01-2</v>
      </c>
      <c r="M12" s="40" t="str">
        <f>"svctask chemail -address '9010 Plymouth Ave' -city 'Golden Valley' -contact 'Datacenter Operations' -country US -location '"&amp;Table1[[#This Row],[DC Row, Rack, U]]&amp;"' -organization 'General Mills, Inc.' -primary 763-764-4194 -reply platform.vendor.support@genmills.com -state MN -zip 55426"</f>
        <v>svctask chemail -address '9010 Plymouth Ave' -city 'Golden Valley' -contact 'Datacenter Operations' -country US -location 'JFB,????' -organization 'General Mills, Inc.' -primary 763-764-4194 -reply platform.vendor.support@genmills.com -state MN -zip 55426</v>
      </c>
    </row>
    <row r="13" spans="1:13" ht="16" thickBot="1" x14ac:dyDescent="0.25">
      <c r="A13" s="26" t="s">
        <v>87</v>
      </c>
      <c r="B13" s="26" t="s">
        <v>86</v>
      </c>
      <c r="C13" s="27" t="s">
        <v>127</v>
      </c>
      <c r="D13" s="30" t="s">
        <v>154</v>
      </c>
      <c r="E13" s="30" t="s">
        <v>155</v>
      </c>
      <c r="F13" s="30" t="s">
        <v>156</v>
      </c>
      <c r="G13" s="27" t="s">
        <v>132</v>
      </c>
      <c r="H13" s="30" t="s">
        <v>133</v>
      </c>
      <c r="I13" s="51" t="s">
        <v>248</v>
      </c>
      <c r="J13" s="28"/>
      <c r="K13" s="40" t="str">
        <f>"satask chserviceip -gw "&amp;Table1[[#This Row],[Default Gateway]]&amp;" -mask "&amp;Table1[[#This Row],[Subnet Mask]]&amp;" -serviceip "&amp;Table1[[#This Row],[Canister 1 Service IP]]&amp;" 01-1"</f>
        <v>satask chserviceip -gw 172.16.144.1 -mask 255.255.240.0 -serviceip 172.16.147.16 01-1</v>
      </c>
      <c r="L13" s="40" t="str">
        <f>"satask chserviceip -gw "&amp;Table1[[#This Row],[Default Gateway]]&amp;" -mask "&amp;Table1[[#This Row],[Subnet Mask]]&amp;" -serviceip "&amp;Table1[[#This Row],[Canister 2 Service IP]]&amp;" 01-2"</f>
        <v>satask chserviceip -gw 172.16.144.1 -mask 255.255.240.0 -serviceip 172.16.147.17 01-2</v>
      </c>
      <c r="M13" s="40" t="str">
        <f>"svctask chemail -address '9010 Plymouth Ave' -city 'Golden Valley' -contact 'Datacenter Operations' -country US -location '"&amp;Table1[[#This Row],[DC Row, Rack, U]]&amp;"' -organization 'General Mills, Inc.' -primary 763-764-4194 -reply platform.vendor.support@genmills.com -state MN -zip 55426"</f>
        <v>svctask chemail -address '9010 Plymouth Ave' -city 'Golden Valley' -contact 'Datacenter Operations' -country US -location 'AH03 6_17' -organization 'General Mills, Inc.' -primary 763-764-4194 -reply platform.vendor.support@genmills.com -state MN -zip 55426</v>
      </c>
    </row>
    <row r="14" spans="1:13" ht="16" thickBot="1" x14ac:dyDescent="0.25">
      <c r="A14" s="26" t="s">
        <v>90</v>
      </c>
      <c r="B14" s="26" t="s">
        <v>86</v>
      </c>
      <c r="C14" s="27" t="s">
        <v>130</v>
      </c>
      <c r="D14" s="27" t="s">
        <v>138</v>
      </c>
      <c r="E14" s="27" t="s">
        <v>92</v>
      </c>
      <c r="F14" s="27" t="s">
        <v>92</v>
      </c>
      <c r="G14" s="27" t="s">
        <v>132</v>
      </c>
      <c r="H14" s="30" t="s">
        <v>133</v>
      </c>
      <c r="I14" s="33" t="s">
        <v>137</v>
      </c>
      <c r="J14" s="28"/>
      <c r="K14" s="40" t="str">
        <f>"satask chserviceip -gw "&amp;Table1[[#This Row],[Default Gateway]]&amp;" -mask "&amp;Table1[[#This Row],[Subnet Mask]]&amp;" -serviceip "&amp;Table1[[#This Row],[Canister 1 Service IP]]&amp;" 01-1"</f>
        <v>satask chserviceip -gw 172.16.144.1 -mask 255.255.240.0 -serviceip N/A 01-1</v>
      </c>
      <c r="L14" s="40" t="str">
        <f>"satask chserviceip -gw "&amp;Table1[[#This Row],[Default Gateway]]&amp;" -mask "&amp;Table1[[#This Row],[Subnet Mask]]&amp;" -serviceip "&amp;Table1[[#This Row],[Canister 2 Service IP]]&amp;" 01-2"</f>
        <v>satask chserviceip -gw 172.16.144.1 -mask 255.255.240.0 -serviceip N/A 01-2</v>
      </c>
      <c r="M14" s="40" t="str">
        <f>"svctask chemail -address '9010 Plymouth Ave' -city 'Golden Valley' -contact 'Datacenter Operations' -country US -location '"&amp;Table1[[#This Row],[DC Row, Rack, U]]&amp;"' -organization 'General Mills, Inc.' -primary 763-764-4194 -reply platform.vendor.support@genmills.com -state MN -zip 55426"</f>
        <v>svctask chemail -address '9010 Plymouth Ave' -city 'Golden Valley' -contact 'Datacenter Operations' -country US -location 'JFB,????' -organization 'General Mills, Inc.' -primary 763-764-4194 -reply platform.vendor.support@genmills.com -state MN -zip 55426</v>
      </c>
    </row>
    <row r="15" spans="1:13" ht="16" thickBot="1" x14ac:dyDescent="0.25">
      <c r="A15" s="26" t="s">
        <v>91</v>
      </c>
      <c r="B15" s="26" t="s">
        <v>86</v>
      </c>
      <c r="C15" s="27" t="s">
        <v>131</v>
      </c>
      <c r="D15" s="27" t="s">
        <v>140</v>
      </c>
      <c r="E15" s="27" t="s">
        <v>92</v>
      </c>
      <c r="F15" s="27" t="s">
        <v>92</v>
      </c>
      <c r="G15" s="27" t="s">
        <v>132</v>
      </c>
      <c r="H15" s="30" t="s">
        <v>133</v>
      </c>
      <c r="I15" s="33" t="s">
        <v>137</v>
      </c>
      <c r="J15" s="28"/>
      <c r="K15" s="40" t="str">
        <f>"satask chserviceip -gw "&amp;Table1[[#This Row],[Default Gateway]]&amp;" -mask "&amp;Table1[[#This Row],[Subnet Mask]]&amp;" -serviceip "&amp;Table1[[#This Row],[Canister 1 Service IP]]&amp;" 01-1"</f>
        <v>satask chserviceip -gw 172.16.144.1 -mask 255.255.240.0 -serviceip N/A 01-1</v>
      </c>
      <c r="L15" s="40" t="str">
        <f>"satask chserviceip -gw "&amp;Table1[[#This Row],[Default Gateway]]&amp;" -mask "&amp;Table1[[#This Row],[Subnet Mask]]&amp;" -serviceip "&amp;Table1[[#This Row],[Canister 2 Service IP]]&amp;" 01-2"</f>
        <v>satask chserviceip -gw 172.16.144.1 -mask 255.255.240.0 -serviceip N/A 01-2</v>
      </c>
      <c r="M15" s="40" t="str">
        <f>"svctask chemail -address '9010 Plymouth Ave' -city 'Golden Valley' -contact 'Datacenter Operations' -country US -location '"&amp;Table1[[#This Row],[DC Row, Rack, U]]&amp;"' -organization 'General Mills, Inc.' -primary 763-764-4194 -reply platform.vendor.support@genmills.com -state MN -zip 55426"</f>
        <v>svctask chemail -address '9010 Plymouth Ave' -city 'Golden Valley' -contact 'Datacenter Operations' -country US -location 'JFB,????' -organization 'General Mills, Inc.' -primary 763-764-4194 -reply platform.vendor.support@genmills.com -state MN -zip 55426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BC7410D08BB6469D089E321CC2EC7A" ma:contentTypeVersion="7" ma:contentTypeDescription="Create a new document." ma:contentTypeScope="" ma:versionID="161ca4f384b946b34a358bf569d29397">
  <xsd:schema xmlns:xsd="http://www.w3.org/2001/XMLSchema" xmlns:xs="http://www.w3.org/2001/XMLSchema" xmlns:p="http://schemas.microsoft.com/office/2006/metadata/properties" xmlns:ns2="cb5ff68b-8c1c-4297-b404-8e287296b13b" xmlns:ns3="00c84235-e264-468b-93ec-e72683ef808e" targetNamespace="http://schemas.microsoft.com/office/2006/metadata/properties" ma:root="true" ma:fieldsID="52bf1b53b682a759ce60ab55b2e0b08f" ns2:_="" ns3:_="">
    <xsd:import namespace="cb5ff68b-8c1c-4297-b404-8e287296b13b"/>
    <xsd:import namespace="00c84235-e264-468b-93ec-e72683ef80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5ff68b-8c1c-4297-b404-8e287296b1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c84235-e264-468b-93ec-e72683ef808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0330EC-6EA4-48EA-9055-43DC3A6E78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0F113D-195D-42B2-AFC2-7327A8A004E9}">
  <ds:schemaRefs>
    <ds:schemaRef ds:uri="http://purl.org/dc/dcmitype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00c84235-e264-468b-93ec-e72683ef808e"/>
    <ds:schemaRef ds:uri="http://schemas.microsoft.com/office/2006/metadata/properties"/>
    <ds:schemaRef ds:uri="http://schemas.microsoft.com/office/infopath/2007/PartnerControls"/>
    <ds:schemaRef ds:uri="cb5ff68b-8c1c-4297-b404-8e287296b13b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B79086C-2E08-40C7-B985-A0EE282E1A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5ff68b-8c1c-4297-b404-8e287296b13b"/>
    <ds:schemaRef ds:uri="00c84235-e264-468b-93ec-e72683ef80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120</vt:i4>
      </vt:variant>
    </vt:vector>
  </HeadingPairs>
  <TitlesOfParts>
    <vt:vector size="132" baseType="lpstr">
      <vt:lpstr>OptumRx</vt:lpstr>
      <vt:lpstr>temp</vt:lpstr>
      <vt:lpstr>DFW</vt:lpstr>
      <vt:lpstr>WS</vt:lpstr>
      <vt:lpstr>CTC</vt:lpstr>
      <vt:lpstr>config</vt:lpstr>
      <vt:lpstr>General Info JFB</vt:lpstr>
      <vt:lpstr>Sheet2</vt:lpstr>
      <vt:lpstr>System IPs and Names</vt:lpstr>
      <vt:lpstr>FS Implementation</vt:lpstr>
      <vt:lpstr>SAN Implementation</vt:lpstr>
      <vt:lpstr>Remote Support Requirements</vt:lpstr>
      <vt:lpstr>CTC!address</vt:lpstr>
      <vt:lpstr>DFW!address</vt:lpstr>
      <vt:lpstr>OptumRx!address</vt:lpstr>
      <vt:lpstr>WS!address</vt:lpstr>
      <vt:lpstr>CTC!city</vt:lpstr>
      <vt:lpstr>DFW!city</vt:lpstr>
      <vt:lpstr>OptumRx!city</vt:lpstr>
      <vt:lpstr>WS!city</vt:lpstr>
      <vt:lpstr>CTC!cluster_ip</vt:lpstr>
      <vt:lpstr>DFW!cluster_ip</vt:lpstr>
      <vt:lpstr>OptumRx!cluster_ip</vt:lpstr>
      <vt:lpstr>WS!cluster_ip</vt:lpstr>
      <vt:lpstr>config!cluster_name_ip</vt:lpstr>
      <vt:lpstr>CTC!contact</vt:lpstr>
      <vt:lpstr>DFW!contact</vt:lpstr>
      <vt:lpstr>OptumRx!contact</vt:lpstr>
      <vt:lpstr>WS!contact</vt:lpstr>
      <vt:lpstr>CTC!country</vt:lpstr>
      <vt:lpstr>DFW!country</vt:lpstr>
      <vt:lpstr>OptumRx!country</vt:lpstr>
      <vt:lpstr>WS!country</vt:lpstr>
      <vt:lpstr>CTC!default_gateway</vt:lpstr>
      <vt:lpstr>DFW!default_gateway</vt:lpstr>
      <vt:lpstr>OptumRx!default_gateway</vt:lpstr>
      <vt:lpstr>WS!default_gateway</vt:lpstr>
      <vt:lpstr>CTC!dns_server_1</vt:lpstr>
      <vt:lpstr>DFW!dns_server_1</vt:lpstr>
      <vt:lpstr>OptumRx!dns_server_1</vt:lpstr>
      <vt:lpstr>WS!dns_server_1</vt:lpstr>
      <vt:lpstr>CTC!dns_server_2</vt:lpstr>
      <vt:lpstr>DFW!dns_server_2</vt:lpstr>
      <vt:lpstr>OptumRx!dns_server_2</vt:lpstr>
      <vt:lpstr>WS!dns_server_2</vt:lpstr>
      <vt:lpstr>CTC!email_notify_1</vt:lpstr>
      <vt:lpstr>DFW!email_notify_1</vt:lpstr>
      <vt:lpstr>OptumRx!email_notify_1</vt:lpstr>
      <vt:lpstr>WS!email_notify_1</vt:lpstr>
      <vt:lpstr>CTC!email_notify_2</vt:lpstr>
      <vt:lpstr>DFW!email_notify_2</vt:lpstr>
      <vt:lpstr>OptumRx!email_notify_2</vt:lpstr>
      <vt:lpstr>WS!email_notify_2</vt:lpstr>
      <vt:lpstr>CTC!email_notify_3</vt:lpstr>
      <vt:lpstr>DFW!email_notify_3</vt:lpstr>
      <vt:lpstr>OptumRx!email_notify_3</vt:lpstr>
      <vt:lpstr>WS!email_notify_3</vt:lpstr>
      <vt:lpstr>CTC!email_notify_4</vt:lpstr>
      <vt:lpstr>DFW!email_notify_4</vt:lpstr>
      <vt:lpstr>OptumRx!email_notify_4</vt:lpstr>
      <vt:lpstr>WS!email_notify_4</vt:lpstr>
      <vt:lpstr>CTC!location</vt:lpstr>
      <vt:lpstr>DFW!location</vt:lpstr>
      <vt:lpstr>OptumRx!location</vt:lpstr>
      <vt:lpstr>WS!location</vt:lpstr>
      <vt:lpstr>CTC!ntp_server</vt:lpstr>
      <vt:lpstr>DFW!ntp_server</vt:lpstr>
      <vt:lpstr>OptumRx!ntp_server</vt:lpstr>
      <vt:lpstr>WS!ntp_server</vt:lpstr>
      <vt:lpstr>CTC!organization</vt:lpstr>
      <vt:lpstr>DFW!organization</vt:lpstr>
      <vt:lpstr>'General Info JFB'!organization</vt:lpstr>
      <vt:lpstr>OptumRx!organization</vt:lpstr>
      <vt:lpstr>WS!organization</vt:lpstr>
      <vt:lpstr>config!password</vt:lpstr>
      <vt:lpstr>temp!Print_Area</vt:lpstr>
      <vt:lpstr>CTC!service_ip_1</vt:lpstr>
      <vt:lpstr>DFW!service_ip_1</vt:lpstr>
      <vt:lpstr>OptumRx!service_ip_1</vt:lpstr>
      <vt:lpstr>WS!service_ip_1</vt:lpstr>
      <vt:lpstr>CTC!service_ip_2</vt:lpstr>
      <vt:lpstr>DFW!service_ip_2</vt:lpstr>
      <vt:lpstr>OptumRx!service_ip_2</vt:lpstr>
      <vt:lpstr>WS!service_ip_2</vt:lpstr>
      <vt:lpstr>CTC!service_ip_3</vt:lpstr>
      <vt:lpstr>DFW!service_ip_3</vt:lpstr>
      <vt:lpstr>OptumRx!service_ip_3</vt:lpstr>
      <vt:lpstr>WS!service_ip_3</vt:lpstr>
      <vt:lpstr>CTC!service_ip_4</vt:lpstr>
      <vt:lpstr>DFW!service_ip_4</vt:lpstr>
      <vt:lpstr>OptumRx!service_ip_4</vt:lpstr>
      <vt:lpstr>WS!service_ip_4</vt:lpstr>
      <vt:lpstr>CTC!smtp_port</vt:lpstr>
      <vt:lpstr>DFW!smtp_port</vt:lpstr>
      <vt:lpstr>OptumRx!smtp_port</vt:lpstr>
      <vt:lpstr>WS!smtp_port</vt:lpstr>
      <vt:lpstr>CTC!smtp_server</vt:lpstr>
      <vt:lpstr>DFW!smtp_server</vt:lpstr>
      <vt:lpstr>OptumRx!smtp_server</vt:lpstr>
      <vt:lpstr>WS!smtp_server</vt:lpstr>
      <vt:lpstr>DFW!snmp_community</vt:lpstr>
      <vt:lpstr>OptumRx!snmp_community</vt:lpstr>
      <vt:lpstr>WS!snmp_community</vt:lpstr>
      <vt:lpstr>DFW!snmp_events</vt:lpstr>
      <vt:lpstr>OptumRx!snmp_events</vt:lpstr>
      <vt:lpstr>WS!snmp_events</vt:lpstr>
      <vt:lpstr>DFW!snmp_port</vt:lpstr>
      <vt:lpstr>OptumRx!snmp_port</vt:lpstr>
      <vt:lpstr>WS!snmp_port</vt:lpstr>
      <vt:lpstr>DFW!snmp_server</vt:lpstr>
      <vt:lpstr>OptumRx!snmp_server</vt:lpstr>
      <vt:lpstr>WS!snmp_server</vt:lpstr>
      <vt:lpstr>CTC!state</vt:lpstr>
      <vt:lpstr>DFW!state</vt:lpstr>
      <vt:lpstr>OptumRx!state</vt:lpstr>
      <vt:lpstr>WS!state</vt:lpstr>
      <vt:lpstr>CTC!subnet_mask</vt:lpstr>
      <vt:lpstr>DFW!subnet_mask</vt:lpstr>
      <vt:lpstr>OptumRx!subnet_mask</vt:lpstr>
      <vt:lpstr>WS!subnet_mask</vt:lpstr>
      <vt:lpstr>DFW!system_name</vt:lpstr>
      <vt:lpstr>OptumRx!system_name</vt:lpstr>
      <vt:lpstr>WS!system_name</vt:lpstr>
      <vt:lpstr>CTC!timezone</vt:lpstr>
      <vt:lpstr>DFW!timezone</vt:lpstr>
      <vt:lpstr>OptumRx!timezone</vt:lpstr>
      <vt:lpstr>WS!timezone</vt:lpstr>
      <vt:lpstr>config!username</vt:lpstr>
      <vt:lpstr>CTC!zip</vt:lpstr>
      <vt:lpstr>DFW!zip</vt:lpstr>
      <vt:lpstr>OptumRx!zip</vt:lpstr>
      <vt:lpstr>WS!zip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Klubertanz</dc:creator>
  <cp:lastModifiedBy>Ric</cp:lastModifiedBy>
  <cp:lastPrinted>2020-05-13T04:59:56Z</cp:lastPrinted>
  <dcterms:created xsi:type="dcterms:W3CDTF">2015-06-05T18:17:20Z</dcterms:created>
  <dcterms:modified xsi:type="dcterms:W3CDTF">2023-03-30T19:59:09Z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0x01010045BC7410D08BB6469D089E321CC2EC7A</vt:lpwstr>
  </property>
  <property fmtid="{D5CDD505-2E9C-101B-9397-08002B2CF9AE}" pid="3" name="MediaServiceImageTags">
    <vt:lpwstr/>
  </property>
</Properties>
</file>