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TarefasRequisitos" sheetId="1" r:id="rId4"/>
    <sheet state="visible" name="MoSCoW" sheetId="2" r:id="rId5"/>
    <sheet state="visible" name="Matriz Valor x Esforço" sheetId="3" r:id="rId6"/>
    <sheet state="visible" name="WSJF" sheetId="4" r:id="rId7"/>
    <sheet state="visible" name="dados" sheetId="5" r:id="rId8"/>
  </sheets>
  <definedNames/>
  <calcPr/>
</workbook>
</file>

<file path=xl/sharedStrings.xml><?xml version="1.0" encoding="utf-8"?>
<sst xmlns="http://schemas.openxmlformats.org/spreadsheetml/2006/main" count="169" uniqueCount="71">
  <si>
    <t>Requisitos</t>
  </si>
  <si>
    <t>Chat integrado entre cliente e barbeiro.</t>
  </si>
  <si>
    <t>Sugestão automática de horários livres próximos.</t>
  </si>
  <si>
    <t>Cupom de desconto e promoções personalizadas.</t>
  </si>
  <si>
    <t>Agendamento em grupo (pai e filho, amigos).</t>
  </si>
  <si>
    <t>Marketplace de produtos de beleza dentro do app.</t>
  </si>
  <si>
    <t>Integração com meios de pagamento digital.</t>
  </si>
  <si>
    <t>Relatórios avançados (diário, semanal, mensal de cortes e faturamento).</t>
  </si>
  <si>
    <t>Programa de fidelidade para clientes.</t>
  </si>
  <si>
    <t>Agendamento online de cortes e serviços.</t>
  </si>
  <si>
    <t>Cancelamento/reagendamento simples.</t>
  </si>
  <si>
    <t>Notificações de confirmação/cancelamento de agendamento.</t>
  </si>
  <si>
    <t>Ferramenta de IA para o Cliente</t>
  </si>
  <si>
    <t>Sistema de Gamificação para o Cliente</t>
  </si>
  <si>
    <t>Versão Web para Clientes</t>
  </si>
  <si>
    <t>Integração com sistemas contábeis avançados.</t>
  </si>
  <si>
    <t>requisito</t>
  </si>
  <si>
    <t>categoria</t>
  </si>
  <si>
    <t>justificativa</t>
  </si>
  <si>
    <t>total de requisitos</t>
  </si>
  <si>
    <t>(M)ust Have</t>
  </si>
  <si>
    <t>(S)hould Have</t>
  </si>
  <si>
    <t>(C)ould Have</t>
  </si>
  <si>
    <t>(W)on't Have</t>
  </si>
  <si>
    <t>Regras</t>
  </si>
  <si>
    <t>Seria interessante uma alternativa ao Whatsapp para comunicação.</t>
  </si>
  <si>
    <t>Must: ≤ 30%</t>
  </si>
  <si>
    <t>Bom para o Cliente que quer ser atendido rápido.</t>
  </si>
  <si>
    <t>Should: 30–40%.</t>
  </si>
  <si>
    <t>Os clientes valorizam descontos, pois associam a experiência de pagar menos a um benefício direto e atrativo.</t>
  </si>
  <si>
    <t>Could: 20–30%.</t>
  </si>
  <si>
    <t>Diferencial, apps concorrentes não tem essa opção.</t>
  </si>
  <si>
    <t>Won’t (agora): ≥ 20%</t>
  </si>
  <si>
    <t>Para Clientes que usam produtos de beleza, terem facilidade em comprar.</t>
  </si>
  <si>
    <t>Para Clientes que preferem pagamento digital.</t>
  </si>
  <si>
    <t>Essencial para os donos de barbearias terem o controle dos faturamentos.</t>
  </si>
  <si>
    <t>Para fidelizar Clientes a barbearias.</t>
  </si>
  <si>
    <t>A ideia principal do nosso software.</t>
  </si>
  <si>
    <t>Para facilitar a vida do Cliente.</t>
  </si>
  <si>
    <t>Para sinalizar Barbeiro e Cliente sobre o agendamento.</t>
  </si>
  <si>
    <t>Não é essencial, poucos Clientes usariam.</t>
  </si>
  <si>
    <t>Também não é essencial e não sabemos se seria uma funcionalidade utilizada pelos Clientes.</t>
  </si>
  <si>
    <t>A princípio a ideia é ser um App Mobile.</t>
  </si>
  <si>
    <t>A equipe não tem o conhecimento suficiente.</t>
  </si>
  <si>
    <t>valor</t>
  </si>
  <si>
    <t>esforço</t>
  </si>
  <si>
    <t>quadrante</t>
  </si>
  <si>
    <t>Baixo</t>
  </si>
  <si>
    <t>Alto</t>
  </si>
  <si>
    <t>Já tem outros meio de comunicação prontos.</t>
  </si>
  <si>
    <t>Importante para clientes que desejam ser atendidos mais rápido.</t>
  </si>
  <si>
    <t>Quem não gosta de desconto né professor?</t>
  </si>
  <si>
    <t>Funcionalidade diferente, que não encontramos nos concorrentes.</t>
  </si>
  <si>
    <t>Não são todos os clientes que tem interesse em produtos de beleza.</t>
  </si>
  <si>
    <t>Mexer com pagamento é dificil né professor? Mas tem cliente que é inimigo de cédulas hoje em dia.</t>
  </si>
  <si>
    <t>Fazer relatórios não é dificil, só chato. Mas é importante para a administração.</t>
  </si>
  <si>
    <t>Importante para os clientes frequetarem a mesma barbearia.</t>
  </si>
  <si>
    <t>É a nossa ideia principal.</t>
  </si>
  <si>
    <t>Importante poder fazer essas mudanças no agendamento.</t>
  </si>
  <si>
    <t>Nem todo mundo gosta de receber notificações.</t>
  </si>
  <si>
    <t>Muito trabalho pra pouco uso da funcionalidade.</t>
  </si>
  <si>
    <t>Foco é no mobile.</t>
  </si>
  <si>
    <t>Contabilidade é importante mas nós não manja ainda.</t>
  </si>
  <si>
    <t>urgência</t>
  </si>
  <si>
    <t>risco</t>
  </si>
  <si>
    <t>wsjf</t>
  </si>
  <si>
    <t>Quick Wins</t>
  </si>
  <si>
    <t>Major Projects</t>
  </si>
  <si>
    <t>Fill Ins</t>
  </si>
  <si>
    <t>Thankless Tasks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</si>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</sst>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0" fontId="2" numFmtId="0" xfId="0" applyBorder="1" applyFont="1"/>
    <xf borderId="2" fillId="0" fontId="2" numFmtId="10" xfId="0" applyBorder="1" applyFont="1" applyNumberFormat="1"/>
    <xf borderId="0" fillId="0" fontId="2" numFmtId="0" xfId="0" applyFont="1"/>
    <xf borderId="1" fillId="2" fontId="1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7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  <row r="10">
      <c r="A10" s="2" t="s">
        <v>9</v>
      </c>
    </row>
    <row r="11">
      <c r="A11" s="2" t="s">
        <v>10</v>
      </c>
    </row>
    <row r="12">
      <c r="A12" s="2" t="s">
        <v>11</v>
      </c>
    </row>
    <row r="13">
      <c r="A13" s="2" t="s">
        <v>12</v>
      </c>
    </row>
    <row r="14">
      <c r="A14" s="2" t="s">
        <v>13</v>
      </c>
    </row>
    <row r="15">
      <c r="A15" s="2" t="s">
        <v>14</v>
      </c>
    </row>
    <row r="16">
      <c r="A16" s="2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75"/>
    <col customWidth="1" min="2" max="2" width="22.75"/>
    <col customWidth="1" min="3" max="3" width="83.0"/>
    <col customWidth="1" min="5" max="9" width="15.38"/>
    <col customWidth="1" min="11" max="11" width="16.75"/>
  </cols>
  <sheetData>
    <row r="1">
      <c r="A1" s="1" t="s">
        <v>16</v>
      </c>
      <c r="B1" s="1" t="s">
        <v>17</v>
      </c>
      <c r="C1" s="1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K1" s="4" t="s">
        <v>24</v>
      </c>
    </row>
    <row r="2">
      <c r="A2" s="2" t="s">
        <v>1</v>
      </c>
      <c r="B2" s="2" t="s">
        <v>22</v>
      </c>
      <c r="C2" s="2" t="s">
        <v>25</v>
      </c>
      <c r="E2" s="5">
        <f>if(COUNTIF(A2:A36, "&lt;&gt;") &gt; 0, COUNTIF(A2:A36, "&lt;&gt;"), 1)</f>
        <v>15</v>
      </c>
      <c r="F2" s="6">
        <f t="shared" ref="F2:I2" si="1">if(COUNTIF($B:$B,F1)/$E$2 &gt; 1, "-", COUNTIF($B:$B,F1)/$E$2)</f>
        <v>0.2</v>
      </c>
      <c r="G2" s="6">
        <f t="shared" si="1"/>
        <v>0.3333333333</v>
      </c>
      <c r="H2" s="6">
        <f t="shared" si="1"/>
        <v>0.2</v>
      </c>
      <c r="I2" s="6">
        <f t="shared" si="1"/>
        <v>0.2666666667</v>
      </c>
      <c r="K2" s="2" t="s">
        <v>26</v>
      </c>
    </row>
    <row r="3">
      <c r="A3" s="2" t="s">
        <v>2</v>
      </c>
      <c r="B3" s="2" t="s">
        <v>22</v>
      </c>
      <c r="C3" s="2" t="s">
        <v>27</v>
      </c>
      <c r="K3" s="2" t="s">
        <v>28</v>
      </c>
    </row>
    <row r="4">
      <c r="A4" s="2" t="s">
        <v>3</v>
      </c>
      <c r="B4" s="2" t="s">
        <v>22</v>
      </c>
      <c r="C4" s="2" t="s">
        <v>29</v>
      </c>
      <c r="K4" s="2" t="s">
        <v>30</v>
      </c>
    </row>
    <row r="5">
      <c r="A5" s="2" t="s">
        <v>4</v>
      </c>
      <c r="B5" s="2" t="s">
        <v>21</v>
      </c>
      <c r="C5" s="2" t="s">
        <v>31</v>
      </c>
      <c r="K5" s="2" t="s">
        <v>32</v>
      </c>
    </row>
    <row r="6">
      <c r="A6" s="2" t="s">
        <v>5</v>
      </c>
      <c r="B6" s="2" t="s">
        <v>21</v>
      </c>
      <c r="C6" s="2" t="s">
        <v>33</v>
      </c>
    </row>
    <row r="7">
      <c r="A7" s="2" t="s">
        <v>6</v>
      </c>
      <c r="B7" s="2" t="s">
        <v>21</v>
      </c>
      <c r="C7" s="2" t="s">
        <v>34</v>
      </c>
    </row>
    <row r="8">
      <c r="A8" s="2" t="s">
        <v>7</v>
      </c>
      <c r="B8" s="2" t="s">
        <v>21</v>
      </c>
      <c r="C8" s="2" t="s">
        <v>35</v>
      </c>
    </row>
    <row r="9">
      <c r="A9" s="2" t="s">
        <v>8</v>
      </c>
      <c r="B9" s="2" t="s">
        <v>21</v>
      </c>
      <c r="C9" s="2" t="s">
        <v>36</v>
      </c>
    </row>
    <row r="10">
      <c r="A10" s="2" t="s">
        <v>9</v>
      </c>
      <c r="B10" s="2" t="s">
        <v>20</v>
      </c>
      <c r="C10" s="2" t="s">
        <v>37</v>
      </c>
    </row>
    <row r="11">
      <c r="A11" s="2" t="s">
        <v>10</v>
      </c>
      <c r="B11" s="2" t="s">
        <v>20</v>
      </c>
      <c r="C11" s="2" t="s">
        <v>38</v>
      </c>
    </row>
    <row r="12">
      <c r="A12" s="2" t="s">
        <v>11</v>
      </c>
      <c r="B12" s="2" t="s">
        <v>20</v>
      </c>
      <c r="C12" s="2" t="s">
        <v>39</v>
      </c>
    </row>
    <row r="13">
      <c r="A13" s="2" t="s">
        <v>12</v>
      </c>
      <c r="B13" s="2" t="s">
        <v>23</v>
      </c>
      <c r="C13" s="2" t="s">
        <v>40</v>
      </c>
    </row>
    <row r="14">
      <c r="A14" s="2" t="s">
        <v>13</v>
      </c>
      <c r="B14" s="2" t="s">
        <v>23</v>
      </c>
      <c r="C14" s="2" t="s">
        <v>41</v>
      </c>
    </row>
    <row r="15">
      <c r="A15" s="2" t="s">
        <v>14</v>
      </c>
      <c r="B15" s="2" t="s">
        <v>23</v>
      </c>
      <c r="C15" s="2" t="s">
        <v>42</v>
      </c>
    </row>
    <row r="16">
      <c r="A16" s="2" t="s">
        <v>15</v>
      </c>
      <c r="B16" s="2" t="s">
        <v>23</v>
      </c>
      <c r="C16" s="2" t="s">
        <v>43</v>
      </c>
    </row>
  </sheetData>
  <conditionalFormatting sqref="G2">
    <cfRule type="cellIs" dxfId="0" priority="1" operator="notBetween">
      <formula>0.3</formula>
      <formula>0.4</formula>
    </cfRule>
  </conditionalFormatting>
  <conditionalFormatting sqref="H2">
    <cfRule type="cellIs" dxfId="0" priority="2" operator="notBetween">
      <formula>0.2</formula>
      <formula>0.3</formula>
    </cfRule>
  </conditionalFormatting>
  <conditionalFormatting sqref="I2">
    <cfRule type="cellIs" dxfId="0" priority="3" operator="lessThan">
      <formula>0.2</formula>
    </cfRule>
  </conditionalFormatting>
  <conditionalFormatting sqref="G2">
    <cfRule type="cellIs" dxfId="1" priority="4" operator="between">
      <formula>0.3</formula>
      <formula>0.4</formula>
    </cfRule>
  </conditionalFormatting>
  <conditionalFormatting sqref="H2">
    <cfRule type="cellIs" dxfId="1" priority="5" operator="between">
      <formula>0.2</formula>
      <formula>0.3</formula>
    </cfRule>
  </conditionalFormatting>
  <conditionalFormatting sqref="I2">
    <cfRule type="cellIs" dxfId="1" priority="6" operator="greaterThanOrEqual">
      <formula>0.2</formula>
    </cfRule>
  </conditionalFormatting>
  <conditionalFormatting sqref="F2">
    <cfRule type="cellIs" dxfId="1" priority="7" operator="lessThanOrEqual">
      <formula>0.3</formula>
    </cfRule>
  </conditionalFormatting>
  <conditionalFormatting sqref="F2">
    <cfRule type="cellIs" dxfId="0" priority="8" operator="greaterThan">
      <formula>0.3</formula>
    </cfRule>
  </conditionalFormatting>
  <dataValidations>
    <dataValidation type="list" allowBlank="1" showErrorMessage="1" sqref="B2:B16">
      <formula1>dados!$B$1:$B$4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75"/>
    <col customWidth="1" min="2" max="2" width="18.63"/>
    <col customWidth="1" min="3" max="3" width="18.88"/>
    <col customWidth="1" min="4" max="4" width="74.88"/>
    <col customWidth="1" min="5" max="5" width="19.38"/>
  </cols>
  <sheetData>
    <row r="1">
      <c r="A1" s="1" t="s">
        <v>16</v>
      </c>
      <c r="B1" s="1" t="s">
        <v>44</v>
      </c>
      <c r="C1" s="1" t="s">
        <v>45</v>
      </c>
      <c r="D1" s="1" t="s">
        <v>18</v>
      </c>
      <c r="E1" s="1" t="s">
        <v>46</v>
      </c>
    </row>
    <row r="2">
      <c r="A2" s="2" t="s">
        <v>1</v>
      </c>
      <c r="B2" s="2" t="s">
        <v>47</v>
      </c>
      <c r="C2" s="2" t="s">
        <v>48</v>
      </c>
      <c r="D2" s="2" t="s">
        <v>49</v>
      </c>
      <c r="E2" s="7" t="str">
        <f t="shared" ref="E2:E16" si="1">IF(B2 = "alto", if(C2="alto", "Major Projects","Quick Wins"), if(C2="alto", "Thankless Tasks","Fill Ins"))</f>
        <v>Thankless Tasks</v>
      </c>
    </row>
    <row r="3">
      <c r="A3" s="2" t="s">
        <v>2</v>
      </c>
      <c r="B3" s="2" t="s">
        <v>48</v>
      </c>
      <c r="C3" s="2" t="s">
        <v>48</v>
      </c>
      <c r="D3" s="2" t="s">
        <v>50</v>
      </c>
      <c r="E3" s="7" t="str">
        <f t="shared" si="1"/>
        <v>Major Projects</v>
      </c>
    </row>
    <row r="4">
      <c r="A4" s="2" t="s">
        <v>3</v>
      </c>
      <c r="B4" s="2" t="s">
        <v>48</v>
      </c>
      <c r="C4" s="2" t="s">
        <v>47</v>
      </c>
      <c r="D4" s="2" t="s">
        <v>51</v>
      </c>
      <c r="E4" s="7" t="str">
        <f t="shared" si="1"/>
        <v>Quick Wins</v>
      </c>
    </row>
    <row r="5">
      <c r="A5" s="2" t="s">
        <v>4</v>
      </c>
      <c r="B5" s="2" t="s">
        <v>48</v>
      </c>
      <c r="C5" s="2" t="s">
        <v>48</v>
      </c>
      <c r="D5" s="2" t="s">
        <v>52</v>
      </c>
      <c r="E5" s="7" t="str">
        <f t="shared" si="1"/>
        <v>Major Projects</v>
      </c>
    </row>
    <row r="6">
      <c r="A6" s="2" t="s">
        <v>5</v>
      </c>
      <c r="B6" s="2" t="s">
        <v>47</v>
      </c>
      <c r="C6" s="2" t="s">
        <v>48</v>
      </c>
      <c r="D6" s="2" t="s">
        <v>53</v>
      </c>
      <c r="E6" s="7" t="str">
        <f t="shared" si="1"/>
        <v>Thankless Tasks</v>
      </c>
    </row>
    <row r="7">
      <c r="A7" s="2" t="s">
        <v>6</v>
      </c>
      <c r="B7" s="2" t="s">
        <v>48</v>
      </c>
      <c r="C7" s="2" t="s">
        <v>48</v>
      </c>
      <c r="D7" s="2" t="s">
        <v>54</v>
      </c>
      <c r="E7" s="7" t="str">
        <f t="shared" si="1"/>
        <v>Major Projects</v>
      </c>
    </row>
    <row r="8">
      <c r="A8" s="2" t="s">
        <v>7</v>
      </c>
      <c r="B8" s="2" t="s">
        <v>48</v>
      </c>
      <c r="C8" s="2" t="s">
        <v>47</v>
      </c>
      <c r="D8" s="2" t="s">
        <v>55</v>
      </c>
      <c r="E8" s="7" t="str">
        <f t="shared" si="1"/>
        <v>Quick Wins</v>
      </c>
    </row>
    <row r="9">
      <c r="A9" s="2" t="s">
        <v>8</v>
      </c>
      <c r="B9" s="2" t="s">
        <v>48</v>
      </c>
      <c r="C9" s="2" t="s">
        <v>47</v>
      </c>
      <c r="D9" s="2" t="s">
        <v>56</v>
      </c>
      <c r="E9" s="7" t="str">
        <f t="shared" si="1"/>
        <v>Quick Wins</v>
      </c>
    </row>
    <row r="10">
      <c r="A10" s="2" t="s">
        <v>9</v>
      </c>
      <c r="B10" s="2" t="s">
        <v>48</v>
      </c>
      <c r="C10" s="2" t="s">
        <v>48</v>
      </c>
      <c r="D10" s="2" t="s">
        <v>57</v>
      </c>
      <c r="E10" s="7" t="str">
        <f t="shared" si="1"/>
        <v>Major Projects</v>
      </c>
    </row>
    <row r="11">
      <c r="A11" s="2" t="s">
        <v>10</v>
      </c>
      <c r="B11" s="2" t="s">
        <v>48</v>
      </c>
      <c r="C11" s="2" t="s">
        <v>48</v>
      </c>
      <c r="D11" s="2" t="s">
        <v>58</v>
      </c>
      <c r="E11" s="7" t="str">
        <f t="shared" si="1"/>
        <v>Major Projects</v>
      </c>
    </row>
    <row r="12">
      <c r="A12" s="2" t="s">
        <v>11</v>
      </c>
      <c r="B12" s="2" t="s">
        <v>47</v>
      </c>
      <c r="C12" s="2" t="s">
        <v>47</v>
      </c>
      <c r="D12" s="2" t="s">
        <v>59</v>
      </c>
      <c r="E12" s="7" t="str">
        <f t="shared" si="1"/>
        <v>Fill Ins</v>
      </c>
    </row>
    <row r="13">
      <c r="A13" s="2" t="s">
        <v>12</v>
      </c>
      <c r="B13" s="2" t="s">
        <v>47</v>
      </c>
      <c r="C13" s="2" t="s">
        <v>48</v>
      </c>
      <c r="D13" s="2" t="s">
        <v>60</v>
      </c>
      <c r="E13" s="7" t="str">
        <f t="shared" si="1"/>
        <v>Thankless Tasks</v>
      </c>
    </row>
    <row r="14">
      <c r="A14" s="2" t="s">
        <v>13</v>
      </c>
      <c r="B14" s="2" t="s">
        <v>47</v>
      </c>
      <c r="C14" s="2" t="s">
        <v>48</v>
      </c>
      <c r="D14" s="2" t="s">
        <v>60</v>
      </c>
      <c r="E14" s="7" t="str">
        <f t="shared" si="1"/>
        <v>Thankless Tasks</v>
      </c>
    </row>
    <row r="15">
      <c r="A15" s="2" t="s">
        <v>14</v>
      </c>
      <c r="B15" s="2" t="s">
        <v>47</v>
      </c>
      <c r="C15" s="2" t="s">
        <v>48</v>
      </c>
      <c r="D15" s="2" t="s">
        <v>61</v>
      </c>
      <c r="E15" s="7" t="str">
        <f t="shared" si="1"/>
        <v>Thankless Tasks</v>
      </c>
    </row>
    <row r="16">
      <c r="A16" s="2" t="s">
        <v>15</v>
      </c>
      <c r="B16" s="2" t="s">
        <v>48</v>
      </c>
      <c r="C16" s="2" t="s">
        <v>48</v>
      </c>
      <c r="D16" s="2" t="s">
        <v>62</v>
      </c>
      <c r="E16" s="7" t="str">
        <f t="shared" si="1"/>
        <v>Major Projects</v>
      </c>
    </row>
  </sheetData>
  <dataValidations>
    <dataValidation type="list" allowBlank="1" showErrorMessage="1" sqref="B2:C16">
      <formula1>"Alto,Baixo"</formula1>
    </dataValidation>
    <dataValidation type="list" allowBlank="1" showErrorMessage="1" sqref="E2:E16">
      <formula1>dados!$C$1:$C$5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75"/>
    <col customWidth="1" min="2" max="6" width="11.75"/>
  </cols>
  <sheetData>
    <row r="1">
      <c r="A1" s="8" t="s">
        <v>16</v>
      </c>
      <c r="B1" s="8" t="s">
        <v>44</v>
      </c>
      <c r="C1" s="8" t="s">
        <v>63</v>
      </c>
      <c r="D1" s="8" t="s">
        <v>64</v>
      </c>
      <c r="E1" s="8" t="s">
        <v>45</v>
      </c>
      <c r="F1" s="8" t="s">
        <v>65</v>
      </c>
    </row>
    <row r="2">
      <c r="A2" s="2" t="s">
        <v>1</v>
      </c>
      <c r="B2" s="2">
        <v>5.0</v>
      </c>
      <c r="C2" s="2">
        <v>1.0</v>
      </c>
      <c r="D2" s="2">
        <v>1.0</v>
      </c>
      <c r="E2" s="2">
        <v>8.0</v>
      </c>
      <c r="F2" s="7">
        <f t="shared" ref="F2:F16" si="1">sum(B2:D2)/E2</f>
        <v>0.875</v>
      </c>
    </row>
    <row r="3">
      <c r="A3" s="2" t="s">
        <v>2</v>
      </c>
      <c r="B3" s="2">
        <v>8.0</v>
      </c>
      <c r="C3" s="2">
        <v>1.0</v>
      </c>
      <c r="D3" s="2">
        <v>5.0</v>
      </c>
      <c r="E3" s="2">
        <v>10.0</v>
      </c>
      <c r="F3" s="7">
        <f t="shared" si="1"/>
        <v>1.4</v>
      </c>
    </row>
    <row r="4">
      <c r="A4" s="2" t="s">
        <v>3</v>
      </c>
      <c r="B4" s="2">
        <v>9.0</v>
      </c>
      <c r="C4" s="2">
        <v>5.0</v>
      </c>
      <c r="D4" s="2">
        <v>7.0</v>
      </c>
      <c r="E4" s="2">
        <v>6.0</v>
      </c>
      <c r="F4" s="7">
        <f t="shared" si="1"/>
        <v>3.5</v>
      </c>
    </row>
    <row r="5">
      <c r="A5" s="2" t="s">
        <v>4</v>
      </c>
      <c r="B5" s="2">
        <v>6.0</v>
      </c>
      <c r="C5" s="2">
        <v>2.0</v>
      </c>
      <c r="D5" s="2">
        <v>6.0</v>
      </c>
      <c r="E5" s="2">
        <v>6.0</v>
      </c>
      <c r="F5" s="7">
        <f t="shared" si="1"/>
        <v>2.333333333</v>
      </c>
    </row>
    <row r="6">
      <c r="A6" s="2" t="s">
        <v>5</v>
      </c>
      <c r="B6" s="2">
        <v>4.0</v>
      </c>
      <c r="C6" s="2">
        <v>3.0</v>
      </c>
      <c r="D6" s="2">
        <v>9.0</v>
      </c>
      <c r="E6" s="2">
        <v>10.0</v>
      </c>
      <c r="F6" s="7">
        <f t="shared" si="1"/>
        <v>1.6</v>
      </c>
    </row>
    <row r="7">
      <c r="A7" s="2" t="s">
        <v>6</v>
      </c>
      <c r="B7" s="2">
        <v>10.0</v>
      </c>
      <c r="C7" s="2">
        <v>9.0</v>
      </c>
      <c r="D7" s="2">
        <v>10.0</v>
      </c>
      <c r="E7" s="2">
        <v>10.0</v>
      </c>
      <c r="F7" s="7">
        <f t="shared" si="1"/>
        <v>2.9</v>
      </c>
    </row>
    <row r="8">
      <c r="A8" s="2" t="s">
        <v>7</v>
      </c>
      <c r="B8" s="2">
        <v>8.0</v>
      </c>
      <c r="C8" s="2">
        <v>7.0</v>
      </c>
      <c r="D8" s="2">
        <v>2.0</v>
      </c>
      <c r="E8" s="2">
        <v>7.0</v>
      </c>
      <c r="F8" s="7">
        <f t="shared" si="1"/>
        <v>2.428571429</v>
      </c>
    </row>
    <row r="9">
      <c r="A9" s="2" t="s">
        <v>8</v>
      </c>
      <c r="B9" s="2">
        <v>9.0</v>
      </c>
      <c r="C9" s="2">
        <v>6.0</v>
      </c>
      <c r="D9" s="2">
        <v>6.0</v>
      </c>
      <c r="E9" s="2">
        <v>8.0</v>
      </c>
      <c r="F9" s="7">
        <f t="shared" si="1"/>
        <v>2.625</v>
      </c>
    </row>
    <row r="10">
      <c r="A10" s="2" t="s">
        <v>9</v>
      </c>
      <c r="B10" s="2">
        <v>10.0</v>
      </c>
      <c r="C10" s="2">
        <v>10.0</v>
      </c>
      <c r="D10" s="2">
        <v>10.0</v>
      </c>
      <c r="E10" s="2">
        <v>10.0</v>
      </c>
      <c r="F10" s="7">
        <f t="shared" si="1"/>
        <v>3</v>
      </c>
    </row>
    <row r="11">
      <c r="A11" s="2" t="s">
        <v>10</v>
      </c>
      <c r="B11" s="2">
        <v>10.0</v>
      </c>
      <c r="C11" s="2">
        <v>10.0</v>
      </c>
      <c r="D11" s="2">
        <v>10.0</v>
      </c>
      <c r="E11" s="2">
        <v>10.0</v>
      </c>
      <c r="F11" s="7">
        <f t="shared" si="1"/>
        <v>3</v>
      </c>
    </row>
    <row r="12">
      <c r="A12" s="2" t="s">
        <v>11</v>
      </c>
      <c r="B12" s="2">
        <v>3.0</v>
      </c>
      <c r="C12" s="2">
        <v>2.0</v>
      </c>
      <c r="D12" s="2">
        <v>1.0</v>
      </c>
      <c r="E12" s="2">
        <v>2.0</v>
      </c>
      <c r="F12" s="7">
        <f t="shared" si="1"/>
        <v>3</v>
      </c>
    </row>
    <row r="13">
      <c r="A13" s="2" t="s">
        <v>12</v>
      </c>
      <c r="B13" s="2">
        <v>3.0</v>
      </c>
      <c r="C13" s="2">
        <v>4.0</v>
      </c>
      <c r="D13" s="2">
        <v>10.0</v>
      </c>
      <c r="E13" s="2">
        <v>10.0</v>
      </c>
      <c r="F13" s="7">
        <f t="shared" si="1"/>
        <v>1.7</v>
      </c>
    </row>
    <row r="14">
      <c r="A14" s="2" t="s">
        <v>13</v>
      </c>
      <c r="B14" s="2">
        <v>2.0</v>
      </c>
      <c r="C14" s="2">
        <v>2.0</v>
      </c>
      <c r="D14" s="2">
        <v>5.0</v>
      </c>
      <c r="E14" s="2">
        <v>8.0</v>
      </c>
      <c r="F14" s="7">
        <f t="shared" si="1"/>
        <v>1.125</v>
      </c>
    </row>
    <row r="15">
      <c r="A15" s="2" t="s">
        <v>14</v>
      </c>
      <c r="B15" s="2">
        <v>1.0</v>
      </c>
      <c r="C15" s="2">
        <v>1.0</v>
      </c>
      <c r="D15" s="2">
        <v>5.0</v>
      </c>
      <c r="E15" s="2">
        <v>10.0</v>
      </c>
      <c r="F15" s="7">
        <f t="shared" si="1"/>
        <v>0.7</v>
      </c>
    </row>
    <row r="16">
      <c r="A16" s="2" t="s">
        <v>15</v>
      </c>
      <c r="B16" s="2">
        <v>10.0</v>
      </c>
      <c r="C16" s="2">
        <v>6.0</v>
      </c>
      <c r="D16" s="2">
        <v>10.0</v>
      </c>
      <c r="E16" s="2">
        <v>10.0</v>
      </c>
      <c r="F16" s="7">
        <f t="shared" si="1"/>
        <v>2.6</v>
      </c>
    </row>
  </sheetData>
  <dataValidations>
    <dataValidation type="list" allowBlank="1" showErrorMessage="1" sqref="B2:E16">
      <formula1>dados!$A$1:$A$10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75"/>
    <col customWidth="1" min="3" max="3" width="13.38"/>
  </cols>
  <sheetData>
    <row r="1">
      <c r="A1" s="2">
        <v>1.0</v>
      </c>
      <c r="B1" s="2" t="s">
        <v>20</v>
      </c>
      <c r="C1" s="2" t="s">
        <v>66</v>
      </c>
    </row>
    <row r="2">
      <c r="A2" s="2">
        <v>2.0</v>
      </c>
      <c r="B2" s="2" t="s">
        <v>21</v>
      </c>
      <c r="C2" s="2" t="s">
        <v>67</v>
      </c>
    </row>
    <row r="3">
      <c r="A3" s="2">
        <v>3.0</v>
      </c>
      <c r="B3" s="2" t="s">
        <v>22</v>
      </c>
      <c r="C3" s="2" t="s">
        <v>68</v>
      </c>
    </row>
    <row r="4">
      <c r="A4" s="2">
        <v>4.0</v>
      </c>
      <c r="B4" s="2" t="s">
        <v>23</v>
      </c>
      <c r="C4" s="2" t="s">
        <v>69</v>
      </c>
    </row>
    <row r="5">
      <c r="A5" s="2">
        <v>5.0</v>
      </c>
      <c r="C5" s="2" t="s">
        <v>70</v>
      </c>
    </row>
    <row r="6">
      <c r="A6" s="2">
        <v>6.0</v>
      </c>
    </row>
    <row r="7">
      <c r="A7" s="2">
        <v>7.0</v>
      </c>
    </row>
    <row r="8">
      <c r="A8" s="2">
        <v>8.0</v>
      </c>
    </row>
    <row r="9">
      <c r="A9" s="2">
        <v>9.0</v>
      </c>
    </row>
    <row r="10">
      <c r="A10" s="2">
        <v>10.0</v>
      </c>
    </row>
  </sheetData>
  <drawing r:id="rId1"/>
</worksheet>
</file>