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2/RST/notebook/Real Time/Delay List/"/>
    </mc:Choice>
  </mc:AlternateContent>
  <xr:revisionPtr revIDLastSave="0" documentId="13_ncr:1_{655F3738-6E0E-4E45-AD09-FFCBD992D782}" xr6:coauthVersionLast="47" xr6:coauthVersionMax="47" xr10:uidLastSave="{00000000-0000-0000-0000-000000000000}"/>
  <bookViews>
    <workbookView xWindow="1680" yWindow="2340" windowWidth="24220" windowHeight="15940" activeTab="3" xr2:uid="{88F645A4-16B4-5643-B4C8-5497F88999A2}"/>
  </bookViews>
  <sheets>
    <sheet name="AM" sheetId="1" r:id="rId1"/>
    <sheet name="MD" sheetId="2" r:id="rId2"/>
    <sheet name="PM" sheetId="4" r:id="rId3"/>
    <sheet name="EV" sheetId="7" r:id="rId4"/>
    <sheet name="EM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8" l="1"/>
  <c r="K11" i="8"/>
  <c r="K3" i="8"/>
  <c r="K22" i="8"/>
  <c r="K20" i="8"/>
  <c r="K13" i="8"/>
  <c r="K7" i="8"/>
  <c r="K21" i="8"/>
  <c r="K18" i="8"/>
  <c r="K2" i="8"/>
  <c r="K15" i="8"/>
  <c r="K17" i="8"/>
  <c r="K9" i="8"/>
  <c r="K23" i="8"/>
  <c r="K10" i="8"/>
  <c r="K5" i="8"/>
  <c r="K4" i="8"/>
  <c r="K19" i="8"/>
  <c r="K6" i="8"/>
  <c r="K16" i="8"/>
  <c r="K14" i="8"/>
  <c r="K12" i="8"/>
  <c r="K8" i="8"/>
  <c r="K10" i="7"/>
  <c r="K6" i="7"/>
  <c r="K5" i="7"/>
  <c r="K18" i="7"/>
  <c r="K8" i="7"/>
  <c r="K22" i="7"/>
  <c r="K7" i="7"/>
  <c r="K21" i="7"/>
  <c r="K19" i="7"/>
  <c r="K24" i="7"/>
  <c r="K23" i="7"/>
  <c r="K17" i="7"/>
  <c r="K13" i="7"/>
  <c r="K15" i="7"/>
  <c r="K9" i="7"/>
  <c r="K16" i="7"/>
  <c r="K3" i="7"/>
  <c r="K14" i="7"/>
  <c r="K4" i="7"/>
  <c r="K2" i="7"/>
  <c r="K12" i="7"/>
  <c r="K20" i="7"/>
  <c r="K11" i="7"/>
  <c r="K10" i="4"/>
  <c r="K24" i="4"/>
  <c r="K5" i="4"/>
  <c r="K3" i="4"/>
  <c r="K19" i="4"/>
  <c r="K16" i="4"/>
  <c r="K6" i="4"/>
  <c r="K8" i="4"/>
  <c r="K7" i="4"/>
  <c r="K14" i="4"/>
  <c r="K20" i="4"/>
  <c r="K2" i="4"/>
  <c r="K13" i="4"/>
  <c r="K18" i="4"/>
  <c r="K15" i="4"/>
  <c r="K17" i="4"/>
  <c r="K11" i="4"/>
  <c r="K9" i="4"/>
  <c r="K22" i="4"/>
  <c r="K21" i="4"/>
  <c r="K12" i="4"/>
  <c r="K4" i="4"/>
  <c r="K23" i="4"/>
  <c r="K2" i="2"/>
  <c r="K14" i="2"/>
  <c r="K15" i="2"/>
  <c r="K16" i="2"/>
  <c r="K7" i="2"/>
  <c r="K17" i="2"/>
  <c r="K18" i="2"/>
  <c r="K8" i="2"/>
  <c r="K19" i="2"/>
  <c r="K3" i="2"/>
  <c r="K4" i="2"/>
  <c r="K20" i="2"/>
  <c r="K21" i="2"/>
  <c r="K9" i="2"/>
  <c r="K22" i="2"/>
  <c r="K10" i="2"/>
  <c r="K23" i="2"/>
  <c r="K11" i="2"/>
  <c r="K12" i="2"/>
  <c r="K5" i="2"/>
  <c r="K24" i="2"/>
  <c r="K6" i="2"/>
  <c r="K13" i="2"/>
  <c r="K8" i="1"/>
  <c r="K20" i="1"/>
  <c r="K22" i="1"/>
  <c r="K10" i="1"/>
  <c r="K19" i="1"/>
  <c r="K11" i="1"/>
  <c r="K3" i="1"/>
  <c r="K24" i="1"/>
  <c r="K9" i="1"/>
  <c r="K23" i="1"/>
  <c r="K5" i="1"/>
  <c r="K17" i="1"/>
  <c r="K4" i="1"/>
  <c r="K2" i="1"/>
  <c r="K12" i="1"/>
  <c r="K16" i="1"/>
  <c r="K14" i="1"/>
  <c r="K18" i="1"/>
  <c r="K15" i="1"/>
  <c r="K21" i="1"/>
  <c r="K7" i="1"/>
  <c r="K6" i="1"/>
  <c r="K13" i="1"/>
  <c r="C29" i="1"/>
  <c r="D29" i="1"/>
  <c r="E29" i="1"/>
  <c r="C30" i="1"/>
  <c r="C33" i="1" s="1"/>
  <c r="D30" i="1"/>
  <c r="D33" i="1" s="1"/>
  <c r="E30" i="1"/>
  <c r="B30" i="1"/>
  <c r="B29" i="1"/>
  <c r="E32" i="1" l="1"/>
  <c r="D32" i="1"/>
  <c r="B32" i="1"/>
  <c r="E33" i="1"/>
  <c r="C32" i="1"/>
  <c r="B33" i="1"/>
</calcChain>
</file>

<file path=xl/sharedStrings.xml><?xml version="1.0" encoding="utf-8"?>
<sst xmlns="http://schemas.openxmlformats.org/spreadsheetml/2006/main" count="72" uniqueCount="13">
  <si>
    <t>Bus</t>
  </si>
  <si>
    <t>Date</t>
  </si>
  <si>
    <t>Streetcar</t>
  </si>
  <si>
    <t>Subway</t>
  </si>
  <si>
    <t>Lower</t>
  </si>
  <si>
    <t>Upper</t>
  </si>
  <si>
    <t>Major Subway</t>
  </si>
  <si>
    <t>Bus Incidents</t>
  </si>
  <si>
    <t>Streetcar Incidents</t>
  </si>
  <si>
    <t>Major Subway Incidents</t>
  </si>
  <si>
    <t>Subway Incidents</t>
  </si>
  <si>
    <t>Analysis</t>
  </si>
  <si>
    <t>Surface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</si>
</sst>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1" fillId="2" borderId="0" xfId="0" applyFont="1" applyFill="1"/>
    <xf numFmtId="1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204"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6D84-418B-1940-93D8-8770EA5EFC2D}">
  <dimension ref="A1:N33"/>
  <sheetViews>
    <sheetView workbookViewId="0">
      <selection activeCell="A8" sqref="A8:A12"/>
    </sheetView>
  </sheetViews>
  <sheetFormatPr baseColWidth="10" defaultRowHeight="16" x14ac:dyDescent="0.2"/>
  <sheetData>
    <row r="1" spans="1:14" x14ac:dyDescent="0.2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2</v>
      </c>
      <c r="H1" t="s">
        <v>3</v>
      </c>
      <c r="I1" t="s">
        <v>6</v>
      </c>
      <c r="J1" t="s">
        <v>11</v>
      </c>
      <c r="K1" t="s">
        <v>12</v>
      </c>
      <c r="L1" t="s">
        <v>12</v>
      </c>
      <c r="M1" t="s">
        <v>3</v>
      </c>
      <c r="N1" t="s">
        <v>11</v>
      </c>
    </row>
    <row r="2" spans="1:14" x14ac:dyDescent="0.2">
      <c r="A2" s="1">
        <v>43797</v>
      </c>
      <c r="B2">
        <v>25</v>
      </c>
      <c r="C2" s="2">
        <v>2</v>
      </c>
      <c r="D2">
        <v>0</v>
      </c>
      <c r="E2">
        <v>9</v>
      </c>
      <c r="G2" s="1" t="b">
        <v>0</v>
      </c>
      <c r="K2">
        <f>B2+C2</f>
        <v>27</v>
      </c>
      <c r="L2" t="b">
        <v>0</v>
      </c>
      <c r="N2" t="b">
        <v>0</v>
      </c>
    </row>
    <row r="3" spans="1:14" x14ac:dyDescent="0.2">
      <c r="A3" s="1">
        <v>43804</v>
      </c>
      <c r="B3">
        <v>19</v>
      </c>
      <c r="C3" s="2">
        <v>5</v>
      </c>
      <c r="D3">
        <v>0</v>
      </c>
      <c r="E3">
        <v>10</v>
      </c>
      <c r="F3" t="b">
        <v>0</v>
      </c>
      <c r="G3" s="1"/>
      <c r="K3">
        <f>B3+C3</f>
        <v>24</v>
      </c>
      <c r="L3" t="b">
        <v>0</v>
      </c>
      <c r="N3" t="b">
        <v>0</v>
      </c>
    </row>
    <row r="4" spans="1:14" x14ac:dyDescent="0.2">
      <c r="A4" s="1">
        <v>43810</v>
      </c>
      <c r="B4">
        <v>17</v>
      </c>
      <c r="C4" s="2">
        <v>3</v>
      </c>
      <c r="D4">
        <v>0</v>
      </c>
      <c r="E4">
        <v>9</v>
      </c>
      <c r="F4" t="b">
        <v>0</v>
      </c>
      <c r="G4" s="1" t="b">
        <v>0</v>
      </c>
      <c r="J4" t="b">
        <v>0</v>
      </c>
      <c r="K4">
        <f>B4+C4</f>
        <v>20</v>
      </c>
      <c r="L4" t="b">
        <v>0</v>
      </c>
      <c r="N4" t="b">
        <v>0</v>
      </c>
    </row>
    <row r="5" spans="1:14" x14ac:dyDescent="0.2">
      <c r="A5" s="1">
        <v>43822</v>
      </c>
      <c r="B5">
        <v>12</v>
      </c>
      <c r="C5" s="2">
        <v>6</v>
      </c>
      <c r="D5">
        <v>0</v>
      </c>
      <c r="E5">
        <v>9</v>
      </c>
      <c r="F5" t="b">
        <v>0</v>
      </c>
      <c r="J5" t="b">
        <v>0</v>
      </c>
      <c r="K5">
        <f>B5+C5</f>
        <v>18</v>
      </c>
      <c r="L5" t="b">
        <v>0</v>
      </c>
      <c r="N5" t="b">
        <v>0</v>
      </c>
    </row>
    <row r="6" spans="1:14" x14ac:dyDescent="0.2">
      <c r="A6" s="1">
        <v>43826</v>
      </c>
      <c r="B6">
        <v>19</v>
      </c>
      <c r="C6" s="2">
        <v>7</v>
      </c>
      <c r="D6">
        <v>0</v>
      </c>
      <c r="E6">
        <v>4</v>
      </c>
      <c r="F6" t="b">
        <v>0</v>
      </c>
      <c r="H6" t="b">
        <v>0</v>
      </c>
      <c r="I6" t="b">
        <v>0</v>
      </c>
      <c r="J6" t="b">
        <v>0</v>
      </c>
      <c r="K6">
        <f>B6+C6</f>
        <v>26</v>
      </c>
      <c r="L6" t="b">
        <v>0</v>
      </c>
      <c r="M6" t="b">
        <v>0</v>
      </c>
      <c r="N6" t="b">
        <v>0</v>
      </c>
    </row>
    <row r="7" spans="1:14" x14ac:dyDescent="0.2">
      <c r="A7" s="1">
        <v>43832</v>
      </c>
      <c r="B7">
        <v>10</v>
      </c>
      <c r="C7" s="2">
        <v>3</v>
      </c>
      <c r="D7">
        <v>0</v>
      </c>
      <c r="E7">
        <v>5</v>
      </c>
      <c r="F7" t="b">
        <v>0</v>
      </c>
      <c r="G7" s="1" t="b">
        <v>0</v>
      </c>
      <c r="H7" t="b">
        <v>0</v>
      </c>
      <c r="I7" t="b">
        <v>0</v>
      </c>
      <c r="J7" t="b">
        <v>0</v>
      </c>
      <c r="K7">
        <f>B7+C7</f>
        <v>13</v>
      </c>
      <c r="L7" t="b">
        <v>0</v>
      </c>
      <c r="M7" t="b">
        <v>0</v>
      </c>
      <c r="N7" t="b">
        <v>0</v>
      </c>
    </row>
    <row r="8" spans="1:14" x14ac:dyDescent="0.2">
      <c r="A8" s="1">
        <v>43801</v>
      </c>
      <c r="B8">
        <v>74</v>
      </c>
      <c r="C8" s="2">
        <v>7</v>
      </c>
      <c r="D8">
        <v>5</v>
      </c>
      <c r="E8">
        <v>19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>
        <f>B8+C8</f>
        <v>81</v>
      </c>
      <c r="L8" t="b">
        <v>1</v>
      </c>
      <c r="M8" t="b">
        <v>1</v>
      </c>
      <c r="N8" t="b">
        <v>1</v>
      </c>
    </row>
    <row r="9" spans="1:14" x14ac:dyDescent="0.2">
      <c r="A9" s="1">
        <v>43805</v>
      </c>
      <c r="B9">
        <v>49</v>
      </c>
      <c r="C9" s="2">
        <v>8</v>
      </c>
      <c r="D9">
        <v>1</v>
      </c>
      <c r="E9">
        <v>9</v>
      </c>
      <c r="F9" t="b">
        <v>1</v>
      </c>
      <c r="G9" t="b">
        <v>1</v>
      </c>
      <c r="H9" t="b">
        <v>1</v>
      </c>
      <c r="J9" t="b">
        <v>1</v>
      </c>
      <c r="K9">
        <f>B9+C9</f>
        <v>57</v>
      </c>
      <c r="L9" t="b">
        <v>1</v>
      </c>
      <c r="M9" t="b">
        <v>1</v>
      </c>
      <c r="N9" t="b">
        <v>1</v>
      </c>
    </row>
    <row r="10" spans="1:14" x14ac:dyDescent="0.2">
      <c r="A10" s="1">
        <v>43811</v>
      </c>
      <c r="B10">
        <v>49</v>
      </c>
      <c r="C10" s="2">
        <v>8</v>
      </c>
      <c r="D10">
        <v>1</v>
      </c>
      <c r="E10">
        <v>13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>
        <f>B10+C10</f>
        <v>57</v>
      </c>
      <c r="L10" t="b">
        <v>1</v>
      </c>
      <c r="M10" t="b">
        <v>1</v>
      </c>
      <c r="N10" t="b">
        <v>1</v>
      </c>
    </row>
    <row r="11" spans="1:14" x14ac:dyDescent="0.2">
      <c r="A11" s="1">
        <v>43819</v>
      </c>
      <c r="B11">
        <v>37</v>
      </c>
      <c r="C11" s="2">
        <v>6</v>
      </c>
      <c r="D11">
        <v>0</v>
      </c>
      <c r="E11">
        <v>12</v>
      </c>
      <c r="F11" t="b">
        <v>1</v>
      </c>
      <c r="K11">
        <f>B11+C11</f>
        <v>43</v>
      </c>
      <c r="L11" t="b">
        <v>1</v>
      </c>
      <c r="N11" t="b">
        <v>1</v>
      </c>
    </row>
    <row r="12" spans="1:14" x14ac:dyDescent="0.2">
      <c r="A12" s="1">
        <v>43829</v>
      </c>
      <c r="B12">
        <v>40</v>
      </c>
      <c r="C12" s="2">
        <v>3</v>
      </c>
      <c r="D12">
        <v>1</v>
      </c>
      <c r="E12">
        <v>8</v>
      </c>
      <c r="F12" t="b">
        <v>1</v>
      </c>
      <c r="G12" s="1" t="b">
        <v>0</v>
      </c>
      <c r="K12">
        <f>B12+C12</f>
        <v>43</v>
      </c>
      <c r="L12" t="b">
        <v>1</v>
      </c>
      <c r="N12" t="b">
        <v>1</v>
      </c>
    </row>
    <row r="13" spans="1:14" x14ac:dyDescent="0.2">
      <c r="A13" s="1">
        <v>43796</v>
      </c>
      <c r="B13">
        <v>25</v>
      </c>
      <c r="C13" s="2">
        <v>8</v>
      </c>
      <c r="D13">
        <v>0</v>
      </c>
      <c r="E13">
        <v>23</v>
      </c>
      <c r="G13" t="b">
        <v>1</v>
      </c>
      <c r="I13" t="b">
        <v>1</v>
      </c>
      <c r="K13">
        <f>B13+C13</f>
        <v>33</v>
      </c>
      <c r="M13" t="b">
        <v>1</v>
      </c>
    </row>
    <row r="14" spans="1:14" x14ac:dyDescent="0.2">
      <c r="A14" s="1">
        <v>43798</v>
      </c>
      <c r="B14">
        <v>45</v>
      </c>
      <c r="C14" s="2">
        <v>4</v>
      </c>
      <c r="D14">
        <v>0</v>
      </c>
      <c r="E14">
        <v>8</v>
      </c>
      <c r="F14" t="b">
        <v>1</v>
      </c>
      <c r="G14" s="1"/>
      <c r="H14" t="b">
        <v>0</v>
      </c>
      <c r="I14" t="b">
        <v>0</v>
      </c>
      <c r="K14">
        <f>B14+C14</f>
        <v>49</v>
      </c>
      <c r="L14" t="b">
        <v>1</v>
      </c>
      <c r="M14" t="b">
        <v>0</v>
      </c>
    </row>
    <row r="15" spans="1:14" x14ac:dyDescent="0.2">
      <c r="A15" s="1">
        <v>43802</v>
      </c>
      <c r="B15">
        <v>26</v>
      </c>
      <c r="C15" s="2">
        <v>6</v>
      </c>
      <c r="D15">
        <v>0</v>
      </c>
      <c r="E15">
        <v>7</v>
      </c>
      <c r="G15" s="1"/>
      <c r="H15" t="b">
        <v>0</v>
      </c>
      <c r="I15" t="b">
        <v>0</v>
      </c>
      <c r="J15" t="b">
        <v>0</v>
      </c>
      <c r="K15">
        <f>B15+C15</f>
        <v>32</v>
      </c>
      <c r="M15" t="b">
        <v>0</v>
      </c>
    </row>
    <row r="16" spans="1:14" x14ac:dyDescent="0.2">
      <c r="A16" s="1">
        <v>43803</v>
      </c>
      <c r="B16">
        <v>23</v>
      </c>
      <c r="C16" s="2">
        <v>7</v>
      </c>
      <c r="D16">
        <v>0</v>
      </c>
      <c r="E16">
        <v>8</v>
      </c>
      <c r="G16" t="b">
        <v>1</v>
      </c>
      <c r="K16">
        <f>B16+C16</f>
        <v>30</v>
      </c>
    </row>
    <row r="17" spans="1:13" x14ac:dyDescent="0.2">
      <c r="A17" s="1">
        <v>43808</v>
      </c>
      <c r="B17">
        <v>27</v>
      </c>
      <c r="C17" s="2">
        <v>3</v>
      </c>
      <c r="D17">
        <v>0</v>
      </c>
      <c r="E17">
        <v>9</v>
      </c>
      <c r="G17" s="1" t="b">
        <v>0</v>
      </c>
      <c r="K17">
        <f>B17+C17</f>
        <v>30</v>
      </c>
    </row>
    <row r="18" spans="1:13" x14ac:dyDescent="0.2">
      <c r="A18" s="1">
        <v>43809</v>
      </c>
      <c r="B18">
        <v>25</v>
      </c>
      <c r="C18" s="2">
        <v>11</v>
      </c>
      <c r="D18">
        <v>0</v>
      </c>
      <c r="E18">
        <v>7</v>
      </c>
      <c r="G18" t="b">
        <v>1</v>
      </c>
      <c r="H18" t="b">
        <v>0</v>
      </c>
      <c r="I18" t="b">
        <v>0</v>
      </c>
      <c r="K18">
        <f>B18+C18</f>
        <v>36</v>
      </c>
      <c r="L18" t="b">
        <v>1</v>
      </c>
      <c r="M18" t="b">
        <v>0</v>
      </c>
    </row>
    <row r="19" spans="1:13" x14ac:dyDescent="0.2">
      <c r="A19" s="1">
        <v>43812</v>
      </c>
      <c r="B19">
        <v>23</v>
      </c>
      <c r="C19" s="2">
        <v>5</v>
      </c>
      <c r="D19">
        <v>1</v>
      </c>
      <c r="E19">
        <v>12</v>
      </c>
      <c r="F19" t="b">
        <v>0</v>
      </c>
      <c r="H19" t="b">
        <v>1</v>
      </c>
      <c r="I19" t="b">
        <v>1</v>
      </c>
      <c r="K19">
        <f>B19+C19</f>
        <v>28</v>
      </c>
      <c r="M19" t="b">
        <v>1</v>
      </c>
    </row>
    <row r="20" spans="1:13" x14ac:dyDescent="0.2">
      <c r="A20" s="1">
        <v>43815</v>
      </c>
      <c r="B20">
        <v>29</v>
      </c>
      <c r="C20" s="2">
        <v>4</v>
      </c>
      <c r="D20">
        <v>0</v>
      </c>
      <c r="E20">
        <v>18</v>
      </c>
      <c r="I20" t="b">
        <v>1</v>
      </c>
      <c r="K20">
        <f>B20+C20</f>
        <v>33</v>
      </c>
      <c r="M20" t="b">
        <v>1</v>
      </c>
    </row>
    <row r="21" spans="1:13" x14ac:dyDescent="0.2">
      <c r="A21" s="1">
        <v>43816</v>
      </c>
      <c r="B21">
        <v>25</v>
      </c>
      <c r="C21" s="2">
        <v>5</v>
      </c>
      <c r="D21">
        <v>0</v>
      </c>
      <c r="E21">
        <v>7</v>
      </c>
      <c r="H21" t="b">
        <v>0</v>
      </c>
      <c r="I21" t="b">
        <v>0</v>
      </c>
      <c r="J21" t="b">
        <v>0</v>
      </c>
      <c r="K21">
        <f>B21+C21</f>
        <v>30</v>
      </c>
      <c r="M21" t="b">
        <v>0</v>
      </c>
    </row>
    <row r="22" spans="1:13" x14ac:dyDescent="0.2">
      <c r="A22" s="1">
        <v>43817</v>
      </c>
      <c r="B22">
        <v>27</v>
      </c>
      <c r="C22" s="2">
        <v>4</v>
      </c>
      <c r="D22">
        <v>1</v>
      </c>
      <c r="E22">
        <v>16</v>
      </c>
      <c r="H22" t="b">
        <v>1</v>
      </c>
      <c r="I22" t="b">
        <v>1</v>
      </c>
      <c r="K22">
        <f>B22+C22</f>
        <v>31</v>
      </c>
      <c r="M22" t="b">
        <v>1</v>
      </c>
    </row>
    <row r="23" spans="1:13" x14ac:dyDescent="0.2">
      <c r="A23" s="1">
        <v>43818</v>
      </c>
      <c r="B23">
        <v>24</v>
      </c>
      <c r="C23" s="2">
        <v>6</v>
      </c>
      <c r="D23">
        <v>1</v>
      </c>
      <c r="E23">
        <v>9</v>
      </c>
      <c r="H23" t="b">
        <v>1</v>
      </c>
      <c r="K23">
        <f>B23+C23</f>
        <v>30</v>
      </c>
      <c r="M23" t="b">
        <v>1</v>
      </c>
    </row>
    <row r="24" spans="1:13" x14ac:dyDescent="0.2">
      <c r="A24" s="1">
        <v>43833</v>
      </c>
      <c r="B24">
        <v>27</v>
      </c>
      <c r="C24" s="2">
        <v>2</v>
      </c>
      <c r="D24">
        <v>0</v>
      </c>
      <c r="E24">
        <v>10</v>
      </c>
      <c r="G24" s="1" t="b">
        <v>0</v>
      </c>
      <c r="K24">
        <f>B24+C24</f>
        <v>29</v>
      </c>
    </row>
    <row r="29" spans="1:13" x14ac:dyDescent="0.2">
      <c r="A29">
        <v>0.25</v>
      </c>
      <c r="B29">
        <f>PERCENTILE(B$2:B$24,0.25)</f>
        <v>23</v>
      </c>
      <c r="C29">
        <f t="shared" ref="C29:E29" si="0">PERCENTILE(C$2:C$24,0.25)</f>
        <v>3.5</v>
      </c>
      <c r="D29">
        <f t="shared" si="0"/>
        <v>0</v>
      </c>
      <c r="E29">
        <f t="shared" si="0"/>
        <v>8</v>
      </c>
    </row>
    <row r="30" spans="1:13" x14ac:dyDescent="0.2">
      <c r="A30">
        <v>0.75</v>
      </c>
      <c r="B30">
        <f>PERCENTILE(B$2:B$24,0.75)</f>
        <v>33</v>
      </c>
      <c r="C30">
        <f t="shared" ref="C30:E30" si="1">PERCENTILE(C$2:C$24,0.75)</f>
        <v>7</v>
      </c>
      <c r="D30">
        <f t="shared" si="1"/>
        <v>1</v>
      </c>
      <c r="E30">
        <f t="shared" si="1"/>
        <v>12</v>
      </c>
    </row>
    <row r="32" spans="1:13" x14ac:dyDescent="0.2">
      <c r="A32" t="s">
        <v>4</v>
      </c>
      <c r="B32">
        <f>B29-(B30-B29)*1.5</f>
        <v>8</v>
      </c>
      <c r="C32">
        <f t="shared" ref="C32:E32" si="2">C29-(C30-C29)*1.5</f>
        <v>-1.75</v>
      </c>
      <c r="D32">
        <f t="shared" si="2"/>
        <v>-1.5</v>
      </c>
      <c r="E32">
        <f t="shared" si="2"/>
        <v>2</v>
      </c>
    </row>
    <row r="33" spans="1:5" x14ac:dyDescent="0.2">
      <c r="A33" t="s">
        <v>5</v>
      </c>
      <c r="B33">
        <f>(B30-B29)*1.5+B30</f>
        <v>48</v>
      </c>
      <c r="C33">
        <f t="shared" ref="C33:E33" si="3">(C30-C29)*1.5+C30</f>
        <v>12.25</v>
      </c>
      <c r="D33">
        <f t="shared" si="3"/>
        <v>2.5</v>
      </c>
      <c r="E33">
        <f t="shared" si="3"/>
        <v>18</v>
      </c>
    </row>
  </sheetData>
  <sortState xmlns:xlrd2="http://schemas.microsoft.com/office/spreadsheetml/2017/richdata2" ref="A2:N24">
    <sortCondition ref="N2:N24"/>
  </sortState>
  <conditionalFormatting sqref="F2:I24 J3 J23:J24 L2:L8 L19:L24 N2">
    <cfRule type="containsText" dxfId="203" priority="23" operator="containsText" text="TRUE">
      <formula>NOT(ISERROR(SEARCH("TRUE",F2)))</formula>
    </cfRule>
    <cfRule type="containsText" dxfId="202" priority="24" operator="containsText" text="FALSE">
      <formula>NOT(ISERROR(SEARCH("FALSE",F2)))</formula>
    </cfRule>
  </conditionalFormatting>
  <conditionalFormatting sqref="F2:J24 L2:L8 L19:L24 N2">
    <cfRule type="containsText" dxfId="200" priority="22" operator="containsText" text="FALSE">
      <formula>NOT(ISERROR(SEARCH("FALSE",F2)))</formula>
    </cfRule>
  </conditionalFormatting>
  <conditionalFormatting sqref="F1:J24 L2:L8 L19:L24 K1:N1 N2">
    <cfRule type="containsText" dxfId="199" priority="21" operator="containsText" text="TRUE">
      <formula>NOT(ISERROR(SEARCH("TRUE",F1)))</formula>
    </cfRule>
  </conditionalFormatting>
  <conditionalFormatting sqref="M1:M24 N1">
    <cfRule type="containsText" dxfId="196" priority="20" operator="containsText" text="FALSE">
      <formula>NOT(ISERROR(SEARCH("FALSE",M1)))</formula>
    </cfRule>
    <cfRule type="cellIs" dxfId="197" priority="19" operator="equal">
      <formula>TRUE</formula>
    </cfRule>
    <cfRule type="cellIs" dxfId="195" priority="18" operator="equal">
      <formula>TRUE</formula>
    </cfRule>
  </conditionalFormatting>
  <conditionalFormatting sqref="N3">
    <cfRule type="containsText" dxfId="194" priority="16" operator="containsText" text="TRUE">
      <formula>NOT(ISERROR(SEARCH("TRUE",N3)))</formula>
    </cfRule>
    <cfRule type="containsText" dxfId="193" priority="17" operator="containsText" text="FALSE">
      <formula>NOT(ISERROR(SEARCH("FALSE",N3)))</formula>
    </cfRule>
  </conditionalFormatting>
  <conditionalFormatting sqref="N3">
    <cfRule type="containsText" dxfId="192" priority="15" operator="containsText" text="FALSE">
      <formula>NOT(ISERROR(SEARCH("FALSE",N3)))</formula>
    </cfRule>
  </conditionalFormatting>
  <conditionalFormatting sqref="N3">
    <cfRule type="containsText" dxfId="191" priority="14" operator="containsText" text="TRUE">
      <formula>NOT(ISERROR(SEARCH("TRUE",N3)))</formula>
    </cfRule>
  </conditionalFormatting>
  <conditionalFormatting sqref="N4">
    <cfRule type="containsText" dxfId="190" priority="12" operator="containsText" text="TRUE">
      <formula>NOT(ISERROR(SEARCH("TRUE",N4)))</formula>
    </cfRule>
    <cfRule type="containsText" dxfId="189" priority="13" operator="containsText" text="FALSE">
      <formula>NOT(ISERROR(SEARCH("FALSE",N4)))</formula>
    </cfRule>
  </conditionalFormatting>
  <conditionalFormatting sqref="N4">
    <cfRule type="containsText" dxfId="188" priority="11" operator="containsText" text="FALSE">
      <formula>NOT(ISERROR(SEARCH("FALSE",N4)))</formula>
    </cfRule>
  </conditionalFormatting>
  <conditionalFormatting sqref="N4">
    <cfRule type="containsText" dxfId="187" priority="10" operator="containsText" text="TRUE">
      <formula>NOT(ISERROR(SEARCH("TRUE",N4)))</formula>
    </cfRule>
  </conditionalFormatting>
  <conditionalFormatting sqref="N6">
    <cfRule type="containsText" dxfId="186" priority="8" operator="containsText" text="TRUE">
      <formula>NOT(ISERROR(SEARCH("TRUE",N6)))</formula>
    </cfRule>
    <cfRule type="containsText" dxfId="185" priority="9" operator="containsText" text="FALSE">
      <formula>NOT(ISERROR(SEARCH("FALSE",N6)))</formula>
    </cfRule>
  </conditionalFormatting>
  <conditionalFormatting sqref="N6">
    <cfRule type="containsText" dxfId="184" priority="7" operator="containsText" text="FALSE">
      <formula>NOT(ISERROR(SEARCH("FALSE",N6)))</formula>
    </cfRule>
  </conditionalFormatting>
  <conditionalFormatting sqref="N6">
    <cfRule type="containsText" dxfId="183" priority="6" operator="containsText" text="TRUE">
      <formula>NOT(ISERROR(SEARCH("TRUE",N6)))</formula>
    </cfRule>
  </conditionalFormatting>
  <conditionalFormatting sqref="N7">
    <cfRule type="containsText" dxfId="182" priority="4" operator="containsText" text="TRUE">
      <formula>NOT(ISERROR(SEARCH("TRUE",N7)))</formula>
    </cfRule>
    <cfRule type="containsText" dxfId="181" priority="5" operator="containsText" text="FALSE">
      <formula>NOT(ISERROR(SEARCH("FALSE",N7)))</formula>
    </cfRule>
  </conditionalFormatting>
  <conditionalFormatting sqref="N7">
    <cfRule type="containsText" dxfId="180" priority="3" operator="containsText" text="FALSE">
      <formula>NOT(ISERROR(SEARCH("FALSE",N7)))</formula>
    </cfRule>
  </conditionalFormatting>
  <conditionalFormatting sqref="N7">
    <cfRule type="containsText" dxfId="179" priority="2" operator="containsText" text="TRUE">
      <formula>NOT(ISERROR(SEARCH("TRUE",N7)))</formula>
    </cfRule>
  </conditionalFormatting>
  <conditionalFormatting sqref="N1:N24">
    <cfRule type="containsText" dxfId="177" priority="1" operator="containsText" text="FALSE">
      <formula>NOT(ISERROR(SEARCH("FALSE",N1)))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2F1C-F490-C644-83DD-B6EB8133E199}">
  <dimension ref="A1:N33"/>
  <sheetViews>
    <sheetView workbookViewId="0">
      <selection activeCell="A7" sqref="A7:A11"/>
    </sheetView>
  </sheetViews>
  <sheetFormatPr baseColWidth="10" defaultRowHeight="16" x14ac:dyDescent="0.2"/>
  <sheetData>
    <row r="1" spans="1:14" x14ac:dyDescent="0.2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2</v>
      </c>
      <c r="H1" s="2" t="s">
        <v>3</v>
      </c>
      <c r="I1" s="2" t="s">
        <v>6</v>
      </c>
      <c r="J1" s="2" t="s">
        <v>11</v>
      </c>
      <c r="K1" s="2" t="s">
        <v>12</v>
      </c>
      <c r="L1" s="2" t="s">
        <v>12</v>
      </c>
      <c r="M1" s="2" t="s">
        <v>3</v>
      </c>
      <c r="N1" s="2" t="s">
        <v>11</v>
      </c>
    </row>
    <row r="2" spans="1:14" x14ac:dyDescent="0.2">
      <c r="A2" s="3">
        <v>43797</v>
      </c>
      <c r="B2">
        <v>23</v>
      </c>
      <c r="C2">
        <v>2</v>
      </c>
      <c r="D2" s="2">
        <v>0</v>
      </c>
      <c r="E2">
        <v>1</v>
      </c>
      <c r="F2" s="2"/>
      <c r="G2" s="5"/>
      <c r="H2" s="2" t="b">
        <v>0</v>
      </c>
      <c r="I2" s="2" t="b">
        <v>0</v>
      </c>
      <c r="J2" s="2"/>
      <c r="K2" s="2">
        <f>B2+C2</f>
        <v>25</v>
      </c>
      <c r="L2" s="2"/>
      <c r="M2" s="2" t="b">
        <v>0</v>
      </c>
      <c r="N2" s="2" t="b">
        <v>0</v>
      </c>
    </row>
    <row r="3" spans="1:14" x14ac:dyDescent="0.2">
      <c r="A3" s="3">
        <v>43810</v>
      </c>
      <c r="B3">
        <v>20</v>
      </c>
      <c r="C3">
        <v>1</v>
      </c>
      <c r="D3" s="2">
        <v>0</v>
      </c>
      <c r="E3">
        <v>3</v>
      </c>
      <c r="F3" s="6"/>
      <c r="G3" s="5" t="b">
        <v>0</v>
      </c>
      <c r="H3" s="2" t="b">
        <v>0</v>
      </c>
      <c r="I3" s="2" t="b">
        <v>0</v>
      </c>
      <c r="J3" s="6"/>
      <c r="K3" s="2">
        <f>B3+C3</f>
        <v>21</v>
      </c>
      <c r="L3" s="6"/>
      <c r="M3" s="2" t="b">
        <v>0</v>
      </c>
      <c r="N3" s="2" t="b">
        <v>0</v>
      </c>
    </row>
    <row r="4" spans="1:14" x14ac:dyDescent="0.2">
      <c r="A4" s="3">
        <v>43811</v>
      </c>
      <c r="B4">
        <v>15</v>
      </c>
      <c r="C4">
        <v>2</v>
      </c>
      <c r="D4" s="2">
        <v>1</v>
      </c>
      <c r="E4">
        <v>7</v>
      </c>
      <c r="F4" s="2" t="b">
        <v>0</v>
      </c>
      <c r="G4" s="4"/>
      <c r="H4" s="4" t="b">
        <v>1</v>
      </c>
      <c r="I4" s="4"/>
      <c r="J4" s="4"/>
      <c r="K4" s="2">
        <f>B4+C4</f>
        <v>17</v>
      </c>
      <c r="L4" s="2" t="b">
        <v>0</v>
      </c>
      <c r="M4" s="4"/>
      <c r="N4" s="4" t="b">
        <v>0</v>
      </c>
    </row>
    <row r="5" spans="1:14" x14ac:dyDescent="0.2">
      <c r="A5" s="3">
        <v>43829</v>
      </c>
      <c r="B5">
        <v>14</v>
      </c>
      <c r="C5">
        <v>2</v>
      </c>
      <c r="D5" s="2">
        <v>0</v>
      </c>
      <c r="E5">
        <v>5</v>
      </c>
      <c r="F5" s="2" t="b">
        <v>0</v>
      </c>
      <c r="G5" s="5"/>
      <c r="H5" s="2" t="b">
        <v>0</v>
      </c>
      <c r="I5" s="2" t="b">
        <v>0</v>
      </c>
      <c r="J5" s="2"/>
      <c r="K5" s="2">
        <f>B5+C5</f>
        <v>16</v>
      </c>
      <c r="L5" s="2" t="b">
        <v>0</v>
      </c>
      <c r="M5" s="2" t="b">
        <v>0</v>
      </c>
      <c r="N5" s="2" t="b">
        <v>0</v>
      </c>
    </row>
    <row r="6" spans="1:14" x14ac:dyDescent="0.2">
      <c r="A6" s="3">
        <v>43833</v>
      </c>
      <c r="B6">
        <v>13</v>
      </c>
      <c r="C6">
        <v>6</v>
      </c>
      <c r="D6" s="2">
        <v>0</v>
      </c>
      <c r="E6">
        <v>4</v>
      </c>
      <c r="F6" s="2" t="b">
        <v>0</v>
      </c>
      <c r="G6" s="4" t="b">
        <v>1</v>
      </c>
      <c r="H6" s="2" t="b">
        <v>0</v>
      </c>
      <c r="I6" s="2" t="b">
        <v>0</v>
      </c>
      <c r="J6" s="2"/>
      <c r="K6" s="2">
        <f>B6+C6</f>
        <v>19</v>
      </c>
      <c r="L6" s="2"/>
      <c r="M6" s="2" t="b">
        <v>0</v>
      </c>
      <c r="N6" s="2" t="b">
        <v>0</v>
      </c>
    </row>
    <row r="7" spans="1:14" x14ac:dyDescent="0.2">
      <c r="A7" s="3">
        <v>43803</v>
      </c>
      <c r="B7">
        <v>21</v>
      </c>
      <c r="C7">
        <v>8</v>
      </c>
      <c r="D7" s="2">
        <v>2</v>
      </c>
      <c r="E7">
        <v>9</v>
      </c>
      <c r="F7" s="2"/>
      <c r="G7" s="4" t="b">
        <v>1</v>
      </c>
      <c r="H7" s="2" t="b">
        <v>1</v>
      </c>
      <c r="I7" s="4" t="b">
        <v>1</v>
      </c>
      <c r="J7" s="2"/>
      <c r="K7" s="2">
        <f>B7+C7</f>
        <v>29</v>
      </c>
      <c r="L7" s="2"/>
      <c r="M7" s="4" t="b">
        <v>1</v>
      </c>
      <c r="N7" s="6" t="b">
        <v>1</v>
      </c>
    </row>
    <row r="8" spans="1:14" x14ac:dyDescent="0.2">
      <c r="A8" s="3">
        <v>43808</v>
      </c>
      <c r="B8">
        <v>23</v>
      </c>
      <c r="C8">
        <v>6</v>
      </c>
      <c r="D8" s="2">
        <v>2</v>
      </c>
      <c r="E8">
        <v>9</v>
      </c>
      <c r="F8" s="2"/>
      <c r="G8" s="5"/>
      <c r="H8" s="2" t="b">
        <v>1</v>
      </c>
      <c r="I8" s="4" t="b">
        <v>1</v>
      </c>
      <c r="J8" s="2"/>
      <c r="K8" s="2">
        <f>B8+C8</f>
        <v>29</v>
      </c>
      <c r="L8" s="2"/>
      <c r="M8" s="4" t="b">
        <v>1</v>
      </c>
      <c r="N8" s="6" t="b">
        <v>1</v>
      </c>
    </row>
    <row r="9" spans="1:14" x14ac:dyDescent="0.2">
      <c r="A9" s="3">
        <v>43816</v>
      </c>
      <c r="B9">
        <v>36</v>
      </c>
      <c r="C9">
        <v>3</v>
      </c>
      <c r="D9" s="2">
        <v>0</v>
      </c>
      <c r="E9">
        <v>10</v>
      </c>
      <c r="F9" s="2" t="b">
        <v>1</v>
      </c>
      <c r="G9" s="2"/>
      <c r="H9" s="6"/>
      <c r="I9" s="4" t="b">
        <v>1</v>
      </c>
      <c r="J9" s="6"/>
      <c r="K9" s="2">
        <f>B9+C9</f>
        <v>39</v>
      </c>
      <c r="L9" s="6" t="b">
        <v>1</v>
      </c>
      <c r="M9" s="4" t="b">
        <v>1</v>
      </c>
      <c r="N9" s="6" t="b">
        <v>1</v>
      </c>
    </row>
    <row r="10" spans="1:14" x14ac:dyDescent="0.2">
      <c r="A10" s="3">
        <v>43818</v>
      </c>
      <c r="B10">
        <v>30</v>
      </c>
      <c r="C10">
        <v>3</v>
      </c>
      <c r="D10" s="2">
        <v>0</v>
      </c>
      <c r="E10">
        <v>7</v>
      </c>
      <c r="F10" s="2" t="b">
        <v>1</v>
      </c>
      <c r="G10" s="2"/>
      <c r="H10" s="4"/>
      <c r="I10" s="2"/>
      <c r="J10" s="6"/>
      <c r="K10" s="2">
        <f>B10+C10</f>
        <v>33</v>
      </c>
      <c r="L10" s="6" t="b">
        <v>1</v>
      </c>
      <c r="M10" s="2"/>
      <c r="N10" s="6" t="b">
        <v>1</v>
      </c>
    </row>
    <row r="11" spans="1:14" x14ac:dyDescent="0.2">
      <c r="A11" s="3">
        <v>43822</v>
      </c>
      <c r="B11">
        <v>40</v>
      </c>
      <c r="C11">
        <v>6</v>
      </c>
      <c r="D11" s="2">
        <v>0</v>
      </c>
      <c r="E11">
        <v>8</v>
      </c>
      <c r="F11" s="6" t="b">
        <v>1</v>
      </c>
      <c r="G11" s="2"/>
      <c r="H11" s="2"/>
      <c r="I11" s="2"/>
      <c r="J11" s="6"/>
      <c r="K11" s="2">
        <f>B11+C11</f>
        <v>46</v>
      </c>
      <c r="L11" s="6" t="b">
        <v>1</v>
      </c>
      <c r="M11" s="2"/>
      <c r="N11" s="6" t="b">
        <v>1</v>
      </c>
    </row>
    <row r="12" spans="1:14" x14ac:dyDescent="0.2">
      <c r="A12" s="3">
        <v>43826</v>
      </c>
      <c r="B12">
        <v>47</v>
      </c>
      <c r="C12">
        <v>5</v>
      </c>
      <c r="D12" s="2">
        <v>2</v>
      </c>
      <c r="E12">
        <v>12</v>
      </c>
      <c r="F12" s="6" t="b">
        <v>1</v>
      </c>
      <c r="G12" s="2"/>
      <c r="H12" s="6" t="b">
        <v>1</v>
      </c>
      <c r="I12" s="4" t="b">
        <v>1</v>
      </c>
      <c r="J12" s="6"/>
      <c r="K12" s="2">
        <f>B12+C12</f>
        <v>52</v>
      </c>
      <c r="L12" s="6" t="b">
        <v>1</v>
      </c>
      <c r="M12" s="4" t="b">
        <v>1</v>
      </c>
      <c r="N12" s="6" t="b">
        <v>1</v>
      </c>
    </row>
    <row r="13" spans="1:14" x14ac:dyDescent="0.2">
      <c r="A13" s="3">
        <v>43796</v>
      </c>
      <c r="B13">
        <v>43</v>
      </c>
      <c r="C13">
        <v>3</v>
      </c>
      <c r="D13" s="2">
        <v>0</v>
      </c>
      <c r="E13">
        <v>4</v>
      </c>
      <c r="F13" s="2" t="b">
        <v>1</v>
      </c>
      <c r="G13" s="4"/>
      <c r="H13" s="2" t="b">
        <v>0</v>
      </c>
      <c r="I13" s="2" t="b">
        <v>0</v>
      </c>
      <c r="J13" s="2"/>
      <c r="K13" s="2">
        <f>B13+C13</f>
        <v>46</v>
      </c>
      <c r="L13" s="6" t="b">
        <v>1</v>
      </c>
      <c r="M13" s="2" t="b">
        <v>0</v>
      </c>
      <c r="N13" s="2"/>
    </row>
    <row r="14" spans="1:14" x14ac:dyDescent="0.2">
      <c r="A14" s="3">
        <v>43798</v>
      </c>
      <c r="B14">
        <v>22</v>
      </c>
      <c r="C14">
        <v>7</v>
      </c>
      <c r="D14" s="2">
        <v>0</v>
      </c>
      <c r="E14">
        <v>5</v>
      </c>
      <c r="F14" s="4"/>
      <c r="G14" s="4" t="b">
        <v>1</v>
      </c>
      <c r="H14" s="6"/>
      <c r="I14" s="6"/>
      <c r="J14" s="2"/>
      <c r="K14" s="2">
        <f>B14+C14</f>
        <v>29</v>
      </c>
      <c r="L14" s="4"/>
      <c r="M14" s="3"/>
      <c r="N14" s="6"/>
    </row>
    <row r="15" spans="1:14" x14ac:dyDescent="0.2">
      <c r="A15" s="3">
        <v>43801</v>
      </c>
      <c r="B15">
        <v>27</v>
      </c>
      <c r="C15">
        <v>2</v>
      </c>
      <c r="D15" s="2">
        <v>0</v>
      </c>
      <c r="E15">
        <v>4</v>
      </c>
      <c r="F15" s="4" t="b">
        <v>1</v>
      </c>
      <c r="G15" s="5" t="b">
        <v>0</v>
      </c>
      <c r="H15" s="2" t="b">
        <v>0</v>
      </c>
      <c r="I15" s="2" t="b">
        <v>0</v>
      </c>
      <c r="J15" s="4"/>
      <c r="K15" s="2">
        <f>B15+C15</f>
        <v>29</v>
      </c>
      <c r="L15" s="4"/>
      <c r="M15" s="2" t="b">
        <v>0</v>
      </c>
      <c r="N15" s="4"/>
    </row>
    <row r="16" spans="1:14" x14ac:dyDescent="0.2">
      <c r="A16" s="3">
        <v>43802</v>
      </c>
      <c r="B16">
        <v>24</v>
      </c>
      <c r="C16">
        <v>1</v>
      </c>
      <c r="D16" s="2">
        <v>0</v>
      </c>
      <c r="E16">
        <v>7</v>
      </c>
      <c r="F16" s="2"/>
      <c r="G16" s="5" t="b">
        <v>0</v>
      </c>
      <c r="H16" s="6"/>
      <c r="I16" s="6"/>
      <c r="J16" s="6"/>
      <c r="K16" s="2">
        <f>B16+C16</f>
        <v>25</v>
      </c>
      <c r="L16" s="2"/>
      <c r="M16" s="3"/>
      <c r="N16" s="6"/>
    </row>
    <row r="17" spans="1:14" x14ac:dyDescent="0.2">
      <c r="A17" s="3">
        <v>43804</v>
      </c>
      <c r="B17">
        <v>16</v>
      </c>
      <c r="C17">
        <v>2</v>
      </c>
      <c r="D17" s="2">
        <v>0</v>
      </c>
      <c r="E17">
        <v>9</v>
      </c>
      <c r="F17" s="2" t="b">
        <v>0</v>
      </c>
      <c r="G17" s="3"/>
      <c r="H17" s="2"/>
      <c r="I17" s="4" t="b">
        <v>1</v>
      </c>
      <c r="J17" s="2"/>
      <c r="K17" s="2">
        <f>B17+C17</f>
        <v>18</v>
      </c>
      <c r="L17" s="2" t="b">
        <v>0</v>
      </c>
      <c r="M17" s="4" t="b">
        <v>1</v>
      </c>
      <c r="N17" s="2"/>
    </row>
    <row r="18" spans="1:14" x14ac:dyDescent="0.2">
      <c r="A18" s="3">
        <v>43805</v>
      </c>
      <c r="B18">
        <v>23</v>
      </c>
      <c r="C18">
        <v>7</v>
      </c>
      <c r="D18" s="2">
        <v>0</v>
      </c>
      <c r="E18">
        <v>5</v>
      </c>
      <c r="F18" s="4"/>
      <c r="G18" s="4" t="b">
        <v>1</v>
      </c>
      <c r="H18" s="4"/>
      <c r="I18" s="2"/>
      <c r="J18" s="4"/>
      <c r="K18" s="2">
        <f>B18+C18</f>
        <v>30</v>
      </c>
      <c r="L18" s="4"/>
      <c r="M18" s="4"/>
      <c r="N18" s="4"/>
    </row>
    <row r="19" spans="1:14" x14ac:dyDescent="0.2">
      <c r="A19" s="3">
        <v>43809</v>
      </c>
      <c r="B19">
        <v>17</v>
      </c>
      <c r="C19">
        <v>1</v>
      </c>
      <c r="D19" s="2">
        <v>1</v>
      </c>
      <c r="E19">
        <v>9</v>
      </c>
      <c r="F19" s="2"/>
      <c r="G19" s="5" t="b">
        <v>0</v>
      </c>
      <c r="H19" s="6" t="b">
        <v>1</v>
      </c>
      <c r="I19" s="6"/>
      <c r="J19" s="2"/>
      <c r="K19" s="2">
        <f>B19+C19</f>
        <v>18</v>
      </c>
      <c r="L19" s="2" t="b">
        <v>0</v>
      </c>
      <c r="M19" s="4" t="b">
        <v>1</v>
      </c>
      <c r="N19" s="6"/>
    </row>
    <row r="20" spans="1:14" x14ac:dyDescent="0.2">
      <c r="A20" s="3">
        <v>43812</v>
      </c>
      <c r="B20">
        <v>25</v>
      </c>
      <c r="C20">
        <v>6</v>
      </c>
      <c r="D20" s="2">
        <v>0</v>
      </c>
      <c r="E20">
        <v>7</v>
      </c>
      <c r="F20" s="6"/>
      <c r="G20" s="2"/>
      <c r="H20" s="4"/>
      <c r="I20" s="4"/>
      <c r="J20" s="2"/>
      <c r="K20" s="2">
        <f>B20+C20</f>
        <v>31</v>
      </c>
      <c r="L20" s="6"/>
      <c r="M20" s="2"/>
      <c r="N20" s="6"/>
    </row>
    <row r="21" spans="1:14" x14ac:dyDescent="0.2">
      <c r="A21" s="3">
        <v>43815</v>
      </c>
      <c r="B21">
        <v>22</v>
      </c>
      <c r="C21">
        <v>6</v>
      </c>
      <c r="D21" s="2">
        <v>0</v>
      </c>
      <c r="E21">
        <v>5</v>
      </c>
      <c r="F21" s="2"/>
      <c r="G21" s="4" t="b">
        <v>1</v>
      </c>
      <c r="H21" s="2"/>
      <c r="I21" s="4"/>
      <c r="J21" s="2"/>
      <c r="K21" s="2">
        <f>B21+C21</f>
        <v>28</v>
      </c>
      <c r="L21" s="2"/>
      <c r="M21" s="2"/>
      <c r="N21" s="2"/>
    </row>
    <row r="22" spans="1:14" x14ac:dyDescent="0.2">
      <c r="A22" s="3">
        <v>43817</v>
      </c>
      <c r="B22">
        <v>14</v>
      </c>
      <c r="C22">
        <v>1</v>
      </c>
      <c r="D22" s="2">
        <v>0</v>
      </c>
      <c r="E22">
        <v>13</v>
      </c>
      <c r="F22" s="2" t="b">
        <v>0</v>
      </c>
      <c r="G22" s="5" t="b">
        <v>0</v>
      </c>
      <c r="H22" s="4"/>
      <c r="I22" s="4" t="b">
        <v>1</v>
      </c>
      <c r="J22" s="2"/>
      <c r="K22" s="2">
        <f>B22+C22</f>
        <v>15</v>
      </c>
      <c r="L22" s="2" t="b">
        <v>0</v>
      </c>
      <c r="M22" s="4" t="b">
        <v>1</v>
      </c>
      <c r="N22" s="4"/>
    </row>
    <row r="23" spans="1:14" x14ac:dyDescent="0.2">
      <c r="A23" s="3">
        <v>43819</v>
      </c>
      <c r="B23">
        <v>23</v>
      </c>
      <c r="C23">
        <v>7</v>
      </c>
      <c r="D23" s="2">
        <v>0</v>
      </c>
      <c r="E23">
        <v>6</v>
      </c>
      <c r="F23" s="4"/>
      <c r="G23" s="4" t="b">
        <v>1</v>
      </c>
      <c r="H23" s="2"/>
      <c r="I23" s="2"/>
      <c r="J23" s="2"/>
      <c r="K23" s="2">
        <f>B23+C23</f>
        <v>30</v>
      </c>
      <c r="L23" s="4"/>
      <c r="M23" s="2"/>
      <c r="N23" s="2"/>
    </row>
    <row r="24" spans="1:14" x14ac:dyDescent="0.2">
      <c r="A24" s="3">
        <v>43832</v>
      </c>
      <c r="B24">
        <v>15</v>
      </c>
      <c r="C24">
        <v>1</v>
      </c>
      <c r="D24" s="2">
        <v>1</v>
      </c>
      <c r="E24">
        <v>9</v>
      </c>
      <c r="F24" s="2" t="b">
        <v>0</v>
      </c>
      <c r="G24" s="5" t="b">
        <v>0</v>
      </c>
      <c r="H24" s="6" t="b">
        <v>1</v>
      </c>
      <c r="I24" s="6"/>
      <c r="J24" s="6"/>
      <c r="K24" s="2">
        <f>B24+C24</f>
        <v>16</v>
      </c>
      <c r="L24" s="2" t="b">
        <v>0</v>
      </c>
      <c r="M24" s="5" t="b">
        <v>1</v>
      </c>
      <c r="N24" s="6"/>
    </row>
    <row r="28" spans="1:14" x14ac:dyDescent="0.2">
      <c r="H28" s="1"/>
    </row>
    <row r="29" spans="1:14" x14ac:dyDescent="0.2">
      <c r="H29" s="1"/>
    </row>
    <row r="30" spans="1:14" x14ac:dyDescent="0.2">
      <c r="H30" s="1"/>
    </row>
    <row r="31" spans="1:14" x14ac:dyDescent="0.2">
      <c r="H31" s="1"/>
    </row>
    <row r="32" spans="1:14" x14ac:dyDescent="0.2">
      <c r="H32" s="1"/>
    </row>
    <row r="33" spans="8:8" x14ac:dyDescent="0.2">
      <c r="H33" s="1"/>
    </row>
  </sheetData>
  <sortState xmlns:xlrd2="http://schemas.microsoft.com/office/spreadsheetml/2017/richdata2" ref="A2:N24">
    <sortCondition ref="N2:N24"/>
  </sortState>
  <conditionalFormatting sqref="F2:J24">
    <cfRule type="containsBlanks" dxfId="175" priority="35">
      <formula>LEN(TRIM(F2))=0</formula>
    </cfRule>
    <cfRule type="containsText" dxfId="176" priority="31" operator="containsText" text="False">
      <formula>NOT(ISERROR(SEARCH("False",F2)))</formula>
    </cfRule>
    <cfRule type="containsText" dxfId="174" priority="30" operator="containsText" text="True">
      <formula>NOT(ISERROR(SEARCH("True",F2)))</formula>
    </cfRule>
  </conditionalFormatting>
  <conditionalFormatting sqref="L8:N9 N4 N19:N24 L2:L7 L19:L24 L12:N18 L10:M11">
    <cfRule type="containsBlanks" dxfId="172" priority="32">
      <formula>LEN(TRIM(L2))=0</formula>
    </cfRule>
    <cfRule type="containsText" dxfId="173" priority="29" operator="containsText" text="False">
      <formula>NOT(ISERROR(SEARCH("False",L2)))</formula>
    </cfRule>
    <cfRule type="containsText" dxfId="171" priority="28" operator="containsText" text="True">
      <formula>NOT(ISERROR(SEARCH("True",L2)))</formula>
    </cfRule>
  </conditionalFormatting>
  <conditionalFormatting sqref="M2:M7">
    <cfRule type="containsText" dxfId="165" priority="25" operator="containsText" text="True">
      <formula>NOT(ISERROR(SEARCH("True",M2)))</formula>
    </cfRule>
    <cfRule type="containsText" dxfId="166" priority="26" operator="containsText" text="False">
      <formula>NOT(ISERROR(SEARCH("False",M2)))</formula>
    </cfRule>
    <cfRule type="containsBlanks" dxfId="167" priority="27">
      <formula>LEN(TRIM(M2))=0</formula>
    </cfRule>
  </conditionalFormatting>
  <conditionalFormatting sqref="M19:M24">
    <cfRule type="containsText" dxfId="159" priority="22" operator="containsText" text="True">
      <formula>NOT(ISERROR(SEARCH("True",M19)))</formula>
    </cfRule>
    <cfRule type="containsText" dxfId="160" priority="23" operator="containsText" text="False">
      <formula>NOT(ISERROR(SEARCH("False",M19)))</formula>
    </cfRule>
    <cfRule type="containsBlanks" dxfId="161" priority="24">
      <formula>LEN(TRIM(M19))=0</formula>
    </cfRule>
  </conditionalFormatting>
  <conditionalFormatting sqref="N2">
    <cfRule type="containsText" dxfId="156" priority="19" operator="containsText" text="True">
      <formula>NOT(ISERROR(SEARCH("True",N2)))</formula>
    </cfRule>
    <cfRule type="containsText" dxfId="157" priority="20" operator="containsText" text="False">
      <formula>NOT(ISERROR(SEARCH("False",N2)))</formula>
    </cfRule>
    <cfRule type="containsBlanks" dxfId="158" priority="21">
      <formula>LEN(TRIM(N2))=0</formula>
    </cfRule>
  </conditionalFormatting>
  <conditionalFormatting sqref="N3">
    <cfRule type="containsText" dxfId="153" priority="16" operator="containsText" text="True">
      <formula>NOT(ISERROR(SEARCH("True",N3)))</formula>
    </cfRule>
    <cfRule type="containsText" dxfId="154" priority="17" operator="containsText" text="False">
      <formula>NOT(ISERROR(SEARCH("False",N3)))</formula>
    </cfRule>
    <cfRule type="containsBlanks" dxfId="155" priority="18">
      <formula>LEN(TRIM(N3))=0</formula>
    </cfRule>
  </conditionalFormatting>
  <conditionalFormatting sqref="N5">
    <cfRule type="containsText" dxfId="150" priority="13" operator="containsText" text="True">
      <formula>NOT(ISERROR(SEARCH("True",N5)))</formula>
    </cfRule>
    <cfRule type="containsText" dxfId="151" priority="14" operator="containsText" text="False">
      <formula>NOT(ISERROR(SEARCH("False",N5)))</formula>
    </cfRule>
    <cfRule type="containsBlanks" dxfId="152" priority="15">
      <formula>LEN(TRIM(N5))=0</formula>
    </cfRule>
  </conditionalFormatting>
  <conditionalFormatting sqref="N6">
    <cfRule type="containsText" dxfId="147" priority="10" operator="containsText" text="True">
      <formula>NOT(ISERROR(SEARCH("True",N6)))</formula>
    </cfRule>
    <cfRule type="containsText" dxfId="148" priority="11" operator="containsText" text="False">
      <formula>NOT(ISERROR(SEARCH("False",N6)))</formula>
    </cfRule>
    <cfRule type="containsBlanks" dxfId="149" priority="12">
      <formula>LEN(TRIM(N6))=0</formula>
    </cfRule>
  </conditionalFormatting>
  <conditionalFormatting sqref="N7">
    <cfRule type="containsText" dxfId="144" priority="7" operator="containsText" text="True">
      <formula>NOT(ISERROR(SEARCH("True",N7)))</formula>
    </cfRule>
    <cfRule type="containsText" dxfId="145" priority="8" operator="containsText" text="False">
      <formula>NOT(ISERROR(SEARCH("False",N7)))</formula>
    </cfRule>
    <cfRule type="containsBlanks" dxfId="146" priority="9">
      <formula>LEN(TRIM(N7))=0</formula>
    </cfRule>
  </conditionalFormatting>
  <conditionalFormatting sqref="N10">
    <cfRule type="containsText" dxfId="141" priority="4" operator="containsText" text="True">
      <formula>NOT(ISERROR(SEARCH("True",N10)))</formula>
    </cfRule>
    <cfRule type="containsText" dxfId="142" priority="5" operator="containsText" text="False">
      <formula>NOT(ISERROR(SEARCH("False",N10)))</formula>
    </cfRule>
    <cfRule type="containsBlanks" dxfId="143" priority="6">
      <formula>LEN(TRIM(N10))=0</formula>
    </cfRule>
  </conditionalFormatting>
  <conditionalFormatting sqref="N11">
    <cfRule type="containsText" dxfId="138" priority="1" operator="containsText" text="True">
      <formula>NOT(ISERROR(SEARCH("True",N11)))</formula>
    </cfRule>
    <cfRule type="containsText" dxfId="139" priority="2" operator="containsText" text="False">
      <formula>NOT(ISERROR(SEARCH("False",N11)))</formula>
    </cfRule>
    <cfRule type="containsBlanks" dxfId="140" priority="3">
      <formula>LEN(TRIM(N11))=0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9AD4-96E9-6D4C-B7FA-0FF77C26A995}">
  <dimension ref="A1:N38"/>
  <sheetViews>
    <sheetView workbookViewId="0">
      <selection activeCell="A7" sqref="A7:A11"/>
    </sheetView>
  </sheetViews>
  <sheetFormatPr baseColWidth="10" defaultRowHeight="16" x14ac:dyDescent="0.2"/>
  <sheetData>
    <row r="1" spans="1:14" x14ac:dyDescent="0.2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2</v>
      </c>
      <c r="H1" s="2" t="s">
        <v>3</v>
      </c>
      <c r="I1" s="2" t="s">
        <v>6</v>
      </c>
      <c r="J1" s="2" t="s">
        <v>11</v>
      </c>
      <c r="K1" s="2" t="s">
        <v>12</v>
      </c>
      <c r="L1" s="2" t="s">
        <v>12</v>
      </c>
      <c r="M1" s="2" t="s">
        <v>3</v>
      </c>
      <c r="N1" s="2" t="s">
        <v>11</v>
      </c>
    </row>
    <row r="2" spans="1:14" x14ac:dyDescent="0.2">
      <c r="A2" s="3">
        <v>43801</v>
      </c>
      <c r="B2">
        <v>19</v>
      </c>
      <c r="C2">
        <v>2</v>
      </c>
      <c r="D2" s="2">
        <v>0</v>
      </c>
      <c r="E2">
        <v>9</v>
      </c>
      <c r="F2" s="2" t="b">
        <v>0</v>
      </c>
      <c r="G2" s="4" t="b">
        <v>0</v>
      </c>
      <c r="H2" s="2"/>
      <c r="I2" s="2"/>
      <c r="J2" s="4"/>
      <c r="K2" s="2">
        <f>B2+C2</f>
        <v>21</v>
      </c>
      <c r="L2" s="2" t="b">
        <v>0</v>
      </c>
      <c r="M2" s="2"/>
      <c r="N2" s="2" t="b">
        <v>0</v>
      </c>
    </row>
    <row r="3" spans="1:14" x14ac:dyDescent="0.2">
      <c r="A3" s="3">
        <v>43811</v>
      </c>
      <c r="B3">
        <v>32</v>
      </c>
      <c r="C3">
        <v>3</v>
      </c>
      <c r="D3" s="2">
        <v>1</v>
      </c>
      <c r="E3">
        <v>6</v>
      </c>
      <c r="F3" s="6" t="b">
        <v>1</v>
      </c>
      <c r="G3" s="4"/>
      <c r="H3" s="4" t="b">
        <v>0</v>
      </c>
      <c r="I3" s="4" t="b">
        <v>0</v>
      </c>
      <c r="J3" s="4"/>
      <c r="K3" s="2">
        <f>B3+C3</f>
        <v>35</v>
      </c>
      <c r="L3" s="2"/>
      <c r="M3" s="4" t="b">
        <v>0</v>
      </c>
      <c r="N3" s="2" t="b">
        <v>0</v>
      </c>
    </row>
    <row r="4" spans="1:14" x14ac:dyDescent="0.2">
      <c r="A4" s="3">
        <v>43822</v>
      </c>
      <c r="B4">
        <v>23</v>
      </c>
      <c r="C4">
        <v>1</v>
      </c>
      <c r="D4" s="2">
        <v>0</v>
      </c>
      <c r="E4">
        <v>7</v>
      </c>
      <c r="F4" s="6"/>
      <c r="G4" s="4" t="b">
        <v>0</v>
      </c>
      <c r="H4" s="2"/>
      <c r="I4" s="2"/>
      <c r="J4" s="6"/>
      <c r="K4" s="2">
        <f>B4+C4</f>
        <v>24</v>
      </c>
      <c r="L4" s="2" t="b">
        <v>0</v>
      </c>
      <c r="M4" s="2"/>
      <c r="N4" s="2" t="b">
        <v>0</v>
      </c>
    </row>
    <row r="5" spans="1:14" x14ac:dyDescent="0.2">
      <c r="A5" s="3">
        <v>43832</v>
      </c>
      <c r="B5">
        <v>21</v>
      </c>
      <c r="C5">
        <v>4</v>
      </c>
      <c r="D5" s="2">
        <v>1</v>
      </c>
      <c r="E5">
        <v>6</v>
      </c>
      <c r="F5" s="2"/>
      <c r="G5" s="5"/>
      <c r="H5" s="4" t="b">
        <v>0</v>
      </c>
      <c r="I5" s="4" t="b">
        <v>0</v>
      </c>
      <c r="J5" s="6"/>
      <c r="K5" s="2">
        <f>B5+C5</f>
        <v>25</v>
      </c>
      <c r="L5" s="2"/>
      <c r="M5" s="4" t="b">
        <v>0</v>
      </c>
      <c r="N5" s="2" t="b">
        <v>0</v>
      </c>
    </row>
    <row r="6" spans="1:14" x14ac:dyDescent="0.2">
      <c r="A6" s="3">
        <v>43833</v>
      </c>
      <c r="B6">
        <v>16</v>
      </c>
      <c r="C6">
        <v>2</v>
      </c>
      <c r="D6" s="2">
        <v>0</v>
      </c>
      <c r="E6">
        <v>6</v>
      </c>
      <c r="F6" s="2" t="b">
        <v>0</v>
      </c>
      <c r="G6" s="4" t="b">
        <v>0</v>
      </c>
      <c r="H6" s="4" t="b">
        <v>0</v>
      </c>
      <c r="I6" s="4" t="b">
        <v>0</v>
      </c>
      <c r="J6" s="2"/>
      <c r="K6" s="2">
        <f>B6+C6</f>
        <v>18</v>
      </c>
      <c r="L6" s="2" t="b">
        <v>0</v>
      </c>
      <c r="M6" s="4" t="b">
        <v>0</v>
      </c>
      <c r="N6" s="2" t="b">
        <v>0</v>
      </c>
    </row>
    <row r="7" spans="1:14" x14ac:dyDescent="0.2">
      <c r="A7" s="3">
        <v>43797</v>
      </c>
      <c r="B7">
        <v>30</v>
      </c>
      <c r="C7">
        <v>4</v>
      </c>
      <c r="D7" s="2">
        <v>0</v>
      </c>
      <c r="E7">
        <v>14</v>
      </c>
      <c r="F7" s="2"/>
      <c r="G7" s="5"/>
      <c r="H7" s="2"/>
      <c r="I7" s="2" t="b">
        <v>1</v>
      </c>
      <c r="J7" s="2"/>
      <c r="K7" s="2">
        <f>B7+C7</f>
        <v>34</v>
      </c>
      <c r="L7" s="2"/>
      <c r="M7" s="2" t="b">
        <v>1</v>
      </c>
      <c r="N7" s="4" t="b">
        <v>1</v>
      </c>
    </row>
    <row r="8" spans="1:14" x14ac:dyDescent="0.2">
      <c r="A8" s="3">
        <v>43810</v>
      </c>
      <c r="B8">
        <v>43</v>
      </c>
      <c r="C8">
        <v>7</v>
      </c>
      <c r="D8" s="2">
        <v>0</v>
      </c>
      <c r="E8">
        <v>8</v>
      </c>
      <c r="F8" s="6" t="b">
        <v>1</v>
      </c>
      <c r="G8" s="5" t="b">
        <v>1</v>
      </c>
      <c r="H8" s="2"/>
      <c r="I8" s="2"/>
      <c r="J8" s="6"/>
      <c r="K8" s="2">
        <f>B8+C8</f>
        <v>50</v>
      </c>
      <c r="L8" s="6" t="b">
        <v>1</v>
      </c>
      <c r="M8" s="2"/>
      <c r="N8" s="4" t="b">
        <v>1</v>
      </c>
    </row>
    <row r="9" spans="1:14" x14ac:dyDescent="0.2">
      <c r="A9" s="3">
        <v>43812</v>
      </c>
      <c r="B9">
        <v>38</v>
      </c>
      <c r="C9">
        <v>5</v>
      </c>
      <c r="D9" s="2">
        <v>1</v>
      </c>
      <c r="E9">
        <v>9</v>
      </c>
      <c r="F9" s="6" t="b">
        <v>1</v>
      </c>
      <c r="G9" s="2"/>
      <c r="H9" s="4"/>
      <c r="I9" s="4"/>
      <c r="J9" s="2"/>
      <c r="K9" s="2">
        <f>B9+C9</f>
        <v>43</v>
      </c>
      <c r="L9" s="6" t="b">
        <v>1</v>
      </c>
      <c r="M9" s="2"/>
      <c r="N9" s="4" t="b">
        <v>1</v>
      </c>
    </row>
    <row r="10" spans="1:14" x14ac:dyDescent="0.2">
      <c r="A10" s="3">
        <v>43817</v>
      </c>
      <c r="B10">
        <v>30</v>
      </c>
      <c r="C10">
        <v>12</v>
      </c>
      <c r="D10" s="2">
        <v>1</v>
      </c>
      <c r="E10">
        <v>14</v>
      </c>
      <c r="F10" s="2"/>
      <c r="G10" s="5" t="b">
        <v>1</v>
      </c>
      <c r="H10" s="4"/>
      <c r="I10" s="2" t="b">
        <v>1</v>
      </c>
      <c r="J10" s="2"/>
      <c r="K10" s="2">
        <f>B10+C10</f>
        <v>42</v>
      </c>
      <c r="L10" s="6" t="b">
        <v>1</v>
      </c>
      <c r="M10" s="2" t="b">
        <v>1</v>
      </c>
      <c r="N10" s="4" t="b">
        <v>1</v>
      </c>
    </row>
    <row r="11" spans="1:14" x14ac:dyDescent="0.2">
      <c r="A11" s="3">
        <v>43819</v>
      </c>
      <c r="B11">
        <v>26</v>
      </c>
      <c r="C11">
        <v>6</v>
      </c>
      <c r="D11" s="2">
        <v>2</v>
      </c>
      <c r="E11">
        <v>15</v>
      </c>
      <c r="F11" s="4"/>
      <c r="G11" s="5" t="b">
        <v>1</v>
      </c>
      <c r="H11" s="4" t="b">
        <v>1</v>
      </c>
      <c r="I11" s="2" t="b">
        <v>1</v>
      </c>
      <c r="J11" s="2"/>
      <c r="K11" s="2">
        <f>B11+C11</f>
        <v>32</v>
      </c>
      <c r="L11" s="4"/>
      <c r="M11" s="4" t="b">
        <v>1</v>
      </c>
      <c r="N11" s="4" t="b">
        <v>1</v>
      </c>
    </row>
    <row r="12" spans="1:14" x14ac:dyDescent="0.2">
      <c r="A12" s="3">
        <v>43796</v>
      </c>
      <c r="B12">
        <v>19</v>
      </c>
      <c r="C12">
        <v>5</v>
      </c>
      <c r="D12" s="2">
        <v>1</v>
      </c>
      <c r="E12">
        <v>13</v>
      </c>
      <c r="F12" s="2" t="b">
        <v>0</v>
      </c>
      <c r="G12" s="5" t="b">
        <v>1</v>
      </c>
      <c r="H12" s="2"/>
      <c r="I12" s="2" t="b">
        <v>1</v>
      </c>
      <c r="J12" s="2"/>
      <c r="K12" s="2">
        <f>B12+C12</f>
        <v>24</v>
      </c>
      <c r="L12" s="6"/>
      <c r="M12" s="2" t="b">
        <v>1</v>
      </c>
      <c r="N12" s="2"/>
    </row>
    <row r="13" spans="1:14" x14ac:dyDescent="0.2">
      <c r="A13" s="3">
        <v>43798</v>
      </c>
      <c r="B13">
        <v>22</v>
      </c>
      <c r="C13">
        <v>5</v>
      </c>
      <c r="D13" s="2">
        <v>0</v>
      </c>
      <c r="E13">
        <v>7</v>
      </c>
      <c r="F13" s="4"/>
      <c r="G13" s="5" t="b">
        <v>1</v>
      </c>
      <c r="H13" s="4" t="b">
        <v>0</v>
      </c>
      <c r="I13" s="4" t="b">
        <v>0</v>
      </c>
      <c r="J13" s="2"/>
      <c r="K13" s="2">
        <f>B13+C13</f>
        <v>27</v>
      </c>
      <c r="L13" s="4"/>
      <c r="M13" s="4" t="b">
        <v>0</v>
      </c>
      <c r="N13" s="6"/>
    </row>
    <row r="14" spans="1:14" x14ac:dyDescent="0.2">
      <c r="A14" s="3">
        <v>43802</v>
      </c>
      <c r="B14">
        <v>16</v>
      </c>
      <c r="C14">
        <v>2</v>
      </c>
      <c r="D14" s="2">
        <v>1</v>
      </c>
      <c r="E14">
        <v>11</v>
      </c>
      <c r="F14" s="2" t="b">
        <v>0</v>
      </c>
      <c r="G14" s="5"/>
      <c r="H14" s="4" t="b">
        <v>1</v>
      </c>
      <c r="I14" s="2" t="b">
        <v>1</v>
      </c>
      <c r="J14" s="6"/>
      <c r="K14" s="2">
        <f>B14+C14</f>
        <v>18</v>
      </c>
      <c r="L14" s="2" t="b">
        <v>0</v>
      </c>
      <c r="M14" s="4" t="b">
        <v>1</v>
      </c>
      <c r="N14" s="6"/>
    </row>
    <row r="15" spans="1:14" x14ac:dyDescent="0.2">
      <c r="A15" s="3">
        <v>43803</v>
      </c>
      <c r="B15">
        <v>24</v>
      </c>
      <c r="C15">
        <v>2</v>
      </c>
      <c r="D15" s="2">
        <v>1</v>
      </c>
      <c r="E15">
        <v>9</v>
      </c>
      <c r="F15" s="2"/>
      <c r="G15" s="4" t="b">
        <v>0</v>
      </c>
      <c r="H15" s="4" t="b">
        <v>1</v>
      </c>
      <c r="I15" s="4"/>
      <c r="J15" s="2"/>
      <c r="K15" s="2">
        <f>B15+C15</f>
        <v>26</v>
      </c>
      <c r="L15" s="2"/>
      <c r="M15" s="4" t="b">
        <v>1</v>
      </c>
      <c r="N15" s="6"/>
    </row>
    <row r="16" spans="1:14" x14ac:dyDescent="0.2">
      <c r="A16" s="3">
        <v>43804</v>
      </c>
      <c r="B16">
        <v>26</v>
      </c>
      <c r="C16">
        <v>6</v>
      </c>
      <c r="D16" s="2">
        <v>0</v>
      </c>
      <c r="E16">
        <v>10</v>
      </c>
      <c r="F16" s="2"/>
      <c r="G16" s="5" t="b">
        <v>1</v>
      </c>
      <c r="H16" s="2"/>
      <c r="I16" s="4"/>
      <c r="J16" s="2"/>
      <c r="K16" s="2">
        <f>B16+C16</f>
        <v>32</v>
      </c>
      <c r="L16" s="2"/>
      <c r="M16" s="4"/>
      <c r="N16" s="2"/>
    </row>
    <row r="17" spans="1:14" x14ac:dyDescent="0.2">
      <c r="A17" s="3">
        <v>43805</v>
      </c>
      <c r="B17">
        <v>33</v>
      </c>
      <c r="C17">
        <v>4</v>
      </c>
      <c r="D17" s="2">
        <v>0</v>
      </c>
      <c r="E17">
        <v>6</v>
      </c>
      <c r="F17" s="6" t="b">
        <v>1</v>
      </c>
      <c r="G17" s="4"/>
      <c r="H17" s="4" t="b">
        <v>0</v>
      </c>
      <c r="I17" s="4" t="b">
        <v>0</v>
      </c>
      <c r="J17" s="4"/>
      <c r="K17" s="2">
        <f>B17+C17</f>
        <v>37</v>
      </c>
      <c r="L17" s="6" t="b">
        <v>1</v>
      </c>
      <c r="M17" s="4" t="b">
        <v>0</v>
      </c>
      <c r="N17" s="4"/>
    </row>
    <row r="18" spans="1:14" x14ac:dyDescent="0.2">
      <c r="A18" s="3">
        <v>43808</v>
      </c>
      <c r="B18">
        <v>29</v>
      </c>
      <c r="C18">
        <v>3</v>
      </c>
      <c r="D18" s="2">
        <v>2</v>
      </c>
      <c r="E18">
        <v>12</v>
      </c>
      <c r="F18" s="2"/>
      <c r="G18" s="5"/>
      <c r="H18" s="4" t="b">
        <v>1</v>
      </c>
      <c r="I18" s="2" t="b">
        <v>1</v>
      </c>
      <c r="J18" s="2"/>
      <c r="K18" s="2">
        <f>B18+C18</f>
        <v>32</v>
      </c>
      <c r="L18" s="2"/>
      <c r="M18" s="4" t="b">
        <v>1</v>
      </c>
      <c r="N18" s="6"/>
    </row>
    <row r="19" spans="1:14" x14ac:dyDescent="0.2">
      <c r="A19" s="3">
        <v>43809</v>
      </c>
      <c r="B19">
        <v>18</v>
      </c>
      <c r="C19">
        <v>2</v>
      </c>
      <c r="D19" s="2">
        <v>0</v>
      </c>
      <c r="E19">
        <v>10</v>
      </c>
      <c r="F19" s="2" t="b">
        <v>0</v>
      </c>
      <c r="G19" s="4" t="b">
        <v>0</v>
      </c>
      <c r="H19" s="6"/>
      <c r="I19" s="6"/>
      <c r="J19" s="2"/>
      <c r="K19" s="2">
        <f>B19+C19</f>
        <v>20</v>
      </c>
      <c r="L19" s="2" t="b">
        <v>0</v>
      </c>
      <c r="M19" s="6"/>
      <c r="N19" s="6"/>
    </row>
    <row r="20" spans="1:14" x14ac:dyDescent="0.2">
      <c r="A20" s="3">
        <v>43815</v>
      </c>
      <c r="B20">
        <v>36</v>
      </c>
      <c r="C20">
        <v>1</v>
      </c>
      <c r="D20" s="2">
        <v>0</v>
      </c>
      <c r="E20">
        <v>7</v>
      </c>
      <c r="F20" s="6" t="b">
        <v>1</v>
      </c>
      <c r="G20" s="4" t="b">
        <v>0</v>
      </c>
      <c r="H20" s="2"/>
      <c r="I20" s="4"/>
      <c r="J20" s="2"/>
      <c r="K20" s="2">
        <f>B20+C20</f>
        <v>37</v>
      </c>
      <c r="L20" s="6" t="b">
        <v>1</v>
      </c>
      <c r="M20" s="4"/>
      <c r="N20" s="2"/>
    </row>
    <row r="21" spans="1:14" x14ac:dyDescent="0.2">
      <c r="A21" s="3">
        <v>43816</v>
      </c>
      <c r="B21">
        <v>34</v>
      </c>
      <c r="C21">
        <v>3</v>
      </c>
      <c r="D21" s="2">
        <v>0</v>
      </c>
      <c r="E21">
        <v>5</v>
      </c>
      <c r="F21" s="6" t="b">
        <v>1</v>
      </c>
      <c r="G21" s="2"/>
      <c r="H21" s="4" t="b">
        <v>0</v>
      </c>
      <c r="I21" s="4" t="b">
        <v>0</v>
      </c>
      <c r="J21" s="6"/>
      <c r="K21" s="2">
        <f>B21+C21</f>
        <v>37</v>
      </c>
      <c r="L21" s="6" t="b">
        <v>1</v>
      </c>
      <c r="M21" s="4" t="b">
        <v>0</v>
      </c>
      <c r="N21" s="6"/>
    </row>
    <row r="22" spans="1:14" x14ac:dyDescent="0.2">
      <c r="A22" s="3">
        <v>43818</v>
      </c>
      <c r="B22">
        <v>31</v>
      </c>
      <c r="C22">
        <v>3</v>
      </c>
      <c r="D22" s="2">
        <v>3</v>
      </c>
      <c r="E22">
        <v>7</v>
      </c>
      <c r="F22" s="2"/>
      <c r="G22" s="2"/>
      <c r="H22" s="4" t="b">
        <v>1</v>
      </c>
      <c r="I22" s="2"/>
      <c r="J22" s="6"/>
      <c r="K22" s="2">
        <f>B22+C22</f>
        <v>34</v>
      </c>
      <c r="L22" s="6"/>
      <c r="M22" s="4" t="b">
        <v>1</v>
      </c>
      <c r="N22" s="6"/>
    </row>
    <row r="23" spans="1:14" x14ac:dyDescent="0.2">
      <c r="A23" s="3">
        <v>43826</v>
      </c>
      <c r="B23">
        <v>22</v>
      </c>
      <c r="C23">
        <v>5</v>
      </c>
      <c r="D23" s="2">
        <v>0</v>
      </c>
      <c r="E23">
        <v>8</v>
      </c>
      <c r="F23" s="6"/>
      <c r="G23" s="2"/>
      <c r="H23" s="6"/>
      <c r="I23" s="4"/>
      <c r="J23" s="6"/>
      <c r="K23" s="2">
        <f>B23+C23</f>
        <v>27</v>
      </c>
      <c r="L23" s="6"/>
      <c r="M23" s="4"/>
      <c r="N23" s="6"/>
    </row>
    <row r="24" spans="1:14" x14ac:dyDescent="0.2">
      <c r="A24" s="3">
        <v>43829</v>
      </c>
      <c r="B24">
        <v>13</v>
      </c>
      <c r="C24">
        <v>3</v>
      </c>
      <c r="D24" s="2">
        <v>2</v>
      </c>
      <c r="E24">
        <v>8</v>
      </c>
      <c r="F24" s="2" t="b">
        <v>0</v>
      </c>
      <c r="G24" s="5"/>
      <c r="H24" s="4" t="b">
        <v>1</v>
      </c>
      <c r="I24" s="2"/>
      <c r="J24" s="2"/>
      <c r="K24" s="2">
        <f>B24+C24</f>
        <v>16</v>
      </c>
      <c r="L24" s="2" t="b">
        <v>0</v>
      </c>
      <c r="M24" s="4" t="b">
        <v>1</v>
      </c>
      <c r="N24" s="2"/>
    </row>
    <row r="28" spans="1:14" x14ac:dyDescent="0.2">
      <c r="E28" s="1"/>
      <c r="H28" s="1"/>
    </row>
    <row r="29" spans="1:14" x14ac:dyDescent="0.2">
      <c r="E29" s="1"/>
      <c r="H29" s="1"/>
    </row>
    <row r="30" spans="1:14" x14ac:dyDescent="0.2">
      <c r="E30" s="1"/>
      <c r="H30" s="1"/>
    </row>
    <row r="31" spans="1:14" x14ac:dyDescent="0.2">
      <c r="E31" s="1"/>
      <c r="H31" s="1"/>
    </row>
    <row r="32" spans="1:14" x14ac:dyDescent="0.2">
      <c r="E32" s="1"/>
      <c r="H32" s="1"/>
    </row>
    <row r="33" spans="5:8" x14ac:dyDescent="0.2">
      <c r="E33" s="1"/>
      <c r="H33" s="1"/>
    </row>
    <row r="34" spans="5:8" x14ac:dyDescent="0.2">
      <c r="E34" s="1"/>
    </row>
    <row r="35" spans="5:8" x14ac:dyDescent="0.2">
      <c r="E35" s="1"/>
    </row>
    <row r="36" spans="5:8" x14ac:dyDescent="0.2">
      <c r="E36" s="1"/>
    </row>
    <row r="37" spans="5:8" x14ac:dyDescent="0.2">
      <c r="E37" s="1"/>
    </row>
    <row r="38" spans="5:8" x14ac:dyDescent="0.2">
      <c r="E38" s="1"/>
    </row>
  </sheetData>
  <sortState xmlns:xlrd2="http://schemas.microsoft.com/office/spreadsheetml/2017/richdata2" ref="A2:N24">
    <sortCondition ref="N2:N24"/>
  </sortState>
  <conditionalFormatting sqref="F2:J24">
    <cfRule type="containsText" dxfId="135" priority="48" operator="containsText" text="True">
      <formula>NOT(ISERROR(SEARCH("True",F2)))</formula>
    </cfRule>
    <cfRule type="containsText" dxfId="136" priority="49" operator="containsText" text="False">
      <formula>NOT(ISERROR(SEARCH("False",F2)))</formula>
    </cfRule>
    <cfRule type="containsBlanks" dxfId="137" priority="51">
      <formula>LEN(TRIM(F2))=0</formula>
    </cfRule>
  </conditionalFormatting>
  <conditionalFormatting sqref="L14:N15 L2:L13 N8:N9 L16:L24 N16:N24 N12:N13">
    <cfRule type="containsText" dxfId="132" priority="46" operator="containsText" text="True">
      <formula>NOT(ISERROR(SEARCH("True",L2)))</formula>
    </cfRule>
    <cfRule type="containsText" dxfId="133" priority="47" operator="containsText" text="False">
      <formula>NOT(ISERROR(SEARCH("False",L2)))</formula>
    </cfRule>
    <cfRule type="containsBlanks" dxfId="134" priority="50">
      <formula>LEN(TRIM(L2))=0</formula>
    </cfRule>
  </conditionalFormatting>
  <conditionalFormatting sqref="N5">
    <cfRule type="containsText" dxfId="119" priority="31" operator="containsText" text="True">
      <formula>NOT(ISERROR(SEARCH("True",N5)))</formula>
    </cfRule>
    <cfRule type="containsText" dxfId="118" priority="32" operator="containsText" text="False">
      <formula>NOT(ISERROR(SEARCH("False",N5)))</formula>
    </cfRule>
    <cfRule type="containsBlanks" dxfId="117" priority="33">
      <formula>LEN(TRIM(N5))=0</formula>
    </cfRule>
  </conditionalFormatting>
  <conditionalFormatting sqref="N6">
    <cfRule type="containsText" dxfId="116" priority="28" operator="containsText" text="True">
      <formula>NOT(ISERROR(SEARCH("True",N6)))</formula>
    </cfRule>
    <cfRule type="containsText" dxfId="115" priority="29" operator="containsText" text="False">
      <formula>NOT(ISERROR(SEARCH("False",N6)))</formula>
    </cfRule>
    <cfRule type="containsBlanks" dxfId="114" priority="30">
      <formula>LEN(TRIM(N6))=0</formula>
    </cfRule>
  </conditionalFormatting>
  <conditionalFormatting sqref="N7">
    <cfRule type="containsText" dxfId="113" priority="25" operator="containsText" text="True">
      <formula>NOT(ISERROR(SEARCH("True",N7)))</formula>
    </cfRule>
    <cfRule type="containsText" dxfId="112" priority="26" operator="containsText" text="False">
      <formula>NOT(ISERROR(SEARCH("False",N7)))</formula>
    </cfRule>
    <cfRule type="containsBlanks" dxfId="111" priority="27">
      <formula>LEN(TRIM(N7))=0</formula>
    </cfRule>
  </conditionalFormatting>
  <conditionalFormatting sqref="N10">
    <cfRule type="containsText" dxfId="110" priority="22" operator="containsText" text="True">
      <formula>NOT(ISERROR(SEARCH("True",N10)))</formula>
    </cfRule>
    <cfRule type="containsText" dxfId="109" priority="23" operator="containsText" text="False">
      <formula>NOT(ISERROR(SEARCH("False",N10)))</formula>
    </cfRule>
    <cfRule type="containsBlanks" dxfId="108" priority="24">
      <formula>LEN(TRIM(N10))=0</formula>
    </cfRule>
  </conditionalFormatting>
  <conditionalFormatting sqref="N11">
    <cfRule type="containsText" dxfId="107" priority="19" operator="containsText" text="True">
      <formula>NOT(ISERROR(SEARCH("True",N11)))</formula>
    </cfRule>
    <cfRule type="containsText" dxfId="106" priority="20" operator="containsText" text="False">
      <formula>NOT(ISERROR(SEARCH("False",N11)))</formula>
    </cfRule>
    <cfRule type="containsBlanks" dxfId="105" priority="21">
      <formula>LEN(TRIM(N11))=0</formula>
    </cfRule>
  </conditionalFormatting>
  <conditionalFormatting sqref="M2:M13">
    <cfRule type="containsText" dxfId="104" priority="16" operator="containsText" text="True">
      <formula>NOT(ISERROR(SEARCH("True",M2)))</formula>
    </cfRule>
    <cfRule type="containsText" dxfId="103" priority="17" operator="containsText" text="False">
      <formula>NOT(ISERROR(SEARCH("False",M2)))</formula>
    </cfRule>
    <cfRule type="containsBlanks" dxfId="102" priority="18">
      <formula>LEN(TRIM(M2))=0</formula>
    </cfRule>
  </conditionalFormatting>
  <conditionalFormatting sqref="M16:M24">
    <cfRule type="containsText" dxfId="101" priority="13" operator="containsText" text="True">
      <formula>NOT(ISERROR(SEARCH("True",M16)))</formula>
    </cfRule>
    <cfRule type="containsText" dxfId="100" priority="14" operator="containsText" text="False">
      <formula>NOT(ISERROR(SEARCH("False",M16)))</formula>
    </cfRule>
    <cfRule type="containsBlanks" dxfId="99" priority="15">
      <formula>LEN(TRIM(M16))=0</formula>
    </cfRule>
  </conditionalFormatting>
  <conditionalFormatting sqref="N3">
    <cfRule type="containsText" dxfId="95" priority="7" operator="containsText" text="True">
      <formula>NOT(ISERROR(SEARCH("True",N3)))</formula>
    </cfRule>
    <cfRule type="containsText" dxfId="94" priority="8" operator="containsText" text="False">
      <formula>NOT(ISERROR(SEARCH("False",N3)))</formula>
    </cfRule>
    <cfRule type="containsBlanks" dxfId="93" priority="9">
      <formula>LEN(TRIM(N3))=0</formula>
    </cfRule>
  </conditionalFormatting>
  <conditionalFormatting sqref="N2">
    <cfRule type="containsText" dxfId="92" priority="4" operator="containsText" text="True">
      <formula>NOT(ISERROR(SEARCH("True",N2)))</formula>
    </cfRule>
    <cfRule type="containsText" dxfId="91" priority="5" operator="containsText" text="False">
      <formula>NOT(ISERROR(SEARCH("False",N2)))</formula>
    </cfRule>
    <cfRule type="containsBlanks" dxfId="90" priority="6">
      <formula>LEN(TRIM(N2))=0</formula>
    </cfRule>
  </conditionalFormatting>
  <conditionalFormatting sqref="N4">
    <cfRule type="containsText" dxfId="89" priority="1" operator="containsText" text="True">
      <formula>NOT(ISERROR(SEARCH("True",N4)))</formula>
    </cfRule>
    <cfRule type="containsText" dxfId="88" priority="2" operator="containsText" text="False">
      <formula>NOT(ISERROR(SEARCH("False",N4)))</formula>
    </cfRule>
    <cfRule type="containsBlanks" dxfId="87" priority="3">
      <formula>LEN(TRIM(N4))=0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294B-7BE6-9240-B85E-9480239453C0}">
  <dimension ref="A1:N38"/>
  <sheetViews>
    <sheetView tabSelected="1" workbookViewId="0">
      <selection activeCell="A7" sqref="A7:A11"/>
    </sheetView>
  </sheetViews>
  <sheetFormatPr baseColWidth="10" defaultRowHeight="16" x14ac:dyDescent="0.2"/>
  <sheetData>
    <row r="1" spans="1:14" x14ac:dyDescent="0.2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2</v>
      </c>
      <c r="H1" s="2" t="s">
        <v>3</v>
      </c>
      <c r="I1" s="2" t="s">
        <v>6</v>
      </c>
      <c r="J1" s="2" t="s">
        <v>11</v>
      </c>
      <c r="K1" s="2" t="s">
        <v>12</v>
      </c>
      <c r="L1" s="2" t="s">
        <v>12</v>
      </c>
      <c r="M1" s="2" t="s">
        <v>3</v>
      </c>
      <c r="N1" s="2" t="s">
        <v>11</v>
      </c>
    </row>
    <row r="2" spans="1:14" x14ac:dyDescent="0.2">
      <c r="A2" s="3">
        <v>43796</v>
      </c>
      <c r="B2">
        <v>7</v>
      </c>
      <c r="C2">
        <v>5</v>
      </c>
      <c r="D2" s="2">
        <v>0</v>
      </c>
      <c r="E2">
        <v>7</v>
      </c>
      <c r="F2" s="2" t="b">
        <v>0</v>
      </c>
      <c r="G2" s="2" t="b">
        <v>1</v>
      </c>
      <c r="H2" s="2"/>
      <c r="I2" s="2"/>
      <c r="J2" s="2"/>
      <c r="K2" s="2">
        <f>B2+C2</f>
        <v>12</v>
      </c>
      <c r="L2" s="2" t="b">
        <v>0</v>
      </c>
      <c r="M2" s="2"/>
      <c r="N2" s="2" t="b">
        <v>0</v>
      </c>
    </row>
    <row r="3" spans="1:14" x14ac:dyDescent="0.2">
      <c r="A3" s="3">
        <v>43804</v>
      </c>
      <c r="B3">
        <v>7</v>
      </c>
      <c r="C3">
        <v>1</v>
      </c>
      <c r="D3" s="2">
        <v>0</v>
      </c>
      <c r="E3">
        <v>7</v>
      </c>
      <c r="F3" s="2" t="b">
        <v>0</v>
      </c>
      <c r="G3" s="5"/>
      <c r="H3" s="2"/>
      <c r="I3" s="4"/>
      <c r="J3" s="2"/>
      <c r="K3" s="2">
        <f>B3+C3</f>
        <v>8</v>
      </c>
      <c r="L3" s="2" t="b">
        <v>0</v>
      </c>
      <c r="M3" s="4"/>
      <c r="N3" s="2" t="b">
        <v>0</v>
      </c>
    </row>
    <row r="4" spans="1:14" x14ac:dyDescent="0.2">
      <c r="A4" s="3">
        <v>43808</v>
      </c>
      <c r="B4">
        <v>10</v>
      </c>
      <c r="C4">
        <v>3</v>
      </c>
      <c r="D4" s="2">
        <v>0</v>
      </c>
      <c r="E4">
        <v>5</v>
      </c>
      <c r="F4" s="2" t="b">
        <v>0</v>
      </c>
      <c r="G4" s="5"/>
      <c r="H4" s="4" t="b">
        <v>0</v>
      </c>
      <c r="I4" s="4" t="b">
        <v>0</v>
      </c>
      <c r="J4" s="2"/>
      <c r="K4" s="2">
        <f>B4+C4</f>
        <v>13</v>
      </c>
      <c r="L4" s="2"/>
      <c r="M4" s="4" t="b">
        <v>0</v>
      </c>
      <c r="N4" s="6" t="b">
        <v>0</v>
      </c>
    </row>
    <row r="5" spans="1:14" x14ac:dyDescent="0.2">
      <c r="A5" s="3">
        <v>43832</v>
      </c>
      <c r="B5">
        <v>2</v>
      </c>
      <c r="C5">
        <v>2</v>
      </c>
      <c r="D5" s="2">
        <v>0</v>
      </c>
      <c r="E5">
        <v>7</v>
      </c>
      <c r="F5" s="2" t="b">
        <v>0</v>
      </c>
      <c r="G5" s="5"/>
      <c r="H5" s="4"/>
      <c r="I5" s="4"/>
      <c r="J5" s="6"/>
      <c r="K5" s="2">
        <f>B5+C5</f>
        <v>4</v>
      </c>
      <c r="L5" s="2" t="b">
        <v>0</v>
      </c>
      <c r="M5" s="4"/>
      <c r="N5" s="2" t="b">
        <v>0</v>
      </c>
    </row>
    <row r="6" spans="1:14" x14ac:dyDescent="0.2">
      <c r="A6" s="3">
        <v>43833</v>
      </c>
      <c r="B6">
        <v>13</v>
      </c>
      <c r="C6">
        <v>1</v>
      </c>
      <c r="D6" s="2">
        <v>0</v>
      </c>
      <c r="E6">
        <v>6</v>
      </c>
      <c r="F6" s="2"/>
      <c r="G6" s="5" t="b">
        <v>0</v>
      </c>
      <c r="H6" s="4" t="b">
        <v>0</v>
      </c>
      <c r="I6" s="4" t="b">
        <v>0</v>
      </c>
      <c r="J6" s="2"/>
      <c r="K6" s="2">
        <f>B6+C6</f>
        <v>14</v>
      </c>
      <c r="L6" s="2"/>
      <c r="M6" s="4" t="b">
        <v>0</v>
      </c>
      <c r="N6" s="2" t="b">
        <v>0</v>
      </c>
    </row>
    <row r="7" spans="1:14" x14ac:dyDescent="0.2">
      <c r="A7" s="3">
        <v>43798</v>
      </c>
      <c r="B7">
        <v>20</v>
      </c>
      <c r="C7">
        <v>3</v>
      </c>
      <c r="D7" s="2">
        <v>1</v>
      </c>
      <c r="E7">
        <v>7</v>
      </c>
      <c r="F7" s="4"/>
      <c r="G7" s="5"/>
      <c r="H7" s="4" t="b">
        <v>1</v>
      </c>
      <c r="I7" s="4"/>
      <c r="J7" s="2"/>
      <c r="K7" s="2">
        <f>B7+C7</f>
        <v>23</v>
      </c>
      <c r="L7" s="6" t="b">
        <v>1</v>
      </c>
      <c r="M7" s="4" t="b">
        <v>1</v>
      </c>
      <c r="N7" s="6" t="b">
        <v>1</v>
      </c>
    </row>
    <row r="8" spans="1:14" x14ac:dyDescent="0.2">
      <c r="A8" s="3">
        <v>43805</v>
      </c>
      <c r="B8">
        <v>24</v>
      </c>
      <c r="C8">
        <v>6</v>
      </c>
      <c r="D8" s="2">
        <v>0</v>
      </c>
      <c r="E8">
        <v>7</v>
      </c>
      <c r="F8" s="6" t="b">
        <v>1</v>
      </c>
      <c r="G8" s="2" t="b">
        <v>1</v>
      </c>
      <c r="H8" s="4"/>
      <c r="I8" s="4"/>
      <c r="J8" s="4"/>
      <c r="K8" s="2">
        <f>B8+C8</f>
        <v>30</v>
      </c>
      <c r="L8" s="6" t="b">
        <v>1</v>
      </c>
      <c r="M8" s="4"/>
      <c r="N8" s="4" t="b">
        <v>1</v>
      </c>
    </row>
    <row r="9" spans="1:14" x14ac:dyDescent="0.2">
      <c r="A9" s="3">
        <v>43812</v>
      </c>
      <c r="B9">
        <v>27</v>
      </c>
      <c r="C9">
        <v>2</v>
      </c>
      <c r="D9" s="2">
        <v>0</v>
      </c>
      <c r="E9">
        <v>7</v>
      </c>
      <c r="F9" s="6" t="b">
        <v>1</v>
      </c>
      <c r="G9" s="2"/>
      <c r="H9" s="4"/>
      <c r="I9" s="4"/>
      <c r="J9" s="2"/>
      <c r="K9" s="2">
        <f>B9+C9</f>
        <v>29</v>
      </c>
      <c r="L9" s="6" t="b">
        <v>1</v>
      </c>
      <c r="M9" s="2"/>
      <c r="N9" s="4" t="b">
        <v>1</v>
      </c>
    </row>
    <row r="10" spans="1:14" x14ac:dyDescent="0.2">
      <c r="A10" s="3">
        <v>43816</v>
      </c>
      <c r="B10">
        <v>19</v>
      </c>
      <c r="C10">
        <v>3</v>
      </c>
      <c r="D10" s="2">
        <v>2</v>
      </c>
      <c r="E10">
        <v>6</v>
      </c>
      <c r="F10" s="6"/>
      <c r="G10" s="2"/>
      <c r="H10" s="4" t="b">
        <v>1</v>
      </c>
      <c r="I10" s="4"/>
      <c r="J10" s="6"/>
      <c r="K10" s="2">
        <f>B10+C10</f>
        <v>22</v>
      </c>
      <c r="L10" s="6"/>
      <c r="M10" s="4" t="b">
        <v>1</v>
      </c>
      <c r="N10" s="6" t="b">
        <v>1</v>
      </c>
    </row>
    <row r="11" spans="1:14" x14ac:dyDescent="0.2">
      <c r="A11" s="3">
        <v>43819</v>
      </c>
      <c r="B11">
        <v>19</v>
      </c>
      <c r="C11">
        <v>3</v>
      </c>
      <c r="D11" s="2">
        <v>3</v>
      </c>
      <c r="E11">
        <v>15</v>
      </c>
      <c r="F11" s="4"/>
      <c r="G11" s="5"/>
      <c r="H11" s="4" t="b">
        <v>1</v>
      </c>
      <c r="I11" s="2" t="b">
        <v>1</v>
      </c>
      <c r="J11" s="2"/>
      <c r="K11" s="2">
        <f>B11+C11</f>
        <v>22</v>
      </c>
      <c r="L11" s="4"/>
      <c r="M11" s="2" t="b">
        <v>1</v>
      </c>
      <c r="N11" s="4" t="b">
        <v>1</v>
      </c>
    </row>
    <row r="12" spans="1:14" x14ac:dyDescent="0.2">
      <c r="A12" s="3">
        <v>43797</v>
      </c>
      <c r="B12">
        <v>21</v>
      </c>
      <c r="C12">
        <v>1</v>
      </c>
      <c r="D12" s="2">
        <v>1</v>
      </c>
      <c r="E12">
        <v>7</v>
      </c>
      <c r="F12" s="6" t="b">
        <v>1</v>
      </c>
      <c r="G12" s="5" t="b">
        <v>0</v>
      </c>
      <c r="H12" s="4" t="b">
        <v>1</v>
      </c>
      <c r="I12" s="2"/>
      <c r="J12" s="2"/>
      <c r="K12" s="2">
        <f>B12+C12</f>
        <v>22</v>
      </c>
      <c r="L12" s="2"/>
      <c r="M12" s="2" t="b">
        <v>1</v>
      </c>
      <c r="N12" s="4"/>
    </row>
    <row r="13" spans="1:14" x14ac:dyDescent="0.2">
      <c r="A13" s="3">
        <v>43801</v>
      </c>
      <c r="B13">
        <v>12</v>
      </c>
      <c r="C13">
        <v>3</v>
      </c>
      <c r="D13" s="2">
        <v>0</v>
      </c>
      <c r="E13">
        <v>6</v>
      </c>
      <c r="F13" s="2"/>
      <c r="G13" s="4"/>
      <c r="H13" s="2"/>
      <c r="I13" s="2"/>
      <c r="J13" s="4"/>
      <c r="K13" s="2">
        <f>B13+C13</f>
        <v>15</v>
      </c>
      <c r="L13" s="2"/>
      <c r="M13" s="2"/>
      <c r="N13" s="2"/>
    </row>
    <row r="14" spans="1:14" x14ac:dyDescent="0.2">
      <c r="A14" s="3">
        <v>43802</v>
      </c>
      <c r="B14">
        <v>16</v>
      </c>
      <c r="C14">
        <v>2</v>
      </c>
      <c r="D14" s="2">
        <v>3</v>
      </c>
      <c r="E14">
        <v>9</v>
      </c>
      <c r="F14" s="2"/>
      <c r="G14" s="5"/>
      <c r="H14" s="4" t="b">
        <v>1</v>
      </c>
      <c r="I14" s="2" t="b">
        <v>1</v>
      </c>
      <c r="J14" s="6"/>
      <c r="K14" s="2">
        <f>B14+C14</f>
        <v>18</v>
      </c>
      <c r="L14" s="2"/>
      <c r="M14" s="2" t="b">
        <v>1</v>
      </c>
      <c r="N14" s="6"/>
    </row>
    <row r="15" spans="1:14" x14ac:dyDescent="0.2">
      <c r="A15" s="3">
        <v>43803</v>
      </c>
      <c r="B15">
        <v>12</v>
      </c>
      <c r="C15">
        <v>5</v>
      </c>
      <c r="D15" s="2">
        <v>0</v>
      </c>
      <c r="E15">
        <v>5</v>
      </c>
      <c r="F15" s="2"/>
      <c r="G15" s="2" t="b">
        <v>1</v>
      </c>
      <c r="H15" s="4" t="b">
        <v>0</v>
      </c>
      <c r="I15" s="4" t="b">
        <v>0</v>
      </c>
      <c r="J15" s="2"/>
      <c r="K15" s="2">
        <f>B15+C15</f>
        <v>17</v>
      </c>
      <c r="L15" s="2"/>
      <c r="M15" s="4" t="b">
        <v>0</v>
      </c>
      <c r="N15" s="6"/>
    </row>
    <row r="16" spans="1:14" x14ac:dyDescent="0.2">
      <c r="A16" s="3">
        <v>43809</v>
      </c>
      <c r="B16">
        <v>7</v>
      </c>
      <c r="C16">
        <v>1</v>
      </c>
      <c r="D16" s="2">
        <v>0</v>
      </c>
      <c r="E16">
        <v>9</v>
      </c>
      <c r="F16" s="2" t="b">
        <v>0</v>
      </c>
      <c r="G16" s="4"/>
      <c r="H16" s="6"/>
      <c r="I16" s="2" t="b">
        <v>1</v>
      </c>
      <c r="J16" s="2"/>
      <c r="K16" s="2">
        <f>B16+C16</f>
        <v>8</v>
      </c>
      <c r="L16" s="2" t="b">
        <v>0</v>
      </c>
      <c r="M16" s="2" t="b">
        <v>1</v>
      </c>
      <c r="N16" s="6"/>
    </row>
    <row r="17" spans="1:14" x14ac:dyDescent="0.2">
      <c r="A17" s="3">
        <v>43810</v>
      </c>
      <c r="B17">
        <v>22</v>
      </c>
      <c r="C17">
        <v>1</v>
      </c>
      <c r="D17" s="2">
        <v>0</v>
      </c>
      <c r="E17">
        <v>7</v>
      </c>
      <c r="F17" s="6" t="b">
        <v>1</v>
      </c>
      <c r="G17" s="5" t="b">
        <v>0</v>
      </c>
      <c r="H17" s="2"/>
      <c r="I17" s="2"/>
      <c r="J17" s="6"/>
      <c r="K17" s="2">
        <f>B17+C17</f>
        <v>23</v>
      </c>
      <c r="L17" s="6" t="b">
        <v>1</v>
      </c>
      <c r="M17" s="2"/>
      <c r="N17" s="4"/>
    </row>
    <row r="18" spans="1:14" x14ac:dyDescent="0.2">
      <c r="A18" s="3">
        <v>43811</v>
      </c>
      <c r="B18">
        <v>20</v>
      </c>
      <c r="C18">
        <v>4</v>
      </c>
      <c r="D18" s="2">
        <v>0</v>
      </c>
      <c r="E18">
        <v>7</v>
      </c>
      <c r="F18" s="6" t="b">
        <v>1</v>
      </c>
      <c r="G18" s="2" t="b">
        <v>1</v>
      </c>
      <c r="H18" s="4"/>
      <c r="I18" s="4"/>
      <c r="J18" s="4"/>
      <c r="K18" s="2">
        <f>B18+C18</f>
        <v>24</v>
      </c>
      <c r="L18" s="6" t="b">
        <v>1</v>
      </c>
      <c r="M18" s="4"/>
      <c r="N18" s="2"/>
    </row>
    <row r="19" spans="1:14" x14ac:dyDescent="0.2">
      <c r="A19" s="3">
        <v>43815</v>
      </c>
      <c r="B19">
        <v>18</v>
      </c>
      <c r="C19">
        <v>1</v>
      </c>
      <c r="D19" s="2">
        <v>0</v>
      </c>
      <c r="E19">
        <v>3</v>
      </c>
      <c r="F19" s="6"/>
      <c r="G19" s="5" t="b">
        <v>0</v>
      </c>
      <c r="H19" s="4" t="b">
        <v>0</v>
      </c>
      <c r="I19" s="4" t="b">
        <v>0</v>
      </c>
      <c r="J19" s="2"/>
      <c r="K19" s="2">
        <f>B19+C19</f>
        <v>19</v>
      </c>
      <c r="L19" s="6"/>
      <c r="M19" s="4" t="b">
        <v>0</v>
      </c>
      <c r="N19" s="2"/>
    </row>
    <row r="20" spans="1:14" x14ac:dyDescent="0.2">
      <c r="A20" s="3">
        <v>43817</v>
      </c>
      <c r="B20">
        <v>20</v>
      </c>
      <c r="C20">
        <v>3</v>
      </c>
      <c r="D20" s="2">
        <v>0</v>
      </c>
      <c r="E20">
        <v>4</v>
      </c>
      <c r="F20" s="6" t="b">
        <v>1</v>
      </c>
      <c r="G20" s="5"/>
      <c r="H20" s="4" t="b">
        <v>0</v>
      </c>
      <c r="I20" s="4" t="b">
        <v>0</v>
      </c>
      <c r="J20" s="2"/>
      <c r="K20" s="2">
        <f>B20+C20</f>
        <v>23</v>
      </c>
      <c r="L20" s="6" t="b">
        <v>1</v>
      </c>
      <c r="M20" s="4" t="b">
        <v>0</v>
      </c>
      <c r="N20" s="4"/>
    </row>
    <row r="21" spans="1:14" x14ac:dyDescent="0.2">
      <c r="A21" s="3">
        <v>43818</v>
      </c>
      <c r="B21">
        <v>13</v>
      </c>
      <c r="C21">
        <v>1</v>
      </c>
      <c r="D21" s="2">
        <v>3</v>
      </c>
      <c r="E21">
        <v>9</v>
      </c>
      <c r="F21" s="2"/>
      <c r="G21" s="5" t="b">
        <v>0</v>
      </c>
      <c r="H21" s="4" t="b">
        <v>1</v>
      </c>
      <c r="I21" s="2" t="b">
        <v>1</v>
      </c>
      <c r="J21" s="6"/>
      <c r="K21" s="2">
        <f>B21+C21</f>
        <v>14</v>
      </c>
      <c r="L21" s="6"/>
      <c r="M21" s="2" t="b">
        <v>1</v>
      </c>
      <c r="N21" s="6"/>
    </row>
    <row r="22" spans="1:14" x14ac:dyDescent="0.2">
      <c r="A22" s="3">
        <v>43822</v>
      </c>
      <c r="B22">
        <v>5</v>
      </c>
      <c r="C22">
        <v>3</v>
      </c>
      <c r="D22" s="2">
        <v>0</v>
      </c>
      <c r="E22">
        <v>9</v>
      </c>
      <c r="F22" s="2" t="b">
        <v>0</v>
      </c>
      <c r="G22" s="2" t="b">
        <v>1</v>
      </c>
      <c r="H22" s="2"/>
      <c r="I22" s="2" t="b">
        <v>1</v>
      </c>
      <c r="J22" s="6"/>
      <c r="K22" s="2">
        <f>B22+C22</f>
        <v>8</v>
      </c>
      <c r="L22" s="2" t="b">
        <v>0</v>
      </c>
      <c r="M22" s="2" t="b">
        <v>1</v>
      </c>
      <c r="N22" s="2"/>
    </row>
    <row r="23" spans="1:14" x14ac:dyDescent="0.2">
      <c r="A23" s="3">
        <v>43826</v>
      </c>
      <c r="B23">
        <v>10</v>
      </c>
      <c r="C23">
        <v>9</v>
      </c>
      <c r="D23" s="2">
        <v>0</v>
      </c>
      <c r="E23">
        <v>5</v>
      </c>
      <c r="F23" s="6"/>
      <c r="G23" s="2" t="b">
        <v>1</v>
      </c>
      <c r="H23" s="4" t="b">
        <v>0</v>
      </c>
      <c r="I23" s="4" t="b">
        <v>0</v>
      </c>
      <c r="J23" s="6"/>
      <c r="K23" s="2">
        <f>B23+C23</f>
        <v>19</v>
      </c>
      <c r="L23" s="6"/>
      <c r="M23" s="4" t="b">
        <v>0</v>
      </c>
      <c r="N23" s="6"/>
    </row>
    <row r="24" spans="1:14" x14ac:dyDescent="0.2">
      <c r="A24" s="3">
        <v>43829</v>
      </c>
      <c r="B24">
        <v>12</v>
      </c>
      <c r="C24">
        <v>0</v>
      </c>
      <c r="D24" s="2">
        <v>0</v>
      </c>
      <c r="E24">
        <v>8</v>
      </c>
      <c r="F24" s="2"/>
      <c r="G24" s="5" t="b">
        <v>0</v>
      </c>
      <c r="H24" s="4"/>
      <c r="I24" s="2" t="b">
        <v>1</v>
      </c>
      <c r="J24" s="2"/>
      <c r="K24" s="2">
        <f>B24+C24</f>
        <v>12</v>
      </c>
      <c r="L24" s="2" t="b">
        <v>0</v>
      </c>
      <c r="M24" s="2" t="b">
        <v>1</v>
      </c>
      <c r="N24" s="2"/>
    </row>
    <row r="28" spans="1:14" x14ac:dyDescent="0.2">
      <c r="E28" s="1"/>
      <c r="H28" s="1"/>
    </row>
    <row r="29" spans="1:14" x14ac:dyDescent="0.2">
      <c r="E29" s="1"/>
      <c r="H29" s="1"/>
    </row>
    <row r="30" spans="1:14" x14ac:dyDescent="0.2">
      <c r="E30" s="1"/>
      <c r="H30" s="1"/>
    </row>
    <row r="31" spans="1:14" x14ac:dyDescent="0.2">
      <c r="C31" s="1"/>
      <c r="H31" s="1"/>
    </row>
    <row r="32" spans="1:14" x14ac:dyDescent="0.2">
      <c r="C32" s="1"/>
      <c r="H32" s="1"/>
    </row>
    <row r="33" spans="3:8" x14ac:dyDescent="0.2">
      <c r="C33" s="1"/>
      <c r="H33" s="1"/>
    </row>
    <row r="34" spans="3:8" x14ac:dyDescent="0.2">
      <c r="C34" s="1"/>
    </row>
    <row r="35" spans="3:8" x14ac:dyDescent="0.2">
      <c r="C35" s="1"/>
    </row>
    <row r="36" spans="3:8" x14ac:dyDescent="0.2">
      <c r="C36" s="1"/>
    </row>
    <row r="37" spans="3:8" x14ac:dyDescent="0.2">
      <c r="C37" s="1"/>
    </row>
    <row r="38" spans="3:8" x14ac:dyDescent="0.2">
      <c r="E38" s="1"/>
    </row>
  </sheetData>
  <sortState xmlns:xlrd2="http://schemas.microsoft.com/office/spreadsheetml/2017/richdata2" ref="A2:N24">
    <sortCondition ref="N2:N24"/>
  </sortState>
  <conditionalFormatting sqref="F2:J24">
    <cfRule type="containsText" dxfId="86" priority="39" operator="containsText" text="True">
      <formula>NOT(ISERROR(SEARCH("True",F2)))</formula>
    </cfRule>
    <cfRule type="containsText" dxfId="85" priority="40" operator="containsText" text="False">
      <formula>NOT(ISERROR(SEARCH("False",F2)))</formula>
    </cfRule>
    <cfRule type="containsBlanks" dxfId="84" priority="42">
      <formula>LEN(TRIM(F2))=0</formula>
    </cfRule>
  </conditionalFormatting>
  <conditionalFormatting sqref="L14:N15 N8:N9 N16:N24 N12:N13 L2:L13 L16:L24">
    <cfRule type="containsText" dxfId="83" priority="37" operator="containsText" text="True">
      <formula>NOT(ISERROR(SEARCH("True",L2)))</formula>
    </cfRule>
    <cfRule type="containsText" dxfId="82" priority="38" operator="containsText" text="False">
      <formula>NOT(ISERROR(SEARCH("False",L2)))</formula>
    </cfRule>
    <cfRule type="containsBlanks" dxfId="81" priority="41">
      <formula>LEN(TRIM(L2))=0</formula>
    </cfRule>
  </conditionalFormatting>
  <conditionalFormatting sqref="N5">
    <cfRule type="containsText" dxfId="80" priority="34" operator="containsText" text="True">
      <formula>NOT(ISERROR(SEARCH("True",N5)))</formula>
    </cfRule>
    <cfRule type="containsText" dxfId="79" priority="35" operator="containsText" text="False">
      <formula>NOT(ISERROR(SEARCH("False",N5)))</formula>
    </cfRule>
    <cfRule type="containsBlanks" dxfId="78" priority="36">
      <formula>LEN(TRIM(N5))=0</formula>
    </cfRule>
  </conditionalFormatting>
  <conditionalFormatting sqref="N6">
    <cfRule type="containsText" dxfId="77" priority="31" operator="containsText" text="True">
      <formula>NOT(ISERROR(SEARCH("True",N6)))</formula>
    </cfRule>
    <cfRule type="containsText" dxfId="76" priority="32" operator="containsText" text="False">
      <formula>NOT(ISERROR(SEARCH("False",N6)))</formula>
    </cfRule>
    <cfRule type="containsBlanks" dxfId="75" priority="33">
      <formula>LEN(TRIM(N6))=0</formula>
    </cfRule>
  </conditionalFormatting>
  <conditionalFormatting sqref="N7">
    <cfRule type="containsText" dxfId="74" priority="28" operator="containsText" text="True">
      <formula>NOT(ISERROR(SEARCH("True",N7)))</formula>
    </cfRule>
    <cfRule type="containsText" dxfId="73" priority="29" operator="containsText" text="False">
      <formula>NOT(ISERROR(SEARCH("False",N7)))</formula>
    </cfRule>
    <cfRule type="containsBlanks" dxfId="72" priority="30">
      <formula>LEN(TRIM(N7))=0</formula>
    </cfRule>
  </conditionalFormatting>
  <conditionalFormatting sqref="N10">
    <cfRule type="containsText" dxfId="71" priority="25" operator="containsText" text="True">
      <formula>NOT(ISERROR(SEARCH("True",N10)))</formula>
    </cfRule>
    <cfRule type="containsText" dxfId="70" priority="26" operator="containsText" text="False">
      <formula>NOT(ISERROR(SEARCH("False",N10)))</formula>
    </cfRule>
    <cfRule type="containsBlanks" dxfId="69" priority="27">
      <formula>LEN(TRIM(N10))=0</formula>
    </cfRule>
  </conditionalFormatting>
  <conditionalFormatting sqref="N11">
    <cfRule type="containsText" dxfId="68" priority="22" operator="containsText" text="True">
      <formula>NOT(ISERROR(SEARCH("True",N11)))</formula>
    </cfRule>
    <cfRule type="containsText" dxfId="67" priority="23" operator="containsText" text="False">
      <formula>NOT(ISERROR(SEARCH("False",N11)))</formula>
    </cfRule>
    <cfRule type="containsBlanks" dxfId="66" priority="24">
      <formula>LEN(TRIM(N11))=0</formula>
    </cfRule>
  </conditionalFormatting>
  <conditionalFormatting sqref="M8:M13">
    <cfRule type="containsText" dxfId="65" priority="19" operator="containsText" text="True">
      <formula>NOT(ISERROR(SEARCH("True",M8)))</formula>
    </cfRule>
    <cfRule type="containsText" dxfId="64" priority="20" operator="containsText" text="False">
      <formula>NOT(ISERROR(SEARCH("False",M8)))</formula>
    </cfRule>
    <cfRule type="containsBlanks" dxfId="63" priority="21">
      <formula>LEN(TRIM(M8))=0</formula>
    </cfRule>
  </conditionalFormatting>
  <conditionalFormatting sqref="M16:M18">
    <cfRule type="containsText" dxfId="62" priority="16" operator="containsText" text="True">
      <formula>NOT(ISERROR(SEARCH("True",M16)))</formula>
    </cfRule>
    <cfRule type="containsText" dxfId="61" priority="17" operator="containsText" text="False">
      <formula>NOT(ISERROR(SEARCH("False",M16)))</formula>
    </cfRule>
    <cfRule type="containsBlanks" dxfId="60" priority="18">
      <formula>LEN(TRIM(M16))=0</formula>
    </cfRule>
  </conditionalFormatting>
  <conditionalFormatting sqref="N3">
    <cfRule type="containsText" dxfId="59" priority="13" operator="containsText" text="True">
      <formula>NOT(ISERROR(SEARCH("True",N3)))</formula>
    </cfRule>
    <cfRule type="containsText" dxfId="58" priority="14" operator="containsText" text="False">
      <formula>NOT(ISERROR(SEARCH("False",N3)))</formula>
    </cfRule>
    <cfRule type="containsBlanks" dxfId="57" priority="15">
      <formula>LEN(TRIM(N3))=0</formula>
    </cfRule>
  </conditionalFormatting>
  <conditionalFormatting sqref="N2">
    <cfRule type="containsText" dxfId="56" priority="10" operator="containsText" text="True">
      <formula>NOT(ISERROR(SEARCH("True",N2)))</formula>
    </cfRule>
    <cfRule type="containsText" dxfId="55" priority="11" operator="containsText" text="False">
      <formula>NOT(ISERROR(SEARCH("False",N2)))</formula>
    </cfRule>
    <cfRule type="containsBlanks" dxfId="54" priority="12">
      <formula>LEN(TRIM(N2))=0</formula>
    </cfRule>
  </conditionalFormatting>
  <conditionalFormatting sqref="N4">
    <cfRule type="containsText" dxfId="53" priority="7" operator="containsText" text="True">
      <formula>NOT(ISERROR(SEARCH("True",N4)))</formula>
    </cfRule>
    <cfRule type="containsText" dxfId="52" priority="8" operator="containsText" text="False">
      <formula>NOT(ISERROR(SEARCH("False",N4)))</formula>
    </cfRule>
    <cfRule type="containsBlanks" dxfId="51" priority="9">
      <formula>LEN(TRIM(N4))=0</formula>
    </cfRule>
  </conditionalFormatting>
  <conditionalFormatting sqref="M19:M24">
    <cfRule type="containsText" dxfId="47" priority="4" operator="containsText" text="True">
      <formula>NOT(ISERROR(SEARCH("True",M19)))</formula>
    </cfRule>
    <cfRule type="containsText" dxfId="46" priority="5" operator="containsText" text="False">
      <formula>NOT(ISERROR(SEARCH("False",M19)))</formula>
    </cfRule>
    <cfRule type="containsBlanks" dxfId="45" priority="6">
      <formula>LEN(TRIM(M19))=0</formula>
    </cfRule>
  </conditionalFormatting>
  <conditionalFormatting sqref="M2:M7">
    <cfRule type="containsText" dxfId="44" priority="1" operator="containsText" text="True">
      <formula>NOT(ISERROR(SEARCH("True",M2)))</formula>
    </cfRule>
    <cfRule type="containsText" dxfId="43" priority="2" operator="containsText" text="False">
      <formula>NOT(ISERROR(SEARCH("False",M2)))</formula>
    </cfRule>
    <cfRule type="containsBlanks" dxfId="42" priority="3">
      <formula>LEN(TRIM(M2))=0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54E1-BEBD-A042-ADDF-3982F37B0584}">
  <dimension ref="A1:N38"/>
  <sheetViews>
    <sheetView workbookViewId="0">
      <selection activeCell="A20" sqref="A20:A24"/>
    </sheetView>
  </sheetViews>
  <sheetFormatPr baseColWidth="10" defaultRowHeight="16" x14ac:dyDescent="0.2"/>
  <sheetData>
    <row r="1" spans="1:14" x14ac:dyDescent="0.2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2</v>
      </c>
      <c r="H1" s="2" t="s">
        <v>3</v>
      </c>
      <c r="I1" s="2" t="s">
        <v>6</v>
      </c>
      <c r="J1" s="2" t="s">
        <v>11</v>
      </c>
      <c r="K1" s="2" t="s">
        <v>12</v>
      </c>
      <c r="L1" s="2" t="s">
        <v>12</v>
      </c>
      <c r="M1" s="2" t="s">
        <v>3</v>
      </c>
      <c r="N1" s="2" t="s">
        <v>11</v>
      </c>
    </row>
    <row r="2" spans="1:14" x14ac:dyDescent="0.2">
      <c r="A2" s="3">
        <v>43801</v>
      </c>
      <c r="B2">
        <v>60</v>
      </c>
      <c r="C2">
        <v>10</v>
      </c>
      <c r="D2" s="2"/>
      <c r="F2" s="2" t="b">
        <v>1</v>
      </c>
      <c r="G2" s="2" t="b">
        <v>1</v>
      </c>
      <c r="H2" s="2"/>
      <c r="I2" s="2"/>
      <c r="J2" s="4"/>
      <c r="K2" s="2">
        <f>B2+C2</f>
        <v>70</v>
      </c>
      <c r="L2" s="2"/>
      <c r="M2" s="2"/>
      <c r="N2" s="2" t="b">
        <v>1</v>
      </c>
    </row>
    <row r="3" spans="1:14" x14ac:dyDescent="0.2">
      <c r="A3" s="3">
        <v>43809</v>
      </c>
      <c r="B3">
        <v>48</v>
      </c>
      <c r="C3">
        <v>3</v>
      </c>
      <c r="D3" s="2"/>
      <c r="F3" s="2" t="b">
        <v>1</v>
      </c>
      <c r="G3" s="4"/>
      <c r="H3" s="6"/>
      <c r="I3" s="2"/>
      <c r="J3" s="2"/>
      <c r="K3" s="2">
        <f>B3+C3</f>
        <v>51</v>
      </c>
      <c r="L3" s="2"/>
      <c r="M3" s="2"/>
      <c r="N3" s="2" t="b">
        <v>1</v>
      </c>
    </row>
    <row r="4" spans="1:14" x14ac:dyDescent="0.2">
      <c r="A4" s="3">
        <v>43819</v>
      </c>
      <c r="B4">
        <v>47</v>
      </c>
      <c r="C4">
        <v>1</v>
      </c>
      <c r="D4" s="2"/>
      <c r="F4" s="2" t="b">
        <v>1</v>
      </c>
      <c r="G4" s="5" t="b">
        <v>0</v>
      </c>
      <c r="H4" s="4"/>
      <c r="I4" s="2"/>
      <c r="J4" s="2"/>
      <c r="K4" s="2">
        <f>B4+C4</f>
        <v>48</v>
      </c>
      <c r="L4" s="4"/>
      <c r="M4" s="2"/>
      <c r="N4" s="2" t="b">
        <v>1</v>
      </c>
    </row>
    <row r="5" spans="1:14" x14ac:dyDescent="0.2">
      <c r="A5" s="3">
        <v>43797</v>
      </c>
      <c r="B5">
        <v>45</v>
      </c>
      <c r="C5">
        <v>3</v>
      </c>
      <c r="D5" s="2"/>
      <c r="F5" s="2" t="b">
        <v>1</v>
      </c>
      <c r="G5" s="5"/>
      <c r="H5" s="4"/>
      <c r="I5" s="2"/>
      <c r="J5" s="2"/>
      <c r="K5" s="2">
        <f>B5+C5</f>
        <v>48</v>
      </c>
      <c r="L5" s="2"/>
      <c r="M5" s="2"/>
      <c r="N5" s="2" t="b">
        <v>1</v>
      </c>
    </row>
    <row r="6" spans="1:14" x14ac:dyDescent="0.2">
      <c r="A6" s="3">
        <v>43810</v>
      </c>
      <c r="B6">
        <v>45</v>
      </c>
      <c r="C6">
        <v>0</v>
      </c>
      <c r="D6" s="2"/>
      <c r="F6" s="2" t="b">
        <v>1</v>
      </c>
      <c r="G6" s="5" t="b">
        <v>0</v>
      </c>
      <c r="H6" s="2"/>
      <c r="I6" s="2"/>
      <c r="J6" s="6"/>
      <c r="K6" s="2">
        <f>B6+C6</f>
        <v>45</v>
      </c>
      <c r="L6" s="6"/>
      <c r="M6" s="2"/>
      <c r="N6" s="2" t="b">
        <v>1</v>
      </c>
    </row>
    <row r="7" spans="1:14" x14ac:dyDescent="0.2">
      <c r="A7" s="3">
        <v>43808</v>
      </c>
      <c r="B7">
        <v>41</v>
      </c>
      <c r="C7">
        <v>2</v>
      </c>
      <c r="D7" s="2"/>
      <c r="F7" s="2" t="b">
        <v>1</v>
      </c>
      <c r="G7" s="5" t="b">
        <v>0</v>
      </c>
      <c r="H7" s="4"/>
      <c r="I7" s="4"/>
      <c r="J7" s="2"/>
      <c r="K7" s="2">
        <f>B7+C7</f>
        <v>43</v>
      </c>
      <c r="L7" s="2"/>
      <c r="M7" s="4"/>
      <c r="N7" s="6"/>
    </row>
    <row r="8" spans="1:14" x14ac:dyDescent="0.2">
      <c r="A8" s="3">
        <v>43805</v>
      </c>
      <c r="B8">
        <v>30</v>
      </c>
      <c r="C8">
        <v>11</v>
      </c>
      <c r="D8" s="2"/>
      <c r="F8" s="6"/>
      <c r="G8" s="2" t="b">
        <v>1</v>
      </c>
      <c r="H8" s="4"/>
      <c r="I8" s="4"/>
      <c r="J8" s="4"/>
      <c r="K8" s="2">
        <f>B8+C8</f>
        <v>41</v>
      </c>
      <c r="L8" s="6"/>
      <c r="M8" s="4"/>
      <c r="N8" s="4"/>
    </row>
    <row r="9" spans="1:14" x14ac:dyDescent="0.2">
      <c r="A9" s="3">
        <v>43815</v>
      </c>
      <c r="B9">
        <v>32</v>
      </c>
      <c r="C9">
        <v>6</v>
      </c>
      <c r="D9" s="2"/>
      <c r="F9" s="6"/>
      <c r="G9" s="2" t="b">
        <v>1</v>
      </c>
      <c r="H9" s="4"/>
      <c r="I9" s="4"/>
      <c r="J9" s="2"/>
      <c r="K9" s="2">
        <f>B9+C9</f>
        <v>38</v>
      </c>
      <c r="L9" s="6"/>
      <c r="M9" s="4"/>
      <c r="N9" s="2"/>
    </row>
    <row r="10" spans="1:14" x14ac:dyDescent="0.2">
      <c r="A10" s="3">
        <v>43816</v>
      </c>
      <c r="B10">
        <v>34</v>
      </c>
      <c r="C10">
        <v>3</v>
      </c>
      <c r="D10" s="2"/>
      <c r="F10" s="6"/>
      <c r="G10" s="2"/>
      <c r="H10" s="4"/>
      <c r="I10" s="4"/>
      <c r="J10" s="6"/>
      <c r="K10" s="2">
        <f>B10+C10</f>
        <v>37</v>
      </c>
      <c r="L10" s="6"/>
      <c r="M10" s="4"/>
      <c r="N10" s="6"/>
    </row>
    <row r="11" spans="1:14" x14ac:dyDescent="0.2">
      <c r="A11" s="3">
        <v>43804</v>
      </c>
      <c r="B11">
        <v>32</v>
      </c>
      <c r="C11">
        <v>3</v>
      </c>
      <c r="D11" s="2"/>
      <c r="F11" s="2"/>
      <c r="G11" s="5"/>
      <c r="H11" s="2"/>
      <c r="I11" s="4"/>
      <c r="J11" s="2"/>
      <c r="K11" s="2">
        <f>B11+C11</f>
        <v>35</v>
      </c>
      <c r="L11" s="2"/>
      <c r="M11" s="4"/>
      <c r="N11" s="2"/>
    </row>
    <row r="12" spans="1:14" x14ac:dyDescent="0.2">
      <c r="A12" s="3">
        <v>43812</v>
      </c>
      <c r="B12">
        <v>32</v>
      </c>
      <c r="C12">
        <v>2</v>
      </c>
      <c r="D12" s="2"/>
      <c r="F12" s="6"/>
      <c r="G12" s="2"/>
      <c r="H12" s="4"/>
      <c r="I12" s="4"/>
      <c r="J12" s="2"/>
      <c r="K12" s="2">
        <f>B12+C12</f>
        <v>34</v>
      </c>
      <c r="L12" s="6"/>
      <c r="M12" s="2"/>
      <c r="N12" s="4"/>
    </row>
    <row r="13" spans="1:14" x14ac:dyDescent="0.2">
      <c r="A13" s="3">
        <v>43829</v>
      </c>
      <c r="B13">
        <v>30</v>
      </c>
      <c r="C13">
        <v>4</v>
      </c>
      <c r="D13" s="2"/>
      <c r="F13" s="2"/>
      <c r="G13" s="5"/>
      <c r="H13" s="4"/>
      <c r="I13" s="2"/>
      <c r="J13" s="2"/>
      <c r="K13" s="2">
        <f>B13+C13</f>
        <v>34</v>
      </c>
      <c r="L13" s="2"/>
      <c r="M13" s="2"/>
      <c r="N13" s="2"/>
    </row>
    <row r="14" spans="1:14" x14ac:dyDescent="0.2">
      <c r="A14" s="3">
        <v>43811</v>
      </c>
      <c r="B14">
        <v>29</v>
      </c>
      <c r="C14">
        <v>5</v>
      </c>
      <c r="D14" s="2"/>
      <c r="F14" s="6"/>
      <c r="G14" s="2"/>
      <c r="H14" s="4"/>
      <c r="I14" s="4"/>
      <c r="J14" s="4"/>
      <c r="K14" s="2">
        <f>B14+C14</f>
        <v>34</v>
      </c>
      <c r="L14" s="6"/>
      <c r="M14" s="4"/>
      <c r="N14" s="2"/>
    </row>
    <row r="15" spans="1:14" x14ac:dyDescent="0.2">
      <c r="A15" s="3">
        <v>43803</v>
      </c>
      <c r="B15">
        <v>28</v>
      </c>
      <c r="C15">
        <v>5</v>
      </c>
      <c r="D15" s="2"/>
      <c r="F15" s="2"/>
      <c r="G15" s="2" t="b">
        <v>1</v>
      </c>
      <c r="H15" s="4"/>
      <c r="I15" s="4"/>
      <c r="J15" s="2"/>
      <c r="K15" s="2">
        <f>B15+C15</f>
        <v>33</v>
      </c>
      <c r="L15" s="2"/>
      <c r="M15" s="4"/>
      <c r="N15" s="6"/>
    </row>
    <row r="16" spans="1:14" x14ac:dyDescent="0.2">
      <c r="A16" s="3">
        <v>43798</v>
      </c>
      <c r="B16">
        <v>31</v>
      </c>
      <c r="C16">
        <v>1</v>
      </c>
      <c r="D16" s="2"/>
      <c r="F16" s="4"/>
      <c r="G16" s="5" t="b">
        <v>0</v>
      </c>
      <c r="H16" s="4"/>
      <c r="I16" s="4"/>
      <c r="J16" s="2"/>
      <c r="K16" s="2">
        <f>B16+C16</f>
        <v>32</v>
      </c>
      <c r="L16" s="6"/>
      <c r="M16" s="4"/>
      <c r="N16" s="6"/>
    </row>
    <row r="17" spans="1:14" x14ac:dyDescent="0.2">
      <c r="A17" s="3">
        <v>43802</v>
      </c>
      <c r="B17">
        <v>23</v>
      </c>
      <c r="C17">
        <v>9</v>
      </c>
      <c r="D17" s="2"/>
      <c r="F17" s="2" t="b">
        <v>0</v>
      </c>
      <c r="G17" s="2" t="b">
        <v>1</v>
      </c>
      <c r="H17" s="4"/>
      <c r="I17" s="2"/>
      <c r="J17" s="6"/>
      <c r="K17" s="2">
        <f>B17+C17</f>
        <v>32</v>
      </c>
      <c r="L17" s="2"/>
      <c r="M17" s="2"/>
      <c r="N17" s="6"/>
    </row>
    <row r="18" spans="1:14" x14ac:dyDescent="0.2">
      <c r="A18" s="3">
        <v>43818</v>
      </c>
      <c r="B18">
        <v>26</v>
      </c>
      <c r="C18">
        <v>5</v>
      </c>
      <c r="D18" s="2"/>
      <c r="F18" s="2"/>
      <c r="G18" s="2" t="b">
        <v>1</v>
      </c>
      <c r="H18" s="4"/>
      <c r="I18" s="2"/>
      <c r="J18" s="6"/>
      <c r="K18" s="2">
        <f>B18+C18</f>
        <v>31</v>
      </c>
      <c r="L18" s="6"/>
      <c r="M18" s="2"/>
      <c r="N18" s="6"/>
    </row>
    <row r="19" spans="1:14" x14ac:dyDescent="0.2">
      <c r="A19" s="3">
        <v>43817</v>
      </c>
      <c r="B19">
        <v>28</v>
      </c>
      <c r="C19">
        <v>1</v>
      </c>
      <c r="D19" s="2"/>
      <c r="F19" s="6"/>
      <c r="G19" s="5" t="b">
        <v>0</v>
      </c>
      <c r="H19" s="4"/>
      <c r="I19" s="4"/>
      <c r="J19" s="2"/>
      <c r="K19" s="2">
        <f>B19+C19</f>
        <v>29</v>
      </c>
      <c r="L19" s="6"/>
      <c r="M19" s="4"/>
      <c r="N19" s="4"/>
    </row>
    <row r="20" spans="1:14" x14ac:dyDescent="0.2">
      <c r="A20" s="3">
        <v>43796</v>
      </c>
      <c r="B20">
        <v>26</v>
      </c>
      <c r="C20">
        <v>2</v>
      </c>
      <c r="D20" s="2"/>
      <c r="F20" s="2" t="b">
        <v>0</v>
      </c>
      <c r="G20" s="2"/>
      <c r="H20" s="2"/>
      <c r="I20" s="2"/>
      <c r="J20" s="2"/>
      <c r="K20" s="2">
        <f>B20+C20</f>
        <v>28</v>
      </c>
      <c r="L20" s="2"/>
      <c r="M20" s="2"/>
      <c r="N20" s="2" t="b">
        <v>0</v>
      </c>
    </row>
    <row r="21" spans="1:14" x14ac:dyDescent="0.2">
      <c r="A21" s="3">
        <v>43833</v>
      </c>
      <c r="B21">
        <v>24</v>
      </c>
      <c r="C21">
        <v>0</v>
      </c>
      <c r="D21" s="2"/>
      <c r="F21" s="2" t="b">
        <v>0</v>
      </c>
      <c r="G21" s="5" t="b">
        <v>0</v>
      </c>
      <c r="H21" s="4"/>
      <c r="I21" s="4"/>
      <c r="J21" s="2"/>
      <c r="K21" s="2">
        <f>B21+C21</f>
        <v>24</v>
      </c>
      <c r="L21" s="2"/>
      <c r="M21" s="4"/>
      <c r="N21" s="2" t="b">
        <v>0</v>
      </c>
    </row>
    <row r="22" spans="1:14" x14ac:dyDescent="0.2">
      <c r="A22" s="3">
        <v>43822</v>
      </c>
      <c r="B22">
        <v>19</v>
      </c>
      <c r="C22">
        <v>4</v>
      </c>
      <c r="D22" s="2"/>
      <c r="F22" s="2" t="b">
        <v>0</v>
      </c>
      <c r="G22" s="2"/>
      <c r="H22" s="2"/>
      <c r="I22" s="2"/>
      <c r="J22" s="6"/>
      <c r="K22" s="2">
        <f>B22+C22</f>
        <v>23</v>
      </c>
      <c r="L22" s="2"/>
      <c r="M22" s="2"/>
      <c r="N22" s="2" t="b">
        <v>0</v>
      </c>
    </row>
    <row r="23" spans="1:14" x14ac:dyDescent="0.2">
      <c r="A23" s="3">
        <v>43826</v>
      </c>
      <c r="B23">
        <v>17</v>
      </c>
      <c r="C23">
        <v>3</v>
      </c>
      <c r="D23" s="2"/>
      <c r="F23" s="2" t="b">
        <v>0</v>
      </c>
      <c r="G23" s="2"/>
      <c r="H23" s="4"/>
      <c r="I23" s="4"/>
      <c r="J23" s="6"/>
      <c r="K23" s="2">
        <f>B23+C23</f>
        <v>20</v>
      </c>
      <c r="L23" s="6"/>
      <c r="M23" s="4"/>
      <c r="N23" s="2" t="b">
        <v>0</v>
      </c>
    </row>
    <row r="24" spans="1:14" x14ac:dyDescent="0.2">
      <c r="A24" s="3">
        <v>43832</v>
      </c>
      <c r="B24">
        <v>15</v>
      </c>
      <c r="C24">
        <v>2</v>
      </c>
      <c r="D24" s="2"/>
      <c r="F24" s="2" t="b">
        <v>0</v>
      </c>
      <c r="G24" s="5"/>
      <c r="H24" s="4"/>
      <c r="I24" s="4"/>
      <c r="J24" s="6"/>
      <c r="K24" s="2">
        <f>B24+C24</f>
        <v>17</v>
      </c>
      <c r="L24" s="2"/>
      <c r="M24" s="4"/>
      <c r="N24" s="2" t="b">
        <v>0</v>
      </c>
    </row>
    <row r="28" spans="1:14" x14ac:dyDescent="0.2">
      <c r="E28" s="1"/>
      <c r="H28" s="1"/>
    </row>
    <row r="29" spans="1:14" x14ac:dyDescent="0.2">
      <c r="E29" s="1"/>
      <c r="H29" s="1"/>
    </row>
    <row r="30" spans="1:14" x14ac:dyDescent="0.2">
      <c r="E30" s="1"/>
      <c r="H30" s="1"/>
    </row>
    <row r="31" spans="1:14" x14ac:dyDescent="0.2">
      <c r="C31" s="1"/>
      <c r="H31" s="1"/>
    </row>
    <row r="32" spans="1:14" x14ac:dyDescent="0.2">
      <c r="C32" s="1"/>
      <c r="H32" s="1"/>
    </row>
    <row r="33" spans="3:8" x14ac:dyDescent="0.2">
      <c r="C33" s="1"/>
      <c r="H33" s="1"/>
    </row>
    <row r="34" spans="3:8" x14ac:dyDescent="0.2">
      <c r="C34" s="1"/>
    </row>
    <row r="35" spans="3:8" x14ac:dyDescent="0.2">
      <c r="C35" s="1"/>
    </row>
    <row r="36" spans="3:8" x14ac:dyDescent="0.2">
      <c r="C36" s="1"/>
    </row>
    <row r="37" spans="3:8" x14ac:dyDescent="0.2">
      <c r="C37" s="1"/>
    </row>
    <row r="38" spans="3:8" x14ac:dyDescent="0.2">
      <c r="E38" s="1"/>
    </row>
  </sheetData>
  <sortState xmlns:xlrd2="http://schemas.microsoft.com/office/spreadsheetml/2017/richdata2" ref="A2:N24">
    <sortCondition descending="1" ref="K2:K24"/>
  </sortState>
  <conditionalFormatting sqref="F2:J24">
    <cfRule type="containsText" dxfId="41" priority="39" operator="containsText" text="True">
      <formula>NOT(ISERROR(SEARCH("True",F2)))</formula>
    </cfRule>
    <cfRule type="containsText" dxfId="40" priority="40" operator="containsText" text="False">
      <formula>NOT(ISERROR(SEARCH("False",F2)))</formula>
    </cfRule>
    <cfRule type="containsBlanks" dxfId="39" priority="42">
      <formula>LEN(TRIM(F2))=0</formula>
    </cfRule>
  </conditionalFormatting>
  <conditionalFormatting sqref="L14:N15 N8:N9 N12:N13 L2:L13 L16:L24 N16:N24">
    <cfRule type="containsText" dxfId="38" priority="37" operator="containsText" text="True">
      <formula>NOT(ISERROR(SEARCH("True",L2)))</formula>
    </cfRule>
    <cfRule type="containsText" dxfId="37" priority="38" operator="containsText" text="False">
      <formula>NOT(ISERROR(SEARCH("False",L2)))</formula>
    </cfRule>
    <cfRule type="containsBlanks" dxfId="36" priority="41">
      <formula>LEN(TRIM(L2))=0</formula>
    </cfRule>
  </conditionalFormatting>
  <conditionalFormatting sqref="N7">
    <cfRule type="containsText" dxfId="29" priority="28" operator="containsText" text="True">
      <formula>NOT(ISERROR(SEARCH("True",N7)))</formula>
    </cfRule>
    <cfRule type="containsText" dxfId="28" priority="29" operator="containsText" text="False">
      <formula>NOT(ISERROR(SEARCH("False",N7)))</formula>
    </cfRule>
    <cfRule type="containsBlanks" dxfId="27" priority="30">
      <formula>LEN(TRIM(N7))=0</formula>
    </cfRule>
  </conditionalFormatting>
  <conditionalFormatting sqref="N10">
    <cfRule type="containsText" dxfId="26" priority="25" operator="containsText" text="True">
      <formula>NOT(ISERROR(SEARCH("True",N10)))</formula>
    </cfRule>
    <cfRule type="containsText" dxfId="25" priority="26" operator="containsText" text="False">
      <formula>NOT(ISERROR(SEARCH("False",N10)))</formula>
    </cfRule>
    <cfRule type="containsBlanks" dxfId="24" priority="27">
      <formula>LEN(TRIM(N10))=0</formula>
    </cfRule>
  </conditionalFormatting>
  <conditionalFormatting sqref="N11">
    <cfRule type="containsText" dxfId="23" priority="22" operator="containsText" text="True">
      <formula>NOT(ISERROR(SEARCH("True",N11)))</formula>
    </cfRule>
    <cfRule type="containsText" dxfId="22" priority="23" operator="containsText" text="False">
      <formula>NOT(ISERROR(SEARCH("False",N11)))</formula>
    </cfRule>
    <cfRule type="containsBlanks" dxfId="21" priority="24">
      <formula>LEN(TRIM(N11))=0</formula>
    </cfRule>
  </conditionalFormatting>
  <conditionalFormatting sqref="M8:M13">
    <cfRule type="containsText" dxfId="20" priority="19" operator="containsText" text="True">
      <formula>NOT(ISERROR(SEARCH("True",M8)))</formula>
    </cfRule>
    <cfRule type="containsText" dxfId="19" priority="20" operator="containsText" text="False">
      <formula>NOT(ISERROR(SEARCH("False",M8)))</formula>
    </cfRule>
    <cfRule type="containsBlanks" dxfId="18" priority="21">
      <formula>LEN(TRIM(M8))=0</formula>
    </cfRule>
  </conditionalFormatting>
  <conditionalFormatting sqref="M16:M18">
    <cfRule type="containsText" dxfId="17" priority="16" operator="containsText" text="True">
      <formula>NOT(ISERROR(SEARCH("True",M16)))</formula>
    </cfRule>
    <cfRule type="containsText" dxfId="16" priority="17" operator="containsText" text="False">
      <formula>NOT(ISERROR(SEARCH("False",M16)))</formula>
    </cfRule>
    <cfRule type="containsBlanks" dxfId="15" priority="18">
      <formula>LEN(TRIM(M16))=0</formula>
    </cfRule>
  </conditionalFormatting>
  <conditionalFormatting sqref="N2:N6">
    <cfRule type="containsText" dxfId="11" priority="10" operator="containsText" text="True">
      <formula>NOT(ISERROR(SEARCH("True",N2)))</formula>
    </cfRule>
    <cfRule type="containsText" dxfId="10" priority="11" operator="containsText" text="False">
      <formula>NOT(ISERROR(SEARCH("False",N2)))</formula>
    </cfRule>
    <cfRule type="containsBlanks" dxfId="9" priority="12">
      <formula>LEN(TRIM(N2))=0</formula>
    </cfRule>
  </conditionalFormatting>
  <conditionalFormatting sqref="M19:M24">
    <cfRule type="containsText" dxfId="5" priority="4" operator="containsText" text="True">
      <formula>NOT(ISERROR(SEARCH("True",M19)))</formula>
    </cfRule>
    <cfRule type="containsText" dxfId="4" priority="5" operator="containsText" text="False">
      <formula>NOT(ISERROR(SEARCH("False",M19)))</formula>
    </cfRule>
    <cfRule type="containsBlanks" dxfId="3" priority="6">
      <formula>LEN(TRIM(M19))=0</formula>
    </cfRule>
  </conditionalFormatting>
  <conditionalFormatting sqref="M2:M7">
    <cfRule type="containsText" dxfId="2" priority="1" operator="containsText" text="True">
      <formula>NOT(ISERROR(SEARCH("True",M2)))</formula>
    </cfRule>
    <cfRule type="containsText" dxfId="1" priority="2" operator="containsText" text="False">
      <formula>NOT(ISERROR(SEARCH("False",M2)))</formula>
    </cfRule>
    <cfRule type="containsBlanks" dxfId="0" priority="3">
      <formula>LEN(TRIM(M2))=0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</vt:lpstr>
      <vt:lpstr>MD</vt:lpstr>
      <vt:lpstr>PM</vt:lpstr>
      <vt:lpstr>EV</vt:lpstr>
      <vt:lpstr>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Liu</dc:creator>
  <cp:lastModifiedBy>Rick Liu</cp:lastModifiedBy>
  <dcterms:created xsi:type="dcterms:W3CDTF">2022-01-11T19:57:16Z</dcterms:created>
  <dcterms:modified xsi:type="dcterms:W3CDTF">2022-01-11T23:25:02Z</dcterms:modified>
</cp:coreProperties>
</file>