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defaultThemeVersion="124226"/>
  <bookViews>
    <workbookView xWindow="75" yWindow="-15" windowWidth="15480" windowHeight="11640" tabRatio="387"/>
  </bookViews>
  <sheets>
    <sheet name="Nori and Leets" sheetId="1" r:id="rId1"/>
  </sheets>
  <definedNames>
    <definedName name="Cost">'Nori and Leets'!$C$6:$H$6</definedName>
    <definedName name="FractionUsed">'Nori and Leets'!$C$17:$H$17</definedName>
    <definedName name="MinimumReduction">'Nori and Leets'!$K$10:$K$12</definedName>
    <definedName name="OneHundredPercent">'Nori and Leets'!$C$19:$H$19</definedName>
    <definedName name="ReductionInEmission">'Nori and Leets'!$C$10:$H$12</definedName>
    <definedName name="sencount" hidden="1">2</definedName>
    <definedName name="solver_adj" localSheetId="0" hidden="1">'Nori and Leets'!$C$17:$H$17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'Nori and Leets'!$I$10:$I$12</definedName>
    <definedName name="solver_lhs2" localSheetId="0" hidden="1">'Nori and Leets'!$C$17:$H$17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'Nori and Leets'!$K$17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hs1" localSheetId="0" hidden="1">MinimumReduction</definedName>
    <definedName name="solver_rhs2" localSheetId="0" hidden="1">OneHundredPercent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</definedName>
    <definedName name="solver_typ" localSheetId="0" hidden="1">2</definedName>
    <definedName name="solver_val" localSheetId="0" hidden="1">0</definedName>
    <definedName name="solver_ver" localSheetId="0" hidden="1">3</definedName>
    <definedName name="TotalCost">'Nori and Leets'!$K$17</definedName>
    <definedName name="TotalReduction">'Nori and Leets'!$I$10:$I$12</definedName>
  </definedNames>
  <calcPr calcId="145621" concurrentCalc="0"/>
</workbook>
</file>

<file path=xl/calcChain.xml><?xml version="1.0" encoding="utf-8"?>
<calcChain xmlns="http://schemas.openxmlformats.org/spreadsheetml/2006/main">
  <c r="K17" i="1" l="1"/>
  <c r="I11" i="1"/>
  <c r="I12" i="1"/>
  <c r="I10" i="1"/>
</calcChain>
</file>

<file path=xl/sharedStrings.xml><?xml version="1.0" encoding="utf-8"?>
<sst xmlns="http://schemas.openxmlformats.org/spreadsheetml/2006/main" count="71" uniqueCount="38">
  <si>
    <t>Cost ($million)</t>
  </si>
  <si>
    <t>Blast</t>
  </si>
  <si>
    <t>Furnaces</t>
  </si>
  <si>
    <t>Open-Hearth</t>
  </si>
  <si>
    <t>Taller Smokestacks</t>
  </si>
  <si>
    <t>Filters</t>
  </si>
  <si>
    <t>Better Fuels</t>
  </si>
  <si>
    <t>Pollutant</t>
  </si>
  <si>
    <t>Particulates</t>
  </si>
  <si>
    <t>Sulfur oxides</t>
  </si>
  <si>
    <t>Hydrocarbons</t>
  </si>
  <si>
    <t>Total</t>
  </si>
  <si>
    <t>Reduction</t>
  </si>
  <si>
    <t>Minimum</t>
  </si>
  <si>
    <t>Reduction in Emission (Maximum Feasible Use of Abatement Method)</t>
  </si>
  <si>
    <t>Fraction Used</t>
  </si>
  <si>
    <t>Total Cost</t>
  </si>
  <si>
    <t>($million)</t>
  </si>
  <si>
    <t>(millions of lbs.)</t>
  </si>
  <si>
    <t>Range Name</t>
  </si>
  <si>
    <t>Cells</t>
  </si>
  <si>
    <t>Cost</t>
  </si>
  <si>
    <t>FractionUsed</t>
  </si>
  <si>
    <t>MinimumReduction</t>
  </si>
  <si>
    <t>OneHundredPercent</t>
  </si>
  <si>
    <t>ReductionInEmission</t>
  </si>
  <si>
    <t>TotalCost</t>
  </si>
  <si>
    <t>TotalReduction</t>
  </si>
  <si>
    <t>&gt;=</t>
  </si>
  <si>
    <t>&lt;=</t>
  </si>
  <si>
    <t>Nori and Leets Co. Pollution Reduction</t>
  </si>
  <si>
    <t>C6:H6</t>
  </si>
  <si>
    <t>C17:H17</t>
  </si>
  <si>
    <t>K10:K12</t>
  </si>
  <si>
    <t>C19:H19</t>
  </si>
  <si>
    <t>C10:H12</t>
  </si>
  <si>
    <t>K17</t>
  </si>
  <si>
    <t>I10:I12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</si>
</sst>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"/>
  </numFmts>
  <fonts count="4" x14ac:knownFonts="1">
    <font>
      <sz val="10"/>
      <name val="Verdana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Fill="1" applyAlignment="1">
      <alignment horizontal="right"/>
    </xf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2" borderId="1" xfId="0" applyFont="1" applyFill="1" applyBorder="1"/>
    <xf numFmtId="0" fontId="2" fillId="2" borderId="2" xfId="0" applyFont="1" applyFill="1" applyBorder="1"/>
    <xf numFmtId="0" fontId="1" fillId="2" borderId="3" xfId="0" applyNumberFormat="1" applyFont="1" applyFill="1" applyBorder="1"/>
    <xf numFmtId="0" fontId="1" fillId="2" borderId="4" xfId="0" applyNumberFormat="1" applyFont="1" applyFill="1" applyBorder="1"/>
    <xf numFmtId="0" fontId="1" fillId="2" borderId="5" xfId="0" applyNumberFormat="1" applyFont="1" applyFill="1" applyBorder="1"/>
    <xf numFmtId="0" fontId="1" fillId="2" borderId="6" xfId="0" applyNumberFormat="1" applyFont="1" applyFill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9" fontId="1" fillId="3" borderId="0" xfId="0" applyNumberFormat="1" applyFont="1" applyFill="1" applyAlignment="1">
      <alignment horizontal="center"/>
    </xf>
    <xf numFmtId="9" fontId="1" fillId="4" borderId="8" xfId="0" applyNumberFormat="1" applyFont="1" applyFill="1" applyBorder="1" applyAlignment="1">
      <alignment horizontal="center"/>
    </xf>
    <xf numFmtId="10" fontId="1" fillId="4" borderId="7" xfId="0" applyNumberFormat="1" applyFont="1" applyFill="1" applyBorder="1" applyAlignment="1">
      <alignment horizontal="center"/>
    </xf>
    <xf numFmtId="9" fontId="1" fillId="4" borderId="7" xfId="0" applyNumberFormat="1" applyFont="1" applyFill="1" applyBorder="1" applyAlignment="1">
      <alignment horizontal="center"/>
    </xf>
    <xf numFmtId="9" fontId="1" fillId="4" borderId="9" xfId="0" applyNumberFormat="1" applyFont="1" applyFill="1" applyBorder="1" applyAlignment="1">
      <alignment horizontal="center"/>
    </xf>
    <xf numFmtId="169" fontId="1" fillId="5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9"/>
  <sheetViews>
    <sheetView tabSelected="1" workbookViewId="0"/>
  </sheetViews>
  <sheetFormatPr defaultColWidth="10.75" defaultRowHeight="12.75" x14ac:dyDescent="0.2"/>
  <cols>
    <col min="1" max="1" width="2.75" style="1" customWidth="1"/>
    <col min="2" max="2" width="12.625" style="1" customWidth="1"/>
    <col min="3" max="3" width="8.75" style="2" customWidth="1"/>
    <col min="4" max="4" width="11.25" style="2" customWidth="1"/>
    <col min="5" max="5" width="8.75" style="2" customWidth="1"/>
    <col min="6" max="6" width="11" style="2" customWidth="1"/>
    <col min="7" max="7" width="8.75" style="2" customWidth="1"/>
    <col min="8" max="8" width="10.625" style="2" customWidth="1"/>
    <col min="9" max="9" width="14.125" style="2" bestFit="1" customWidth="1"/>
    <col min="10" max="10" width="2.75" style="2" customWidth="1"/>
    <col min="11" max="11" width="14.125" style="2" bestFit="1" customWidth="1"/>
    <col min="12" max="12" width="5.75" style="1" customWidth="1"/>
    <col min="13" max="13" width="17.625" style="1" bestFit="1" customWidth="1"/>
    <col min="14" max="14" width="7.875" style="1" bestFit="1" customWidth="1"/>
    <col min="15" max="16384" width="10.75" style="1"/>
  </cols>
  <sheetData>
    <row r="1" spans="1:14" ht="18" x14ac:dyDescent="0.25">
      <c r="A1" s="15" t="s">
        <v>30</v>
      </c>
    </row>
    <row r="3" spans="1:14" x14ac:dyDescent="0.2">
      <c r="C3" s="16" t="s">
        <v>4</v>
      </c>
      <c r="D3" s="16"/>
      <c r="E3" s="16" t="s">
        <v>5</v>
      </c>
      <c r="F3" s="16"/>
      <c r="G3" s="16" t="s">
        <v>6</v>
      </c>
      <c r="H3" s="16"/>
    </row>
    <row r="4" spans="1:14" ht="13.5" thickBot="1" x14ac:dyDescent="0.25">
      <c r="C4" s="2" t="s">
        <v>1</v>
      </c>
      <c r="D4" s="2" t="s">
        <v>3</v>
      </c>
      <c r="E4" s="2" t="s">
        <v>1</v>
      </c>
      <c r="F4" s="2" t="s">
        <v>3</v>
      </c>
      <c r="G4" s="2" t="s">
        <v>1</v>
      </c>
      <c r="H4" s="2" t="s">
        <v>3</v>
      </c>
    </row>
    <row r="5" spans="1:14" ht="13.5" thickBot="1" x14ac:dyDescent="0.25">
      <c r="C5" s="2" t="s">
        <v>2</v>
      </c>
      <c r="D5" s="2" t="s">
        <v>2</v>
      </c>
      <c r="E5" s="2" t="s">
        <v>2</v>
      </c>
      <c r="F5" s="2" t="s">
        <v>2</v>
      </c>
      <c r="G5" s="2" t="s">
        <v>2</v>
      </c>
      <c r="H5" s="2" t="s">
        <v>2</v>
      </c>
      <c r="M5" s="9" t="s">
        <v>19</v>
      </c>
      <c r="N5" s="10" t="s">
        <v>20</v>
      </c>
    </row>
    <row r="6" spans="1:14" x14ac:dyDescent="0.2">
      <c r="B6" s="8" t="s">
        <v>0</v>
      </c>
      <c r="C6" s="17">
        <v>8</v>
      </c>
      <c r="D6" s="17">
        <v>10</v>
      </c>
      <c r="E6" s="17">
        <v>7</v>
      </c>
      <c r="F6" s="17">
        <v>6</v>
      </c>
      <c r="G6" s="17">
        <v>11</v>
      </c>
      <c r="H6" s="17">
        <v>9</v>
      </c>
      <c r="K6" s="1"/>
      <c r="M6" s="11" t="s">
        <v>21</v>
      </c>
      <c r="N6" s="12" t="s">
        <v>31</v>
      </c>
    </row>
    <row r="7" spans="1:14" s="6" customFormat="1" x14ac:dyDescent="0.2">
      <c r="B7" s="4"/>
      <c r="C7" s="5"/>
      <c r="D7" s="5"/>
      <c r="E7" s="5"/>
      <c r="F7" s="5"/>
      <c r="G7" s="5"/>
      <c r="H7" s="5"/>
      <c r="I7" s="2" t="s">
        <v>11</v>
      </c>
      <c r="J7" s="5"/>
      <c r="K7" s="2" t="s">
        <v>13</v>
      </c>
      <c r="M7" s="11" t="s">
        <v>22</v>
      </c>
      <c r="N7" s="12" t="s">
        <v>32</v>
      </c>
    </row>
    <row r="8" spans="1:14" x14ac:dyDescent="0.2">
      <c r="I8" s="2" t="s">
        <v>12</v>
      </c>
      <c r="K8" s="2" t="s">
        <v>12</v>
      </c>
      <c r="M8" s="11" t="s">
        <v>23</v>
      </c>
      <c r="N8" s="12" t="s">
        <v>33</v>
      </c>
    </row>
    <row r="9" spans="1:14" x14ac:dyDescent="0.2">
      <c r="B9" s="7" t="s">
        <v>7</v>
      </c>
      <c r="C9" s="16" t="s">
        <v>14</v>
      </c>
      <c r="D9" s="16"/>
      <c r="E9" s="16"/>
      <c r="F9" s="16"/>
      <c r="G9" s="16"/>
      <c r="H9" s="16"/>
      <c r="I9" s="2" t="s">
        <v>18</v>
      </c>
      <c r="K9" s="1" t="s">
        <v>18</v>
      </c>
      <c r="M9" s="11" t="s">
        <v>24</v>
      </c>
      <c r="N9" s="12" t="s">
        <v>34</v>
      </c>
    </row>
    <row r="10" spans="1:14" x14ac:dyDescent="0.2">
      <c r="B10" s="3" t="s">
        <v>8</v>
      </c>
      <c r="C10" s="17">
        <v>12</v>
      </c>
      <c r="D10" s="17">
        <v>9</v>
      </c>
      <c r="E10" s="17">
        <v>25</v>
      </c>
      <c r="F10" s="17">
        <v>20</v>
      </c>
      <c r="G10" s="17">
        <v>17</v>
      </c>
      <c r="H10" s="17">
        <v>13</v>
      </c>
      <c r="I10" s="2">
        <f>SUMPRODUCT(C10:H10,FractionUsed)</f>
        <v>59.999999999970463</v>
      </c>
      <c r="J10" s="2" t="s">
        <v>28</v>
      </c>
      <c r="K10" s="17">
        <v>60</v>
      </c>
      <c r="M10" s="11" t="s">
        <v>25</v>
      </c>
      <c r="N10" s="12" t="s">
        <v>35</v>
      </c>
    </row>
    <row r="11" spans="1:14" x14ac:dyDescent="0.2">
      <c r="B11" s="3" t="s">
        <v>9</v>
      </c>
      <c r="C11" s="17">
        <v>35</v>
      </c>
      <c r="D11" s="17">
        <v>42</v>
      </c>
      <c r="E11" s="17">
        <v>18</v>
      </c>
      <c r="F11" s="17">
        <v>31</v>
      </c>
      <c r="G11" s="17">
        <v>56</v>
      </c>
      <c r="H11" s="17">
        <v>49</v>
      </c>
      <c r="I11" s="2">
        <f>SUMPRODUCT(C11:H11,FractionUsed)</f>
        <v>149.99999999995549</v>
      </c>
      <c r="J11" s="2" t="s">
        <v>28</v>
      </c>
      <c r="K11" s="17">
        <v>150</v>
      </c>
      <c r="M11" s="11" t="s">
        <v>26</v>
      </c>
      <c r="N11" s="12" t="s">
        <v>36</v>
      </c>
    </row>
    <row r="12" spans="1:14" ht="13.5" thickBot="1" x14ac:dyDescent="0.25">
      <c r="B12" s="3" t="s">
        <v>10</v>
      </c>
      <c r="C12" s="17">
        <v>37</v>
      </c>
      <c r="D12" s="17">
        <v>53</v>
      </c>
      <c r="E12" s="17">
        <v>28</v>
      </c>
      <c r="F12" s="17">
        <v>24</v>
      </c>
      <c r="G12" s="17">
        <v>29</v>
      </c>
      <c r="H12" s="17">
        <v>20</v>
      </c>
      <c r="I12" s="2">
        <f>SUMPRODUCT(C12:H12,FractionUsed)</f>
        <v>124.99999999994309</v>
      </c>
      <c r="J12" s="2" t="s">
        <v>28</v>
      </c>
      <c r="K12" s="17">
        <v>125</v>
      </c>
      <c r="M12" s="13" t="s">
        <v>27</v>
      </c>
      <c r="N12" s="14" t="s">
        <v>37</v>
      </c>
    </row>
    <row r="14" spans="1:14" x14ac:dyDescent="0.2">
      <c r="C14" s="16" t="s">
        <v>4</v>
      </c>
      <c r="D14" s="16"/>
      <c r="E14" s="16" t="s">
        <v>5</v>
      </c>
      <c r="F14" s="16"/>
      <c r="G14" s="16" t="s">
        <v>6</v>
      </c>
      <c r="H14" s="16"/>
    </row>
    <row r="15" spans="1:14" x14ac:dyDescent="0.2">
      <c r="C15" s="2" t="s">
        <v>1</v>
      </c>
      <c r="D15" s="2" t="s">
        <v>3</v>
      </c>
      <c r="E15" s="2" t="s">
        <v>1</v>
      </c>
      <c r="F15" s="2" t="s">
        <v>3</v>
      </c>
      <c r="G15" s="2" t="s">
        <v>1</v>
      </c>
      <c r="H15" s="2" t="s">
        <v>3</v>
      </c>
      <c r="J15" s="1"/>
      <c r="K15" s="2" t="s">
        <v>16</v>
      </c>
    </row>
    <row r="16" spans="1:14" ht="13.5" thickBot="1" x14ac:dyDescent="0.25">
      <c r="C16" s="2" t="s">
        <v>2</v>
      </c>
      <c r="D16" s="2" t="s">
        <v>2</v>
      </c>
      <c r="E16" s="2" t="s">
        <v>2</v>
      </c>
      <c r="F16" s="2" t="s">
        <v>2</v>
      </c>
      <c r="G16" s="2" t="s">
        <v>2</v>
      </c>
      <c r="H16" s="2" t="s">
        <v>2</v>
      </c>
      <c r="J16" s="1"/>
      <c r="K16" s="2" t="s">
        <v>17</v>
      </c>
    </row>
    <row r="17" spans="2:11" ht="13.5" thickBot="1" x14ac:dyDescent="0.25">
      <c r="B17" s="8" t="s">
        <v>15</v>
      </c>
      <c r="C17" s="19">
        <v>1</v>
      </c>
      <c r="D17" s="20">
        <v>0.62269745473575744</v>
      </c>
      <c r="E17" s="20">
        <v>0.34347940173090624</v>
      </c>
      <c r="F17" s="21">
        <v>1</v>
      </c>
      <c r="G17" s="20">
        <v>4.7572815533881659E-2</v>
      </c>
      <c r="H17" s="22">
        <v>1</v>
      </c>
      <c r="J17" s="1"/>
      <c r="K17" s="23">
        <f>SUMPRODUCT(Cost,FractionUsed)</f>
        <v>32.154631330346618</v>
      </c>
    </row>
    <row r="18" spans="2:11" x14ac:dyDescent="0.2">
      <c r="C18" s="2" t="s">
        <v>29</v>
      </c>
      <c r="D18" s="2" t="s">
        <v>29</v>
      </c>
      <c r="E18" s="2" t="s">
        <v>29</v>
      </c>
      <c r="F18" s="2" t="s">
        <v>29</v>
      </c>
      <c r="G18" s="2" t="s">
        <v>29</v>
      </c>
      <c r="H18" s="2" t="s">
        <v>29</v>
      </c>
    </row>
    <row r="19" spans="2:11" x14ac:dyDescent="0.2">
      <c r="C19" s="18">
        <v>1</v>
      </c>
      <c r="D19" s="18">
        <v>1</v>
      </c>
      <c r="E19" s="18">
        <v>1</v>
      </c>
      <c r="F19" s="18">
        <v>1</v>
      </c>
      <c r="G19" s="18">
        <v>1</v>
      </c>
      <c r="H19" s="18">
        <v>1</v>
      </c>
    </row>
  </sheetData>
  <mergeCells count="7">
    <mergeCell ref="C14:D14"/>
    <mergeCell ref="E14:F14"/>
    <mergeCell ref="G14:H14"/>
    <mergeCell ref="C3:D3"/>
    <mergeCell ref="E3:F3"/>
    <mergeCell ref="G3:H3"/>
    <mergeCell ref="C9:H9"/>
  </mergeCells>
  <phoneticPr fontId="0" type="noConversion"/>
  <printOptions headings="1" gridLines="1"/>
  <pageMargins left="0.75" right="0.75" top="1" bottom="1" header="0.5" footer="0.5"/>
  <pageSetup paperSize="0" scale="69" orientation="landscape" horizontalDpi="4294967292" verticalDpi="4294967292"/>
  <headerFooter alignWithMargins="0">
    <oddHeader>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Nori and Leets</vt:lpstr>
      <vt:lpstr>Cost</vt:lpstr>
      <vt:lpstr>FractionUsed</vt:lpstr>
      <vt:lpstr>MinimumReduction</vt:lpstr>
      <vt:lpstr>OneHundredPercent</vt:lpstr>
      <vt:lpstr>ReductionInEmission</vt:lpstr>
      <vt:lpstr>TotalCost</vt:lpstr>
      <vt:lpstr>TotalReduction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Hillier</dc:creator>
  <cp:lastModifiedBy>Windows User</cp:lastModifiedBy>
  <dcterms:created xsi:type="dcterms:W3CDTF">2002-07-02T06:45:53Z</dcterms:created>
  <dcterms:modified xsi:type="dcterms:W3CDTF">2013-04-03T01:12:41Z</dcterms:modified>
</cp:coreProperties>
</file>