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75" yWindow="165" windowWidth="15120" windowHeight="10620" tabRatio="754"/>
  </bookViews>
  <sheets>
    <sheet name="Union Airways" sheetId="3" r:id="rId1"/>
  </sheets>
  <definedNames>
    <definedName name="CostPerShift">'Union Airways'!$C$5:$G$5</definedName>
    <definedName name="MinimumNeeded">'Union Airways'!$J$8:$J$17</definedName>
    <definedName name="NumberWorking">'Union Airways'!$C$21:$G$21</definedName>
    <definedName name="ShiftWorksTimePeriod">'Union Airways'!$C$8:$G$17</definedName>
    <definedName name="solver_adj" localSheetId="0" hidden="1">'Union Airways'!$C$21:$G$21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'Union Airways'!$H$8:$H$17</definedName>
    <definedName name="solver_lhs2" localSheetId="0" hidden="1">'Union Airways'!$C$21:$G$21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'Union Airways'!$J$21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MinimumNeeded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Cost">'Union Airways'!$J$21</definedName>
    <definedName name="TotalWorking">'Union Airways'!$H$8:$H$17</definedName>
  </definedNames>
  <calcPr calcId="145621" concurrentCalc="0"/>
</workbook>
</file>

<file path=xl/calcChain.xml><?xml version="1.0" encoding="utf-8"?>
<calcChain xmlns="http://schemas.openxmlformats.org/spreadsheetml/2006/main">
  <c r="J21" i="3" l="1"/>
  <c r="H9" i="3"/>
  <c r="H10" i="3"/>
  <c r="H11" i="3"/>
  <c r="H12" i="3"/>
  <c r="H13" i="3"/>
  <c r="H14" i="3"/>
  <c r="H15" i="3"/>
  <c r="H16" i="3"/>
  <c r="H17" i="3"/>
  <c r="H8" i="3"/>
</calcChain>
</file>

<file path=xl/sharedStrings.xml><?xml version="1.0" encoding="utf-8"?>
<sst xmlns="http://schemas.openxmlformats.org/spreadsheetml/2006/main" count="64" uniqueCount="41">
  <si>
    <t>Time Period</t>
  </si>
  <si>
    <t>Number Working</t>
  </si>
  <si>
    <t>Working</t>
  </si>
  <si>
    <t>Shift</t>
  </si>
  <si>
    <t>10pm-12am</t>
  </si>
  <si>
    <t>6am-2pm</t>
  </si>
  <si>
    <t>8am-4pm</t>
  </si>
  <si>
    <t>Noon-8pm</t>
  </si>
  <si>
    <t>4pm-midnight</t>
  </si>
  <si>
    <t>10pm-6am</t>
  </si>
  <si>
    <t>Total Cost</t>
  </si>
  <si>
    <t>6am-8am</t>
  </si>
  <si>
    <t>8am-10am</t>
  </si>
  <si>
    <t>2pm-4pm</t>
  </si>
  <si>
    <t>4pm-6pm</t>
  </si>
  <si>
    <t>6pm-8pm</t>
  </si>
  <si>
    <t>8pm-10pm</t>
  </si>
  <si>
    <t>10am- 12pm</t>
  </si>
  <si>
    <t>12pm-2pm</t>
  </si>
  <si>
    <t>12am-6am</t>
  </si>
  <si>
    <t>Shift Works Time Period? (1=yes, 0=no)</t>
  </si>
  <si>
    <t>Cost per Shift</t>
  </si>
  <si>
    <t>Needed</t>
  </si>
  <si>
    <t>Minimum</t>
  </si>
  <si>
    <t>Total</t>
  </si>
  <si>
    <t>Union Airways Personnel Scheduling Problem</t>
  </si>
  <si>
    <t>CostPerShift</t>
  </si>
  <si>
    <t>MinimumNeeded</t>
  </si>
  <si>
    <t>NumberWorking</t>
  </si>
  <si>
    <t>TotalCost</t>
  </si>
  <si>
    <t>TotalWorking</t>
  </si>
  <si>
    <t>C5:G5</t>
  </si>
  <si>
    <t>J8:J17</t>
  </si>
  <si>
    <t>C21:G21</t>
  </si>
  <si>
    <t>J21</t>
  </si>
  <si>
    <t>H8:H17</t>
  </si>
  <si>
    <t>Range Name</t>
  </si>
  <si>
    <t>Cells</t>
  </si>
  <si>
    <t>ShiftWorksTimePeriod</t>
  </si>
  <si>
    <t>C8:G17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</si>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</sst>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73" formatCode="&quot;$&quot;#,##0"/>
  </numFmts>
  <fonts count="5">
    <font>
      <sz val="10"/>
      <name val="Geneva"/>
    </font>
    <font>
      <sz val="10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0" fontId="2" fillId="2" borderId="6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6" fontId="2" fillId="3" borderId="0" xfId="1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73" fontId="2" fillId="5" borderId="9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workbookViewId="0"/>
  </sheetViews>
  <sheetFormatPr defaultColWidth="10.7109375" defaultRowHeight="12.75"/>
  <cols>
    <col min="1" max="1" width="2.7109375" style="2" customWidth="1"/>
    <col min="2" max="2" width="15" style="15" bestFit="1" customWidth="1"/>
    <col min="3" max="5" width="9.7109375" style="2" customWidth="1"/>
    <col min="6" max="6" width="12.7109375" style="2" customWidth="1"/>
    <col min="7" max="7" width="9.7109375" style="2" customWidth="1"/>
    <col min="8" max="8" width="7.85546875" style="2" bestFit="1" customWidth="1"/>
    <col min="9" max="9" width="3" style="2" customWidth="1"/>
    <col min="10" max="10" width="9.42578125" style="2" bestFit="1" customWidth="1"/>
    <col min="11" max="11" width="5.7109375" style="2" customWidth="1"/>
    <col min="12" max="12" width="19.7109375" style="2" bestFit="1" customWidth="1"/>
    <col min="13" max="13" width="8.28515625" style="2" bestFit="1" customWidth="1"/>
    <col min="14" max="16384" width="10.7109375" style="2"/>
  </cols>
  <sheetData>
    <row r="1" spans="1:13" ht="18">
      <c r="A1" s="1" t="s">
        <v>25</v>
      </c>
    </row>
    <row r="2" spans="1:13" ht="13.5" thickBot="1"/>
    <row r="3" spans="1:13" ht="13.5" thickBot="1">
      <c r="B3" s="16"/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/>
      <c r="I3" s="3"/>
      <c r="J3" s="3"/>
      <c r="L3" s="4" t="s">
        <v>36</v>
      </c>
      <c r="M3" s="5" t="s">
        <v>37</v>
      </c>
    </row>
    <row r="4" spans="1:13">
      <c r="B4" s="16"/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/>
      <c r="I4" s="3"/>
      <c r="J4" s="3"/>
      <c r="L4" s="6" t="s">
        <v>26</v>
      </c>
      <c r="M4" s="7" t="s">
        <v>31</v>
      </c>
    </row>
    <row r="5" spans="1:13">
      <c r="B5" s="16" t="s">
        <v>21</v>
      </c>
      <c r="C5" s="17">
        <v>170</v>
      </c>
      <c r="D5" s="17">
        <v>160</v>
      </c>
      <c r="E5" s="17">
        <v>175</v>
      </c>
      <c r="F5" s="17">
        <v>180</v>
      </c>
      <c r="G5" s="17">
        <v>195</v>
      </c>
      <c r="H5" s="3"/>
      <c r="I5" s="3"/>
      <c r="J5" s="3"/>
      <c r="L5" s="8" t="s">
        <v>27</v>
      </c>
      <c r="M5" s="9" t="s">
        <v>32</v>
      </c>
    </row>
    <row r="6" spans="1:13">
      <c r="B6" s="16"/>
      <c r="C6" s="3"/>
      <c r="D6" s="3"/>
      <c r="E6" s="3"/>
      <c r="F6" s="3"/>
      <c r="G6" s="3"/>
      <c r="H6" s="3" t="s">
        <v>24</v>
      </c>
      <c r="I6" s="3"/>
      <c r="J6" s="3" t="s">
        <v>23</v>
      </c>
      <c r="K6" s="3"/>
      <c r="L6" s="8" t="s">
        <v>28</v>
      </c>
      <c r="M6" s="9" t="s">
        <v>33</v>
      </c>
    </row>
    <row r="7" spans="1:13">
      <c r="B7" s="16" t="s">
        <v>0</v>
      </c>
      <c r="C7" s="3"/>
      <c r="D7" s="3"/>
      <c r="E7" s="3" t="s">
        <v>20</v>
      </c>
      <c r="F7" s="3"/>
      <c r="G7" s="3"/>
      <c r="H7" s="3" t="s">
        <v>2</v>
      </c>
      <c r="I7" s="3"/>
      <c r="J7" s="3" t="s">
        <v>22</v>
      </c>
      <c r="K7" s="3"/>
      <c r="L7" s="10" t="s">
        <v>38</v>
      </c>
      <c r="M7" s="11" t="s">
        <v>39</v>
      </c>
    </row>
    <row r="8" spans="1:13">
      <c r="B8" s="16" t="s">
        <v>11</v>
      </c>
      <c r="C8" s="18">
        <v>1</v>
      </c>
      <c r="D8" s="18">
        <v>0</v>
      </c>
      <c r="E8" s="18">
        <v>0</v>
      </c>
      <c r="F8" s="18">
        <v>0</v>
      </c>
      <c r="G8" s="18">
        <v>0</v>
      </c>
      <c r="H8" s="3">
        <f>SUMPRODUCT(C8:G8,NumberWorking)</f>
        <v>48</v>
      </c>
      <c r="I8" s="3" t="s">
        <v>40</v>
      </c>
      <c r="J8" s="18">
        <v>48</v>
      </c>
      <c r="K8" s="3"/>
      <c r="L8" s="8" t="s">
        <v>29</v>
      </c>
      <c r="M8" s="9" t="s">
        <v>34</v>
      </c>
    </row>
    <row r="9" spans="1:13" ht="13.5" thickBot="1">
      <c r="B9" s="16" t="s">
        <v>12</v>
      </c>
      <c r="C9" s="18">
        <v>1</v>
      </c>
      <c r="D9" s="18">
        <v>1</v>
      </c>
      <c r="E9" s="18">
        <v>0</v>
      </c>
      <c r="F9" s="18">
        <v>0</v>
      </c>
      <c r="G9" s="18">
        <v>0</v>
      </c>
      <c r="H9" s="3">
        <f t="shared" ref="H9:H17" si="0">SUMPRODUCT(C9:G9,NumberWorking)</f>
        <v>79</v>
      </c>
      <c r="I9" s="3" t="s">
        <v>40</v>
      </c>
      <c r="J9" s="18">
        <v>79</v>
      </c>
      <c r="K9" s="3"/>
      <c r="L9" s="12" t="s">
        <v>30</v>
      </c>
      <c r="M9" s="13" t="s">
        <v>35</v>
      </c>
    </row>
    <row r="10" spans="1:13">
      <c r="B10" s="16" t="s">
        <v>17</v>
      </c>
      <c r="C10" s="18">
        <v>1</v>
      </c>
      <c r="D10" s="18">
        <v>1</v>
      </c>
      <c r="E10" s="18">
        <v>0</v>
      </c>
      <c r="F10" s="18">
        <v>0</v>
      </c>
      <c r="G10" s="18">
        <v>0</v>
      </c>
      <c r="H10" s="3">
        <f t="shared" si="0"/>
        <v>79</v>
      </c>
      <c r="I10" s="3" t="s">
        <v>40</v>
      </c>
      <c r="J10" s="18">
        <v>65</v>
      </c>
      <c r="K10" s="3"/>
    </row>
    <row r="11" spans="1:13">
      <c r="B11" s="16" t="s">
        <v>18</v>
      </c>
      <c r="C11" s="18">
        <v>1</v>
      </c>
      <c r="D11" s="18">
        <v>1</v>
      </c>
      <c r="E11" s="18">
        <v>1</v>
      </c>
      <c r="F11" s="18">
        <v>0</v>
      </c>
      <c r="G11" s="18">
        <v>0</v>
      </c>
      <c r="H11" s="3">
        <f t="shared" si="0"/>
        <v>118</v>
      </c>
      <c r="I11" s="3" t="s">
        <v>40</v>
      </c>
      <c r="J11" s="18">
        <v>87</v>
      </c>
      <c r="K11" s="3"/>
    </row>
    <row r="12" spans="1:13">
      <c r="B12" s="16" t="s">
        <v>13</v>
      </c>
      <c r="C12" s="18">
        <v>0</v>
      </c>
      <c r="D12" s="18">
        <v>1</v>
      </c>
      <c r="E12" s="18">
        <v>1</v>
      </c>
      <c r="F12" s="18">
        <v>0</v>
      </c>
      <c r="G12" s="18">
        <v>0</v>
      </c>
      <c r="H12" s="3">
        <f t="shared" si="0"/>
        <v>70</v>
      </c>
      <c r="I12" s="3" t="s">
        <v>40</v>
      </c>
      <c r="J12" s="18">
        <v>64</v>
      </c>
      <c r="K12" s="3"/>
    </row>
    <row r="13" spans="1:13">
      <c r="B13" s="16" t="s">
        <v>14</v>
      </c>
      <c r="C13" s="18">
        <v>0</v>
      </c>
      <c r="D13" s="18">
        <v>0</v>
      </c>
      <c r="E13" s="18">
        <v>1</v>
      </c>
      <c r="F13" s="18">
        <v>1</v>
      </c>
      <c r="G13" s="18">
        <v>0</v>
      </c>
      <c r="H13" s="3">
        <f t="shared" si="0"/>
        <v>82</v>
      </c>
      <c r="I13" s="3" t="s">
        <v>40</v>
      </c>
      <c r="J13" s="18">
        <v>73</v>
      </c>
      <c r="K13" s="3"/>
    </row>
    <row r="14" spans="1:13">
      <c r="B14" s="16" t="s">
        <v>15</v>
      </c>
      <c r="C14" s="18">
        <v>0</v>
      </c>
      <c r="D14" s="18">
        <v>0</v>
      </c>
      <c r="E14" s="18">
        <v>1</v>
      </c>
      <c r="F14" s="18">
        <v>1</v>
      </c>
      <c r="G14" s="18">
        <v>0</v>
      </c>
      <c r="H14" s="3">
        <f t="shared" si="0"/>
        <v>82</v>
      </c>
      <c r="I14" s="3" t="s">
        <v>40</v>
      </c>
      <c r="J14" s="18">
        <v>82</v>
      </c>
      <c r="K14" s="3"/>
    </row>
    <row r="15" spans="1:13">
      <c r="B15" s="16" t="s">
        <v>16</v>
      </c>
      <c r="C15" s="18">
        <v>0</v>
      </c>
      <c r="D15" s="18">
        <v>0</v>
      </c>
      <c r="E15" s="18">
        <v>0</v>
      </c>
      <c r="F15" s="18">
        <v>1</v>
      </c>
      <c r="G15" s="18">
        <v>0</v>
      </c>
      <c r="H15" s="3">
        <f t="shared" si="0"/>
        <v>43</v>
      </c>
      <c r="I15" s="3" t="s">
        <v>40</v>
      </c>
      <c r="J15" s="18">
        <v>43</v>
      </c>
      <c r="K15" s="3"/>
    </row>
    <row r="16" spans="1:13">
      <c r="B16" s="16" t="s">
        <v>4</v>
      </c>
      <c r="C16" s="18">
        <v>0</v>
      </c>
      <c r="D16" s="18">
        <v>0</v>
      </c>
      <c r="E16" s="18">
        <v>0</v>
      </c>
      <c r="F16" s="18">
        <v>1</v>
      </c>
      <c r="G16" s="18">
        <v>1</v>
      </c>
      <c r="H16" s="3">
        <f t="shared" si="0"/>
        <v>58</v>
      </c>
      <c r="I16" s="3" t="s">
        <v>40</v>
      </c>
      <c r="J16" s="18">
        <v>52</v>
      </c>
      <c r="K16" s="3"/>
    </row>
    <row r="17" spans="2:11">
      <c r="B17" s="16" t="s">
        <v>19</v>
      </c>
      <c r="C17" s="18">
        <v>0</v>
      </c>
      <c r="D17" s="18">
        <v>0</v>
      </c>
      <c r="E17" s="18">
        <v>0</v>
      </c>
      <c r="F17" s="18">
        <v>0</v>
      </c>
      <c r="G17" s="18">
        <v>1</v>
      </c>
      <c r="H17" s="3">
        <f t="shared" si="0"/>
        <v>15</v>
      </c>
      <c r="I17" s="3" t="s">
        <v>40</v>
      </c>
      <c r="J17" s="18">
        <v>15</v>
      </c>
      <c r="K17" s="3"/>
    </row>
    <row r="18" spans="2:11">
      <c r="I18" s="14"/>
      <c r="J18" s="3"/>
      <c r="K18" s="3"/>
    </row>
    <row r="19" spans="2:11">
      <c r="C19" s="3" t="s">
        <v>5</v>
      </c>
      <c r="D19" s="3" t="s">
        <v>6</v>
      </c>
      <c r="E19" s="3" t="s">
        <v>7</v>
      </c>
      <c r="F19" s="3" t="s">
        <v>8</v>
      </c>
      <c r="G19" s="3" t="s">
        <v>9</v>
      </c>
      <c r="H19" s="3"/>
      <c r="I19" s="3"/>
      <c r="J19" s="3"/>
      <c r="K19" s="3"/>
    </row>
    <row r="20" spans="2:11" ht="13.5" thickBot="1">
      <c r="C20" s="3" t="s">
        <v>3</v>
      </c>
      <c r="D20" s="3" t="s">
        <v>3</v>
      </c>
      <c r="E20" s="3" t="s">
        <v>3</v>
      </c>
      <c r="F20" s="3" t="s">
        <v>3</v>
      </c>
      <c r="G20" s="3" t="s">
        <v>3</v>
      </c>
      <c r="J20" s="2" t="s">
        <v>10</v>
      </c>
    </row>
    <row r="21" spans="2:11" ht="13.5" thickBot="1">
      <c r="B21" s="16" t="s">
        <v>1</v>
      </c>
      <c r="C21" s="19">
        <v>48</v>
      </c>
      <c r="D21" s="20">
        <v>31</v>
      </c>
      <c r="E21" s="20">
        <v>39</v>
      </c>
      <c r="F21" s="20">
        <v>43</v>
      </c>
      <c r="G21" s="21">
        <v>15</v>
      </c>
      <c r="J21" s="22">
        <f>SUMPRODUCT(CostPerShift,NumberWorking)</f>
        <v>30610</v>
      </c>
    </row>
  </sheetData>
  <phoneticPr fontId="0" type="noConversion"/>
  <printOptions headings="1" gridLines="1"/>
  <pageMargins left="0.75" right="0.75" top="1" bottom="1" header="0.5" footer="0.5"/>
  <pageSetup paperSize="0" scale="77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Union Airways</vt:lpstr>
      <vt:lpstr>CostPerShift</vt:lpstr>
      <vt:lpstr>MinimumNeeded</vt:lpstr>
      <vt:lpstr>NumberWorking</vt:lpstr>
      <vt:lpstr>ShiftWorksTimePeriod</vt:lpstr>
      <vt:lpstr>TotalCost</vt:lpstr>
      <vt:lpstr>TotalWorking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2003-11-24T20:18:34Z</cp:lastPrinted>
  <dcterms:created xsi:type="dcterms:W3CDTF">1999-05-27T19:31:08Z</dcterms:created>
  <dcterms:modified xsi:type="dcterms:W3CDTF">2013-04-03T01:17:14Z</dcterms:modified>
</cp:coreProperties>
</file>