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8"/>
  </bookViews>
  <sheets>
    <sheet name="Status" sheetId="1" state="visible" r:id="rId2"/>
    <sheet name="Business" sheetId="2" state="visible" r:id="rId3"/>
    <sheet name="Consumable" sheetId="3" state="visible" r:id="rId4"/>
    <sheet name="Device" sheetId="4" state="visible" r:id="rId5"/>
    <sheet name="User" sheetId="5" state="visible" r:id="rId6"/>
    <sheet name="Patient" sheetId="6" state="visible" r:id="rId7"/>
    <sheet name="Result" sheetId="7" state="visible" r:id="rId8"/>
    <sheet name="ability" sheetId="8" state="visible" r:id="rId9"/>
    <sheet name="config"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<sst xmlns="http://schemas.openxmlformats.org/spreadsheetml/2006/main" count="410" uniqueCount="286">
  <si>
    <t xml:space="preserve">status</t>
  </si>
  <si>
    <t xml:space="preserve">description</t>
  </si>
  <si>
    <t xml:space="preserve">string</t>
  </si>
  <si>
    <t xml:space="preserve">text</t>
  </si>
  <si>
    <t xml:space="preserve">active</t>
  </si>
  <si>
    <t xml:space="preserve">Currently active</t>
  </si>
  <si>
    <t xml:space="preserve">inactive</t>
  </si>
  <si>
    <t xml:space="preserve">Temporarily inactivated</t>
  </si>
  <si>
    <t xml:space="preserve">disabled</t>
  </si>
  <si>
    <t xml:space="preserve">Permanently disabled from system</t>
  </si>
  <si>
    <t xml:space="preserve">id</t>
  </si>
  <si>
    <t xml:space="preserve">name</t>
  </si>
  <si>
    <t xml:space="preserve">website</t>
  </si>
  <si>
    <t xml:space="preserve">address</t>
  </si>
  <si>
    <t xml:space="preserve">email</t>
  </si>
  <si>
    <t xml:space="preserve">phone</t>
  </si>
  <si>
    <t xml:space="preserve">logo_url</t>
  </si>
  <si>
    <t xml:space="preserve">status_id</t>
  </si>
  <si>
    <t xml:space="preserve">notes</t>
  </si>
  <si>
    <t xml:space="preserve">integer</t>
  </si>
  <si>
    <t xml:space="preserve">references</t>
  </si>
  <si>
    <t xml:space="preserve">Sparton Medical</t>
  </si>
  <si>
    <t xml:space="preserve">http://www.sparton.com</t>
  </si>
  <si>
    <t xml:space="preserve">7025 Harvard St. Reading, MA 01867</t>
  </si>
  <si>
    <t xml:space="preserve">admin@sparton.com</t>
  </si>
  <si>
    <t xml:space="preserve">(771) 696-6613</t>
  </si>
  <si>
    <t xml:space="preserve">/images/sparton.jpg</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</si>
  <si>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</si>
  <si>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 xml:space="preserve">Patient</t>
  </si>
  <si>
    <t xml:space="preserve">http://patients.com</t>
  </si>
  <si>
    <t xml:space="preserve">patient@patients.com</t>
  </si>
  <si>
    <t xml:space="preserve">https://s-media-cache-ak0.pinimg.com/600x315/c5/4c/2e/c54c2e55eda26cf9d61377ccfa2c4c20.jpg</t>
  </si>
  <si>
    <t xml:space="preserve">Acme Medical</t>
  </si>
  <si>
    <t xml:space="preserve">http://acmemedical.com</t>
  </si>
  <si>
    <t xml:space="preserve">188 Brookside Lane Pensacola, FL 32503</t>
  </si>
  <si>
    <t xml:space="preserve">admin@acmemedical.com</t>
  </si>
  <si>
    <t xml:space="preserve">(761) 502-9029</t>
  </si>
  <si>
    <t xml:space="preserve">http://netdna.webdesignerdepot.com/uploads/circular_logos/Accelrys.jpg</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</si>
  <si>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</si>
  <si>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 xml:space="preserve">Beta Medical</t>
  </si>
  <si>
    <t xml:space="preserve">http://BetaMedical.com</t>
  </si>
  <si>
    <t xml:space="preserve">36 E. Park Drive Lafayette, IN 47905</t>
  </si>
  <si>
    <t xml:space="preserve">admin@betamedica.com</t>
  </si>
  <si>
    <t xml:space="preserve">(495) 901-8219</t>
  </si>
  <si>
    <t xml:space="preserve">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</si>
  <si>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</si>
  <si>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 xml:space="preserve">Gamma Medical</t>
  </si>
  <si>
    <t xml:space="preserve">http://GammaMedical.com</t>
  </si>
  <si>
    <t xml:space="preserve">38 Summerhouse Street Lawrence, MA 01841</t>
  </si>
  <si>
    <t xml:space="preserve">admin@gammamedical.com</t>
  </si>
  <si>
    <t xml:space="preserve">(210) 930-0651</t>
  </si>
  <si>
    <t xml:space="preserve">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</si>
  <si>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</si>
  <si>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 xml:space="preserve">Eastside Medical</t>
  </si>
  <si>
    <t xml:space="preserve">http://EastsideMedical.com</t>
  </si>
  <si>
    <t xml:space="preserve">522 NE. Bridle Ave. Methuen, MA 01844</t>
  </si>
  <si>
    <t xml:space="preserve">admin@eastside.com</t>
  </si>
  <si>
    <t xml:space="preserve">(308) 121-7116</t>
  </si>
  <si>
    <t xml:space="preserve">https://upload.wikimedia.org/wikipedia/en/thumb/b/b4/Obama_logomark.svg/1024px-Obama_logomark.svg.png</t>
  </si>
  <si>
    <t xml:space="preserve">General Hospital</t>
  </si>
  <si>
    <t xml:space="preserve">http://GeneralHospital.com</t>
  </si>
  <si>
    <t xml:space="preserve">53 SE. Ivy St. Plymouth, MA 02360</t>
  </si>
  <si>
    <t xml:space="preserve">admin@general.com</t>
  </si>
  <si>
    <t xml:space="preserve">(531) 508-2210</t>
  </si>
  <si>
    <t xml:space="preserve">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</si>
  <si>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</si>
  <si>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 xml:space="preserve">Savory Health, Inc.</t>
  </si>
  <si>
    <t xml:space="preserve">http://SavoryHealth,Inc..com</t>
  </si>
  <si>
    <t xml:space="preserve">572 Bohemia Dr. Oswego, NY 13126</t>
  </si>
  <si>
    <t xml:space="preserve">admin@savory.com</t>
  </si>
  <si>
    <t xml:space="preserve">(191) 907-3604</t>
  </si>
  <si>
    <t xml:space="preserve">https://download.blender.org/institute/BlenderDesktopLogo.png</t>
  </si>
  <si>
    <t xml:space="preserve">Metropolitan Hospital</t>
  </si>
  <si>
    <t xml:space="preserve">http://MetropolitanHospital.com</t>
  </si>
  <si>
    <t xml:space="preserve">79 Lincoln Road Ashtabula, OH 44004</t>
  </si>
  <si>
    <t xml:space="preserve">admin@metropolitan.com</t>
  </si>
  <si>
    <t xml:space="preserve">(672) 624-7154</t>
  </si>
  <si>
    <t xml:space="preserve">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</si>
  <si>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</si>
  <si>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 xml:space="preserve">Allied Health</t>
  </si>
  <si>
    <t xml:space="preserve">http://AlliedHealth.com</t>
  </si>
  <si>
    <t xml:space="preserve">9272 Garden Road Asbury Park, NJ 07712</t>
  </si>
  <si>
    <t xml:space="preserve">admin@allied.ocm</t>
  </si>
  <si>
    <t xml:space="preserve">(736) 243-8074</t>
  </si>
  <si>
    <t xml:space="preserve">http://www.firstinspires.org/sites/all/themes/first/assets/images/FIRST_logo.png</t>
  </si>
  <si>
    <t xml:space="preserve">Allergy Associates</t>
  </si>
  <si>
    <t xml:space="preserve">http://AllergyAssociates.com</t>
  </si>
  <si>
    <t xml:space="preserve">9349 Shore Ave. Council Bluffs, IA 51501</t>
  </si>
  <si>
    <t xml:space="preserve">admin@allergy.com</t>
  </si>
  <si>
    <t xml:space="preserve">(936) 541-0385</t>
  </si>
  <si>
    <t xml:space="preserve">https://upload.wikimedia.org/wikipedia/commons/7/75/Wikimedia_Community_Logo.svg</t>
  </si>
  <si>
    <t xml:space="preserve">Midwest Medical</t>
  </si>
  <si>
    <t xml:space="preserve">http://MidwestMedical.com</t>
  </si>
  <si>
    <t xml:space="preserve">936 Sycamore Ave. Carmel, NY 10512</t>
  </si>
  <si>
    <t xml:space="preserve">admin@midwest.com</t>
  </si>
  <si>
    <t xml:space="preserve">(374) 352-6976</t>
  </si>
  <si>
    <t xml:space="preserve">https://upload.wikimedia.org/wikipedia/commons/8/81/Wikimedia-logo.svg</t>
  </si>
  <si>
    <t xml:space="preserve">udi</t>
  </si>
  <si>
    <t xml:space="preserve">expiration_date</t>
  </si>
  <si>
    <t xml:space="preserve">date</t>
  </si>
  <si>
    <t xml:space="preserve">business_id</t>
  </si>
  <si>
    <t xml:space="preserve">serial_number</t>
  </si>
  <si>
    <t xml:space="preserve">software_version</t>
  </si>
  <si>
    <t xml:space="preserve">mac_address</t>
  </si>
  <si>
    <t xml:space="preserve">latitude</t>
  </si>
  <si>
    <t xml:space="preserve">longitude</t>
  </si>
  <si>
    <t xml:space="preserve">license_key</t>
  </si>
  <si>
    <t xml:space="preserve">license_expiration_date</t>
  </si>
  <si>
    <t xml:space="preserve">license_remaining_uses</t>
  </si>
  <si>
    <t xml:space="preserve">n.a</t>
  </si>
  <si>
    <t xml:space="preserve">float</t>
  </si>
  <si>
    <t xml:space="preserve">password</t>
  </si>
  <si>
    <t xml:space="preserve">first_name</t>
  </si>
  <si>
    <t xml:space="preserve">last_name</t>
  </si>
  <si>
    <t xml:space="preserve">super_admin_role</t>
  </si>
  <si>
    <t xml:space="preserve">super_user_role</t>
  </si>
  <si>
    <t xml:space="preserve">clinic_admin_role</t>
  </si>
  <si>
    <t xml:space="preserve">clinic_user_role</t>
  </si>
  <si>
    <t xml:space="preserve">patient_role</t>
  </si>
  <si>
    <t xml:space="preserve">device_role</t>
  </si>
  <si>
    <t xml:space="preserve">boolean</t>
  </si>
  <si>
    <t xml:space="preserve">rick.weil@sparton.com</t>
  </si>
  <si>
    <t xml:space="preserve">Rick</t>
  </si>
  <si>
    <t xml:space="preserve">Weil</t>
  </si>
  <si>
    <t xml:space="preserve">Super</t>
  </si>
  <si>
    <t xml:space="preserve">Admin</t>
  </si>
  <si>
    <t xml:space="preserve">user@sparton.com</t>
  </si>
  <si>
    <t xml:space="preserve">User</t>
  </si>
  <si>
    <t xml:space="preserve">patient1@patient.com</t>
  </si>
  <si>
    <t xml:space="preserve">One</t>
  </si>
  <si>
    <t xml:space="preserve">patient2@patient.com</t>
  </si>
  <si>
    <t xml:space="preserve">Two</t>
  </si>
  <si>
    <t xml:space="preserve">patient3@patient.com</t>
  </si>
  <si>
    <t xml:space="preserve">Three</t>
  </si>
  <si>
    <t xml:space="preserve">admin@acme.com</t>
  </si>
  <si>
    <t xml:space="preserve">George</t>
  </si>
  <si>
    <t xml:space="preserve">Washington</t>
  </si>
  <si>
    <t xml:space="preserve">clinician1@acme.com</t>
  </si>
  <si>
    <t xml:space="preserve">John</t>
  </si>
  <si>
    <t xml:space="preserve">Adams</t>
  </si>
  <si>
    <t xml:space="preserve">clinician2@acme.com</t>
  </si>
  <si>
    <t xml:space="preserve">Thomas</t>
  </si>
  <si>
    <t xml:space="preserve">Jefferson</t>
  </si>
  <si>
    <t xml:space="preserve">clinician3@acme.com</t>
  </si>
  <si>
    <t xml:space="preserve">James</t>
  </si>
  <si>
    <t xml:space="preserve">Madison</t>
  </si>
  <si>
    <t xml:space="preserve">admin@beta.com</t>
  </si>
  <si>
    <t xml:space="preserve">Monroe</t>
  </si>
  <si>
    <t xml:space="preserve">clinician1@beta.com</t>
  </si>
  <si>
    <t xml:space="preserve">clinician2@beta.com</t>
  </si>
  <si>
    <t xml:space="preserve">Woodrow</t>
  </si>
  <si>
    <t xml:space="preserve">Wilson</t>
  </si>
  <si>
    <t xml:space="preserve">clinician3@beta.com</t>
  </si>
  <si>
    <t xml:space="preserve">Warren</t>
  </si>
  <si>
    <t xml:space="preserve">Harding</t>
  </si>
  <si>
    <t xml:space="preserve">admin@gamma.com</t>
  </si>
  <si>
    <t xml:space="preserve">Calvin</t>
  </si>
  <si>
    <t xml:space="preserve">Coolidge</t>
  </si>
  <si>
    <t xml:space="preserve">clinician1@gamma.com</t>
  </si>
  <si>
    <t xml:space="preserve">Herbert</t>
  </si>
  <si>
    <t xml:space="preserve">Hoover</t>
  </si>
  <si>
    <t xml:space="preserve">clinician2@gamma.com</t>
  </si>
  <si>
    <t xml:space="preserve">Franklin</t>
  </si>
  <si>
    <t xml:space="preserve">Roosevelt</t>
  </si>
  <si>
    <t xml:space="preserve">clinician3@gamma.com</t>
  </si>
  <si>
    <t xml:space="preserve">Harry</t>
  </si>
  <si>
    <t xml:space="preserve">Truman</t>
  </si>
  <si>
    <t xml:space="preserve">device1@sparton.com</t>
  </si>
  <si>
    <t xml:space="preserve">Device</t>
  </si>
  <si>
    <t xml:space="preserve">device2@sparton.com</t>
  </si>
  <si>
    <t xml:space="preserve">device3@sparton.om</t>
  </si>
  <si>
    <t xml:space="preserve">pid</t>
  </si>
  <si>
    <t xml:space="preserve">date_of_birth</t>
  </si>
  <si>
    <t xml:space="preserve">sex</t>
  </si>
  <si>
    <t xml:space="preserve">email_address</t>
  </si>
  <si>
    <t xml:space="preserve">f</t>
  </si>
  <si>
    <t xml:space="preserve">Nathalia</t>
  </si>
  <si>
    <t xml:space="preserve">Tapia</t>
  </si>
  <si>
    <t xml:space="preserve">Grace</t>
  </si>
  <si>
    <t xml:space="preserve">Fisher</t>
  </si>
  <si>
    <t xml:space="preserve">Lucille</t>
  </si>
  <si>
    <t xml:space="preserve">Bartlett</t>
  </si>
  <si>
    <t xml:space="preserve">Julianna</t>
  </si>
  <si>
    <t xml:space="preserve">Lila</t>
  </si>
  <si>
    <t xml:space="preserve">Hays</t>
  </si>
  <si>
    <t xml:space="preserve">Amina</t>
  </si>
  <si>
    <t xml:space="preserve">Mendoza</t>
  </si>
  <si>
    <t xml:space="preserve">Rachael</t>
  </si>
  <si>
    <t xml:space="preserve">Lindsey</t>
  </si>
  <si>
    <t xml:space="preserve">Harley</t>
  </si>
  <si>
    <t xml:space="preserve">Case</t>
  </si>
  <si>
    <t xml:space="preserve">Giuliana</t>
  </si>
  <si>
    <t xml:space="preserve">Ewing</t>
  </si>
  <si>
    <t xml:space="preserve">Ariella</t>
  </si>
  <si>
    <t xml:space="preserve">Nelson</t>
  </si>
  <si>
    <t xml:space="preserve">Dickson</t>
  </si>
  <si>
    <t xml:space="preserve">m</t>
  </si>
  <si>
    <t xml:space="preserve">Brennan</t>
  </si>
  <si>
    <t xml:space="preserve">Serrano</t>
  </si>
  <si>
    <t xml:space="preserve">Colt</t>
  </si>
  <si>
    <t xml:space="preserve">Morton</t>
  </si>
  <si>
    <t xml:space="preserve">Dax</t>
  </si>
  <si>
    <t xml:space="preserve">Foley</t>
  </si>
  <si>
    <t xml:space="preserve">Dominic</t>
  </si>
  <si>
    <t xml:space="preserve">Benson</t>
  </si>
  <si>
    <t xml:space="preserve">Matteo</t>
  </si>
  <si>
    <t xml:space="preserve">Maldonado</t>
  </si>
  <si>
    <t xml:space="preserve">Augustus</t>
  </si>
  <si>
    <t xml:space="preserve">Schmitt</t>
  </si>
  <si>
    <t xml:space="preserve">Nathen</t>
  </si>
  <si>
    <t xml:space="preserve">Greer</t>
  </si>
  <si>
    <t xml:space="preserve">Jordan</t>
  </si>
  <si>
    <t xml:space="preserve">Pierce</t>
  </si>
  <si>
    <t xml:space="preserve">Agustin</t>
  </si>
  <si>
    <t xml:space="preserve">Dodson</t>
  </si>
  <si>
    <t xml:space="preserve">user_id</t>
  </si>
  <si>
    <t xml:space="preserve">patient_id</t>
  </si>
  <si>
    <t xml:space="preserve">device_id</t>
  </si>
  <si>
    <t xml:space="preserve">consumable_id</t>
  </si>
  <si>
    <t xml:space="preserve">value</t>
  </si>
  <si>
    <t xml:space="preserve">result_datetime</t>
  </si>
  <si>
    <t xml:space="preserve">datetime</t>
  </si>
  <si>
    <t xml:space="preserve">By so delight of showing neither believe he present.</t>
  </si>
  <si>
    <t xml:space="preserve">Deal sigh up in shew away when.</t>
  </si>
  <si>
    <t xml:space="preserve">Pursuit express no or prepare replied.</t>
  </si>
  <si>
    <t xml:space="preserve">Wholly formed old latter future but way she.</t>
  </si>
  <si>
    <t xml:space="preserve">Day her likewise smallest expenses judgment building man carriage gay.</t>
  </si>
  <si>
    <t xml:space="preserve">Considered introduced themselves mr to discretion at.</t>
  </si>
  <si>
    <t xml:space="preserve">Means among saw hopes for.</t>
  </si>
  <si>
    <t xml:space="preserve">Death mirth in oh learn he equal on.</t>
  </si>
  <si>
    <t xml:space="preserve">Consider now provided laughter boy landlord dashwood.</t>
  </si>
  <si>
    <t xml:space="preserve">Often voice and the spoke.</t>
  </si>
  <si>
    <t xml:space="preserve">No shewing fertile village equally prepare up females as an.</t>
  </si>
  <si>
    <t xml:space="preserve">That do an case an what plan hour of paid.</t>
  </si>
  <si>
    <t xml:space="preserve">Invitation is unpleasant astonished preference attachment friendship on.</t>
  </si>
  <si>
    <t xml:space="preserve">Did sentiments increasing particular nay.</t>
  </si>
  <si>
    <t xml:space="preserve">Mr he recurred received prospect in.</t>
  </si>
  <si>
    <t xml:space="preserve">Wishing cheered parlors adapted am at amongst matters.</t>
  </si>
  <si>
    <t xml:space="preserve">As it so contrasted oh estimating instrument.</t>
  </si>
  <si>
    <t xml:space="preserve">Size like body some one had.</t>
  </si>
  <si>
    <t xml:space="preserve">Are conduct viewing boy minutes warrant expense.</t>
  </si>
  <si>
    <t xml:space="preserve">Tolerably behaviour may admitting daughters offending her ask own.</t>
  </si>
  <si>
    <t xml:space="preserve">Praise effect wishes change way and any wanted.</t>
  </si>
  <si>
    <t xml:space="preserve">Lively use looked latter regard had.</t>
  </si>
  <si>
    <t xml:space="preserve">Do he it part more last in.</t>
  </si>
  <si>
    <t xml:space="preserve">Merits ye if mr narrow points.</t>
  </si>
  <si>
    <t xml:space="preserve">Melancholy particular devonshire alteration it favourable appearance up.</t>
  </si>
  <si>
    <t xml:space="preserve">Are own design entire former get should.</t>
  </si>
  <si>
    <t xml:space="preserve">Advantages boisterous day excellence boy.</t>
  </si>
  <si>
    <t xml:space="preserve">Out between our two waiting wishing.</t>
  </si>
  <si>
    <t xml:space="preserve">Pursuit he he garrets greater towards amiable so placing.</t>
  </si>
  <si>
    <t xml:space="preserve">Nothing off how norland delight.</t>
  </si>
  <si>
    <t xml:space="preserve">Abode shy shade she hours forth its use.</t>
  </si>
  <si>
    <t xml:space="preserve">Up whole of fancy ye quiet do.</t>
  </si>
  <si>
    <t xml:space="preserve">Justice fortune no to is if winding morning forming.</t>
  </si>
  <si>
    <t xml:space="preserve">Role</t>
  </si>
  <si>
    <t xml:space="preserve">Ability</t>
  </si>
  <si>
    <t xml:space="preserve">Resource</t>
  </si>
  <si>
    <t xml:space="preserve">Condition</t>
  </si>
  <si>
    <t xml:space="preserve">manage</t>
  </si>
  <si>
    <t xml:space="preserve">:all</t>
  </si>
  <si>
    <t xml:space="preserve">Business, Consumable, Device</t>
  </si>
  <si>
    <t xml:space="preserve">read, update</t>
  </si>
  <si>
    <t xml:space="preserve">Patient, Result</t>
  </si>
  <si>
    <t xml:space="preserve">Business</t>
  </si>
  <si>
    <t xml:space="preserve">Result</t>
  </si>
  <si>
    <t xml:space="preserve">read</t>
  </si>
  <si>
    <t xml:space="preserve">clinic_admin_role, clinic_user_role</t>
  </si>
  <si>
    <t xml:space="preserve">Key</t>
  </si>
  <si>
    <t xml:space="preserve">Value</t>
  </si>
  <si>
    <t xml:space="preserve">Comment</t>
  </si>
  <si>
    <t xml:space="preserve">adapter</t>
  </si>
  <si>
    <t xml:space="preserve">postgresql</t>
  </si>
  <si>
    <t xml:space="preserve">could be mysql or other</t>
  </si>
  <si>
    <t xml:space="preserve">host</t>
  </si>
  <si>
    <t xml:space="preserve">localhost</t>
  </si>
  <si>
    <t xml:space="preserve">could be your ip address</t>
  </si>
  <si>
    <t xml:space="preserve">database</t>
  </si>
  <si>
    <t xml:space="preserve">development</t>
  </si>
  <si>
    <t xml:space="preserve">username</t>
  </si>
  <si>
    <t xml:space="preserve">blog_role</t>
  </si>
  <si>
    <t xml:space="preserve">Database login, must be set up in database prior to running script</t>
  </si>
  <si>
    <t xml:space="preserve">  “      needs create database privileges</t>
  </si>
  <si>
    <t xml:space="preserve">app_admin_name</t>
  </si>
  <si>
    <t xml:space="preserve">how the super admin will log into the web app</t>
  </si>
  <si>
    <t xml:space="preserve">app_admin_password</t>
  </si>
</sst>
</file>

<file path=xl/styles.xml><?xml version="1.0" encoding="utf-8"?>
<styleSheet xmlns="http://schemas.openxmlformats.org/spreadsheetml/2006/main">
  <numFmts count="5">
    <numFmt numFmtId="164" formatCode="General"/>
    <numFmt numFmtId="165" formatCode="M/D/YYYY"/>
    <numFmt numFmtId="166" formatCode="MM/DD/YYYY"/>
    <numFmt numFmtId="167" formatCode="&quot;TRUE&quot;;&quot;TRUE&quot;;&quot;FALSE&quot;"/>
    <numFmt numFmtId="168" formatCode="MM/DD/YYYY\ HH:MM:SS"/>
  </numFmts>
  <fonts count="8">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sz val="11"/>
      <color rgb="FF000000"/>
      <name val="DejaVu Sans"/>
      <family val="2"/>
      <charset val="1"/>
    </font>
    <font>
      <sz val="11"/>
      <color rgb="FF000000"/>
      <name val="Courier 10 Pitch"/>
      <family val="0"/>
      <charset val="1"/>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true" applyAlignment="true" applyProtection="true">
      <alignment horizontal="left" vertical="center" textRotation="0" wrapText="true" indent="15"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7" fontId="0" fillId="0" borderId="0" xfId="0" applyFont="false" applyBorder="tru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8"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sparton.com/" TargetMode="External"/><Relationship Id="rId2" Type="http://schemas.openxmlformats.org/officeDocument/2006/relationships/hyperlink" Target="mailto:admin@sparton.com" TargetMode="External"/><Relationship Id="rId3" Type="http://schemas.openxmlformats.org/officeDocument/2006/relationships/hyperlink" Target="http://patients.com/" TargetMode="External"/><Relationship Id="rId4" Type="http://schemas.openxmlformats.org/officeDocument/2006/relationships/hyperlink" Target="mailto:patient@patients.com" TargetMode="External"/><Relationship Id="rId5" Type="http://schemas.openxmlformats.org/officeDocument/2006/relationships/hyperlink" Target="http://acmemedical.com/" TargetMode="External"/><Relationship Id="rId6" Type="http://schemas.openxmlformats.org/officeDocument/2006/relationships/hyperlink" Target="mailto:admin@acmemedical.com" TargetMode="External"/><Relationship Id="rId7" Type="http://schemas.openxmlformats.org/officeDocument/2006/relationships/hyperlink" Target="mailto:admin@betamedica.com" TargetMode="External"/><Relationship Id="rId8" Type="http://schemas.openxmlformats.org/officeDocument/2006/relationships/hyperlink" Target="mailto:admin@gammamedical.com" TargetMode="External"/><Relationship Id="rId9" Type="http://schemas.openxmlformats.org/officeDocument/2006/relationships/hyperlink" Target="mailto:admin@eastside.com" TargetMode="External"/><Relationship Id="rId10" Type="http://schemas.openxmlformats.org/officeDocument/2006/relationships/hyperlink" Target="mailto:admin@general.com" TargetMode="External"/><Relationship Id="rId11" Type="http://schemas.openxmlformats.org/officeDocument/2006/relationships/hyperlink" Target="mailto:admin@savory.com" TargetMode="External"/><Relationship Id="rId12" Type="http://schemas.openxmlformats.org/officeDocument/2006/relationships/hyperlink" Target="mailto:admin@metropolitan.com" TargetMode="External"/><Relationship Id="rId13" Type="http://schemas.openxmlformats.org/officeDocument/2006/relationships/hyperlink" Target="mailto:admin@allied.ocm" TargetMode="External"/><Relationship Id="rId14" Type="http://schemas.openxmlformats.org/officeDocument/2006/relationships/hyperlink" Target="mailto:admin@allergy.com" TargetMode="External"/><Relationship Id="rId15" Type="http://schemas.openxmlformats.org/officeDocument/2006/relationships/hyperlink" Target="mailto:admin@midwest.com"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rick.weil@sparton.com" TargetMode="External"/><Relationship Id="rId2" Type="http://schemas.openxmlformats.org/officeDocument/2006/relationships/hyperlink" Target="mailto:admin@sparton.com" TargetMode="External"/><Relationship Id="rId3" Type="http://schemas.openxmlformats.org/officeDocument/2006/relationships/hyperlink" Target="mailto:user@sparton.com" TargetMode="External"/><Relationship Id="rId4" Type="http://schemas.openxmlformats.org/officeDocument/2006/relationships/hyperlink" Target="mailto:patient1@patient" TargetMode="External"/><Relationship Id="rId5" Type="http://schemas.openxmlformats.org/officeDocument/2006/relationships/hyperlink" Target="mailto:patient2@patient" TargetMode="External"/><Relationship Id="rId6" Type="http://schemas.openxmlformats.org/officeDocument/2006/relationships/hyperlink" Target="mailto:patient3@patient.com" TargetMode="External"/><Relationship Id="rId7" Type="http://schemas.openxmlformats.org/officeDocument/2006/relationships/hyperlink" Target="mailto:device1@sparton.com" TargetMode="External"/><Relationship Id="rId8" Type="http://schemas.openxmlformats.org/officeDocument/2006/relationships/hyperlink" Target="mailto:device2@sparton.com" TargetMode="External"/><Relationship Id="rId9" Type="http://schemas.openxmlformats.org/officeDocument/2006/relationships/hyperlink" Target="mailto:device3@sparton.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9" activeCellId="0" sqref="C39"/>
    </sheetView>
  </sheetViews>
  <sheetFormatPr defaultRowHeight="13.8"/>
  <cols>
    <col collapsed="false" hidden="false" max="3" min="1" style="0" width="9.78947368421053"/>
    <col collapsed="false" hidden="false" max="4" min="4" style="0" width="16.8947368421053"/>
    <col collapsed="false" hidden="false" max="1025" min="5" style="0" width="9.78947368421053"/>
  </cols>
  <sheetData>
    <row r="1" customFormat="false" ht="13.8" hidden="false" customHeight="false" outlineLevel="0" collapsed="false">
      <c r="A1" s="0" t="s">
        <v>0</v>
      </c>
      <c r="B1" s="0" t="s">
        <v>1</v>
      </c>
    </row>
    <row r="2" customFormat="false" ht="13.8" hidden="false" customHeight="false" outlineLevel="0" collapsed="false">
      <c r="A2" s="0" t="s">
        <v>2</v>
      </c>
      <c r="B2" s="0" t="s">
        <v>3</v>
      </c>
    </row>
    <row r="3" customFormat="false" ht="13.8" hidden="false" customHeight="false" outlineLevel="0" collapsed="false">
      <c r="A3" s="0" t="s">
        <v>4</v>
      </c>
      <c r="B3" s="0" t="s">
        <v>5</v>
      </c>
      <c r="D3" s="1"/>
    </row>
    <row r="4" customFormat="false" ht="13.8" hidden="false" customHeight="false" outlineLevel="0" collapsed="false">
      <c r="A4" s="0" t="s">
        <v>6</v>
      </c>
      <c r="B4" s="0" t="s">
        <v>7</v>
      </c>
      <c r="D4" s="1"/>
    </row>
    <row r="5" customFormat="false" ht="13.8" hidden="false" customHeight="false" outlineLevel="0" collapsed="false">
      <c r="A5" s="0" t="s">
        <v>8</v>
      </c>
      <c r="B5" s="0" t="s">
        <v>9</v>
      </c>
      <c r="D5"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23" activeCellId="0" sqref="I23"/>
    </sheetView>
  </sheetViews>
  <sheetFormatPr defaultRowHeight="13.8"/>
  <cols>
    <col collapsed="false" hidden="false" max="2" min="1" style="0" width="25.9514170040486"/>
    <col collapsed="false" hidden="false" max="4" min="3" style="0" width="22.8947368421053"/>
    <col collapsed="false" hidden="false" max="5" min="5" style="1" width="20.6882591093117"/>
    <col collapsed="false" hidden="false" max="6" min="6" style="0" width="26.5668016194332"/>
    <col collapsed="false" hidden="false" max="7" min="7" style="0" width="33.1781376518219"/>
    <col collapsed="false" hidden="false" max="8" min="8" style="0" width="24.2388663967611"/>
    <col collapsed="false" hidden="false" max="1025" min="9" style="0" width="9.4251012145749"/>
  </cols>
  <sheetData>
    <row r="1" customFormat="false" ht="13.8" hidden="false" customHeight="false" outlineLevel="0" collapsed="false">
      <c r="A1" s="0" t="s">
        <v>10</v>
      </c>
      <c r="B1" s="0" t="s">
        <v>11</v>
      </c>
      <c r="C1" s="0" t="s">
        <v>12</v>
      </c>
      <c r="D1" s="0" t="s">
        <v>13</v>
      </c>
      <c r="E1" s="1" t="s">
        <v>14</v>
      </c>
      <c r="F1" s="0" t="s">
        <v>15</v>
      </c>
      <c r="G1" s="0" t="s">
        <v>16</v>
      </c>
      <c r="H1" s="0" t="s">
        <v>17</v>
      </c>
      <c r="I1" s="0" t="s">
        <v>18</v>
      </c>
    </row>
    <row r="2" customFormat="false" ht="13.8" hidden="false" customHeight="false" outlineLevel="0" collapsed="false">
      <c r="A2" s="0" t="s">
        <v>19</v>
      </c>
      <c r="B2" s="0" t="s">
        <v>2</v>
      </c>
      <c r="C2" s="0" t="s">
        <v>2</v>
      </c>
      <c r="D2" s="0" t="s">
        <v>2</v>
      </c>
      <c r="E2" s="1" t="s">
        <v>2</v>
      </c>
      <c r="F2" s="0" t="s">
        <v>2</v>
      </c>
      <c r="G2" s="0" t="s">
        <v>2</v>
      </c>
      <c r="H2" s="0" t="s">
        <v>20</v>
      </c>
      <c r="I2" s="0" t="s">
        <v>3</v>
      </c>
    </row>
    <row r="3" customFormat="false" ht="14.65" hidden="false" customHeight="false" outlineLevel="0" collapsed="false">
      <c r="A3" s="0" t="n">
        <v>1</v>
      </c>
      <c r="B3" s="0" t="s">
        <v>21</v>
      </c>
      <c r="C3" s="0" t="s">
        <v>22</v>
      </c>
      <c r="D3" s="1" t="s">
        <v>23</v>
      </c>
      <c r="E3" s="1" t="s">
        <v>24</v>
      </c>
      <c r="F3" s="1" t="s">
        <v>25</v>
      </c>
      <c r="G3" s="0" t="s">
        <v>26</v>
      </c>
      <c r="H3" s="0" t="n">
        <v>1</v>
      </c>
      <c r="I3" s="0" t="s">
        <v>27</v>
      </c>
    </row>
    <row r="4" customFormat="false" ht="14.65" hidden="false" customHeight="false" outlineLevel="0" collapsed="false">
      <c r="A4" s="0" t="n">
        <v>2</v>
      </c>
      <c r="B4" s="0" t="s">
        <v>28</v>
      </c>
      <c r="C4" s="0" t="s">
        <v>29</v>
      </c>
      <c r="D4" s="1"/>
      <c r="E4" s="1" t="s">
        <v>30</v>
      </c>
      <c r="F4" s="1"/>
      <c r="G4" s="0" t="s">
        <v>31</v>
      </c>
      <c r="H4" s="0" t="n">
        <v>1</v>
      </c>
    </row>
    <row r="5" customFormat="false" ht="14.55" hidden="false" customHeight="false" outlineLevel="0" collapsed="false">
      <c r="A5" s="0" t="n">
        <v>3</v>
      </c>
      <c r="B5" s="0" t="s">
        <v>32</v>
      </c>
      <c r="C5" s="0" t="s">
        <v>33</v>
      </c>
      <c r="D5" s="1" t="s">
        <v>34</v>
      </c>
      <c r="E5" s="1" t="s">
        <v>35</v>
      </c>
      <c r="F5" s="1" t="s">
        <v>36</v>
      </c>
      <c r="G5" s="0" t="s">
        <v>37</v>
      </c>
      <c r="H5" s="0" t="n">
        <v>1</v>
      </c>
      <c r="I5" s="0" t="s">
        <v>38</v>
      </c>
    </row>
    <row r="6" customFormat="false" ht="14.55" hidden="false" customHeight="false" outlineLevel="0" collapsed="false">
      <c r="A6" s="0" t="n">
        <v>4</v>
      </c>
      <c r="B6" s="0" t="s">
        <v>39</v>
      </c>
      <c r="C6" s="0" t="s">
        <v>40</v>
      </c>
      <c r="D6" s="1" t="s">
        <v>41</v>
      </c>
      <c r="E6" s="1" t="s">
        <v>42</v>
      </c>
      <c r="F6" s="1" t="s">
        <v>43</v>
      </c>
      <c r="G6" s="0" t="s">
        <v>44</v>
      </c>
      <c r="H6" s="0" t="n">
        <v>1</v>
      </c>
      <c r="I6" s="0" t="s">
        <v>45</v>
      </c>
    </row>
    <row r="7" customFormat="false" ht="14.55" hidden="false" customHeight="false" outlineLevel="0" collapsed="false">
      <c r="A7" s="0" t="n">
        <v>5</v>
      </c>
      <c r="B7" s="0" t="s">
        <v>46</v>
      </c>
      <c r="C7" s="0" t="s">
        <v>47</v>
      </c>
      <c r="D7" s="1" t="s">
        <v>48</v>
      </c>
      <c r="E7" s="1" t="s">
        <v>49</v>
      </c>
      <c r="F7" s="1" t="s">
        <v>50</v>
      </c>
      <c r="G7" s="0" t="s">
        <v>51</v>
      </c>
      <c r="H7" s="0" t="n">
        <v>1</v>
      </c>
      <c r="I7" s="0" t="s">
        <v>52</v>
      </c>
    </row>
    <row r="8" customFormat="false" ht="14.65" hidden="false" customHeight="false" outlineLevel="0" collapsed="false">
      <c r="A8" s="0" t="n">
        <v>6</v>
      </c>
      <c r="B8" s="0" t="s">
        <v>53</v>
      </c>
      <c r="C8" s="0" t="s">
        <v>54</v>
      </c>
      <c r="D8" s="1" t="s">
        <v>55</v>
      </c>
      <c r="E8" s="1" t="s">
        <v>56</v>
      </c>
      <c r="F8" s="1" t="s">
        <v>57</v>
      </c>
      <c r="G8" s="0" t="s">
        <v>58</v>
      </c>
      <c r="H8" s="0" t="n">
        <v>1</v>
      </c>
    </row>
    <row r="9" customFormat="false" ht="14.65" hidden="false" customHeight="false" outlineLevel="0" collapsed="false">
      <c r="A9" s="0" t="n">
        <v>7</v>
      </c>
      <c r="B9" s="0" t="s">
        <v>59</v>
      </c>
      <c r="C9" s="0" t="s">
        <v>60</v>
      </c>
      <c r="D9" s="1" t="s">
        <v>61</v>
      </c>
      <c r="E9" s="1" t="s">
        <v>62</v>
      </c>
      <c r="F9" s="1" t="s">
        <v>63</v>
      </c>
      <c r="G9" s="0" t="s">
        <v>64</v>
      </c>
      <c r="H9" s="0" t="n">
        <v>1</v>
      </c>
      <c r="I9" s="0" t="s">
        <v>65</v>
      </c>
    </row>
    <row r="10" customFormat="false" ht="14.65" hidden="false" customHeight="false" outlineLevel="0" collapsed="false">
      <c r="A10" s="0" t="n">
        <v>8</v>
      </c>
      <c r="B10" s="0" t="s">
        <v>66</v>
      </c>
      <c r="C10" s="0" t="s">
        <v>67</v>
      </c>
      <c r="D10" s="1" t="s">
        <v>68</v>
      </c>
      <c r="E10" s="1" t="s">
        <v>69</v>
      </c>
      <c r="F10" s="1" t="s">
        <v>70</v>
      </c>
      <c r="G10" s="0" t="s">
        <v>71</v>
      </c>
      <c r="H10" s="0" t="n">
        <v>2</v>
      </c>
      <c r="K10" s="2"/>
    </row>
    <row r="11" customFormat="false" ht="14.65" hidden="false" customHeight="false" outlineLevel="0" collapsed="false">
      <c r="A11" s="0" t="n">
        <v>9</v>
      </c>
      <c r="B11" s="0" t="s">
        <v>72</v>
      </c>
      <c r="C11" s="0" t="s">
        <v>73</v>
      </c>
      <c r="D11" s="1" t="s">
        <v>74</v>
      </c>
      <c r="E11" s="1" t="s">
        <v>75</v>
      </c>
      <c r="F11" s="1" t="s">
        <v>76</v>
      </c>
      <c r="G11" s="0" t="s">
        <v>77</v>
      </c>
      <c r="H11" s="0" t="n">
        <v>2</v>
      </c>
      <c r="I11" s="0" t="s">
        <v>78</v>
      </c>
      <c r="K11" s="2"/>
    </row>
    <row r="12" customFormat="false" ht="14.65" hidden="false" customHeight="false" outlineLevel="0" collapsed="false">
      <c r="A12" s="0" t="n">
        <v>10</v>
      </c>
      <c r="B12" s="0" t="s">
        <v>79</v>
      </c>
      <c r="C12" s="0" t="s">
        <v>80</v>
      </c>
      <c r="D12" s="1" t="s">
        <v>81</v>
      </c>
      <c r="E12" s="1" t="s">
        <v>82</v>
      </c>
      <c r="F12" s="1" t="s">
        <v>83</v>
      </c>
      <c r="G12" s="0" t="s">
        <v>84</v>
      </c>
      <c r="H12" s="0" t="n">
        <v>2</v>
      </c>
      <c r="K12" s="2"/>
    </row>
    <row r="13" customFormat="false" ht="14.65" hidden="false" customHeight="false" outlineLevel="0" collapsed="false">
      <c r="A13" s="0" t="n">
        <v>11</v>
      </c>
      <c r="B13" s="0" t="s">
        <v>85</v>
      </c>
      <c r="C13" s="0" t="s">
        <v>86</v>
      </c>
      <c r="D13" s="1" t="s">
        <v>87</v>
      </c>
      <c r="E13" s="1" t="s">
        <v>88</v>
      </c>
      <c r="F13" s="1" t="s">
        <v>89</v>
      </c>
      <c r="G13" s="0" t="s">
        <v>90</v>
      </c>
      <c r="H13" s="0" t="n">
        <v>2</v>
      </c>
      <c r="K13" s="2"/>
    </row>
    <row r="14" customFormat="false" ht="14.65" hidden="false" customHeight="false" outlineLevel="0" collapsed="false">
      <c r="A14" s="0" t="n">
        <v>12</v>
      </c>
      <c r="B14" s="0" t="s">
        <v>91</v>
      </c>
      <c r="C14" s="0" t="s">
        <v>92</v>
      </c>
      <c r="D14" s="1" t="s">
        <v>93</v>
      </c>
      <c r="E14" s="1" t="s">
        <v>94</v>
      </c>
      <c r="F14" s="1" t="s">
        <v>95</v>
      </c>
      <c r="G14" s="0" t="s">
        <v>96</v>
      </c>
      <c r="H14" s="0" t="n">
        <v>3</v>
      </c>
      <c r="K14" s="2"/>
    </row>
    <row r="1048575" customFormat="false" ht="12.85" hidden="false" customHeight="false" outlineLevel="0" collapsed="false"/>
    <row r="1048576" customFormat="false" ht="12.85" hidden="false" customHeight="false" outlineLevel="0" collapsed="false"/>
  </sheetData>
  <hyperlinks>
    <hyperlink ref="C3" r:id="rId1" display="http://www.sparton.com"/>
    <hyperlink ref="E3" r:id="rId2" display="admin@sparton.com"/>
    <hyperlink ref="C4" r:id="rId3" display="http://patients.com"/>
    <hyperlink ref="E4" r:id="rId4" display="patient@patients.com"/>
    <hyperlink ref="C5" r:id="rId5" display="http://acmemedical.com"/>
    <hyperlink ref="E5" r:id="rId6" display="admin@acmemedical.com"/>
    <hyperlink ref="E6" r:id="rId7" display="admin@betamedica.com"/>
    <hyperlink ref="E7" r:id="rId8" display="admin@gammamedical.com"/>
    <hyperlink ref="E8" r:id="rId9" display="admin@eastside.com"/>
    <hyperlink ref="E9" r:id="rId10" display="admin@general.com"/>
    <hyperlink ref="E10" r:id="rId11" display="admin@savory.com"/>
    <hyperlink ref="E11" r:id="rId12" display="admin@metropolitan.com"/>
    <hyperlink ref="E12" r:id="rId13" display="admin@allied.ocm"/>
    <hyperlink ref="E13" r:id="rId14" display="admin@allergy.com"/>
    <hyperlink ref="E14" r:id="rId15" display="admin@midwes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RowHeight="13.8"/>
  <cols>
    <col collapsed="false" hidden="false" max="3" min="1" style="0" width="23.6315789473684"/>
    <col collapsed="false" hidden="false" max="1025" min="4" style="0" width="9.78947368421053"/>
  </cols>
  <sheetData>
    <row r="1" customFormat="false" ht="13.8" hidden="false" customHeight="false" outlineLevel="0" collapsed="false">
      <c r="A1" s="0" t="s">
        <v>10</v>
      </c>
      <c r="B1" s="0" t="s">
        <v>97</v>
      </c>
      <c r="C1" s="1" t="s">
        <v>98</v>
      </c>
    </row>
    <row r="2" customFormat="false" ht="13.8" hidden="false" customHeight="false" outlineLevel="0" collapsed="false">
      <c r="A2" s="0" t="s">
        <v>19</v>
      </c>
      <c r="B2" s="0" t="s">
        <v>2</v>
      </c>
      <c r="C2" s="1" t="s">
        <v>99</v>
      </c>
    </row>
    <row r="3" customFormat="false" ht="13.8" hidden="false" customHeight="false" outlineLevel="0" collapsed="false">
      <c r="A3" s="0" t="n">
        <v>1</v>
      </c>
      <c r="B3" s="0" t="str">
        <f aca="false">CONCATENATE(DEC2HEX(RANDBETWEEN(0,65535)),"-",DEC2HEX(RANDBETWEEN(0,65535)),"-",DEC2HEX(RANDBETWEEN(0,65535)),"-",DEC2HEX(RANDBETWEEN(0,65535)))</f>
        <v>9C18-B31F-2966-27E0</v>
      </c>
      <c r="C3" s="1" t="n">
        <f aca="true">NOW() +RAND()*1000</f>
        <v>43212.5809094434</v>
      </c>
    </row>
    <row r="4" customFormat="false" ht="13.8" hidden="false" customHeight="false" outlineLevel="0" collapsed="false">
      <c r="A4" s="0" t="n">
        <v>2</v>
      </c>
      <c r="B4" s="0" t="str">
        <f aca="false">CONCATENATE(DEC2HEX(RANDBETWEEN(0,65535)),"-",DEC2HEX(RANDBETWEEN(0,65535)),"-",DEC2HEX(RANDBETWEEN(0,65535)),"-",DEC2HEX(RANDBETWEEN(0,65535)))</f>
        <v>25B6-B096-D2EA-D278</v>
      </c>
      <c r="C4" s="1" t="n">
        <f aca="true">NOW() +RAND()*1000</f>
        <v>43545.5223033</v>
      </c>
    </row>
    <row r="5" customFormat="false" ht="13.8" hidden="false" customHeight="false" outlineLevel="0" collapsed="false">
      <c r="A5" s="0" t="n">
        <v>3</v>
      </c>
      <c r="B5" s="0" t="str">
        <f aca="false">CONCATENATE(DEC2HEX(RANDBETWEEN(0,65535)),"-",DEC2HEX(RANDBETWEEN(0,65535)),"-",DEC2HEX(RANDBETWEEN(0,65535)),"-",DEC2HEX(RANDBETWEEN(0,65535)))</f>
        <v>C66C-847B-C388-F82F</v>
      </c>
      <c r="C5" s="1" t="n">
        <f aca="true">NOW() +RAND()*1000</f>
        <v>43158.8662442794</v>
      </c>
    </row>
    <row r="6" customFormat="false" ht="13.8" hidden="false" customHeight="false" outlineLevel="0" collapsed="false">
      <c r="A6" s="0" t="n">
        <v>4</v>
      </c>
      <c r="B6" s="0" t="str">
        <f aca="false">CONCATENATE(DEC2HEX(RANDBETWEEN(0,65535)),"-",DEC2HEX(RANDBETWEEN(0,65535)),"-",DEC2HEX(RANDBETWEEN(0,65535)),"-",DEC2HEX(RANDBETWEEN(0,65535)))</f>
        <v>18C2-271E-5C9-FA3B</v>
      </c>
      <c r="C6" s="1" t="n">
        <f aca="true">NOW() +RAND()*1000</f>
        <v>42790.3158333455</v>
      </c>
    </row>
    <row r="7" customFormat="false" ht="13.8" hidden="false" customHeight="false" outlineLevel="0" collapsed="false">
      <c r="A7" s="0" t="n">
        <v>5</v>
      </c>
      <c r="B7" s="0" t="str">
        <f aca="false">CONCATENATE(DEC2HEX(RANDBETWEEN(0,65535)),"-",DEC2HEX(RANDBETWEEN(0,65535)),"-",DEC2HEX(RANDBETWEEN(0,65535)),"-",DEC2HEX(RANDBETWEEN(0,65535)))</f>
        <v>DF2F-17E6-DBD9-8F8A</v>
      </c>
      <c r="C7" s="1" t="n">
        <f aca="true">NOW() +RAND()*1000</f>
        <v>43684.9756922602</v>
      </c>
    </row>
    <row r="8" customFormat="false" ht="13.8" hidden="false" customHeight="false" outlineLevel="0" collapsed="false">
      <c r="A8" s="0" t="n">
        <v>6</v>
      </c>
      <c r="B8" s="0" t="str">
        <f aca="false">CONCATENATE(DEC2HEX(RANDBETWEEN(0,65535)),"-",DEC2HEX(RANDBETWEEN(0,65535)),"-",DEC2HEX(RANDBETWEEN(0,65535)),"-",DEC2HEX(RANDBETWEEN(0,65535)))</f>
        <v>8B97-D15E-115-88CA</v>
      </c>
      <c r="C8" s="1" t="n">
        <f aca="true">NOW() +RAND()*1000</f>
        <v>43041.8129668896</v>
      </c>
    </row>
    <row r="9" customFormat="false" ht="13.8" hidden="false" customHeight="false" outlineLevel="0" collapsed="false">
      <c r="A9" s="0" t="n">
        <v>7</v>
      </c>
      <c r="B9" s="0" t="str">
        <f aca="false">CONCATENATE(DEC2HEX(RANDBETWEEN(0,65535)),"-",DEC2HEX(RANDBETWEEN(0,65535)),"-",DEC2HEX(RANDBETWEEN(0,65535)),"-",DEC2HEX(RANDBETWEEN(0,65535)))</f>
        <v>1E42-6D03-CB2E-A0CD</v>
      </c>
      <c r="C9" s="1" t="n">
        <f aca="true">NOW() +RAND()*1000</f>
        <v>43327.4169632939</v>
      </c>
    </row>
    <row r="10" customFormat="false" ht="13.8" hidden="false" customHeight="false" outlineLevel="0" collapsed="false">
      <c r="A10" s="0" t="n">
        <v>8</v>
      </c>
      <c r="B10" s="0" t="str">
        <f aca="false">CONCATENATE(DEC2HEX(RANDBETWEEN(0,65535)),"-",DEC2HEX(RANDBETWEEN(0,65535)),"-",DEC2HEX(RANDBETWEEN(0,65535)),"-",DEC2HEX(RANDBETWEEN(0,65535)))</f>
        <v>2CEE-43E4-A139-2CAC</v>
      </c>
      <c r="C10" s="1" t="n">
        <f aca="true">NOW() +RAND()*1000</f>
        <v>43556.4409887449</v>
      </c>
    </row>
    <row r="11" customFormat="false" ht="13.8" hidden="false" customHeight="false" outlineLevel="0" collapsed="false">
      <c r="A11" s="0" t="n">
        <v>9</v>
      </c>
      <c r="B11" s="0" t="str">
        <f aca="false">CONCATENATE(DEC2HEX(RANDBETWEEN(0,65535)),"-",DEC2HEX(RANDBETWEEN(0,65535)),"-",DEC2HEX(RANDBETWEEN(0,65535)),"-",DEC2HEX(RANDBETWEEN(0,65535)))</f>
        <v>663F-C9EC-BD79-E5D</v>
      </c>
      <c r="C11" s="1" t="n">
        <f aca="true">NOW() +RAND()*1000</f>
        <v>43529.0756262013</v>
      </c>
    </row>
    <row r="12" customFormat="false" ht="13.8" hidden="false" customHeight="false" outlineLevel="0" collapsed="false">
      <c r="A12" s="0" t="n">
        <v>10</v>
      </c>
      <c r="B12" s="0" t="str">
        <f aca="false">CONCATENATE(DEC2HEX(RANDBETWEEN(0,65535)),"-",DEC2HEX(RANDBETWEEN(0,65535)),"-",DEC2HEX(RANDBETWEEN(0,65535)),"-",DEC2HEX(RANDBETWEEN(0,65535)))</f>
        <v>43BC-D0E5-8355-762</v>
      </c>
      <c r="C12" s="1" t="n">
        <f aca="true">NOW() +RAND()*1000</f>
        <v>43135.4908833929</v>
      </c>
    </row>
    <row r="13" customFormat="false" ht="13.8" hidden="false" customHeight="false" outlineLevel="0" collapsed="false">
      <c r="A13" s="0" t="n">
        <v>11</v>
      </c>
      <c r="B13" s="0" t="str">
        <f aca="false">CONCATENATE(DEC2HEX(RANDBETWEEN(0,65535)),"-",DEC2HEX(RANDBETWEEN(0,65535)),"-",DEC2HEX(RANDBETWEEN(0,65535)),"-",DEC2HEX(RANDBETWEEN(0,65535)))</f>
        <v>126D-62D4-1FD1-BED5</v>
      </c>
      <c r="C13" s="1" t="n">
        <f aca="true">NOW() +RAND()*1000</f>
        <v>43666.2183029823</v>
      </c>
    </row>
    <row r="14" customFormat="false" ht="13.8" hidden="false" customHeight="false" outlineLevel="0" collapsed="false">
      <c r="A14" s="0" t="n">
        <v>12</v>
      </c>
      <c r="B14" s="0" t="str">
        <f aca="false">CONCATENATE(DEC2HEX(RANDBETWEEN(0,65535)),"-",DEC2HEX(RANDBETWEEN(0,65535)),"-",DEC2HEX(RANDBETWEEN(0,65535)),"-",DEC2HEX(RANDBETWEEN(0,65535)))</f>
        <v>E088-E635-AA76-CDA0</v>
      </c>
      <c r="C14" s="1" t="n">
        <f aca="true">NOW() +RAND()*1000</f>
        <v>43671.9161165643</v>
      </c>
    </row>
    <row r="15" customFormat="false" ht="13.8" hidden="false" customHeight="false" outlineLevel="0" collapsed="false">
      <c r="A15" s="0" t="n">
        <v>13</v>
      </c>
      <c r="B15" s="0" t="str">
        <f aca="false">CONCATENATE(DEC2HEX(RANDBETWEEN(0,65535)),"-",DEC2HEX(RANDBETWEEN(0,65535)),"-",DEC2HEX(RANDBETWEEN(0,65535)),"-",DEC2HEX(RANDBETWEEN(0,65535)))</f>
        <v>E24B-6A9C-A91D-5690</v>
      </c>
      <c r="C15" s="1" t="n">
        <f aca="true">TODAY()</f>
        <v>42755</v>
      </c>
    </row>
    <row r="16" customFormat="false" ht="13.8" hidden="false" customHeight="false" outlineLevel="0" collapsed="false">
      <c r="A16" s="0" t="n">
        <v>14</v>
      </c>
      <c r="B16" s="0" t="str">
        <f aca="false">CONCATENATE(DEC2HEX(RANDBETWEEN(0,65535)),"-",DEC2HEX(RANDBETWEEN(0,65535)),"-",DEC2HEX(RANDBETWEEN(0,65535)),"-",DEC2HEX(RANDBETWEEN(0,65535)))</f>
        <v>EAE2-22E0-7BF0-9350</v>
      </c>
      <c r="C16" s="1" t="n">
        <f aca="true">TODAY()</f>
        <v>42755</v>
      </c>
    </row>
    <row r="17" customFormat="false" ht="13.8" hidden="false" customHeight="false" outlineLevel="0" collapsed="false">
      <c r="A17" s="0" t="n">
        <v>15</v>
      </c>
      <c r="B17" s="0" t="str">
        <f aca="false">CONCATENATE(DEC2HEX(RANDBETWEEN(0,65535)),"-",DEC2HEX(RANDBETWEEN(0,65535)),"-",DEC2HEX(RANDBETWEEN(0,65535)),"-",DEC2HEX(RANDBETWEEN(0,65535)))</f>
        <v>4F16-2AD6-B854-6954</v>
      </c>
      <c r="C17" s="1" t="n">
        <f aca="true">TODAY()</f>
        <v>42755</v>
      </c>
    </row>
    <row r="18" customFormat="false" ht="13.8" hidden="false" customHeight="false" outlineLevel="0" collapsed="false">
      <c r="A18" s="0" t="n">
        <v>16</v>
      </c>
      <c r="B18" s="0" t="str">
        <f aca="false">CONCATENATE(DEC2HEX(RANDBETWEEN(0,65535)),"-",DEC2HEX(RANDBETWEEN(0,65535)),"-",DEC2HEX(RANDBETWEEN(0,65535)),"-",DEC2HEX(RANDBETWEEN(0,65535)))</f>
        <v>A7-7483-C9E8-7032</v>
      </c>
      <c r="C18" s="1" t="n">
        <f aca="true">TODAY()</f>
        <v>42755</v>
      </c>
    </row>
    <row r="19" customFormat="false" ht="13.8" hidden="false" customHeight="false" outlineLevel="0" collapsed="false">
      <c r="A19" s="0" t="n">
        <v>17</v>
      </c>
      <c r="B19" s="0" t="str">
        <f aca="false">CONCATENATE(DEC2HEX(RANDBETWEEN(0,65535)),"-",DEC2HEX(RANDBETWEEN(0,65535)),"-",DEC2HEX(RANDBETWEEN(0,65535)),"-",DEC2HEX(RANDBETWEEN(0,65535)))</f>
        <v>7-4EA1-ED66-8A8B</v>
      </c>
      <c r="C19" s="1" t="n">
        <f aca="true">TODAY()</f>
        <v>42755</v>
      </c>
    </row>
    <row r="20" customFormat="false" ht="13.8" hidden="false" customHeight="false" outlineLevel="0" collapsed="false">
      <c r="A20" s="0" t="n">
        <v>18</v>
      </c>
      <c r="B20" s="0" t="str">
        <f aca="false">CONCATENATE(DEC2HEX(RANDBETWEEN(0,65535)),"-",DEC2HEX(RANDBETWEEN(0,65535)),"-",DEC2HEX(RANDBETWEEN(0,65535)),"-",DEC2HEX(RANDBETWEEN(0,65535)))</f>
        <v>51B7-BFEC-2273-E614</v>
      </c>
      <c r="C20" s="1" t="n">
        <f aca="true">TODAY()</f>
        <v>42755</v>
      </c>
    </row>
    <row r="21" customFormat="false" ht="13.8" hidden="false" customHeight="false" outlineLevel="0" collapsed="false">
      <c r="A21" s="0" t="n">
        <v>19</v>
      </c>
      <c r="B21" s="0" t="str">
        <f aca="false">CONCATENATE(DEC2HEX(RANDBETWEEN(0,65535)),"-",DEC2HEX(RANDBETWEEN(0,65535)),"-",DEC2HEX(RANDBETWEEN(0,65535)),"-",DEC2HEX(RANDBETWEEN(0,65535)))</f>
        <v>BE81-912-6FC4-18B9</v>
      </c>
      <c r="C21" s="1" t="n">
        <f aca="true">TODAY()</f>
        <v>42755</v>
      </c>
    </row>
    <row r="22" customFormat="false" ht="13.8" hidden="false" customHeight="false" outlineLevel="0" collapsed="false">
      <c r="A22" s="0" t="n">
        <v>20</v>
      </c>
      <c r="B22" s="0" t="str">
        <f aca="false">CONCATENATE(DEC2HEX(RANDBETWEEN(0,65535)),"-",DEC2HEX(RANDBETWEEN(0,65535)),"-",DEC2HEX(RANDBETWEEN(0,65535)),"-",DEC2HEX(RANDBETWEEN(0,65535)))</f>
        <v>A68C-11E9-D307-8B3C</v>
      </c>
      <c r="C22" s="1" t="n">
        <f aca="true">TODAY()</f>
        <v>42755</v>
      </c>
    </row>
    <row r="23" customFormat="false" ht="13.8" hidden="false" customHeight="false" outlineLevel="0" collapsed="false">
      <c r="A23" s="0" t="n">
        <v>21</v>
      </c>
      <c r="B23" s="0" t="str">
        <f aca="false">CONCATENATE(DEC2HEX(RANDBETWEEN(0,65535)),"-",DEC2HEX(RANDBETWEEN(0,65535)),"-",DEC2HEX(RANDBETWEEN(0,65535)),"-",DEC2HEX(RANDBETWEEN(0,65535)))</f>
        <v>76B4-E9C8-E997-1F58</v>
      </c>
      <c r="C23" s="1" t="n">
        <f aca="true">TODAY()</f>
        <v>42755</v>
      </c>
    </row>
    <row r="24" customFormat="false" ht="13.8" hidden="false" customHeight="false" outlineLevel="0" collapsed="false">
      <c r="A24" s="0" t="n">
        <v>22</v>
      </c>
      <c r="B24" s="0" t="str">
        <f aca="false">CONCATENATE(DEC2HEX(RANDBETWEEN(0,65535)),"-",DEC2HEX(RANDBETWEEN(0,65535)),"-",DEC2HEX(RANDBETWEEN(0,65535)),"-",DEC2HEX(RANDBETWEEN(0,65535)))</f>
        <v>E637-D85B-D223-F938</v>
      </c>
      <c r="C24" s="1" t="n">
        <f aca="true">TODAY()</f>
        <v>42755</v>
      </c>
    </row>
    <row r="25" customFormat="false" ht="13.8" hidden="false" customHeight="false" outlineLevel="0" collapsed="false">
      <c r="A25" s="0" t="n">
        <v>23</v>
      </c>
      <c r="B25" s="0" t="str">
        <f aca="false">CONCATENATE(DEC2HEX(RANDBETWEEN(0,65535)),"-",DEC2HEX(RANDBETWEEN(0,65535)),"-",DEC2HEX(RANDBETWEEN(0,65535)),"-",DEC2HEX(RANDBETWEEN(0,65535)))</f>
        <v>506D-D5AA-820C-40A5</v>
      </c>
      <c r="C25" s="1" t="n">
        <f aca="true">TODAY()</f>
        <v>42755</v>
      </c>
    </row>
    <row r="26" customFormat="false" ht="13.8" hidden="false" customHeight="false" outlineLevel="0" collapsed="false">
      <c r="A26" s="0" t="n">
        <v>24</v>
      </c>
      <c r="B26" s="0" t="str">
        <f aca="false">CONCATENATE(DEC2HEX(RANDBETWEEN(0,65535)),"-",DEC2HEX(RANDBETWEEN(0,65535)),"-",DEC2HEX(RANDBETWEEN(0,65535)),"-",DEC2HEX(RANDBETWEEN(0,65535)))</f>
        <v>B47E-3247-35A0-F4F9</v>
      </c>
      <c r="C26" s="1" t="n">
        <f aca="true">TODAY()</f>
        <v>42755</v>
      </c>
    </row>
    <row r="27" customFormat="false" ht="13.8" hidden="false" customHeight="false" outlineLevel="0" collapsed="false">
      <c r="A27" s="0" t="n">
        <v>25</v>
      </c>
      <c r="B27" s="0" t="str">
        <f aca="false">CONCATENATE(DEC2HEX(RANDBETWEEN(0,65535)),"-",DEC2HEX(RANDBETWEEN(0,65535)),"-",DEC2HEX(RANDBETWEEN(0,65535)),"-",DEC2HEX(RANDBETWEEN(0,65535)))</f>
        <v>C930-8532-9807-37DD</v>
      </c>
      <c r="C27" s="1" t="n">
        <f aca="true">TODAY()</f>
        <v>42755</v>
      </c>
    </row>
    <row r="28" customFormat="false" ht="13.8" hidden="false" customHeight="false" outlineLevel="0" collapsed="false">
      <c r="A28" s="0" t="n">
        <v>26</v>
      </c>
      <c r="B28" s="0" t="str">
        <f aca="false">CONCATENATE(DEC2HEX(RANDBETWEEN(0,65535)),"-",DEC2HEX(RANDBETWEEN(0,65535)),"-",DEC2HEX(RANDBETWEEN(0,65535)),"-",DEC2HEX(RANDBETWEEN(0,65535)))</f>
        <v>99EF-BA2D-8228-47C8</v>
      </c>
      <c r="C28" s="1" t="n">
        <f aca="true">TODAY()</f>
        <v>42755</v>
      </c>
    </row>
    <row r="29" customFormat="false" ht="13.8" hidden="false" customHeight="false" outlineLevel="0" collapsed="false">
      <c r="A29" s="0" t="n">
        <v>27</v>
      </c>
      <c r="B29" s="0" t="str">
        <f aca="false">CONCATENATE(DEC2HEX(RANDBETWEEN(0,65535)),"-",DEC2HEX(RANDBETWEEN(0,65535)),"-",DEC2HEX(RANDBETWEEN(0,65535)),"-",DEC2HEX(RANDBETWEEN(0,65535)))</f>
        <v>FB83-5133-7AB1-1025</v>
      </c>
      <c r="C29" s="1" t="n">
        <f aca="true">TODAY()</f>
        <v>42755</v>
      </c>
    </row>
    <row r="30" customFormat="false" ht="13.8" hidden="false" customHeight="false" outlineLevel="0" collapsed="false">
      <c r="A30" s="0" t="n">
        <v>28</v>
      </c>
      <c r="B30" s="0" t="str">
        <f aca="false">CONCATENATE(DEC2HEX(RANDBETWEEN(0,65535)),"-",DEC2HEX(RANDBETWEEN(0,65535)),"-",DEC2HEX(RANDBETWEEN(0,65535)),"-",DEC2HEX(RANDBETWEEN(0,65535)))</f>
        <v>17F8-AE22-C5D6-4501</v>
      </c>
      <c r="C30" s="1" t="n">
        <f aca="true">TODAY()</f>
        <v>42755</v>
      </c>
    </row>
    <row r="31" customFormat="false" ht="13.8" hidden="false" customHeight="false" outlineLevel="0" collapsed="false">
      <c r="A31" s="0" t="n">
        <v>29</v>
      </c>
      <c r="B31" s="0" t="str">
        <f aca="false">CONCATENATE(DEC2HEX(RANDBETWEEN(0,65535)),"-",DEC2HEX(RANDBETWEEN(0,65535)),"-",DEC2HEX(RANDBETWEEN(0,65535)),"-",DEC2HEX(RANDBETWEEN(0,65535)))</f>
        <v>6702-AB2C-975-C446</v>
      </c>
      <c r="C31" s="1" t="n">
        <f aca="true">TODAY()</f>
        <v>42755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8"/>
  <cols>
    <col collapsed="false" hidden="false" max="3" min="1" style="0" width="9.78947368421053"/>
    <col collapsed="false" hidden="false" max="4" min="4" style="0" width="22.0364372469636"/>
    <col collapsed="false" hidden="false" max="5" min="5" style="0" width="21.5465587044534"/>
    <col collapsed="false" hidden="false" max="8" min="6" style="0" width="9.78947368421053"/>
    <col collapsed="false" hidden="false" max="9" min="9" style="0" width="20.6882591093117"/>
    <col collapsed="false" hidden="false" max="1025" min="10" style="0" width="9.78947368421053"/>
  </cols>
  <sheetData>
    <row r="1" customFormat="false" ht="13.8" hidden="false" customHeight="false" outlineLevel="0" collapsed="false">
      <c r="A1" s="3" t="s">
        <v>10</v>
      </c>
      <c r="B1" s="3" t="s">
        <v>100</v>
      </c>
      <c r="C1" s="3" t="s">
        <v>101</v>
      </c>
      <c r="D1" s="3" t="s">
        <v>102</v>
      </c>
      <c r="E1" s="3" t="s">
        <v>103</v>
      </c>
      <c r="F1" s="3" t="s">
        <v>104</v>
      </c>
      <c r="G1" s="3" t="s">
        <v>105</v>
      </c>
      <c r="H1" s="3" t="s">
        <v>106</v>
      </c>
      <c r="I1" s="3" t="s">
        <v>107</v>
      </c>
      <c r="J1" s="3" t="s">
        <v>108</v>
      </c>
      <c r="K1" s="3"/>
      <c r="L1" s="4"/>
    </row>
    <row r="2" customFormat="false" ht="13.8" hidden="false" customHeight="false" outlineLevel="0" collapsed="false">
      <c r="A2" s="3" t="s">
        <v>109</v>
      </c>
      <c r="B2" s="3" t="s">
        <v>20</v>
      </c>
      <c r="C2" s="3" t="s">
        <v>19</v>
      </c>
      <c r="D2" s="3" t="s">
        <v>2</v>
      </c>
      <c r="E2" s="3" t="s">
        <v>2</v>
      </c>
      <c r="F2" s="3" t="s">
        <v>110</v>
      </c>
      <c r="G2" s="3" t="s">
        <v>110</v>
      </c>
      <c r="H2" s="3" t="s">
        <v>2</v>
      </c>
      <c r="I2" s="3" t="s">
        <v>99</v>
      </c>
      <c r="J2" s="3" t="s">
        <v>19</v>
      </c>
      <c r="K2" s="3"/>
      <c r="L2" s="4"/>
    </row>
    <row r="3" customFormat="false" ht="13.8" hidden="false" customHeight="false" outlineLevel="0" collapsed="false">
      <c r="A3" s="3" t="n">
        <v>1</v>
      </c>
      <c r="B3" s="3" t="n">
        <f aca="false">1+MOD(RANDBETWEEN(2,5),5)</f>
        <v>1</v>
      </c>
      <c r="C3" s="3" t="n">
        <f aca="false">RANDBETWEEN(100000,200000)</f>
        <v>174605</v>
      </c>
      <c r="D3" s="3" t="n">
        <f aca="false">RANDBETWEEN(1,3)+RANDBETWEEN(0,3)/10</f>
        <v>3.1</v>
      </c>
      <c r="E3" s="3" t="str">
        <f aca="false">CONCATENATE(DEC2HEX(RANDBETWEEN(16,255)),"-",DEC2HEX(RANDBETWEEN(16,255)),"-",DEC2HEX(RANDBETWEEN(16,255)),"-",DEC2HEX(RANDBETWEEN(16,255)),"-",DEC2HEX(RANDBETWEEN(16,255)),"-",DEC2HEX(RANDBETWEEN(16,255)))</f>
        <v>10-A3-DF-53-40-81</v>
      </c>
      <c r="F3" s="3" t="n">
        <f aca="true">ROUND(RAND()*15+30,3)</f>
        <v>43.214</v>
      </c>
      <c r="G3" s="3" t="n">
        <f aca="true">ROUND(-(RAND()*40+80),3)</f>
        <v>-80.453</v>
      </c>
      <c r="H3" s="3" t="str">
        <f aca="false">CONCATENATE(DEC2HEX(RANDBETWEEN(0,65535)),"-",DEC2HEX(RANDBETWEEN(0,65535)),"-",DEC2HEX(RANDBETWEEN(0,65535)),"-",DEC2HEX(RANDBETWEEN(0,65535)))</f>
        <v>6C28-B184-57AA-C63A</v>
      </c>
      <c r="I3" s="5" t="n">
        <f aca="true">NOW()+100 + RAND()*365</f>
        <v>43050.7883589601</v>
      </c>
      <c r="J3" s="3" t="n">
        <f aca="false">RANDBETWEEN(0,1000)</f>
        <v>115</v>
      </c>
      <c r="K3" s="3"/>
      <c r="L3" s="4"/>
    </row>
    <row r="4" customFormat="false" ht="13.8" hidden="false" customHeight="false" outlineLevel="0" collapsed="false">
      <c r="A4" s="3" t="n">
        <f aca="false">A3+1</f>
        <v>2</v>
      </c>
      <c r="B4" s="3" t="n">
        <f aca="false">1+MOD(RANDBETWEEN(2,5),5)</f>
        <v>4</v>
      </c>
      <c r="C4" s="3" t="n">
        <f aca="false">RANDBETWEEN(100000,200000)</f>
        <v>148794</v>
      </c>
      <c r="D4" s="3" t="n">
        <f aca="false">RANDBETWEEN(1,3)+RANDBETWEEN(0,3)/10</f>
        <v>1.3</v>
      </c>
      <c r="E4" s="3" t="str">
        <f aca="false">CONCATENATE(DEC2HEX(RANDBETWEEN(16,255)),"-",DEC2HEX(RANDBETWEEN(16,255)),"-",DEC2HEX(RANDBETWEEN(16,255)),"-",DEC2HEX(RANDBETWEEN(16,255)),"-",DEC2HEX(RANDBETWEEN(16,255)),"-",DEC2HEX(RANDBETWEEN(16,255)))</f>
        <v>F8-24-43-F9-A6-99</v>
      </c>
      <c r="F4" s="3" t="n">
        <f aca="true">ROUND(RAND()*15+30,3)</f>
        <v>39.355</v>
      </c>
      <c r="G4" s="3" t="n">
        <f aca="true">ROUND(-(RAND()*40+80),3)</f>
        <v>-99.846</v>
      </c>
      <c r="H4" s="3" t="str">
        <f aca="false">CONCATENATE(DEC2HEX(RANDBETWEEN(0,65535)),"-",DEC2HEX(RANDBETWEEN(0,65535)),"-",DEC2HEX(RANDBETWEEN(0,65535)),"-",DEC2HEX(RANDBETWEEN(0,65535)))</f>
        <v>14F4-D2CF-4E2D-65D4</v>
      </c>
      <c r="I4" s="5" t="n">
        <f aca="true">NOW()+100 + RAND()*365</f>
        <v>43170.2430807717</v>
      </c>
      <c r="J4" s="3" t="n">
        <f aca="false">RANDBETWEEN(0,1000)</f>
        <v>945</v>
      </c>
      <c r="K4" s="3"/>
      <c r="L4" s="4"/>
    </row>
    <row r="5" customFormat="false" ht="13.8" hidden="false" customHeight="false" outlineLevel="0" collapsed="false">
      <c r="A5" s="3" t="n">
        <f aca="false">A4+1</f>
        <v>3</v>
      </c>
      <c r="B5" s="3" t="n">
        <f aca="false">1+MOD(RANDBETWEEN(2,5),5)</f>
        <v>1</v>
      </c>
      <c r="C5" s="3" t="n">
        <f aca="false">RANDBETWEEN(100000,200000)</f>
        <v>121861</v>
      </c>
      <c r="D5" s="3" t="n">
        <f aca="false">RANDBETWEEN(1,3)+RANDBETWEEN(0,3)/10</f>
        <v>3</v>
      </c>
      <c r="E5" s="3" t="str">
        <f aca="false">CONCATENATE(DEC2HEX(RANDBETWEEN(16,255)),"-",DEC2HEX(RANDBETWEEN(16,255)),"-",DEC2HEX(RANDBETWEEN(16,255)),"-",DEC2HEX(RANDBETWEEN(16,255)),"-",DEC2HEX(RANDBETWEEN(16,255)),"-",DEC2HEX(RANDBETWEEN(16,255)))</f>
        <v>44-2E-FE-5B-A0-38</v>
      </c>
      <c r="F5" s="3" t="n">
        <f aca="true">ROUND(RAND()*15+30,3)</f>
        <v>30.906</v>
      </c>
      <c r="G5" s="3" t="n">
        <f aca="true">ROUND(-(RAND()*40+80),3)</f>
        <v>-113.632</v>
      </c>
      <c r="H5" s="3" t="str">
        <f aca="false">CONCATENATE(DEC2HEX(RANDBETWEEN(0,65535)),"-",DEC2HEX(RANDBETWEEN(0,65535)),"-",DEC2HEX(RANDBETWEEN(0,65535)),"-",DEC2HEX(RANDBETWEEN(0,65535)))</f>
        <v>A000-9DA2-84EC-85AE</v>
      </c>
      <c r="I5" s="5" t="n">
        <f aca="true">NOW()+100 + RAND()*365</f>
        <v>43159.3156161525</v>
      </c>
      <c r="J5" s="3" t="n">
        <f aca="false">RANDBETWEEN(0,1000)</f>
        <v>822</v>
      </c>
      <c r="K5" s="3"/>
      <c r="L5" s="4"/>
    </row>
    <row r="6" customFormat="false" ht="13.8" hidden="false" customHeight="false" outlineLevel="0" collapsed="false">
      <c r="A6" s="3" t="n">
        <f aca="false">A5+1</f>
        <v>4</v>
      </c>
      <c r="B6" s="3" t="n">
        <f aca="false">1+MOD(RANDBETWEEN(2,5),5)</f>
        <v>4</v>
      </c>
      <c r="C6" s="3" t="n">
        <f aca="false">RANDBETWEEN(100000,200000)</f>
        <v>137788</v>
      </c>
      <c r="D6" s="3" t="n">
        <f aca="false">RANDBETWEEN(1,3)+RANDBETWEEN(0,3)/10</f>
        <v>3.1</v>
      </c>
      <c r="E6" s="3" t="str">
        <f aca="false">CONCATENATE(DEC2HEX(RANDBETWEEN(16,255)),"-",DEC2HEX(RANDBETWEEN(16,255)),"-",DEC2HEX(RANDBETWEEN(16,255)),"-",DEC2HEX(RANDBETWEEN(16,255)),"-",DEC2HEX(RANDBETWEEN(16,255)),"-",DEC2HEX(RANDBETWEEN(16,255)))</f>
        <v>31-45-CF-3C-FB-A9</v>
      </c>
      <c r="F6" s="3" t="n">
        <f aca="true">ROUND(RAND()*15+30,3)</f>
        <v>39.902</v>
      </c>
      <c r="G6" s="3" t="n">
        <f aca="true">ROUND(-(RAND()*40+80),3)</f>
        <v>-98.427</v>
      </c>
      <c r="H6" s="3" t="str">
        <f aca="false">CONCATENATE(DEC2HEX(RANDBETWEEN(0,65535)),"-",DEC2HEX(RANDBETWEEN(0,65535)),"-",DEC2HEX(RANDBETWEEN(0,65535)),"-",DEC2HEX(RANDBETWEEN(0,65535)))</f>
        <v>36EA-A743-581E-D84</v>
      </c>
      <c r="I6" s="5" t="n">
        <f aca="true">NOW()+100 + RAND()*365</f>
        <v>42884.4121236989</v>
      </c>
      <c r="J6" s="3" t="n">
        <f aca="false">RANDBETWEEN(0,1000)</f>
        <v>867</v>
      </c>
      <c r="K6" s="3"/>
      <c r="L6" s="4"/>
    </row>
    <row r="7" customFormat="false" ht="13.8" hidden="false" customHeight="false" outlineLevel="0" collapsed="false">
      <c r="A7" s="3" t="n">
        <f aca="false">A6+1</f>
        <v>5</v>
      </c>
      <c r="B7" s="3" t="n">
        <f aca="false">1+MOD(RANDBETWEEN(2,5),5)</f>
        <v>3</v>
      </c>
      <c r="C7" s="3" t="n">
        <f aca="false">RANDBETWEEN(100000,200000)</f>
        <v>106285</v>
      </c>
      <c r="D7" s="3" t="n">
        <f aca="false">RANDBETWEEN(1,3)+RANDBETWEEN(0,3)/10</f>
        <v>3</v>
      </c>
      <c r="E7" s="3" t="str">
        <f aca="false">CONCATENATE(DEC2HEX(RANDBETWEEN(16,255)),"-",DEC2HEX(RANDBETWEEN(16,255)),"-",DEC2HEX(RANDBETWEEN(16,255)),"-",DEC2HEX(RANDBETWEEN(16,255)),"-",DEC2HEX(RANDBETWEEN(16,255)),"-",DEC2HEX(RANDBETWEEN(16,255)))</f>
        <v>5D-52-63-54-3C-1B</v>
      </c>
      <c r="F7" s="3" t="n">
        <f aca="true">ROUND(RAND()*15+30,3)</f>
        <v>43.568</v>
      </c>
      <c r="G7" s="3" t="n">
        <f aca="true">ROUND(-(RAND()*40+80),3)</f>
        <v>-112.986</v>
      </c>
      <c r="H7" s="3" t="str">
        <f aca="false">CONCATENATE(DEC2HEX(RANDBETWEEN(0,65535)),"-",DEC2HEX(RANDBETWEEN(0,65535)),"-",DEC2HEX(RANDBETWEEN(0,65535)),"-",DEC2HEX(RANDBETWEEN(0,65535)))</f>
        <v>2BC3-19FD-E8CE-FF6B</v>
      </c>
      <c r="I7" s="5" t="n">
        <f aca="true">NOW()+100 + RAND()*365</f>
        <v>42950.8723081282</v>
      </c>
      <c r="J7" s="3" t="n">
        <f aca="false">RANDBETWEEN(0,1000)</f>
        <v>589</v>
      </c>
      <c r="K7" s="3"/>
      <c r="L7" s="4"/>
    </row>
    <row r="8" customFormat="false" ht="13.8" hidden="false" customHeight="false" outlineLevel="0" collapsed="false">
      <c r="A8" s="3" t="n">
        <f aca="false">A7+1</f>
        <v>6</v>
      </c>
      <c r="B8" s="3" t="n">
        <f aca="false">1+MOD(RANDBETWEEN(2,5),5)</f>
        <v>1</v>
      </c>
      <c r="C8" s="3" t="n">
        <f aca="false">RANDBETWEEN(100000,200000)</f>
        <v>156567</v>
      </c>
      <c r="D8" s="3" t="n">
        <f aca="false">RANDBETWEEN(1,3)+RANDBETWEEN(0,3)/10</f>
        <v>2.2</v>
      </c>
      <c r="E8" s="3" t="str">
        <f aca="false">CONCATENATE(DEC2HEX(RANDBETWEEN(16,255)),"-",DEC2HEX(RANDBETWEEN(16,255)),"-",DEC2HEX(RANDBETWEEN(16,255)),"-",DEC2HEX(RANDBETWEEN(16,255)),"-",DEC2HEX(RANDBETWEEN(16,255)),"-",DEC2HEX(RANDBETWEEN(16,255)))</f>
        <v>34-55-4F-EC-43-D2</v>
      </c>
      <c r="F8" s="3" t="n">
        <f aca="true">ROUND(RAND()*15+30,3)</f>
        <v>36.487</v>
      </c>
      <c r="G8" s="3" t="n">
        <f aca="true">ROUND(-(RAND()*40+80),3)</f>
        <v>-111.934</v>
      </c>
      <c r="H8" s="3" t="str">
        <f aca="false">CONCATENATE(DEC2HEX(RANDBETWEEN(0,65535)),"-",DEC2HEX(RANDBETWEEN(0,65535)),"-",DEC2HEX(RANDBETWEEN(0,65535)),"-",DEC2HEX(RANDBETWEEN(0,65535)))</f>
        <v>92E0-D0A0-8A77-121</v>
      </c>
      <c r="I8" s="5" t="n">
        <f aca="true">NOW()+100 + RAND()*365</f>
        <v>43016.9110783804</v>
      </c>
      <c r="J8" s="3" t="n">
        <f aca="false">RANDBETWEEN(0,1000)</f>
        <v>757</v>
      </c>
      <c r="K8" s="3"/>
      <c r="L8" s="4"/>
    </row>
    <row r="9" customFormat="false" ht="13.8" hidden="false" customHeight="false" outlineLevel="0" collapsed="false">
      <c r="A9" s="3" t="n">
        <f aca="false">A8+1</f>
        <v>7</v>
      </c>
      <c r="B9" s="3" t="n">
        <f aca="false">1+MOD(RANDBETWEEN(2,5),5)</f>
        <v>4</v>
      </c>
      <c r="C9" s="3" t="n">
        <f aca="false">RANDBETWEEN(100000,200000)</f>
        <v>114822</v>
      </c>
      <c r="D9" s="3" t="n">
        <f aca="false">RANDBETWEEN(1,3)+RANDBETWEEN(0,3)/10</f>
        <v>2</v>
      </c>
      <c r="E9" s="3" t="str">
        <f aca="false">CONCATENATE(DEC2HEX(RANDBETWEEN(16,255)),"-",DEC2HEX(RANDBETWEEN(16,255)),"-",DEC2HEX(RANDBETWEEN(16,255)),"-",DEC2HEX(RANDBETWEEN(16,255)),"-",DEC2HEX(RANDBETWEEN(16,255)),"-",DEC2HEX(RANDBETWEEN(16,255)))</f>
        <v>B3-48-A6-E3-1D-B7</v>
      </c>
      <c r="F9" s="3" t="n">
        <f aca="true">ROUND(RAND()*15+30,3)</f>
        <v>37.803</v>
      </c>
      <c r="G9" s="3" t="n">
        <f aca="true">ROUND(-(RAND()*40+80),3)</f>
        <v>-97.569</v>
      </c>
      <c r="H9" s="3" t="str">
        <f aca="false">CONCATENATE(DEC2HEX(RANDBETWEEN(0,65535)),"-",DEC2HEX(RANDBETWEEN(0,65535)),"-",DEC2HEX(RANDBETWEEN(0,65535)),"-",DEC2HEX(RANDBETWEEN(0,65535)))</f>
        <v>324D-85FE-815F-D981</v>
      </c>
      <c r="I9" s="5" t="n">
        <f aca="true">NOW()+100 + RAND()*365</f>
        <v>43117.2365391687</v>
      </c>
      <c r="J9" s="3" t="n">
        <f aca="false">RANDBETWEEN(0,1000)</f>
        <v>542</v>
      </c>
      <c r="K9" s="3"/>
      <c r="L9" s="4"/>
    </row>
    <row r="10" customFormat="false" ht="13.8" hidden="false" customHeight="false" outlineLevel="0" collapsed="false">
      <c r="A10" s="3" t="n">
        <f aca="false">A9+1</f>
        <v>8</v>
      </c>
      <c r="B10" s="3" t="n">
        <f aca="false">1+MOD(RANDBETWEEN(2,5),5)</f>
        <v>3</v>
      </c>
      <c r="C10" s="3" t="n">
        <f aca="false">RANDBETWEEN(100000,200000)</f>
        <v>179072</v>
      </c>
      <c r="D10" s="3" t="n">
        <f aca="false">RANDBETWEEN(1,3)+RANDBETWEEN(0,3)/10</f>
        <v>2.2</v>
      </c>
      <c r="E10" s="3" t="str">
        <f aca="false">CONCATENATE(DEC2HEX(RANDBETWEEN(16,255)),"-",DEC2HEX(RANDBETWEEN(16,255)),"-",DEC2HEX(RANDBETWEEN(16,255)),"-",DEC2HEX(RANDBETWEEN(16,255)),"-",DEC2HEX(RANDBETWEEN(16,255)),"-",DEC2HEX(RANDBETWEEN(16,255)))</f>
        <v>92-C0-FB-B9-AB-2E</v>
      </c>
      <c r="F10" s="3" t="n">
        <f aca="true">ROUND(RAND()*15+30,3)</f>
        <v>42.359</v>
      </c>
      <c r="G10" s="3" t="n">
        <f aca="true">ROUND(-(RAND()*40+80),3)</f>
        <v>-117.725</v>
      </c>
      <c r="H10" s="3" t="str">
        <f aca="false">CONCATENATE(DEC2HEX(RANDBETWEEN(0,65535)),"-",DEC2HEX(RANDBETWEEN(0,65535)),"-",DEC2HEX(RANDBETWEEN(0,65535)),"-",DEC2HEX(RANDBETWEEN(0,65535)))</f>
        <v>4595-3BA8-F7B4-E46D</v>
      </c>
      <c r="I10" s="5" t="n">
        <f aca="true">NOW()+100 + RAND()*365</f>
        <v>42956.5160013738</v>
      </c>
      <c r="J10" s="3" t="n">
        <f aca="false">RANDBETWEEN(0,1000)</f>
        <v>528</v>
      </c>
      <c r="K10" s="3"/>
      <c r="L10" s="4"/>
    </row>
    <row r="11" customFormat="false" ht="13.8" hidden="false" customHeight="false" outlineLevel="0" collapsed="false">
      <c r="A11" s="3" t="n">
        <f aca="false">A10+1</f>
        <v>9</v>
      </c>
      <c r="B11" s="3" t="n">
        <f aca="false">1+MOD(RANDBETWEEN(2,5),5)</f>
        <v>3</v>
      </c>
      <c r="C11" s="3" t="n">
        <f aca="false">RANDBETWEEN(100000,200000)</f>
        <v>187960</v>
      </c>
      <c r="D11" s="3" t="n">
        <f aca="false">RANDBETWEEN(1,3)+RANDBETWEEN(0,3)/10</f>
        <v>1</v>
      </c>
      <c r="E11" s="3" t="str">
        <f aca="false">CONCATENATE(DEC2HEX(RANDBETWEEN(16,255)),"-",DEC2HEX(RANDBETWEEN(16,255)),"-",DEC2HEX(RANDBETWEEN(16,255)),"-",DEC2HEX(RANDBETWEEN(16,255)),"-",DEC2HEX(RANDBETWEEN(16,255)),"-",DEC2HEX(RANDBETWEEN(16,255)))</f>
        <v>69-9B-F0-39-2F-3B</v>
      </c>
      <c r="F11" s="3" t="n">
        <f aca="true">ROUND(RAND()*15+30,3)</f>
        <v>32.228</v>
      </c>
      <c r="G11" s="3" t="n">
        <f aca="true">ROUND(-(RAND()*40+80),3)</f>
        <v>-93.54</v>
      </c>
      <c r="H11" s="3" t="str">
        <f aca="false">CONCATENATE(DEC2HEX(RANDBETWEEN(0,65535)),"-",DEC2HEX(RANDBETWEEN(0,65535)),"-",DEC2HEX(RANDBETWEEN(0,65535)),"-",DEC2HEX(RANDBETWEEN(0,65535)))</f>
        <v>D9CB-1677-D9C8-EBAE</v>
      </c>
      <c r="I11" s="5" t="n">
        <f aca="true">NOW()+100 + RAND()*365</f>
        <v>42986.5848303066</v>
      </c>
      <c r="J11" s="3" t="n">
        <f aca="false">RANDBETWEEN(0,1000)</f>
        <v>535</v>
      </c>
      <c r="K11" s="3"/>
      <c r="L11" s="4"/>
    </row>
    <row r="12" customFormat="false" ht="13.8" hidden="false" customHeight="false" outlineLevel="0" collapsed="false">
      <c r="A12" s="3" t="n">
        <f aca="false">A11+1</f>
        <v>10</v>
      </c>
      <c r="B12" s="3" t="n">
        <f aca="false">1+MOD(RANDBETWEEN(2,5),5)</f>
        <v>4</v>
      </c>
      <c r="C12" s="3" t="n">
        <f aca="false">RANDBETWEEN(100000,200000)</f>
        <v>125973</v>
      </c>
      <c r="D12" s="3" t="n">
        <f aca="false">RANDBETWEEN(1,3)+RANDBETWEEN(0,3)/10</f>
        <v>2</v>
      </c>
      <c r="E12" s="3" t="str">
        <f aca="false">CONCATENATE(DEC2HEX(RANDBETWEEN(16,255)),"-",DEC2HEX(RANDBETWEEN(16,255)),"-",DEC2HEX(RANDBETWEEN(16,255)),"-",DEC2HEX(RANDBETWEEN(16,255)),"-",DEC2HEX(RANDBETWEEN(16,255)),"-",DEC2HEX(RANDBETWEEN(16,255)))</f>
        <v>ED-58-7A-93-27-91</v>
      </c>
      <c r="F12" s="3" t="n">
        <f aca="true">ROUND(RAND()*15+30,3)</f>
        <v>43.893</v>
      </c>
      <c r="G12" s="3" t="n">
        <f aca="true">ROUND(-(RAND()*40+80),3)</f>
        <v>-104.851</v>
      </c>
      <c r="H12" s="3" t="str">
        <f aca="false">CONCATENATE(DEC2HEX(RANDBETWEEN(0,65535)),"-",DEC2HEX(RANDBETWEEN(0,65535)),"-",DEC2HEX(RANDBETWEEN(0,65535)),"-",DEC2HEX(RANDBETWEEN(0,65535)))</f>
        <v>AA90-3E67-B339-774F</v>
      </c>
      <c r="I12" s="5" t="n">
        <f aca="true">NOW()+100 + RAND()*365</f>
        <v>43181.5446642436</v>
      </c>
      <c r="J12" s="3" t="n">
        <f aca="false">RANDBETWEEN(0,1000)</f>
        <v>623</v>
      </c>
      <c r="K12" s="3"/>
      <c r="L12" s="4"/>
    </row>
    <row r="13" customFormat="false" ht="13.8" hidden="false" customHeight="false" outlineLevel="0" collapsed="false">
      <c r="A13" s="3" t="n">
        <f aca="false">A12+1</f>
        <v>11</v>
      </c>
      <c r="B13" s="3" t="n">
        <f aca="false">1+MOD(RANDBETWEEN(2,5),5)</f>
        <v>5</v>
      </c>
      <c r="C13" s="3" t="n">
        <f aca="false">RANDBETWEEN(100000,200000)</f>
        <v>176475</v>
      </c>
      <c r="D13" s="3" t="n">
        <f aca="false">RANDBETWEEN(1,3)+RANDBETWEEN(0,3)/10</f>
        <v>3.1</v>
      </c>
      <c r="E13" s="3" t="str">
        <f aca="false">CONCATENATE(DEC2HEX(RANDBETWEEN(16,255)),"-",DEC2HEX(RANDBETWEEN(16,255)),"-",DEC2HEX(RANDBETWEEN(16,255)),"-",DEC2HEX(RANDBETWEEN(16,255)),"-",DEC2HEX(RANDBETWEEN(16,255)),"-",DEC2HEX(RANDBETWEEN(16,255)))</f>
        <v>C6-8C-E3-4F-AC-3F</v>
      </c>
      <c r="F13" s="3" t="n">
        <f aca="true">ROUND(RAND()*15+30,3)</f>
        <v>44.204</v>
      </c>
      <c r="G13" s="3" t="n">
        <f aca="true">ROUND(-(RAND()*40+80),3)</f>
        <v>-104.674</v>
      </c>
      <c r="H13" s="3" t="str">
        <f aca="false">CONCATENATE(DEC2HEX(RANDBETWEEN(0,65535)),"-",DEC2HEX(RANDBETWEEN(0,65535)),"-",DEC2HEX(RANDBETWEEN(0,65535)),"-",DEC2HEX(RANDBETWEEN(0,65535)))</f>
        <v>BFE2-F261-6C09-5CC9</v>
      </c>
      <c r="I13" s="5" t="n">
        <f aca="true">NOW()+100 + RAND()*365</f>
        <v>43011.2346258283</v>
      </c>
      <c r="J13" s="3" t="n">
        <f aca="false">RANDBETWEEN(0,1000)</f>
        <v>541</v>
      </c>
      <c r="K13" s="3"/>
      <c r="L13" s="4"/>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7" activeCellId="0" sqref="C27"/>
    </sheetView>
  </sheetViews>
  <sheetFormatPr defaultRowHeight="13.8"/>
  <cols>
    <col collapsed="false" hidden="false" max="1" min="1" style="6" width="9.78947368421053"/>
    <col collapsed="false" hidden="false" max="2" min="2" style="6" width="25.82995951417"/>
    <col collapsed="false" hidden="false" max="3" min="3" style="6" width="11.9959514170041"/>
    <col collapsed="false" hidden="false" max="4" min="4" style="6" width="9.78947368421053"/>
    <col collapsed="false" hidden="false" max="5" min="5" style="0" width="10.4048582995951"/>
    <col collapsed="false" hidden="false" max="6" min="6" style="0" width="9.78947368421053"/>
    <col collapsed="false" hidden="false" max="12" min="7" style="6" width="16.8947368421053"/>
    <col collapsed="false" hidden="false" max="1025" min="13" style="0" width="9.78947368421053"/>
  </cols>
  <sheetData>
    <row r="1" s="8" customFormat="true" ht="13.8" hidden="false" customHeight="false" outlineLevel="0" collapsed="false">
      <c r="A1" s="7" t="s">
        <v>10</v>
      </c>
      <c r="B1" s="7" t="s">
        <v>14</v>
      </c>
      <c r="C1" s="8" t="s">
        <v>100</v>
      </c>
      <c r="D1" s="7" t="s">
        <v>111</v>
      </c>
      <c r="E1" s="8" t="s">
        <v>112</v>
      </c>
      <c r="F1" s="8" t="s">
        <v>113</v>
      </c>
      <c r="G1" s="7" t="s">
        <v>114</v>
      </c>
      <c r="H1" s="7" t="s">
        <v>115</v>
      </c>
      <c r="I1" s="7" t="s">
        <v>116</v>
      </c>
      <c r="J1" s="7" t="s">
        <v>117</v>
      </c>
      <c r="K1" s="7" t="s">
        <v>118</v>
      </c>
      <c r="L1" s="7" t="s">
        <v>119</v>
      </c>
    </row>
    <row r="2" customFormat="false" ht="13.8" hidden="false" customHeight="false" outlineLevel="0" collapsed="false">
      <c r="A2" s="7" t="s">
        <v>19</v>
      </c>
      <c r="B2" s="7" t="s">
        <v>2</v>
      </c>
      <c r="C2" s="0" t="s">
        <v>20</v>
      </c>
      <c r="D2" s="7" t="s">
        <v>2</v>
      </c>
      <c r="E2" s="0" t="s">
        <v>2</v>
      </c>
      <c r="F2" s="9" t="s">
        <v>2</v>
      </c>
      <c r="G2" s="10" t="s">
        <v>120</v>
      </c>
      <c r="H2" s="10" t="s">
        <v>120</v>
      </c>
      <c r="I2" s="10" t="s">
        <v>120</v>
      </c>
      <c r="J2" s="10" t="s">
        <v>120</v>
      </c>
      <c r="K2" s="10" t="s">
        <v>120</v>
      </c>
      <c r="L2" s="10" t="s">
        <v>120</v>
      </c>
    </row>
    <row r="3" customFormat="false" ht="14.55" hidden="false" customHeight="false" outlineLevel="0" collapsed="false">
      <c r="A3" s="7" t="n">
        <v>1</v>
      </c>
      <c r="B3" s="7" t="s">
        <v>121</v>
      </c>
      <c r="C3" s="7" t="n">
        <v>1</v>
      </c>
      <c r="D3" s="7" t="n">
        <v>12341234</v>
      </c>
      <c r="E3" s="0" t="s">
        <v>122</v>
      </c>
      <c r="F3" s="9" t="s">
        <v>123</v>
      </c>
      <c r="G3" s="11" t="n">
        <f aca="false">TRUE()</f>
        <v>1</v>
      </c>
      <c r="H3" s="11" t="n">
        <f aca="false">FALSE()</f>
        <v>0</v>
      </c>
      <c r="I3" s="11" t="n">
        <f aca="false">FALSE()</f>
        <v>0</v>
      </c>
      <c r="J3" s="11" t="n">
        <f aca="false">FALSE()</f>
        <v>0</v>
      </c>
      <c r="K3" s="11" t="n">
        <f aca="false">FALSE()</f>
        <v>0</v>
      </c>
      <c r="L3" s="11" t="n">
        <v>0</v>
      </c>
    </row>
    <row r="4" customFormat="false" ht="14.55" hidden="false" customHeight="false" outlineLevel="0" collapsed="false">
      <c r="A4" s="7" t="n">
        <v>2</v>
      </c>
      <c r="B4" s="7" t="s">
        <v>24</v>
      </c>
      <c r="C4" s="7" t="n">
        <v>1</v>
      </c>
      <c r="D4" s="7" t="n">
        <v>12341234</v>
      </c>
      <c r="E4" s="0" t="s">
        <v>124</v>
      </c>
      <c r="F4" s="9" t="s">
        <v>125</v>
      </c>
      <c r="G4" s="11" t="n">
        <v>1</v>
      </c>
      <c r="H4" s="11" t="n">
        <v>0</v>
      </c>
      <c r="I4" s="11" t="n">
        <f aca="false">FALSE()</f>
        <v>0</v>
      </c>
      <c r="J4" s="11" t="n">
        <f aca="false">FALSE()</f>
        <v>0</v>
      </c>
      <c r="K4" s="11" t="n">
        <f aca="false">FALSE()</f>
        <v>0</v>
      </c>
      <c r="L4" s="11" t="n">
        <v>0</v>
      </c>
    </row>
    <row r="5" customFormat="false" ht="14.55" hidden="false" customHeight="false" outlineLevel="0" collapsed="false">
      <c r="A5" s="7" t="n">
        <v>3</v>
      </c>
      <c r="B5" s="7" t="s">
        <v>126</v>
      </c>
      <c r="C5" s="7" t="n">
        <v>1</v>
      </c>
      <c r="D5" s="7" t="n">
        <v>12341234</v>
      </c>
      <c r="E5" s="0" t="s">
        <v>124</v>
      </c>
      <c r="F5" s="9" t="s">
        <v>127</v>
      </c>
      <c r="G5" s="11" t="n">
        <v>0</v>
      </c>
      <c r="H5" s="11" t="n">
        <v>1</v>
      </c>
      <c r="I5" s="11" t="n">
        <f aca="false">FALSE()</f>
        <v>0</v>
      </c>
      <c r="J5" s="11" t="n">
        <f aca="false">FALSE()</f>
        <v>0</v>
      </c>
      <c r="K5" s="11" t="n">
        <f aca="false">FALSE()</f>
        <v>0</v>
      </c>
      <c r="L5" s="11" t="n">
        <v>0</v>
      </c>
    </row>
    <row r="6" customFormat="false" ht="14.55" hidden="false" customHeight="false" outlineLevel="0" collapsed="false">
      <c r="A6" s="7" t="n">
        <v>4</v>
      </c>
      <c r="B6" s="7" t="s">
        <v>128</v>
      </c>
      <c r="C6" s="6" t="n">
        <v>2</v>
      </c>
      <c r="D6" s="7" t="n">
        <v>12341234</v>
      </c>
      <c r="E6" s="6" t="s">
        <v>28</v>
      </c>
      <c r="F6" s="9" t="s">
        <v>129</v>
      </c>
      <c r="G6" s="11" t="n">
        <f aca="false">FALSE()</f>
        <v>0</v>
      </c>
      <c r="H6" s="11" t="n">
        <f aca="false">FALSE()</f>
        <v>0</v>
      </c>
      <c r="I6" s="11" t="n">
        <f aca="false">FALSE()</f>
        <v>0</v>
      </c>
      <c r="J6" s="11" t="n">
        <f aca="false">FALSE()</f>
        <v>0</v>
      </c>
      <c r="K6" s="11" t="n">
        <f aca="false">TRUE()</f>
        <v>1</v>
      </c>
      <c r="L6" s="11" t="n">
        <v>0</v>
      </c>
    </row>
    <row r="7" customFormat="false" ht="14.55" hidden="false" customHeight="false" outlineLevel="0" collapsed="false">
      <c r="A7" s="7" t="n">
        <v>5</v>
      </c>
      <c r="B7" s="7" t="s">
        <v>130</v>
      </c>
      <c r="C7" s="6" t="n">
        <v>2</v>
      </c>
      <c r="D7" s="7" t="n">
        <v>12341234</v>
      </c>
      <c r="E7" s="6" t="s">
        <v>28</v>
      </c>
      <c r="F7" s="9" t="s">
        <v>131</v>
      </c>
      <c r="G7" s="11" t="n">
        <f aca="false">FALSE()</f>
        <v>0</v>
      </c>
      <c r="H7" s="11" t="n">
        <f aca="false">FALSE()</f>
        <v>0</v>
      </c>
      <c r="I7" s="11" t="n">
        <f aca="false">FALSE()</f>
        <v>0</v>
      </c>
      <c r="J7" s="11" t="n">
        <f aca="false">FALSE()</f>
        <v>0</v>
      </c>
      <c r="K7" s="11" t="n">
        <f aca="false">TRUE()</f>
        <v>1</v>
      </c>
      <c r="L7" s="11" t="n">
        <v>0</v>
      </c>
    </row>
    <row r="8" customFormat="false" ht="14.55" hidden="false" customHeight="false" outlineLevel="0" collapsed="false">
      <c r="A8" s="7" t="n">
        <v>6</v>
      </c>
      <c r="B8" s="7" t="s">
        <v>132</v>
      </c>
      <c r="C8" s="6" t="n">
        <v>2</v>
      </c>
      <c r="D8" s="7" t="n">
        <v>12341234</v>
      </c>
      <c r="E8" s="6" t="s">
        <v>28</v>
      </c>
      <c r="F8" s="9" t="s">
        <v>133</v>
      </c>
      <c r="G8" s="11" t="n">
        <f aca="false">FALSE()</f>
        <v>0</v>
      </c>
      <c r="H8" s="11" t="n">
        <f aca="false">FALSE()</f>
        <v>0</v>
      </c>
      <c r="I8" s="11" t="n">
        <f aca="false">FALSE()</f>
        <v>0</v>
      </c>
      <c r="J8" s="11" t="n">
        <f aca="false">FALSE()</f>
        <v>0</v>
      </c>
      <c r="K8" s="11" t="n">
        <f aca="false">TRUE()</f>
        <v>1</v>
      </c>
      <c r="L8" s="11" t="n">
        <v>0</v>
      </c>
    </row>
    <row r="9" customFormat="false" ht="14.55" hidden="false" customHeight="false" outlineLevel="0" collapsed="false">
      <c r="A9" s="7" t="n">
        <v>7</v>
      </c>
      <c r="B9" s="7" t="s">
        <v>134</v>
      </c>
      <c r="C9" s="7" t="n">
        <v>3</v>
      </c>
      <c r="D9" s="7" t="n">
        <v>12341234</v>
      </c>
      <c r="E9" s="6" t="s">
        <v>135</v>
      </c>
      <c r="F9" s="9" t="s">
        <v>136</v>
      </c>
      <c r="G9" s="11" t="n">
        <f aca="false">FALSE()</f>
        <v>0</v>
      </c>
      <c r="H9" s="11" t="n">
        <v>0</v>
      </c>
      <c r="I9" s="11" t="n">
        <f aca="false">TRUE()</f>
        <v>1</v>
      </c>
      <c r="J9" s="11" t="n">
        <f aca="false">FALSE()</f>
        <v>0</v>
      </c>
      <c r="K9" s="11" t="n">
        <f aca="false">FALSE()</f>
        <v>0</v>
      </c>
      <c r="L9" s="11" t="n">
        <v>0</v>
      </c>
    </row>
    <row r="10" customFormat="false" ht="14.55" hidden="false" customHeight="false" outlineLevel="0" collapsed="false">
      <c r="A10" s="7" t="n">
        <v>8</v>
      </c>
      <c r="B10" s="7" t="s">
        <v>137</v>
      </c>
      <c r="C10" s="7" t="n">
        <v>3</v>
      </c>
      <c r="D10" s="7" t="n">
        <v>12341234</v>
      </c>
      <c r="E10" s="6" t="s">
        <v>138</v>
      </c>
      <c r="F10" s="9" t="s">
        <v>139</v>
      </c>
      <c r="G10" s="11" t="n">
        <f aca="false">FALSE()</f>
        <v>0</v>
      </c>
      <c r="H10" s="11" t="n">
        <f aca="false">FALSE()</f>
        <v>0</v>
      </c>
      <c r="I10" s="11" t="n">
        <f aca="false">FALSE()</f>
        <v>0</v>
      </c>
      <c r="J10" s="11" t="n">
        <f aca="false">TRUE()</f>
        <v>1</v>
      </c>
      <c r="K10" s="11" t="n">
        <f aca="false">FALSE()</f>
        <v>0</v>
      </c>
      <c r="L10" s="11" t="n">
        <v>0</v>
      </c>
    </row>
    <row r="11" customFormat="false" ht="14.55" hidden="false" customHeight="false" outlineLevel="0" collapsed="false">
      <c r="A11" s="7" t="n">
        <v>9</v>
      </c>
      <c r="B11" s="7" t="s">
        <v>140</v>
      </c>
      <c r="C11" s="7" t="n">
        <v>3</v>
      </c>
      <c r="D11" s="7" t="n">
        <v>12341234</v>
      </c>
      <c r="E11" s="6" t="s">
        <v>141</v>
      </c>
      <c r="F11" s="9" t="s">
        <v>142</v>
      </c>
      <c r="G11" s="11" t="n">
        <f aca="false">FALSE()</f>
        <v>0</v>
      </c>
      <c r="H11" s="11" t="n">
        <f aca="false">FALSE()</f>
        <v>0</v>
      </c>
      <c r="I11" s="11" t="n">
        <f aca="false">FALSE()</f>
        <v>0</v>
      </c>
      <c r="J11" s="11" t="n">
        <f aca="false">TRUE()</f>
        <v>1</v>
      </c>
      <c r="K11" s="11" t="n">
        <f aca="false">FALSE()</f>
        <v>0</v>
      </c>
      <c r="L11" s="11" t="n">
        <v>0</v>
      </c>
    </row>
    <row r="12" customFormat="false" ht="14.55" hidden="false" customHeight="false" outlineLevel="0" collapsed="false">
      <c r="A12" s="7" t="n">
        <v>10</v>
      </c>
      <c r="B12" s="7" t="s">
        <v>143</v>
      </c>
      <c r="C12" s="7" t="n">
        <v>3</v>
      </c>
      <c r="D12" s="7" t="n">
        <v>12341234</v>
      </c>
      <c r="E12" s="6" t="s">
        <v>144</v>
      </c>
      <c r="F12" s="9" t="s">
        <v>145</v>
      </c>
      <c r="G12" s="11" t="n">
        <f aca="false">FALSE()</f>
        <v>0</v>
      </c>
      <c r="H12" s="11" t="n">
        <f aca="false">FALSE()</f>
        <v>0</v>
      </c>
      <c r="I12" s="11" t="n">
        <f aca="false">FALSE()</f>
        <v>0</v>
      </c>
      <c r="J12" s="11" t="n">
        <f aca="false">TRUE()</f>
        <v>1</v>
      </c>
      <c r="K12" s="11" t="n">
        <f aca="false">FALSE()</f>
        <v>0</v>
      </c>
      <c r="L12" s="11" t="n">
        <v>0</v>
      </c>
    </row>
    <row r="13" customFormat="false" ht="14.55" hidden="false" customHeight="false" outlineLevel="0" collapsed="false">
      <c r="A13" s="7" t="n">
        <v>11</v>
      </c>
      <c r="B13" s="7" t="s">
        <v>146</v>
      </c>
      <c r="C13" s="7" t="n">
        <v>4</v>
      </c>
      <c r="D13" s="7" t="n">
        <v>12341234</v>
      </c>
      <c r="E13" s="6" t="s">
        <v>144</v>
      </c>
      <c r="F13" s="9" t="s">
        <v>147</v>
      </c>
      <c r="G13" s="11" t="n">
        <f aca="false">FALSE()</f>
        <v>0</v>
      </c>
      <c r="H13" s="11" t="n">
        <f aca="false">FALSE()</f>
        <v>0</v>
      </c>
      <c r="I13" s="11" t="n">
        <f aca="false">TRUE()</f>
        <v>1</v>
      </c>
      <c r="J13" s="11" t="n">
        <f aca="false">FALSE()</f>
        <v>0</v>
      </c>
      <c r="K13" s="11" t="n">
        <f aca="false">FALSE()</f>
        <v>0</v>
      </c>
      <c r="L13" s="11" t="n">
        <v>0</v>
      </c>
    </row>
    <row r="14" customFormat="false" ht="14.55" hidden="false" customHeight="false" outlineLevel="0" collapsed="false">
      <c r="A14" s="7" t="n">
        <v>12</v>
      </c>
      <c r="B14" s="7" t="s">
        <v>148</v>
      </c>
      <c r="C14" s="7" t="n">
        <v>4</v>
      </c>
      <c r="D14" s="7" t="n">
        <v>12341234</v>
      </c>
      <c r="E14" s="6" t="s">
        <v>138</v>
      </c>
      <c r="F14" s="9" t="s">
        <v>139</v>
      </c>
      <c r="G14" s="11" t="n">
        <f aca="false">FALSE()</f>
        <v>0</v>
      </c>
      <c r="H14" s="11" t="n">
        <f aca="false">FALSE()</f>
        <v>0</v>
      </c>
      <c r="I14" s="11" t="n">
        <f aca="false">FALSE()</f>
        <v>0</v>
      </c>
      <c r="J14" s="11" t="n">
        <f aca="false">TRUE()</f>
        <v>1</v>
      </c>
      <c r="K14" s="11" t="n">
        <f aca="false">FALSE()</f>
        <v>0</v>
      </c>
      <c r="L14" s="11" t="n">
        <v>0</v>
      </c>
    </row>
    <row r="15" customFormat="false" ht="14.55" hidden="false" customHeight="false" outlineLevel="0" collapsed="false">
      <c r="A15" s="7" t="n">
        <v>13</v>
      </c>
      <c r="B15" s="7" t="s">
        <v>149</v>
      </c>
      <c r="C15" s="7" t="n">
        <v>4</v>
      </c>
      <c r="D15" s="7" t="n">
        <v>12341234</v>
      </c>
      <c r="E15" s="6" t="s">
        <v>150</v>
      </c>
      <c r="F15" s="9" t="s">
        <v>151</v>
      </c>
      <c r="G15" s="11" t="n">
        <f aca="false">FALSE()</f>
        <v>0</v>
      </c>
      <c r="H15" s="11" t="n">
        <f aca="false">FALSE()</f>
        <v>0</v>
      </c>
      <c r="I15" s="11" t="n">
        <f aca="false">FALSE()</f>
        <v>0</v>
      </c>
      <c r="J15" s="11" t="n">
        <f aca="false">TRUE()</f>
        <v>1</v>
      </c>
      <c r="K15" s="11" t="n">
        <f aca="false">FALSE()</f>
        <v>0</v>
      </c>
      <c r="L15" s="11" t="n">
        <v>0</v>
      </c>
    </row>
    <row r="16" customFormat="false" ht="14.55" hidden="false" customHeight="false" outlineLevel="0" collapsed="false">
      <c r="A16" s="7" t="n">
        <v>14</v>
      </c>
      <c r="B16" s="7" t="s">
        <v>152</v>
      </c>
      <c r="C16" s="7" t="n">
        <v>4</v>
      </c>
      <c r="D16" s="7" t="n">
        <v>12341234</v>
      </c>
      <c r="E16" s="6" t="s">
        <v>153</v>
      </c>
      <c r="F16" s="9" t="s">
        <v>154</v>
      </c>
      <c r="G16" s="11" t="n">
        <f aca="false">FALSE()</f>
        <v>0</v>
      </c>
      <c r="H16" s="11" t="n">
        <f aca="false">FALSE()</f>
        <v>0</v>
      </c>
      <c r="I16" s="11" t="n">
        <f aca="false">FALSE()</f>
        <v>0</v>
      </c>
      <c r="J16" s="11" t="n">
        <f aca="false">TRUE()</f>
        <v>1</v>
      </c>
      <c r="K16" s="11" t="n">
        <f aca="false">FALSE()</f>
        <v>0</v>
      </c>
      <c r="L16" s="11" t="n">
        <v>0</v>
      </c>
    </row>
    <row r="17" customFormat="false" ht="14.55" hidden="false" customHeight="false" outlineLevel="0" collapsed="false">
      <c r="A17" s="7" t="n">
        <v>15</v>
      </c>
      <c r="B17" s="7" t="s">
        <v>155</v>
      </c>
      <c r="C17" s="7" t="n">
        <v>5</v>
      </c>
      <c r="D17" s="7" t="n">
        <v>12341234</v>
      </c>
      <c r="E17" s="6" t="s">
        <v>156</v>
      </c>
      <c r="F17" s="9" t="s">
        <v>157</v>
      </c>
      <c r="G17" s="11" t="n">
        <f aca="false">FALSE()</f>
        <v>0</v>
      </c>
      <c r="H17" s="11" t="n">
        <f aca="false">FALSE()</f>
        <v>0</v>
      </c>
      <c r="I17" s="11" t="n">
        <f aca="false">TRUE()</f>
        <v>1</v>
      </c>
      <c r="J17" s="11" t="n">
        <f aca="false">FALSE()</f>
        <v>0</v>
      </c>
      <c r="K17" s="11" t="n">
        <f aca="false">FALSE()</f>
        <v>0</v>
      </c>
      <c r="L17" s="11" t="n">
        <v>0</v>
      </c>
    </row>
    <row r="18" customFormat="false" ht="14.55" hidden="false" customHeight="false" outlineLevel="0" collapsed="false">
      <c r="A18" s="7" t="n">
        <v>16</v>
      </c>
      <c r="B18" s="7" t="s">
        <v>158</v>
      </c>
      <c r="C18" s="7" t="n">
        <v>5</v>
      </c>
      <c r="D18" s="7" t="n">
        <v>12341234</v>
      </c>
      <c r="E18" s="6" t="s">
        <v>159</v>
      </c>
      <c r="F18" s="9" t="s">
        <v>160</v>
      </c>
      <c r="G18" s="11" t="n">
        <f aca="false">FALSE()</f>
        <v>0</v>
      </c>
      <c r="H18" s="11" t="n">
        <f aca="false">FALSE()</f>
        <v>0</v>
      </c>
      <c r="I18" s="11" t="n">
        <f aca="false">FALSE()</f>
        <v>0</v>
      </c>
      <c r="J18" s="11" t="n">
        <f aca="false">TRUE()</f>
        <v>1</v>
      </c>
      <c r="K18" s="11" t="n">
        <f aca="false">FALSE()</f>
        <v>0</v>
      </c>
      <c r="L18" s="11" t="n">
        <v>0</v>
      </c>
    </row>
    <row r="19" customFormat="false" ht="14.55" hidden="false" customHeight="false" outlineLevel="0" collapsed="false">
      <c r="A19" s="7" t="n">
        <v>17</v>
      </c>
      <c r="B19" s="7" t="s">
        <v>161</v>
      </c>
      <c r="C19" s="7" t="n">
        <v>5</v>
      </c>
      <c r="D19" s="7" t="n">
        <v>12341234</v>
      </c>
      <c r="E19" s="6" t="s">
        <v>162</v>
      </c>
      <c r="F19" s="9" t="s">
        <v>163</v>
      </c>
      <c r="G19" s="11" t="n">
        <f aca="false">FALSE()</f>
        <v>0</v>
      </c>
      <c r="H19" s="11" t="n">
        <f aca="false">FALSE()</f>
        <v>0</v>
      </c>
      <c r="I19" s="11" t="n">
        <f aca="false">FALSE()</f>
        <v>0</v>
      </c>
      <c r="J19" s="11" t="n">
        <f aca="false">TRUE()</f>
        <v>1</v>
      </c>
      <c r="K19" s="11" t="n">
        <f aca="false">FALSE()</f>
        <v>0</v>
      </c>
      <c r="L19" s="11" t="n">
        <v>0</v>
      </c>
    </row>
    <row r="20" customFormat="false" ht="14.55" hidden="false" customHeight="false" outlineLevel="0" collapsed="false">
      <c r="A20" s="7" t="n">
        <v>18</v>
      </c>
      <c r="B20" s="7" t="s">
        <v>164</v>
      </c>
      <c r="C20" s="6" t="n">
        <v>5</v>
      </c>
      <c r="D20" s="7" t="n">
        <v>12341234</v>
      </c>
      <c r="E20" s="6" t="s">
        <v>165</v>
      </c>
      <c r="F20" s="9" t="s">
        <v>166</v>
      </c>
      <c r="G20" s="11" t="n">
        <f aca="false">FALSE()</f>
        <v>0</v>
      </c>
      <c r="H20" s="11" t="n">
        <f aca="false">FALSE()</f>
        <v>0</v>
      </c>
      <c r="I20" s="11" t="n">
        <f aca="false">FALSE()</f>
        <v>0</v>
      </c>
      <c r="J20" s="11" t="n">
        <f aca="false">TRUE()</f>
        <v>1</v>
      </c>
      <c r="K20" s="11" t="n">
        <f aca="false">FALSE()</f>
        <v>0</v>
      </c>
      <c r="L20" s="11" t="n">
        <v>0</v>
      </c>
    </row>
    <row r="21" customFormat="false" ht="14.55" hidden="false" customHeight="false" outlineLevel="0" collapsed="false">
      <c r="A21" s="7" t="n">
        <v>19</v>
      </c>
      <c r="B21" s="7" t="s">
        <v>167</v>
      </c>
      <c r="C21" s="6" t="n">
        <v>1</v>
      </c>
      <c r="D21" s="7" t="n">
        <v>12341234</v>
      </c>
      <c r="E21" s="6" t="s">
        <v>168</v>
      </c>
      <c r="F21" s="9" t="s">
        <v>129</v>
      </c>
      <c r="G21" s="11" t="n">
        <f aca="false">FALSE()</f>
        <v>0</v>
      </c>
      <c r="H21" s="11" t="n">
        <f aca="false">FALSE()</f>
        <v>0</v>
      </c>
      <c r="I21" s="11" t="n">
        <f aca="false">FALSE()</f>
        <v>0</v>
      </c>
      <c r="J21" s="11" t="n">
        <f aca="false">FALSE()</f>
        <v>0</v>
      </c>
      <c r="K21" s="11" t="n">
        <f aca="false">FALSE()</f>
        <v>0</v>
      </c>
      <c r="L21" s="11" t="n">
        <v>1</v>
      </c>
    </row>
    <row r="22" customFormat="false" ht="14.55" hidden="false" customHeight="false" outlineLevel="0" collapsed="false">
      <c r="A22" s="7" t="n">
        <v>20</v>
      </c>
      <c r="B22" s="7" t="s">
        <v>169</v>
      </c>
      <c r="C22" s="6" t="n">
        <v>1</v>
      </c>
      <c r="D22" s="7" t="n">
        <v>12341234</v>
      </c>
      <c r="E22" s="6" t="s">
        <v>168</v>
      </c>
      <c r="F22" s="9" t="s">
        <v>131</v>
      </c>
      <c r="G22" s="11" t="n">
        <f aca="false">FALSE()</f>
        <v>0</v>
      </c>
      <c r="H22" s="11" t="n">
        <f aca="false">FALSE()</f>
        <v>0</v>
      </c>
      <c r="I22" s="11" t="n">
        <f aca="false">FALSE()</f>
        <v>0</v>
      </c>
      <c r="J22" s="11" t="n">
        <f aca="false">FALSE()</f>
        <v>0</v>
      </c>
      <c r="K22" s="11" t="n">
        <f aca="false">FALSE()</f>
        <v>0</v>
      </c>
      <c r="L22" s="11" t="n">
        <v>1</v>
      </c>
    </row>
    <row r="23" customFormat="false" ht="14.55" hidden="false" customHeight="false" outlineLevel="0" collapsed="false">
      <c r="A23" s="7" t="n">
        <v>21</v>
      </c>
      <c r="B23" s="7" t="s">
        <v>170</v>
      </c>
      <c r="C23" s="6" t="n">
        <v>1</v>
      </c>
      <c r="D23" s="7" t="n">
        <v>12341234</v>
      </c>
      <c r="E23" s="6" t="s">
        <v>168</v>
      </c>
      <c r="F23" s="9" t="s">
        <v>133</v>
      </c>
      <c r="G23" s="11" t="n">
        <f aca="false">FALSE()</f>
        <v>0</v>
      </c>
      <c r="H23" s="11" t="n">
        <f aca="false">FALSE()</f>
        <v>0</v>
      </c>
      <c r="I23" s="11" t="n">
        <f aca="false">FALSE()</f>
        <v>0</v>
      </c>
      <c r="J23" s="11" t="n">
        <f aca="false">FALSE()</f>
        <v>0</v>
      </c>
      <c r="K23" s="11" t="n">
        <f aca="false">FALSE()</f>
        <v>0</v>
      </c>
      <c r="L23" s="11" t="n">
        <v>1</v>
      </c>
    </row>
  </sheetData>
  <conditionalFormatting sqref="G6:K8">
    <cfRule type="colorScale" priority="2">
      <colorScale>
        <cfvo type="min" val="0"/>
        <cfvo type="max" val="0"/>
        <color rgb="FFFFFFFF"/>
        <color rgb="FFCCFFCC"/>
      </colorScale>
    </cfRule>
  </conditionalFormatting>
  <conditionalFormatting sqref="I4:I5">
    <cfRule type="colorScale" priority="3">
      <colorScale>
        <cfvo type="min" val="0"/>
        <cfvo type="max" val="0"/>
        <color rgb="FFFFFFFF"/>
        <color rgb="FFCCFFCC"/>
      </colorScale>
    </cfRule>
  </conditionalFormatting>
  <conditionalFormatting sqref="J4:J5">
    <cfRule type="colorScale" priority="4">
      <colorScale>
        <cfvo type="min" val="0"/>
        <cfvo type="max" val="0"/>
        <color rgb="FFFFFFFF"/>
        <color rgb="FFCCFFCC"/>
      </colorScale>
    </cfRule>
  </conditionalFormatting>
  <conditionalFormatting sqref="K4:K5">
    <cfRule type="colorScale" priority="5">
      <colorScale>
        <cfvo type="min" val="0"/>
        <cfvo type="max" val="0"/>
        <color rgb="FFFFFFFF"/>
        <color rgb="FFCCFFCC"/>
      </colorScale>
    </cfRule>
  </conditionalFormatting>
  <conditionalFormatting sqref="H21">
    <cfRule type="colorScale" priority="6">
      <colorScale>
        <cfvo type="min" val="0"/>
        <cfvo type="max" val="0"/>
        <color rgb="FFFFFFFF"/>
        <color rgb="FFCCFFCC"/>
      </colorScale>
    </cfRule>
  </conditionalFormatting>
  <conditionalFormatting sqref="I21">
    <cfRule type="colorScale" priority="7">
      <colorScale>
        <cfvo type="min" val="0"/>
        <cfvo type="max" val="0"/>
        <color rgb="FFFFFFFF"/>
        <color rgb="FFCCFFCC"/>
      </colorScale>
    </cfRule>
  </conditionalFormatting>
  <conditionalFormatting sqref="J21">
    <cfRule type="colorScale" priority="8">
      <colorScale>
        <cfvo type="min" val="0"/>
        <cfvo type="max" val="0"/>
        <color rgb="FFFFFFFF"/>
        <color rgb="FFCCFFCC"/>
      </colorScale>
    </cfRule>
  </conditionalFormatting>
  <conditionalFormatting sqref="K21">
    <cfRule type="colorScale" priority="9">
      <colorScale>
        <cfvo type="min" val="0"/>
        <cfvo type="max" val="0"/>
        <color rgb="FFFFFFFF"/>
        <color rgb="FFCCFFCC"/>
      </colorScale>
    </cfRule>
  </conditionalFormatting>
  <conditionalFormatting sqref="G22">
    <cfRule type="colorScale" priority="10">
      <colorScale>
        <cfvo type="min" val="0"/>
        <cfvo type="max" val="0"/>
        <color rgb="FFFFFFFF"/>
        <color rgb="FFCCFFCC"/>
      </colorScale>
    </cfRule>
  </conditionalFormatting>
  <conditionalFormatting sqref="H22">
    <cfRule type="colorScale" priority="11">
      <colorScale>
        <cfvo type="min" val="0"/>
        <cfvo type="max" val="0"/>
        <color rgb="FFFFFFFF"/>
        <color rgb="FFCCFFCC"/>
      </colorScale>
    </cfRule>
  </conditionalFormatting>
  <conditionalFormatting sqref="I22">
    <cfRule type="colorScale" priority="12">
      <colorScale>
        <cfvo type="min" val="0"/>
        <cfvo type="max" val="0"/>
        <color rgb="FFFFFFFF"/>
        <color rgb="FFCCFFCC"/>
      </colorScale>
    </cfRule>
  </conditionalFormatting>
  <conditionalFormatting sqref="J22">
    <cfRule type="colorScale" priority="13">
      <colorScale>
        <cfvo type="min" val="0"/>
        <cfvo type="max" val="0"/>
        <color rgb="FFFFFFFF"/>
        <color rgb="FFCCFFCC"/>
      </colorScale>
    </cfRule>
  </conditionalFormatting>
  <conditionalFormatting sqref="K22">
    <cfRule type="colorScale" priority="14">
      <colorScale>
        <cfvo type="min" val="0"/>
        <cfvo type="max" val="0"/>
        <color rgb="FFFFFFFF"/>
        <color rgb="FFCCFFCC"/>
      </colorScale>
    </cfRule>
  </conditionalFormatting>
  <conditionalFormatting sqref="G23">
    <cfRule type="colorScale" priority="15">
      <colorScale>
        <cfvo type="min" val="0"/>
        <cfvo type="max" val="0"/>
        <color rgb="FFFFFFFF"/>
        <color rgb="FFCCFFCC"/>
      </colorScale>
    </cfRule>
  </conditionalFormatting>
  <conditionalFormatting sqref="H23">
    <cfRule type="colorScale" priority="16">
      <colorScale>
        <cfvo type="min" val="0"/>
        <cfvo type="max" val="0"/>
        <color rgb="FFFFFFFF"/>
        <color rgb="FFCCFFCC"/>
      </colorScale>
    </cfRule>
  </conditionalFormatting>
  <conditionalFormatting sqref="I23">
    <cfRule type="colorScale" priority="17">
      <colorScale>
        <cfvo type="min" val="0"/>
        <cfvo type="max" val="0"/>
        <color rgb="FFFFFFFF"/>
        <color rgb="FFCCFFCC"/>
      </colorScale>
    </cfRule>
  </conditionalFormatting>
  <conditionalFormatting sqref="J23">
    <cfRule type="colorScale" priority="18">
      <colorScale>
        <cfvo type="min" val="0"/>
        <cfvo type="max" val="0"/>
        <color rgb="FFFFFFFF"/>
        <color rgb="FFCCFFCC"/>
      </colorScale>
    </cfRule>
  </conditionalFormatting>
  <conditionalFormatting sqref="K23">
    <cfRule type="colorScale" priority="19">
      <colorScale>
        <cfvo type="min" val="0"/>
        <cfvo type="max" val="0"/>
        <color rgb="FFFFFFFF"/>
        <color rgb="FFCCFFCC"/>
      </colorScale>
    </cfRule>
  </conditionalFormatting>
  <conditionalFormatting sqref="L21">
    <cfRule type="colorScale" priority="20">
      <colorScale>
        <cfvo type="min" val="0"/>
        <cfvo type="max" val="0"/>
        <color rgb="FFFFFFFF"/>
        <color rgb="FFCCFFCC"/>
      </colorScale>
    </cfRule>
  </conditionalFormatting>
  <conditionalFormatting sqref="L22">
    <cfRule type="colorScale" priority="21">
      <colorScale>
        <cfvo type="min" val="0"/>
        <cfvo type="max" val="0"/>
        <color rgb="FFFFFFFF"/>
        <color rgb="FFCCFFCC"/>
      </colorScale>
    </cfRule>
  </conditionalFormatting>
  <conditionalFormatting sqref="L23">
    <cfRule type="colorScale" priority="22">
      <colorScale>
        <cfvo type="min" val="0"/>
        <cfvo type="max" val="0"/>
        <color rgb="FFFFFFFF"/>
        <color rgb="FFCCFFCC"/>
      </colorScale>
    </cfRule>
  </conditionalFormatting>
  <conditionalFormatting sqref="L4">
    <cfRule type="colorScale" priority="23">
      <colorScale>
        <cfvo type="min" val="0"/>
        <cfvo type="max" val="0"/>
        <color rgb="FFFFFFFF"/>
        <color rgb="FFCCFFCC"/>
      </colorScale>
    </cfRule>
  </conditionalFormatting>
  <conditionalFormatting sqref="L5">
    <cfRule type="colorScale" priority="24">
      <colorScale>
        <cfvo type="min" val="0"/>
        <cfvo type="max" val="0"/>
        <color rgb="FFFFFFFF"/>
        <color rgb="FFCCFFCC"/>
      </colorScale>
    </cfRule>
  </conditionalFormatting>
  <conditionalFormatting sqref="L6">
    <cfRule type="colorScale" priority="25">
      <colorScale>
        <cfvo type="min" val="0"/>
        <cfvo type="max" val="0"/>
        <color rgb="FFFFFFFF"/>
        <color rgb="FFCCFFCC"/>
      </colorScale>
    </cfRule>
  </conditionalFormatting>
  <conditionalFormatting sqref="L7">
    <cfRule type="colorScale" priority="26">
      <colorScale>
        <cfvo type="min" val="0"/>
        <cfvo type="max" val="0"/>
        <color rgb="FFFFFFFF"/>
        <color rgb="FFCCFFCC"/>
      </colorScale>
    </cfRule>
  </conditionalFormatting>
  <conditionalFormatting sqref="L8">
    <cfRule type="colorScale" priority="27">
      <colorScale>
        <cfvo type="min" val="0"/>
        <cfvo type="max" val="0"/>
        <color rgb="FFFFFFFF"/>
        <color rgb="FFCCFFCC"/>
      </colorScale>
    </cfRule>
  </conditionalFormatting>
  <conditionalFormatting sqref="L9">
    <cfRule type="colorScale" priority="28">
      <colorScale>
        <cfvo type="min" val="0"/>
        <cfvo type="max" val="0"/>
        <color rgb="FFFFFFFF"/>
        <color rgb="FFCCFFCC"/>
      </colorScale>
    </cfRule>
  </conditionalFormatting>
  <conditionalFormatting sqref="L10">
    <cfRule type="colorScale" priority="29">
      <colorScale>
        <cfvo type="min" val="0"/>
        <cfvo type="max" val="0"/>
        <color rgb="FFFFFFFF"/>
        <color rgb="FFCCFFCC"/>
      </colorScale>
    </cfRule>
  </conditionalFormatting>
  <conditionalFormatting sqref="L11">
    <cfRule type="colorScale" priority="30">
      <colorScale>
        <cfvo type="min" val="0"/>
        <cfvo type="max" val="0"/>
        <color rgb="FFFFFFFF"/>
        <color rgb="FFCCFFCC"/>
      </colorScale>
    </cfRule>
  </conditionalFormatting>
  <conditionalFormatting sqref="L12">
    <cfRule type="colorScale" priority="31">
      <colorScale>
        <cfvo type="min" val="0"/>
        <cfvo type="max" val="0"/>
        <color rgb="FFFFFFFF"/>
        <color rgb="FFCCFFCC"/>
      </colorScale>
    </cfRule>
  </conditionalFormatting>
  <conditionalFormatting sqref="L13">
    <cfRule type="colorScale" priority="32">
      <colorScale>
        <cfvo type="min" val="0"/>
        <cfvo type="max" val="0"/>
        <color rgb="FFFFFFFF"/>
        <color rgb="FFCCFFCC"/>
      </colorScale>
    </cfRule>
  </conditionalFormatting>
  <conditionalFormatting sqref="L14">
    <cfRule type="colorScale" priority="33">
      <colorScale>
        <cfvo type="min" val="0"/>
        <cfvo type="max" val="0"/>
        <color rgb="FFFFFFFF"/>
        <color rgb="FFCCFFCC"/>
      </colorScale>
    </cfRule>
  </conditionalFormatting>
  <conditionalFormatting sqref="L15">
    <cfRule type="colorScale" priority="34">
      <colorScale>
        <cfvo type="min" val="0"/>
        <cfvo type="max" val="0"/>
        <color rgb="FFFFFFFF"/>
        <color rgb="FFCCFFCC"/>
      </colorScale>
    </cfRule>
  </conditionalFormatting>
  <conditionalFormatting sqref="L16">
    <cfRule type="colorScale" priority="35">
      <colorScale>
        <cfvo type="min" val="0"/>
        <cfvo type="max" val="0"/>
        <color rgb="FFFFFFFF"/>
        <color rgb="FFCCFFCC"/>
      </colorScale>
    </cfRule>
  </conditionalFormatting>
  <conditionalFormatting sqref="L17">
    <cfRule type="colorScale" priority="36">
      <colorScale>
        <cfvo type="min" val="0"/>
        <cfvo type="max" val="0"/>
        <color rgb="FFFFFFFF"/>
        <color rgb="FFCCFFCC"/>
      </colorScale>
    </cfRule>
  </conditionalFormatting>
  <conditionalFormatting sqref="L18">
    <cfRule type="colorScale" priority="37">
      <colorScale>
        <cfvo type="min" val="0"/>
        <cfvo type="max" val="0"/>
        <color rgb="FFFFFFFF"/>
        <color rgb="FFCCFFCC"/>
      </colorScale>
    </cfRule>
  </conditionalFormatting>
  <conditionalFormatting sqref="L19">
    <cfRule type="colorScale" priority="38">
      <colorScale>
        <cfvo type="min" val="0"/>
        <cfvo type="max" val="0"/>
        <color rgb="FFFFFFFF"/>
        <color rgb="FFCCFFCC"/>
      </colorScale>
    </cfRule>
  </conditionalFormatting>
  <conditionalFormatting sqref="L20">
    <cfRule type="colorScale" priority="39">
      <colorScale>
        <cfvo type="min" val="0"/>
        <cfvo type="max" val="0"/>
        <color rgb="FFFFFFFF"/>
        <color rgb="FFCCFFCC"/>
      </colorScale>
    </cfRule>
  </conditionalFormatting>
  <conditionalFormatting sqref="L3:L23">
    <cfRule type="colorScale" priority="40">
      <colorScale>
        <cfvo type="min" val="0"/>
        <cfvo type="max" val="0"/>
        <color rgb="FFFFFFFF"/>
        <color rgb="FFCCFFCC"/>
      </colorScale>
    </cfRule>
  </conditionalFormatting>
  <conditionalFormatting sqref="G21:K23">
    <cfRule type="colorScale" priority="41">
      <colorScale>
        <cfvo type="min" val="0"/>
        <cfvo type="max" val="0"/>
        <color rgb="FFFFFFFF"/>
        <color rgb="FFCCFFCC"/>
      </colorScale>
    </cfRule>
  </conditionalFormatting>
  <hyperlinks>
    <hyperlink ref="B3" r:id="rId1" display="rick.weil@sparton.com"/>
    <hyperlink ref="B4" r:id="rId2" display="admin@sparton.com"/>
    <hyperlink ref="B5" r:id="rId3" display="user@sparton.com"/>
    <hyperlink ref="B6" r:id="rId4" display="patient1@patient.com"/>
    <hyperlink ref="B7" r:id="rId5" display="patient2@patient.com"/>
    <hyperlink ref="B8" r:id="rId6" display="patient3@patient.com"/>
    <hyperlink ref="B21" r:id="rId7" display="device1@sparton.com"/>
    <hyperlink ref="B22" r:id="rId8" display="device2@sparton.com"/>
    <hyperlink ref="B23" r:id="rId9" display="device3@sparton.om"/>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3.8"/>
  <cols>
    <col collapsed="false" hidden="false" max="2" min="1" style="0" width="9.78947368421053"/>
    <col collapsed="false" hidden="false" max="3" min="3" style="0" width="15.4251012145749"/>
    <col collapsed="false" hidden="false" max="1025" min="4" style="0" width="9.78947368421053"/>
  </cols>
  <sheetData>
    <row r="1" customFormat="false" ht="13.8" hidden="false" customHeight="false" outlineLevel="0" collapsed="false">
      <c r="A1" s="0" t="s">
        <v>10</v>
      </c>
      <c r="B1" s="0" t="s">
        <v>171</v>
      </c>
      <c r="C1" s="0" t="s">
        <v>172</v>
      </c>
      <c r="D1" s="0" t="s">
        <v>173</v>
      </c>
      <c r="E1" s="0" t="s">
        <v>112</v>
      </c>
      <c r="F1" s="0" t="s">
        <v>113</v>
      </c>
      <c r="G1" s="0" t="s">
        <v>100</v>
      </c>
      <c r="H1" s="0" t="s">
        <v>174</v>
      </c>
    </row>
    <row r="2" customFormat="false" ht="13.8" hidden="false" customHeight="false" outlineLevel="0" collapsed="false">
      <c r="A2" s="0" t="s">
        <v>19</v>
      </c>
      <c r="B2" s="0" t="s">
        <v>2</v>
      </c>
      <c r="C2" s="0" t="s">
        <v>99</v>
      </c>
      <c r="D2" s="0" t="s">
        <v>2</v>
      </c>
      <c r="E2" s="0" t="s">
        <v>2</v>
      </c>
      <c r="F2" s="0" t="s">
        <v>2</v>
      </c>
      <c r="G2" s="0" t="s">
        <v>20</v>
      </c>
      <c r="H2" s="0" t="s">
        <v>2</v>
      </c>
    </row>
    <row r="3" customFormat="false" ht="13.8" hidden="false" customHeight="false" outlineLevel="0" collapsed="false">
      <c r="A3" s="0" t="n">
        <v>1</v>
      </c>
      <c r="B3" s="0" t="str">
        <f aca="false">CONCATENATE(DEC2HEX(RANDBETWEEN(4096,65535)),"-",DEC2HEX(RANDBETWEEN(4096,65535)))</f>
        <v>CDB7-DE19</v>
      </c>
      <c r="C3" s="12" t="n">
        <f aca="true">NOW()-90*365*RAND()</f>
        <v>39775.207877739</v>
      </c>
      <c r="D3" s="0" t="s">
        <v>175</v>
      </c>
      <c r="E3" s="0" t="s">
        <v>176</v>
      </c>
      <c r="F3" s="0" t="s">
        <v>177</v>
      </c>
      <c r="G3" s="0" t="n">
        <f aca="false">RANDBETWEEN(3,5)</f>
        <v>4</v>
      </c>
      <c r="H3" s="0" t="str">
        <f aca="false">CONCATENATE(E3, ".",F4,"@patient.com")</f>
        <v>Nathalia.Fisher@patient.com</v>
      </c>
    </row>
    <row r="4" customFormat="false" ht="13.8" hidden="false" customHeight="false" outlineLevel="0" collapsed="false">
      <c r="A4" s="0" t="n">
        <v>2</v>
      </c>
      <c r="B4" s="0" t="str">
        <f aca="false">CONCATENATE(DEC2HEX(RANDBETWEEN(4096,65535)),"-",DEC2HEX(RANDBETWEEN(4096,65535)))</f>
        <v>E0F3-6A0A</v>
      </c>
      <c r="C4" s="12" t="n">
        <f aca="true">NOW()-90*365*RAND()</f>
        <v>10247.4740518046</v>
      </c>
      <c r="D4" s="0" t="s">
        <v>175</v>
      </c>
      <c r="E4" s="0" t="s">
        <v>178</v>
      </c>
      <c r="F4" s="0" t="s">
        <v>179</v>
      </c>
      <c r="G4" s="0" t="n">
        <f aca="false">RANDBETWEEN(3,5)</f>
        <v>3</v>
      </c>
      <c r="H4" s="0" t="str">
        <f aca="false">CONCATENATE(E4, ".",F5,"@patient.com")</f>
        <v>Grace.Bartlett@patient.com</v>
      </c>
    </row>
    <row r="5" customFormat="false" ht="13.8" hidden="false" customHeight="false" outlineLevel="0" collapsed="false">
      <c r="A5" s="0" t="n">
        <v>3</v>
      </c>
      <c r="B5" s="0" t="str">
        <f aca="false">CONCATENATE(DEC2HEX(RANDBETWEEN(4096,65535)),"-",DEC2HEX(RANDBETWEEN(4096,65535)))</f>
        <v>3066-3F17</v>
      </c>
      <c r="C5" s="12" t="n">
        <f aca="true">NOW()-90*365*RAND()</f>
        <v>21788.2860849428</v>
      </c>
      <c r="D5" s="0" t="s">
        <v>175</v>
      </c>
      <c r="E5" s="0" t="s">
        <v>180</v>
      </c>
      <c r="F5" s="0" t="s">
        <v>181</v>
      </c>
      <c r="G5" s="0" t="n">
        <f aca="false">RANDBETWEEN(3,5)</f>
        <v>3</v>
      </c>
      <c r="H5" s="0" t="str">
        <f aca="false">CONCATENATE(E5, ".",F6,"@patient.com")</f>
        <v>Lucille.George@patient.com</v>
      </c>
    </row>
    <row r="6" customFormat="false" ht="13.8" hidden="false" customHeight="false" outlineLevel="0" collapsed="false">
      <c r="A6" s="0" t="n">
        <v>4</v>
      </c>
      <c r="B6" s="0" t="str">
        <f aca="false">CONCATENATE(DEC2HEX(RANDBETWEEN(4096,65535)),"-",DEC2HEX(RANDBETWEEN(4096,65535)))</f>
        <v>B865-9BB1</v>
      </c>
      <c r="C6" s="12" t="n">
        <f aca="true">NOW()-90*365*RAND()</f>
        <v>25392.4437426164</v>
      </c>
      <c r="D6" s="0" t="s">
        <v>175</v>
      </c>
      <c r="E6" s="0" t="s">
        <v>182</v>
      </c>
      <c r="F6" s="0" t="s">
        <v>135</v>
      </c>
      <c r="G6" s="0" t="n">
        <f aca="false">RANDBETWEEN(3,5)</f>
        <v>3</v>
      </c>
      <c r="H6" s="0" t="str">
        <f aca="false">CONCATENATE(E6, ".",F7,"@patient.com")</f>
        <v>Julianna.Hays@patient.com</v>
      </c>
    </row>
    <row r="7" customFormat="false" ht="13.8" hidden="false" customHeight="false" outlineLevel="0" collapsed="false">
      <c r="A7" s="0" t="n">
        <v>5</v>
      </c>
      <c r="B7" s="0" t="str">
        <f aca="false">CONCATENATE(DEC2HEX(RANDBETWEEN(4096,65535)),"-",DEC2HEX(RANDBETWEEN(4096,65535)))</f>
        <v>FBC8-89E2</v>
      </c>
      <c r="C7" s="12" t="n">
        <f aca="true">NOW()-90*365*RAND()</f>
        <v>37019.5141304948</v>
      </c>
      <c r="D7" s="0" t="s">
        <v>175</v>
      </c>
      <c r="E7" s="0" t="s">
        <v>183</v>
      </c>
      <c r="F7" s="0" t="s">
        <v>184</v>
      </c>
      <c r="G7" s="0" t="n">
        <f aca="false">RANDBETWEEN(3,5)</f>
        <v>3</v>
      </c>
      <c r="H7" s="0" t="str">
        <f aca="false">CONCATENATE(E7, ".",F8,"@patient.com")</f>
        <v>Lila.Mendoza@patient.com</v>
      </c>
    </row>
    <row r="8" customFormat="false" ht="13.8" hidden="false" customHeight="false" outlineLevel="0" collapsed="false">
      <c r="A8" s="0" t="n">
        <v>6</v>
      </c>
      <c r="B8" s="0" t="str">
        <f aca="false">CONCATENATE(DEC2HEX(RANDBETWEEN(4096,65535)),"-",DEC2HEX(RANDBETWEEN(4096,65535)))</f>
        <v>9345-43CA</v>
      </c>
      <c r="C8" s="12" t="n">
        <f aca="true">NOW()-90*365*RAND()</f>
        <v>23030.9059321257</v>
      </c>
      <c r="D8" s="0" t="s">
        <v>175</v>
      </c>
      <c r="E8" s="0" t="s">
        <v>185</v>
      </c>
      <c r="F8" s="0" t="s">
        <v>186</v>
      </c>
      <c r="G8" s="0" t="n">
        <f aca="false">RANDBETWEEN(3,5)</f>
        <v>3</v>
      </c>
      <c r="H8" s="0" t="str">
        <f aca="false">CONCATENATE(E8, ".",F9,"@patient.com")</f>
        <v>Amina.Lindsey@patient.com</v>
      </c>
    </row>
    <row r="9" customFormat="false" ht="13.8" hidden="false" customHeight="false" outlineLevel="0" collapsed="false">
      <c r="A9" s="0" t="n">
        <v>7</v>
      </c>
      <c r="B9" s="0" t="str">
        <f aca="false">CONCATENATE(DEC2HEX(RANDBETWEEN(4096,65535)),"-",DEC2HEX(RANDBETWEEN(4096,65535)))</f>
        <v>BD85-C350</v>
      </c>
      <c r="C9" s="12" t="n">
        <f aca="true">NOW()-90*365*RAND()</f>
        <v>25376.3575476065</v>
      </c>
      <c r="D9" s="0" t="s">
        <v>175</v>
      </c>
      <c r="E9" s="0" t="s">
        <v>187</v>
      </c>
      <c r="F9" s="0" t="s">
        <v>188</v>
      </c>
      <c r="G9" s="0" t="n">
        <f aca="false">RANDBETWEEN(3,5)</f>
        <v>5</v>
      </c>
      <c r="H9" s="0" t="str">
        <f aca="false">CONCATENATE(E9, ".",F10,"@patient.com")</f>
        <v>Rachael.Case@patient.com</v>
      </c>
    </row>
    <row r="10" customFormat="false" ht="13.8" hidden="false" customHeight="false" outlineLevel="0" collapsed="false">
      <c r="A10" s="0" t="n">
        <v>8</v>
      </c>
      <c r="B10" s="0" t="str">
        <f aca="false">CONCATENATE(DEC2HEX(RANDBETWEEN(4096,65535)),"-",DEC2HEX(RANDBETWEEN(4096,65535)))</f>
        <v>3A05-A02D</v>
      </c>
      <c r="C10" s="12" t="n">
        <f aca="true">NOW()-90*365*RAND()</f>
        <v>38297.5436083537</v>
      </c>
      <c r="D10" s="0" t="s">
        <v>175</v>
      </c>
      <c r="E10" s="0" t="s">
        <v>189</v>
      </c>
      <c r="F10" s="0" t="s">
        <v>190</v>
      </c>
      <c r="G10" s="0" t="n">
        <f aca="false">RANDBETWEEN(3,5)</f>
        <v>3</v>
      </c>
      <c r="H10" s="0" t="str">
        <f aca="false">CONCATENATE(E10, ".",F11,"@patient.com")</f>
        <v>Harley.Ewing@patient.com</v>
      </c>
    </row>
    <row r="11" customFormat="false" ht="13.8" hidden="false" customHeight="false" outlineLevel="0" collapsed="false">
      <c r="A11" s="0" t="n">
        <v>9</v>
      </c>
      <c r="B11" s="0" t="str">
        <f aca="false">CONCATENATE(DEC2HEX(RANDBETWEEN(4096,65535)),"-",DEC2HEX(RANDBETWEEN(4096,65535)))</f>
        <v>94BC-FACB</v>
      </c>
      <c r="C11" s="12" t="n">
        <f aca="true">NOW()-90*365*RAND()</f>
        <v>12269.1799538849</v>
      </c>
      <c r="D11" s="0" t="s">
        <v>175</v>
      </c>
      <c r="E11" s="0" t="s">
        <v>191</v>
      </c>
      <c r="F11" s="0" t="s">
        <v>192</v>
      </c>
      <c r="G11" s="0" t="n">
        <f aca="false">RANDBETWEEN(3,5)</f>
        <v>4</v>
      </c>
      <c r="H11" s="0" t="str">
        <f aca="false">CONCATENATE(E11, ".",F12,"@patient.com")</f>
        <v>Giuliana.Jefferson@patient.com</v>
      </c>
    </row>
    <row r="12" customFormat="false" ht="13.8" hidden="false" customHeight="false" outlineLevel="0" collapsed="false">
      <c r="A12" s="0" t="n">
        <v>10</v>
      </c>
      <c r="B12" s="0" t="str">
        <f aca="false">CONCATENATE(DEC2HEX(RANDBETWEEN(4096,65535)),"-",DEC2HEX(RANDBETWEEN(4096,65535)))</f>
        <v>F850-34A0</v>
      </c>
      <c r="C12" s="12" t="n">
        <f aca="true">NOW()-90*365*RAND()</f>
        <v>42664.3215446216</v>
      </c>
      <c r="D12" s="0" t="s">
        <v>175</v>
      </c>
      <c r="E12" s="0" t="s">
        <v>193</v>
      </c>
      <c r="F12" s="0" t="s">
        <v>142</v>
      </c>
      <c r="G12" s="0" t="n">
        <f aca="false">RANDBETWEEN(3,5)</f>
        <v>3</v>
      </c>
      <c r="H12" s="0" t="str">
        <f aca="false">CONCATENATE(E12, ".",F13,"@patient.com")</f>
        <v>Ariella.Dickson@patient.com</v>
      </c>
    </row>
    <row r="13" customFormat="false" ht="13.8" hidden="false" customHeight="false" outlineLevel="0" collapsed="false">
      <c r="A13" s="0" t="n">
        <v>11</v>
      </c>
      <c r="B13" s="0" t="str">
        <f aca="false">CONCATENATE(DEC2HEX(RANDBETWEEN(4096,65535)),"-",DEC2HEX(RANDBETWEEN(4096,65535)))</f>
        <v>6AD3-3F21</v>
      </c>
      <c r="C13" s="12" t="n">
        <f aca="true">NOW()-90*365*RAND()</f>
        <v>23456.9147372753</v>
      </c>
      <c r="D13" s="0" t="s">
        <v>175</v>
      </c>
      <c r="E13" s="0" t="s">
        <v>194</v>
      </c>
      <c r="F13" s="0" t="s">
        <v>195</v>
      </c>
      <c r="G13" s="0" t="n">
        <f aca="false">RANDBETWEEN(3,5)</f>
        <v>4</v>
      </c>
      <c r="H13" s="0" t="str">
        <f aca="false">CONCATENATE(E13, ".",F14,"@patient.com")</f>
        <v>Nelson.Serrano@patient.com</v>
      </c>
    </row>
    <row r="14" customFormat="false" ht="13.8" hidden="false" customHeight="false" outlineLevel="0" collapsed="false">
      <c r="A14" s="0" t="n">
        <v>12</v>
      </c>
      <c r="B14" s="0" t="str">
        <f aca="false">CONCATENATE(DEC2HEX(RANDBETWEEN(4096,65535)),"-",DEC2HEX(RANDBETWEEN(4096,65535)))</f>
        <v>3A96-44BE</v>
      </c>
      <c r="C14" s="12" t="n">
        <f aca="true">NOW()-90*365*RAND()</f>
        <v>27512.9577934871</v>
      </c>
      <c r="D14" s="0" t="s">
        <v>196</v>
      </c>
      <c r="E14" s="0" t="s">
        <v>197</v>
      </c>
      <c r="F14" s="0" t="s">
        <v>198</v>
      </c>
      <c r="G14" s="0" t="n">
        <f aca="false">RANDBETWEEN(3,5)</f>
        <v>4</v>
      </c>
      <c r="H14" s="0" t="str">
        <f aca="false">CONCATENATE(E14, ".",F15,"@patient.com")</f>
        <v>Brennan.Morton@patient.com</v>
      </c>
    </row>
    <row r="15" customFormat="false" ht="13.8" hidden="false" customHeight="false" outlineLevel="0" collapsed="false">
      <c r="A15" s="0" t="n">
        <v>13</v>
      </c>
      <c r="B15" s="0" t="str">
        <f aca="false">CONCATENATE(DEC2HEX(RANDBETWEEN(4096,65535)),"-",DEC2HEX(RANDBETWEEN(4096,65535)))</f>
        <v>5FA5-B6EC</v>
      </c>
      <c r="C15" s="12" t="n">
        <f aca="true">NOW()-90*365*RAND()</f>
        <v>33550.5735512863</v>
      </c>
      <c r="D15" s="0" t="s">
        <v>196</v>
      </c>
      <c r="E15" s="0" t="s">
        <v>199</v>
      </c>
      <c r="F15" s="0" t="s">
        <v>200</v>
      </c>
      <c r="G15" s="0" t="n">
        <f aca="false">RANDBETWEEN(3,5)</f>
        <v>4</v>
      </c>
      <c r="H15" s="0" t="str">
        <f aca="false">CONCATENATE(E15, ".",F16,"@patient.com")</f>
        <v>Colt.Foley@patient.com</v>
      </c>
    </row>
    <row r="16" customFormat="false" ht="13.8" hidden="false" customHeight="false" outlineLevel="0" collapsed="false">
      <c r="A16" s="0" t="n">
        <v>14</v>
      </c>
      <c r="B16" s="0" t="str">
        <f aca="false">CONCATENATE(DEC2HEX(RANDBETWEEN(4096,65535)),"-",DEC2HEX(RANDBETWEEN(4096,65535)))</f>
        <v>7063-6F85</v>
      </c>
      <c r="C16" s="12" t="n">
        <f aca="true">NOW()-90*365*RAND()</f>
        <v>32851.9518937586</v>
      </c>
      <c r="D16" s="0" t="s">
        <v>196</v>
      </c>
      <c r="E16" s="0" t="s">
        <v>201</v>
      </c>
      <c r="F16" s="0" t="s">
        <v>202</v>
      </c>
      <c r="G16" s="0" t="n">
        <f aca="false">RANDBETWEEN(3,5)</f>
        <v>5</v>
      </c>
      <c r="H16" s="0" t="str">
        <f aca="false">CONCATENATE(E16, ".",F17,"@patient.com")</f>
        <v>Dax.Benson@patient.com</v>
      </c>
    </row>
    <row r="17" customFormat="false" ht="13.8" hidden="false" customHeight="false" outlineLevel="0" collapsed="false">
      <c r="A17" s="0" t="n">
        <v>15</v>
      </c>
      <c r="B17" s="0" t="str">
        <f aca="false">CONCATENATE(DEC2HEX(RANDBETWEEN(4096,65535)),"-",DEC2HEX(RANDBETWEEN(4096,65535)))</f>
        <v>FE68-37F6</v>
      </c>
      <c r="C17" s="12" t="n">
        <f aca="true">NOW()-90*365*RAND()</f>
        <v>12923.6084256194</v>
      </c>
      <c r="D17" s="0" t="s">
        <v>196</v>
      </c>
      <c r="E17" s="0" t="s">
        <v>203</v>
      </c>
      <c r="F17" s="0" t="s">
        <v>204</v>
      </c>
      <c r="G17" s="0" t="n">
        <f aca="false">RANDBETWEEN(3,5)</f>
        <v>5</v>
      </c>
      <c r="H17" s="0" t="str">
        <f aca="false">CONCATENATE(E17, ".",F18,"@patient.com")</f>
        <v>Dominic.Maldonado@patient.com</v>
      </c>
    </row>
    <row r="18" customFormat="false" ht="13.8" hidden="false" customHeight="false" outlineLevel="0" collapsed="false">
      <c r="A18" s="0" t="n">
        <v>16</v>
      </c>
      <c r="B18" s="0" t="str">
        <f aca="false">CONCATENATE(DEC2HEX(RANDBETWEEN(4096,65535)),"-",DEC2HEX(RANDBETWEEN(4096,65535)))</f>
        <v>DD31-4F9A</v>
      </c>
      <c r="C18" s="12" t="n">
        <f aca="true">NOW()-90*365*RAND()</f>
        <v>32152.0539834419</v>
      </c>
      <c r="D18" s="0" t="s">
        <v>196</v>
      </c>
      <c r="E18" s="0" t="s">
        <v>205</v>
      </c>
      <c r="F18" s="0" t="s">
        <v>206</v>
      </c>
      <c r="G18" s="0" t="n">
        <f aca="false">RANDBETWEEN(3,5)</f>
        <v>3</v>
      </c>
      <c r="H18" s="0" t="str">
        <f aca="false">CONCATENATE(E18, ".",F19,"@patient.com")</f>
        <v>Matteo.Schmitt@patient.com</v>
      </c>
    </row>
    <row r="19" customFormat="false" ht="13.8" hidden="false" customHeight="false" outlineLevel="0" collapsed="false">
      <c r="A19" s="0" t="n">
        <v>17</v>
      </c>
      <c r="B19" s="0" t="str">
        <f aca="false">CONCATENATE(DEC2HEX(RANDBETWEEN(4096,65535)),"-",DEC2HEX(RANDBETWEEN(4096,65535)))</f>
        <v>FD87-E798</v>
      </c>
      <c r="C19" s="12" t="n">
        <f aca="true">NOW()-90*365*RAND()</f>
        <v>18345.1412830965</v>
      </c>
      <c r="D19" s="0" t="s">
        <v>196</v>
      </c>
      <c r="E19" s="0" t="s">
        <v>207</v>
      </c>
      <c r="F19" s="0" t="s">
        <v>208</v>
      </c>
      <c r="G19" s="0" t="n">
        <f aca="false">RANDBETWEEN(3,5)</f>
        <v>4</v>
      </c>
      <c r="H19" s="0" t="str">
        <f aca="false">CONCATENATE(E19, ".",F20,"@patient.com")</f>
        <v>Augustus.Greer@patient.com</v>
      </c>
    </row>
    <row r="20" customFormat="false" ht="13.8" hidden="false" customHeight="false" outlineLevel="0" collapsed="false">
      <c r="A20" s="0" t="n">
        <v>18</v>
      </c>
      <c r="B20" s="0" t="str">
        <f aca="false">CONCATENATE(DEC2HEX(RANDBETWEEN(4096,65535)),"-",DEC2HEX(RANDBETWEEN(4096,65535)))</f>
        <v>9C23-4251</v>
      </c>
      <c r="C20" s="12" t="n">
        <f aca="true">NOW()-90*365*RAND()</f>
        <v>24190.2889408012</v>
      </c>
      <c r="D20" s="0" t="s">
        <v>196</v>
      </c>
      <c r="E20" s="0" t="s">
        <v>209</v>
      </c>
      <c r="F20" s="0" t="s">
        <v>210</v>
      </c>
      <c r="G20" s="0" t="n">
        <f aca="false">RANDBETWEEN(3,5)</f>
        <v>5</v>
      </c>
      <c r="H20" s="0" t="str">
        <f aca="false">CONCATENATE(E20, ".",F21,"@patient.com")</f>
        <v>Nathen.Pierce@patient.com</v>
      </c>
    </row>
    <row r="21" customFormat="false" ht="13.8" hidden="false" customHeight="false" outlineLevel="0" collapsed="false">
      <c r="A21" s="0" t="n">
        <v>19</v>
      </c>
      <c r="B21" s="0" t="str">
        <f aca="false">CONCATENATE(DEC2HEX(RANDBETWEEN(4096,65535)),"-",DEC2HEX(RANDBETWEEN(4096,65535)))</f>
        <v>6DBC-DAD9</v>
      </c>
      <c r="C21" s="12" t="n">
        <f aca="true">NOW()-90*365*RAND()</f>
        <v>17060.0782099594</v>
      </c>
      <c r="D21" s="0" t="s">
        <v>196</v>
      </c>
      <c r="E21" s="0" t="s">
        <v>211</v>
      </c>
      <c r="F21" s="0" t="s">
        <v>212</v>
      </c>
      <c r="G21" s="0" t="n">
        <f aca="false">RANDBETWEEN(3,5)</f>
        <v>5</v>
      </c>
      <c r="H21" s="0" t="str">
        <f aca="false">CONCATENATE(E21, ".",F22,"@patient.com")</f>
        <v>Jordan.Dodson@patient.com</v>
      </c>
    </row>
    <row r="22" customFormat="false" ht="13.8" hidden="false" customHeight="false" outlineLevel="0" collapsed="false">
      <c r="A22" s="0" t="n">
        <v>20</v>
      </c>
      <c r="B22" s="0" t="str">
        <f aca="false">CONCATENATE(DEC2HEX(RANDBETWEEN(4096,65535)),"-",DEC2HEX(RANDBETWEEN(4096,65535)))</f>
        <v>1670-117C</v>
      </c>
      <c r="C22" s="12" t="n">
        <f aca="true">NOW()-90*365*RAND()</f>
        <v>32883.1955790694</v>
      </c>
      <c r="D22" s="0" t="s">
        <v>196</v>
      </c>
      <c r="E22" s="0" t="s">
        <v>213</v>
      </c>
      <c r="F22" s="0" t="s">
        <v>214</v>
      </c>
      <c r="G22" s="0" t="n">
        <f aca="false">RANDBETWEEN(3,5)</f>
        <v>3</v>
      </c>
      <c r="H22" s="0" t="str">
        <f aca="false">CONCATENATE(E22, ".",F23,"@patient.com")</f>
        <v>Agustin.@patient.com</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M3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6" activeCellId="0" sqref="A36"/>
    </sheetView>
  </sheetViews>
  <sheetFormatPr defaultRowHeight="13.8"/>
  <cols>
    <col collapsed="false" hidden="false" max="7" min="1" style="6" width="9.66801619433198"/>
    <col collapsed="false" hidden="false" max="8" min="8" style="13" width="23.8744939271255"/>
    <col collapsed="false" hidden="false" max="13" min="9" style="0" width="23.8744939271255"/>
    <col collapsed="false" hidden="false" max="1025" min="14" style="0" width="9.78947368421053"/>
  </cols>
  <sheetData>
    <row r="1" s="16" customFormat="true" ht="28.45" hidden="false" customHeight="false" outlineLevel="0" collapsed="false">
      <c r="A1" s="14" t="s">
        <v>10</v>
      </c>
      <c r="B1" s="14" t="s">
        <v>215</v>
      </c>
      <c r="C1" s="14" t="s">
        <v>216</v>
      </c>
      <c r="D1" s="14" t="s">
        <v>100</v>
      </c>
      <c r="E1" s="14" t="s">
        <v>217</v>
      </c>
      <c r="F1" s="14" t="s">
        <v>218</v>
      </c>
      <c r="G1" s="14" t="s">
        <v>219</v>
      </c>
      <c r="H1" s="15" t="s">
        <v>220</v>
      </c>
      <c r="I1" s="16" t="s">
        <v>18</v>
      </c>
    </row>
    <row r="2" customFormat="false" ht="13.8" hidden="false" customHeight="false" outlineLevel="0" collapsed="false">
      <c r="A2" s="6" t="s">
        <v>19</v>
      </c>
      <c r="B2" s="6" t="s">
        <v>20</v>
      </c>
      <c r="C2" s="6" t="s">
        <v>20</v>
      </c>
      <c r="D2" s="6" t="s">
        <v>20</v>
      </c>
      <c r="E2" s="6" t="s">
        <v>20</v>
      </c>
      <c r="F2" s="6" t="s">
        <v>20</v>
      </c>
      <c r="G2" s="6" t="s">
        <v>110</v>
      </c>
      <c r="H2" s="13" t="s">
        <v>221</v>
      </c>
      <c r="I2" s="0" t="s">
        <v>2</v>
      </c>
    </row>
    <row r="3" customFormat="false" ht="13.8" hidden="false" customHeight="false" outlineLevel="0" collapsed="false">
      <c r="A3" s="6" t="n">
        <v>1</v>
      </c>
      <c r="B3" s="6" t="n">
        <f aca="false">8+RANDBETWEEN(0,2)*4 + RANDBETWEEN(0,2)</f>
        <v>12</v>
      </c>
      <c r="C3" s="6" t="n">
        <f aca="false">RANDBETWEEN(4,6)</f>
        <v>4</v>
      </c>
      <c r="D3" s="6" t="n">
        <f aca="false">RANDBETWEEN(3,5)</f>
        <v>4</v>
      </c>
      <c r="E3" s="6" t="n">
        <f aca="false">1+RANDBETWEEN(1,10)</f>
        <v>11</v>
      </c>
      <c r="F3" s="6" t="n">
        <f aca="false">1+RANDBETWEEN(1,10)</f>
        <v>10</v>
      </c>
      <c r="G3" s="6" t="n">
        <f aca="false">RANDBETWEEN(1,10000)/1000</f>
        <v>7.148</v>
      </c>
      <c r="H3" s="17" t="n">
        <f aca="true">NOW() -RAND()*99.7</f>
        <v>42723.6891987837</v>
      </c>
      <c r="I3" s="0" t="s">
        <v>222</v>
      </c>
    </row>
    <row r="4" customFormat="false" ht="13.8" hidden="false" customHeight="false" outlineLevel="0" collapsed="false">
      <c r="A4" s="6" t="n">
        <v>2</v>
      </c>
      <c r="B4" s="6" t="n">
        <f aca="false">8+RANDBETWEEN(0,2)*4 + RANDBETWEEN(0,2)</f>
        <v>12</v>
      </c>
      <c r="C4" s="6" t="n">
        <f aca="false">RANDBETWEEN(4,6)</f>
        <v>5</v>
      </c>
      <c r="D4" s="6" t="n">
        <f aca="false">RANDBETWEEN(3,5)</f>
        <v>4</v>
      </c>
      <c r="E4" s="6" t="n">
        <f aca="false">1+RANDBETWEEN(1,10)</f>
        <v>10</v>
      </c>
      <c r="F4" s="6" t="n">
        <f aca="false">1+RANDBETWEEN(1,10)</f>
        <v>4</v>
      </c>
      <c r="G4" s="6" t="n">
        <f aca="false">RANDBETWEEN(1,10000)/1000</f>
        <v>9.34</v>
      </c>
      <c r="H4" s="17" t="n">
        <f aca="true">NOW() -RAND()*100</f>
        <v>42713.1407347243</v>
      </c>
      <c r="I4" s="0" t="s">
        <v>223</v>
      </c>
      <c r="L4" s="6"/>
      <c r="M4" s="6"/>
    </row>
    <row r="5" customFormat="false" ht="13.8" hidden="false" customHeight="false" outlineLevel="0" collapsed="false">
      <c r="A5" s="6" t="n">
        <v>3</v>
      </c>
      <c r="B5" s="6" t="n">
        <f aca="false">8+RANDBETWEEN(0,2)*4 + RANDBETWEEN(0,2)</f>
        <v>12</v>
      </c>
      <c r="C5" s="6" t="n">
        <f aca="false">RANDBETWEEN(4,6)</f>
        <v>5</v>
      </c>
      <c r="D5" s="6" t="n">
        <f aca="false">RANDBETWEEN(3,5)</f>
        <v>4</v>
      </c>
      <c r="E5" s="6" t="n">
        <f aca="false">1+RANDBETWEEN(1,10)</f>
        <v>6</v>
      </c>
      <c r="F5" s="6" t="n">
        <f aca="false">1+RANDBETWEEN(1,10)</f>
        <v>11</v>
      </c>
      <c r="G5" s="6" t="n">
        <f aca="false">RANDBETWEEN(1,10000)/1000</f>
        <v>3.887</v>
      </c>
      <c r="H5" s="17" t="n">
        <f aca="true">NOW() -RAND()*100</f>
        <v>42682.2765693108</v>
      </c>
      <c r="I5" s="0" t="s">
        <v>224</v>
      </c>
      <c r="L5" s="6"/>
      <c r="M5" s="6"/>
    </row>
    <row r="6" customFormat="false" ht="13.8" hidden="false" customHeight="false" outlineLevel="0" collapsed="false">
      <c r="A6" s="6" t="n">
        <v>4</v>
      </c>
      <c r="B6" s="6" t="n">
        <f aca="false">8+RANDBETWEEN(0,2)*4 + RANDBETWEEN(0,2)</f>
        <v>13</v>
      </c>
      <c r="C6" s="6" t="n">
        <f aca="false">RANDBETWEEN(4,6)</f>
        <v>6</v>
      </c>
      <c r="D6" s="6" t="n">
        <f aca="false">RANDBETWEEN(3,5)</f>
        <v>4</v>
      </c>
      <c r="E6" s="6" t="n">
        <f aca="false">1+RANDBETWEEN(1,10)</f>
        <v>5</v>
      </c>
      <c r="F6" s="6" t="n">
        <f aca="false">1+RANDBETWEEN(1,10)</f>
        <v>7</v>
      </c>
      <c r="G6" s="6" t="n">
        <f aca="false">RANDBETWEEN(1,10000)/1000</f>
        <v>9.852</v>
      </c>
      <c r="H6" s="17" t="n">
        <f aca="true">NOW() -RAND()*100</f>
        <v>42698.7518229751</v>
      </c>
      <c r="I6" s="0" t="s">
        <v>225</v>
      </c>
      <c r="L6" s="6"/>
      <c r="M6" s="6"/>
    </row>
    <row r="7" customFormat="false" ht="13.8" hidden="false" customHeight="false" outlineLevel="0" collapsed="false">
      <c r="A7" s="6" t="n">
        <v>5</v>
      </c>
      <c r="B7" s="6" t="n">
        <f aca="false">8+RANDBETWEEN(0,2)*4 + RANDBETWEEN(0,2)</f>
        <v>10</v>
      </c>
      <c r="C7" s="6" t="n">
        <f aca="false">RANDBETWEEN(4,6)</f>
        <v>6</v>
      </c>
      <c r="D7" s="6" t="n">
        <f aca="false">RANDBETWEEN(3,5)</f>
        <v>5</v>
      </c>
      <c r="E7" s="6" t="n">
        <f aca="false">1+RANDBETWEEN(1,10)</f>
        <v>11</v>
      </c>
      <c r="F7" s="6" t="n">
        <f aca="false">1+RANDBETWEEN(1,10)</f>
        <v>11</v>
      </c>
      <c r="G7" s="6" t="n">
        <f aca="false">RANDBETWEEN(1,10000)/1000</f>
        <v>1.347</v>
      </c>
      <c r="H7" s="17" t="n">
        <f aca="true">NOW() -RAND()*100</f>
        <v>42656.8748782841</v>
      </c>
      <c r="I7" s="0" t="s">
        <v>226</v>
      </c>
      <c r="L7" s="6"/>
      <c r="M7" s="6"/>
    </row>
    <row r="8" customFormat="false" ht="13.8" hidden="false" customHeight="false" outlineLevel="0" collapsed="false">
      <c r="A8" s="6" t="n">
        <v>6</v>
      </c>
      <c r="B8" s="6" t="n">
        <f aca="false">8+RANDBETWEEN(0,2)*4 + RANDBETWEEN(0,2)</f>
        <v>8</v>
      </c>
      <c r="C8" s="6" t="n">
        <f aca="false">RANDBETWEEN(4,6)</f>
        <v>4</v>
      </c>
      <c r="D8" s="6" t="n">
        <f aca="false">RANDBETWEEN(3,5)</f>
        <v>3</v>
      </c>
      <c r="E8" s="6" t="n">
        <f aca="false">1+RANDBETWEEN(1,10)</f>
        <v>11</v>
      </c>
      <c r="F8" s="6" t="n">
        <f aca="false">1+RANDBETWEEN(1,10)</f>
        <v>9</v>
      </c>
      <c r="G8" s="6" t="n">
        <f aca="false">RANDBETWEEN(1,10000)/1000</f>
        <v>8.324</v>
      </c>
      <c r="H8" s="17" t="n">
        <f aca="true">NOW() -RAND()*100</f>
        <v>42742.4803643381</v>
      </c>
      <c r="I8" s="0" t="s">
        <v>227</v>
      </c>
      <c r="L8" s="6"/>
      <c r="M8" s="6"/>
    </row>
    <row r="9" customFormat="false" ht="13.8" hidden="false" customHeight="false" outlineLevel="0" collapsed="false">
      <c r="A9" s="6" t="n">
        <v>7</v>
      </c>
      <c r="B9" s="6" t="n">
        <f aca="false">8+RANDBETWEEN(0,2)*4 + RANDBETWEEN(0,2)</f>
        <v>10</v>
      </c>
      <c r="C9" s="6" t="n">
        <f aca="false">RANDBETWEEN(4,6)</f>
        <v>6</v>
      </c>
      <c r="D9" s="6" t="n">
        <f aca="false">RANDBETWEEN(3,5)</f>
        <v>4</v>
      </c>
      <c r="E9" s="6" t="n">
        <f aca="false">1+RANDBETWEEN(1,10)</f>
        <v>5</v>
      </c>
      <c r="F9" s="6" t="n">
        <f aca="false">1+RANDBETWEEN(1,10)</f>
        <v>7</v>
      </c>
      <c r="G9" s="6" t="n">
        <f aca="false">RANDBETWEEN(1,10000)/1000</f>
        <v>7.603</v>
      </c>
      <c r="H9" s="17" t="n">
        <f aca="true">NOW() -RAND()*100</f>
        <v>42674.7581719724</v>
      </c>
      <c r="I9" s="0" t="s">
        <v>228</v>
      </c>
      <c r="L9" s="6"/>
      <c r="M9" s="6"/>
    </row>
    <row r="10" customFormat="false" ht="13.8" hidden="false" customHeight="false" outlineLevel="0" collapsed="false">
      <c r="A10" s="6" t="n">
        <v>8</v>
      </c>
      <c r="B10" s="6" t="n">
        <f aca="false">8+RANDBETWEEN(0,2)*4 + RANDBETWEEN(0,2)</f>
        <v>14</v>
      </c>
      <c r="C10" s="6" t="n">
        <f aca="false">RANDBETWEEN(4,6)</f>
        <v>5</v>
      </c>
      <c r="D10" s="6" t="n">
        <f aca="false">RANDBETWEEN(3,5)</f>
        <v>4</v>
      </c>
      <c r="E10" s="6" t="n">
        <f aca="false">1+RANDBETWEEN(1,10)</f>
        <v>3</v>
      </c>
      <c r="F10" s="6" t="n">
        <f aca="false">1+RANDBETWEEN(1,10)</f>
        <v>7</v>
      </c>
      <c r="G10" s="6" t="n">
        <f aca="false">RANDBETWEEN(1,10000)/1000</f>
        <v>9.589</v>
      </c>
      <c r="H10" s="17" t="n">
        <f aca="true">NOW() -RAND()*100</f>
        <v>42754.6908006496</v>
      </c>
      <c r="I10" s="0" t="s">
        <v>229</v>
      </c>
      <c r="L10" s="6"/>
      <c r="M10" s="6"/>
    </row>
    <row r="11" customFormat="false" ht="13.8" hidden="false" customHeight="false" outlineLevel="0" collapsed="false">
      <c r="A11" s="6" t="n">
        <v>9</v>
      </c>
      <c r="B11" s="6" t="n">
        <f aca="false">8+RANDBETWEEN(0,2)*4 + RANDBETWEEN(0,2)</f>
        <v>9</v>
      </c>
      <c r="C11" s="6" t="n">
        <f aca="false">RANDBETWEEN(4,6)</f>
        <v>5</v>
      </c>
      <c r="D11" s="6" t="n">
        <f aca="false">RANDBETWEEN(3,5)</f>
        <v>5</v>
      </c>
      <c r="E11" s="6" t="n">
        <f aca="false">1+RANDBETWEEN(1,10)</f>
        <v>7</v>
      </c>
      <c r="F11" s="6" t="n">
        <f aca="false">1+RANDBETWEEN(1,10)</f>
        <v>4</v>
      </c>
      <c r="G11" s="6" t="n">
        <f aca="false">RANDBETWEEN(1,10000)/1000</f>
        <v>1.295</v>
      </c>
      <c r="H11" s="17" t="n">
        <f aca="true">NOW() -RAND()*100</f>
        <v>42683.9561998356</v>
      </c>
      <c r="I11" s="0" t="s">
        <v>230</v>
      </c>
      <c r="L11" s="6"/>
      <c r="M11" s="6"/>
    </row>
    <row r="12" customFormat="false" ht="13.8" hidden="false" customHeight="false" outlineLevel="0" collapsed="false">
      <c r="A12" s="6" t="n">
        <v>10</v>
      </c>
      <c r="B12" s="6" t="n">
        <f aca="false">8+RANDBETWEEN(0,2)*4 + RANDBETWEEN(0,2)</f>
        <v>9</v>
      </c>
      <c r="C12" s="6" t="n">
        <f aca="false">RANDBETWEEN(4,6)</f>
        <v>4</v>
      </c>
      <c r="D12" s="6" t="n">
        <f aca="false">RANDBETWEEN(3,5)</f>
        <v>4</v>
      </c>
      <c r="E12" s="6" t="n">
        <f aca="false">1+RANDBETWEEN(1,10)</f>
        <v>6</v>
      </c>
      <c r="F12" s="6" t="n">
        <f aca="false">1+RANDBETWEEN(1,10)</f>
        <v>2</v>
      </c>
      <c r="G12" s="6" t="n">
        <f aca="false">RANDBETWEEN(1,10000)/1000</f>
        <v>3.255</v>
      </c>
      <c r="H12" s="17" t="n">
        <f aca="true">NOW() -RAND()*100</f>
        <v>42740.8688985807</v>
      </c>
      <c r="I12" s="0" t="s">
        <v>231</v>
      </c>
      <c r="L12" s="6"/>
      <c r="M12" s="6"/>
    </row>
    <row r="13" customFormat="false" ht="13.8" hidden="false" customHeight="false" outlineLevel="0" collapsed="false">
      <c r="A13" s="6" t="n">
        <v>11</v>
      </c>
      <c r="B13" s="6" t="n">
        <f aca="false">8+RANDBETWEEN(0,2)*4 + RANDBETWEEN(0,2)</f>
        <v>10</v>
      </c>
      <c r="C13" s="6" t="n">
        <f aca="false">RANDBETWEEN(4,6)</f>
        <v>4</v>
      </c>
      <c r="D13" s="6" t="n">
        <f aca="false">RANDBETWEEN(3,5)</f>
        <v>5</v>
      </c>
      <c r="E13" s="6" t="n">
        <f aca="false">1+RANDBETWEEN(1,10)</f>
        <v>7</v>
      </c>
      <c r="F13" s="6" t="n">
        <f aca="false">1+RANDBETWEEN(1,10)</f>
        <v>8</v>
      </c>
      <c r="G13" s="6" t="n">
        <f aca="false">RANDBETWEEN(1,10000)/1000</f>
        <v>5.929</v>
      </c>
      <c r="H13" s="17" t="n">
        <f aca="true">NOW() -RAND()*100</f>
        <v>42665.3457921612</v>
      </c>
      <c r="I13" s="0" t="s">
        <v>232</v>
      </c>
      <c r="L13" s="6"/>
      <c r="M13" s="6"/>
    </row>
    <row r="14" customFormat="false" ht="13.8" hidden="false" customHeight="false" outlineLevel="0" collapsed="false">
      <c r="A14" s="6" t="n">
        <v>12</v>
      </c>
      <c r="B14" s="6" t="n">
        <f aca="false">8+RANDBETWEEN(0,2)*4 + RANDBETWEEN(0,2)</f>
        <v>10</v>
      </c>
      <c r="C14" s="6" t="n">
        <f aca="false">RANDBETWEEN(4,6)</f>
        <v>5</v>
      </c>
      <c r="D14" s="6" t="n">
        <f aca="false">RANDBETWEEN(3,5)</f>
        <v>3</v>
      </c>
      <c r="E14" s="6" t="n">
        <f aca="false">1+RANDBETWEEN(1,10)</f>
        <v>5</v>
      </c>
      <c r="F14" s="6" t="n">
        <f aca="false">1+RANDBETWEEN(1,10)</f>
        <v>3</v>
      </c>
      <c r="G14" s="6" t="n">
        <f aca="false">RANDBETWEEN(1,10000)/1000</f>
        <v>0.493</v>
      </c>
      <c r="H14" s="17" t="n">
        <f aca="true">NOW() -RAND()*100</f>
        <v>42658.8545524769</v>
      </c>
      <c r="I14" s="0" t="s">
        <v>233</v>
      </c>
      <c r="L14" s="6"/>
      <c r="M14" s="6"/>
    </row>
    <row r="15" customFormat="false" ht="13.8" hidden="false" customHeight="false" outlineLevel="0" collapsed="false">
      <c r="A15" s="6" t="n">
        <v>13</v>
      </c>
      <c r="B15" s="6" t="n">
        <f aca="false">8+RANDBETWEEN(0,2)*4 + RANDBETWEEN(0,2)</f>
        <v>8</v>
      </c>
      <c r="C15" s="6" t="n">
        <f aca="false">RANDBETWEEN(4,6)</f>
        <v>4</v>
      </c>
      <c r="D15" s="6" t="n">
        <f aca="false">RANDBETWEEN(3,5)</f>
        <v>3</v>
      </c>
      <c r="E15" s="6" t="n">
        <f aca="false">1+RANDBETWEEN(1,10)</f>
        <v>6</v>
      </c>
      <c r="F15" s="6" t="n">
        <f aca="false">1+RANDBETWEEN(1,10)</f>
        <v>9</v>
      </c>
      <c r="G15" s="6" t="n">
        <f aca="false">RANDBETWEEN(1,10000)/1000</f>
        <v>6.648</v>
      </c>
      <c r="H15" s="17" t="n">
        <f aca="true">NOW() -RAND()*100</f>
        <v>42736.4436902852</v>
      </c>
      <c r="I15" s="0" t="s">
        <v>234</v>
      </c>
      <c r="L15" s="6"/>
      <c r="M15" s="6"/>
    </row>
    <row r="16" customFormat="false" ht="13.8" hidden="false" customHeight="false" outlineLevel="0" collapsed="false">
      <c r="A16" s="6" t="n">
        <v>14</v>
      </c>
      <c r="B16" s="6" t="n">
        <f aca="false">8+RANDBETWEEN(0,2)*4 + RANDBETWEEN(0,2)</f>
        <v>13</v>
      </c>
      <c r="C16" s="6" t="n">
        <f aca="false">RANDBETWEEN(4,6)</f>
        <v>6</v>
      </c>
      <c r="D16" s="6" t="n">
        <f aca="false">RANDBETWEEN(3,5)</f>
        <v>4</v>
      </c>
      <c r="E16" s="6" t="n">
        <f aca="false">1+RANDBETWEEN(1,10)</f>
        <v>7</v>
      </c>
      <c r="F16" s="6" t="n">
        <f aca="false">1+RANDBETWEEN(1,10)</f>
        <v>4</v>
      </c>
      <c r="G16" s="6" t="n">
        <f aca="false">RANDBETWEEN(1,10000)/1000</f>
        <v>0.04</v>
      </c>
      <c r="H16" s="17" t="n">
        <f aca="true">NOW() -RAND()*100</f>
        <v>42678.7856624411</v>
      </c>
      <c r="I16" s="0" t="s">
        <v>235</v>
      </c>
      <c r="L16" s="6"/>
      <c r="M16" s="6"/>
    </row>
    <row r="17" customFormat="false" ht="13.8" hidden="false" customHeight="false" outlineLevel="0" collapsed="false">
      <c r="A17" s="6" t="n">
        <v>15</v>
      </c>
      <c r="B17" s="6" t="n">
        <f aca="false">8+RANDBETWEEN(0,2)*4 + RANDBETWEEN(0,2)</f>
        <v>13</v>
      </c>
      <c r="C17" s="6" t="n">
        <f aca="false">RANDBETWEEN(4,6)</f>
        <v>4</v>
      </c>
      <c r="D17" s="6" t="n">
        <f aca="false">RANDBETWEEN(3,5)</f>
        <v>3</v>
      </c>
      <c r="E17" s="6" t="n">
        <f aca="false">1+RANDBETWEEN(1,10)</f>
        <v>2</v>
      </c>
      <c r="F17" s="6" t="n">
        <f aca="false">1+RANDBETWEEN(1,10)</f>
        <v>4</v>
      </c>
      <c r="G17" s="6" t="n">
        <f aca="false">RANDBETWEEN(1,10000)/1000</f>
        <v>7.95</v>
      </c>
      <c r="H17" s="17" t="n">
        <f aca="true">NOW() -RAND()*100</f>
        <v>42679.4634066311</v>
      </c>
      <c r="I17" s="0" t="s">
        <v>236</v>
      </c>
      <c r="L17" s="6"/>
      <c r="M17" s="6"/>
    </row>
    <row r="18" customFormat="false" ht="13.8" hidden="false" customHeight="false" outlineLevel="0" collapsed="false">
      <c r="A18" s="6" t="n">
        <v>16</v>
      </c>
      <c r="B18" s="6" t="n">
        <f aca="false">8+RANDBETWEEN(0,2)*4 + RANDBETWEEN(0,2)</f>
        <v>13</v>
      </c>
      <c r="C18" s="6" t="n">
        <f aca="false">RANDBETWEEN(4,6)</f>
        <v>5</v>
      </c>
      <c r="D18" s="6" t="n">
        <f aca="false">RANDBETWEEN(3,5)</f>
        <v>5</v>
      </c>
      <c r="E18" s="6" t="n">
        <f aca="false">1+RANDBETWEEN(1,10)</f>
        <v>8</v>
      </c>
      <c r="F18" s="6" t="n">
        <f aca="false">1+RANDBETWEEN(1,10)</f>
        <v>9</v>
      </c>
      <c r="G18" s="6" t="n">
        <f aca="false">RANDBETWEEN(1,10000)/1000</f>
        <v>3.306</v>
      </c>
      <c r="H18" s="17" t="n">
        <f aca="true">NOW() -RAND()*100</f>
        <v>42657.3990312735</v>
      </c>
      <c r="I18" s="0" t="s">
        <v>237</v>
      </c>
      <c r="L18" s="6"/>
      <c r="M18" s="6"/>
    </row>
    <row r="19" customFormat="false" ht="13.8" hidden="false" customHeight="false" outlineLevel="0" collapsed="false">
      <c r="A19" s="6" t="n">
        <v>17</v>
      </c>
      <c r="B19" s="6" t="n">
        <f aca="false">8+RANDBETWEEN(0,2)*4 + RANDBETWEEN(0,2)</f>
        <v>13</v>
      </c>
      <c r="C19" s="6" t="n">
        <f aca="false">RANDBETWEEN(4,6)</f>
        <v>4</v>
      </c>
      <c r="D19" s="6" t="n">
        <f aca="false">RANDBETWEEN(3,5)</f>
        <v>3</v>
      </c>
      <c r="E19" s="6" t="n">
        <f aca="false">1+RANDBETWEEN(1,10)</f>
        <v>11</v>
      </c>
      <c r="F19" s="6" t="n">
        <f aca="false">1+RANDBETWEEN(1,10)</f>
        <v>2</v>
      </c>
      <c r="G19" s="6" t="n">
        <f aca="false">RANDBETWEEN(1,10000)/1000</f>
        <v>5.943</v>
      </c>
      <c r="H19" s="17" t="n">
        <f aca="true">NOW() -RAND()*100</f>
        <v>42699.6300553981</v>
      </c>
      <c r="I19" s="0" t="s">
        <v>238</v>
      </c>
      <c r="L19" s="6"/>
      <c r="M19" s="6"/>
    </row>
    <row r="20" customFormat="false" ht="13.8" hidden="false" customHeight="false" outlineLevel="0" collapsed="false">
      <c r="A20" s="6" t="n">
        <v>18</v>
      </c>
      <c r="B20" s="6" t="n">
        <f aca="false">8+RANDBETWEEN(0,2)*4 + RANDBETWEEN(0,2)</f>
        <v>17</v>
      </c>
      <c r="C20" s="6" t="n">
        <f aca="false">RANDBETWEEN(4,6)</f>
        <v>5</v>
      </c>
      <c r="D20" s="6" t="n">
        <f aca="false">RANDBETWEEN(3,5)</f>
        <v>3</v>
      </c>
      <c r="E20" s="6" t="n">
        <f aca="false">1+RANDBETWEEN(1,10)</f>
        <v>3</v>
      </c>
      <c r="F20" s="6" t="n">
        <f aca="false">1+RANDBETWEEN(1,10)</f>
        <v>9</v>
      </c>
      <c r="G20" s="6" t="n">
        <f aca="false">RANDBETWEEN(1,10000)/1000</f>
        <v>8.927</v>
      </c>
      <c r="H20" s="17" t="n">
        <f aca="true">NOW() -RAND()*100</f>
        <v>42659.9993265992</v>
      </c>
      <c r="I20" s="0" t="s">
        <v>239</v>
      </c>
      <c r="L20" s="6"/>
      <c r="M20" s="6"/>
    </row>
    <row r="21" customFormat="false" ht="13.8" hidden="false" customHeight="false" outlineLevel="0" collapsed="false">
      <c r="A21" s="6" t="n">
        <v>19</v>
      </c>
      <c r="B21" s="6" t="n">
        <f aca="false">8+RANDBETWEEN(0,2)*4 + RANDBETWEEN(0,2)</f>
        <v>18</v>
      </c>
      <c r="C21" s="6" t="n">
        <f aca="false">RANDBETWEEN(4,6)</f>
        <v>6</v>
      </c>
      <c r="D21" s="6" t="n">
        <f aca="false">RANDBETWEEN(3,5)</f>
        <v>3</v>
      </c>
      <c r="E21" s="6" t="n">
        <f aca="false">1+RANDBETWEEN(1,10)</f>
        <v>7</v>
      </c>
      <c r="F21" s="6" t="n">
        <f aca="false">1+RANDBETWEEN(1,10)</f>
        <v>7</v>
      </c>
      <c r="G21" s="6" t="n">
        <f aca="false">RANDBETWEEN(1,10000)/1000</f>
        <v>4.957</v>
      </c>
      <c r="H21" s="17" t="n">
        <f aca="true">NOW() -RAND()*100</f>
        <v>42754.9951909326</v>
      </c>
      <c r="I21" s="0" t="s">
        <v>240</v>
      </c>
      <c r="L21" s="6"/>
      <c r="M21" s="6"/>
    </row>
    <row r="22" customFormat="false" ht="13.8" hidden="false" customHeight="false" outlineLevel="0" collapsed="false">
      <c r="A22" s="6" t="n">
        <v>20</v>
      </c>
      <c r="B22" s="6" t="n">
        <f aca="false">8+RANDBETWEEN(0,2)*4 + RANDBETWEEN(0,2)</f>
        <v>8</v>
      </c>
      <c r="C22" s="6" t="n">
        <f aca="false">RANDBETWEEN(4,6)</f>
        <v>6</v>
      </c>
      <c r="D22" s="6" t="n">
        <f aca="false">RANDBETWEEN(3,5)</f>
        <v>4</v>
      </c>
      <c r="E22" s="6" t="n">
        <f aca="false">1+RANDBETWEEN(1,10)</f>
        <v>5</v>
      </c>
      <c r="F22" s="6" t="n">
        <f aca="false">1+RANDBETWEEN(1,10)</f>
        <v>11</v>
      </c>
      <c r="G22" s="6" t="n">
        <f aca="false">RANDBETWEEN(1,10000)/1000</f>
        <v>7.811</v>
      </c>
      <c r="H22" s="17" t="n">
        <f aca="true">NOW() -RAND()*100</f>
        <v>42716.4016980217</v>
      </c>
      <c r="I22" s="0" t="s">
        <v>241</v>
      </c>
      <c r="L22" s="6"/>
      <c r="M22" s="6"/>
    </row>
    <row r="23" customFormat="false" ht="13.8" hidden="false" customHeight="false" outlineLevel="0" collapsed="false">
      <c r="A23" s="6" t="n">
        <v>21</v>
      </c>
      <c r="B23" s="6" t="n">
        <f aca="false">8+RANDBETWEEN(0,2)*4 + RANDBETWEEN(0,2)</f>
        <v>14</v>
      </c>
      <c r="C23" s="6" t="n">
        <f aca="false">RANDBETWEEN(4,6)</f>
        <v>4</v>
      </c>
      <c r="D23" s="6" t="n">
        <f aca="false">RANDBETWEEN(3,5)</f>
        <v>3</v>
      </c>
      <c r="E23" s="6" t="n">
        <f aca="false">1+RANDBETWEEN(1,10)</f>
        <v>2</v>
      </c>
      <c r="F23" s="6" t="n">
        <f aca="false">1+RANDBETWEEN(1,10)</f>
        <v>10</v>
      </c>
      <c r="G23" s="6" t="n">
        <f aca="false">RANDBETWEEN(1,10000)/1000</f>
        <v>5.458</v>
      </c>
      <c r="H23" s="17" t="n">
        <f aca="true">NOW() -RAND()*100</f>
        <v>42738.2341130915</v>
      </c>
      <c r="I23" s="0" t="s">
        <v>242</v>
      </c>
      <c r="L23" s="6"/>
      <c r="M23" s="6"/>
    </row>
    <row r="24" customFormat="false" ht="13.8" hidden="false" customHeight="false" outlineLevel="0" collapsed="false">
      <c r="A24" s="6" t="n">
        <v>22</v>
      </c>
      <c r="B24" s="6" t="n">
        <f aca="false">8+RANDBETWEEN(0,2)*4 + RANDBETWEEN(0,2)</f>
        <v>12</v>
      </c>
      <c r="C24" s="6" t="n">
        <f aca="false">RANDBETWEEN(4,6)</f>
        <v>5</v>
      </c>
      <c r="D24" s="6" t="n">
        <f aca="false">RANDBETWEEN(3,5)</f>
        <v>5</v>
      </c>
      <c r="E24" s="6" t="n">
        <f aca="false">1+RANDBETWEEN(1,10)</f>
        <v>4</v>
      </c>
      <c r="F24" s="6" t="n">
        <f aca="false">1+RANDBETWEEN(1,10)</f>
        <v>7</v>
      </c>
      <c r="G24" s="6" t="n">
        <f aca="false">RANDBETWEEN(1,10000)/1000</f>
        <v>7.683</v>
      </c>
      <c r="H24" s="17" t="n">
        <f aca="true">NOW() -RAND()*100</f>
        <v>42693.7130612852</v>
      </c>
      <c r="I24" s="0" t="s">
        <v>243</v>
      </c>
      <c r="L24" s="6"/>
      <c r="M24" s="6"/>
    </row>
    <row r="25" customFormat="false" ht="13.8" hidden="false" customHeight="false" outlineLevel="0" collapsed="false">
      <c r="A25" s="6" t="n">
        <v>23</v>
      </c>
      <c r="B25" s="6" t="n">
        <f aca="false">8+RANDBETWEEN(0,2)*4 + RANDBETWEEN(0,2)</f>
        <v>8</v>
      </c>
      <c r="C25" s="6" t="n">
        <f aca="false">RANDBETWEEN(4,6)</f>
        <v>4</v>
      </c>
      <c r="D25" s="6" t="n">
        <f aca="false">RANDBETWEEN(3,5)</f>
        <v>3</v>
      </c>
      <c r="E25" s="6" t="n">
        <f aca="false">1+RANDBETWEEN(1,10)</f>
        <v>6</v>
      </c>
      <c r="F25" s="6" t="n">
        <f aca="false">1+RANDBETWEEN(1,10)</f>
        <v>7</v>
      </c>
      <c r="G25" s="6" t="n">
        <f aca="false">RANDBETWEEN(1,10000)/1000</f>
        <v>3.501</v>
      </c>
      <c r="H25" s="17" t="n">
        <f aca="true">NOW() -RAND()*100</f>
        <v>42669.1265946903</v>
      </c>
      <c r="I25" s="0" t="s">
        <v>244</v>
      </c>
      <c r="L25" s="6"/>
      <c r="M25" s="6"/>
    </row>
    <row r="26" customFormat="false" ht="13.8" hidden="false" customHeight="false" outlineLevel="0" collapsed="false">
      <c r="A26" s="6" t="n">
        <v>24</v>
      </c>
      <c r="B26" s="6" t="n">
        <f aca="false">8+RANDBETWEEN(0,2)*4 + RANDBETWEEN(0,2)</f>
        <v>10</v>
      </c>
      <c r="C26" s="6" t="n">
        <f aca="false">RANDBETWEEN(4,6)</f>
        <v>6</v>
      </c>
      <c r="D26" s="6" t="n">
        <f aca="false">RANDBETWEEN(3,5)</f>
        <v>3</v>
      </c>
      <c r="E26" s="6" t="n">
        <f aca="false">1+RANDBETWEEN(1,10)</f>
        <v>8</v>
      </c>
      <c r="F26" s="6" t="n">
        <f aca="false">1+RANDBETWEEN(1,10)</f>
        <v>4</v>
      </c>
      <c r="G26" s="6" t="n">
        <f aca="false">RANDBETWEEN(1,10000)/1000</f>
        <v>9.543</v>
      </c>
      <c r="H26" s="17" t="n">
        <f aca="true">NOW() -RAND()*100</f>
        <v>42693.175357516</v>
      </c>
      <c r="I26" s="0" t="s">
        <v>245</v>
      </c>
      <c r="L26" s="6"/>
      <c r="M26" s="6"/>
    </row>
    <row r="27" customFormat="false" ht="13.8" hidden="false" customHeight="false" outlineLevel="0" collapsed="false">
      <c r="A27" s="6" t="n">
        <v>25</v>
      </c>
      <c r="B27" s="6" t="n">
        <f aca="false">8+RANDBETWEEN(0,2)*4 + RANDBETWEEN(0,2)</f>
        <v>13</v>
      </c>
      <c r="C27" s="6" t="n">
        <f aca="false">RANDBETWEEN(4,6)</f>
        <v>4</v>
      </c>
      <c r="D27" s="6" t="n">
        <f aca="false">RANDBETWEEN(3,5)</f>
        <v>4</v>
      </c>
      <c r="E27" s="6" t="n">
        <f aca="false">1+RANDBETWEEN(1,10)</f>
        <v>9</v>
      </c>
      <c r="F27" s="6" t="n">
        <f aca="false">1+RANDBETWEEN(1,10)</f>
        <v>3</v>
      </c>
      <c r="G27" s="6" t="n">
        <f aca="false">RANDBETWEEN(1,10000)/1000</f>
        <v>3.387</v>
      </c>
      <c r="H27" s="17" t="n">
        <f aca="true">NOW() -RAND()*100</f>
        <v>42748.1961901762</v>
      </c>
      <c r="I27" s="0" t="s">
        <v>246</v>
      </c>
      <c r="L27" s="6"/>
      <c r="M27" s="6"/>
    </row>
    <row r="28" customFormat="false" ht="13.8" hidden="false" customHeight="false" outlineLevel="0" collapsed="false">
      <c r="A28" s="6" t="n">
        <v>26</v>
      </c>
      <c r="B28" s="6" t="n">
        <f aca="false">8+RANDBETWEEN(0,2)*4 + RANDBETWEEN(0,2)</f>
        <v>16</v>
      </c>
      <c r="C28" s="6" t="n">
        <f aca="false">RANDBETWEEN(4,6)</f>
        <v>6</v>
      </c>
      <c r="D28" s="6" t="n">
        <f aca="false">RANDBETWEEN(3,5)</f>
        <v>3</v>
      </c>
      <c r="E28" s="6" t="n">
        <f aca="false">1+RANDBETWEEN(1,10)</f>
        <v>9</v>
      </c>
      <c r="F28" s="6" t="n">
        <f aca="false">1+RANDBETWEEN(1,10)</f>
        <v>8</v>
      </c>
      <c r="G28" s="6" t="n">
        <f aca="false">RANDBETWEEN(1,10000)/1000</f>
        <v>4.054</v>
      </c>
      <c r="H28" s="17" t="n">
        <f aca="true">NOW() -RAND()*100</f>
        <v>42672.2244881388</v>
      </c>
      <c r="I28" s="0" t="s">
        <v>247</v>
      </c>
      <c r="L28" s="6"/>
      <c r="M28" s="6"/>
    </row>
    <row r="29" customFormat="false" ht="13.8" hidden="false" customHeight="false" outlineLevel="0" collapsed="false">
      <c r="A29" s="6" t="n">
        <v>27</v>
      </c>
      <c r="B29" s="6" t="n">
        <f aca="false">8+RANDBETWEEN(0,2)*4 + RANDBETWEEN(0,2)</f>
        <v>13</v>
      </c>
      <c r="C29" s="6" t="n">
        <f aca="false">RANDBETWEEN(4,6)</f>
        <v>4</v>
      </c>
      <c r="D29" s="6" t="n">
        <f aca="false">RANDBETWEEN(3,5)</f>
        <v>4</v>
      </c>
      <c r="E29" s="6" t="n">
        <f aca="false">1+RANDBETWEEN(1,10)</f>
        <v>8</v>
      </c>
      <c r="F29" s="6" t="n">
        <f aca="false">1+RANDBETWEEN(1,10)</f>
        <v>10</v>
      </c>
      <c r="G29" s="6" t="n">
        <f aca="false">RANDBETWEEN(1,10000)/1000</f>
        <v>0.422</v>
      </c>
      <c r="H29" s="17" t="n">
        <f aca="true">NOW() -RAND()*100</f>
        <v>42689.9992655369</v>
      </c>
      <c r="I29" s="0" t="s">
        <v>248</v>
      </c>
      <c r="L29" s="6"/>
      <c r="M29" s="6"/>
    </row>
    <row r="30" customFormat="false" ht="13.8" hidden="false" customHeight="false" outlineLevel="0" collapsed="false">
      <c r="A30" s="6" t="n">
        <v>28</v>
      </c>
      <c r="B30" s="6" t="n">
        <f aca="false">8+RANDBETWEEN(0,2)*4 + RANDBETWEEN(0,2)</f>
        <v>17</v>
      </c>
      <c r="C30" s="6" t="n">
        <f aca="false">RANDBETWEEN(4,6)</f>
        <v>5</v>
      </c>
      <c r="D30" s="6" t="n">
        <f aca="false">RANDBETWEEN(3,5)</f>
        <v>4</v>
      </c>
      <c r="E30" s="6" t="n">
        <f aca="false">1+RANDBETWEEN(1,10)</f>
        <v>3</v>
      </c>
      <c r="F30" s="6" t="n">
        <f aca="false">1+RANDBETWEEN(1,10)</f>
        <v>5</v>
      </c>
      <c r="G30" s="6" t="n">
        <f aca="false">RANDBETWEEN(1,10000)/1000</f>
        <v>2.762</v>
      </c>
      <c r="H30" s="17" t="n">
        <f aca="true">NOW() -RAND()*100</f>
        <v>42661.2972149472</v>
      </c>
      <c r="I30" s="0" t="s">
        <v>249</v>
      </c>
      <c r="L30" s="6"/>
      <c r="M30" s="6"/>
    </row>
    <row r="31" customFormat="false" ht="13.8" hidden="false" customHeight="false" outlineLevel="0" collapsed="false">
      <c r="A31" s="6" t="n">
        <v>29</v>
      </c>
      <c r="B31" s="6" t="n">
        <f aca="false">8+RANDBETWEEN(0,2)*4 + RANDBETWEEN(0,2)</f>
        <v>10</v>
      </c>
      <c r="C31" s="6" t="n">
        <f aca="false">RANDBETWEEN(4,6)</f>
        <v>5</v>
      </c>
      <c r="D31" s="6" t="n">
        <f aca="false">RANDBETWEEN(3,5)</f>
        <v>4</v>
      </c>
      <c r="E31" s="6" t="n">
        <f aca="false">1+RANDBETWEEN(1,10)</f>
        <v>6</v>
      </c>
      <c r="F31" s="6" t="n">
        <f aca="false">1+RANDBETWEEN(1,10)</f>
        <v>7</v>
      </c>
      <c r="G31" s="6" t="n">
        <f aca="false">RANDBETWEEN(1,10000)/1000</f>
        <v>4.055</v>
      </c>
      <c r="H31" s="17" t="n">
        <f aca="true">NOW() -RAND()*100</f>
        <v>42719.7713783271</v>
      </c>
      <c r="I31" s="0" t="s">
        <v>250</v>
      </c>
      <c r="L31" s="6"/>
      <c r="M31" s="6"/>
    </row>
    <row r="32" customFormat="false" ht="13.8" hidden="false" customHeight="false" outlineLevel="0" collapsed="false">
      <c r="A32" s="6" t="n">
        <v>30</v>
      </c>
      <c r="B32" s="6" t="n">
        <f aca="false">8+RANDBETWEEN(0,2)*4 + RANDBETWEEN(0,2)</f>
        <v>10</v>
      </c>
      <c r="C32" s="6" t="n">
        <f aca="false">RANDBETWEEN(4,6)</f>
        <v>5</v>
      </c>
      <c r="D32" s="6" t="n">
        <f aca="false">RANDBETWEEN(3,5)</f>
        <v>3</v>
      </c>
      <c r="E32" s="6" t="n">
        <f aca="false">1+RANDBETWEEN(1,10)</f>
        <v>7</v>
      </c>
      <c r="F32" s="6" t="n">
        <f aca="false">1+RANDBETWEEN(1,10)</f>
        <v>11</v>
      </c>
      <c r="G32" s="6" t="n">
        <f aca="false">RANDBETWEEN(1,10000)/1000</f>
        <v>1.316</v>
      </c>
      <c r="H32" s="17" t="n">
        <f aca="true">NOW() -RAND()*100</f>
        <v>42738.5287158647</v>
      </c>
      <c r="I32" s="0" t="s">
        <v>251</v>
      </c>
      <c r="L32" s="6"/>
      <c r="M32" s="6"/>
    </row>
    <row r="33" customFormat="false" ht="13.8" hidden="false" customHeight="false" outlineLevel="0" collapsed="false">
      <c r="A33" s="6" t="n">
        <v>31</v>
      </c>
      <c r="B33" s="6" t="n">
        <f aca="false">8+RANDBETWEEN(0,2)*4 + RANDBETWEEN(0,2)</f>
        <v>9</v>
      </c>
      <c r="C33" s="6" t="n">
        <f aca="false">RANDBETWEEN(4,6)</f>
        <v>5</v>
      </c>
      <c r="D33" s="6" t="n">
        <f aca="false">RANDBETWEEN(3,5)</f>
        <v>4</v>
      </c>
      <c r="E33" s="6" t="n">
        <f aca="false">1+RANDBETWEEN(1,10)</f>
        <v>10</v>
      </c>
      <c r="F33" s="6" t="n">
        <f aca="false">1+RANDBETWEEN(1,10)</f>
        <v>2</v>
      </c>
      <c r="G33" s="6" t="n">
        <f aca="false">RANDBETWEEN(1,10000)/1000</f>
        <v>4.808</v>
      </c>
      <c r="H33" s="17" t="n">
        <f aca="true">NOW() -RAND()*100</f>
        <v>42659.0462499308</v>
      </c>
      <c r="I33" s="0" t="s">
        <v>252</v>
      </c>
      <c r="L33" s="6"/>
      <c r="M33" s="6"/>
    </row>
    <row r="34" customFormat="false" ht="13.8" hidden="false" customHeight="false" outlineLevel="0" collapsed="false">
      <c r="A34" s="6" t="n">
        <v>32</v>
      </c>
      <c r="B34" s="6" t="n">
        <f aca="false">8+RANDBETWEEN(0,2)*4 + RANDBETWEEN(0,2)</f>
        <v>18</v>
      </c>
      <c r="C34" s="6" t="n">
        <f aca="false">RANDBETWEEN(4,6)</f>
        <v>4</v>
      </c>
      <c r="D34" s="6" t="n">
        <f aca="false">RANDBETWEEN(3,5)</f>
        <v>4</v>
      </c>
      <c r="E34" s="6" t="n">
        <f aca="false">1+RANDBETWEEN(1,10)</f>
        <v>10</v>
      </c>
      <c r="F34" s="6" t="n">
        <f aca="false">1+RANDBETWEEN(1,10)</f>
        <v>5</v>
      </c>
      <c r="G34" s="6" t="n">
        <f aca="false">RANDBETWEEN(1,10000)/1000</f>
        <v>4.173</v>
      </c>
      <c r="H34" s="17" t="n">
        <f aca="true">NOW() -RAND()*100</f>
        <v>42672.3450494495</v>
      </c>
      <c r="I34" s="0" t="s">
        <v>253</v>
      </c>
      <c r="L34" s="6"/>
      <c r="M34" s="6"/>
    </row>
    <row r="35" customFormat="false" ht="13.8" hidden="false" customHeight="false" outlineLevel="0" collapsed="false">
      <c r="A35" s="6" t="n">
        <v>33</v>
      </c>
      <c r="B35" s="6" t="n">
        <f aca="false">8+RANDBETWEEN(0,2)*4 + RANDBETWEEN(0,2)</f>
        <v>13</v>
      </c>
      <c r="C35" s="6" t="n">
        <f aca="false">RANDBETWEEN(4,6)</f>
        <v>6</v>
      </c>
      <c r="D35" s="6" t="n">
        <f aca="false">RANDBETWEEN(3,5)</f>
        <v>4</v>
      </c>
      <c r="E35" s="6" t="n">
        <f aca="false">1+RANDBETWEEN(1,10)</f>
        <v>6</v>
      </c>
      <c r="F35" s="6" t="n">
        <f aca="false">1+RANDBETWEEN(1,10)</f>
        <v>3</v>
      </c>
      <c r="G35" s="6" t="n">
        <f aca="false">RANDBETWEEN(1,10000)/1000</f>
        <v>3.206</v>
      </c>
      <c r="H35" s="17" t="n">
        <f aca="true">NOW() -RAND()*100</f>
        <v>42658.2715915943</v>
      </c>
      <c r="I35" s="0" t="s">
        <v>254</v>
      </c>
      <c r="L35" s="6"/>
      <c r="M35" s="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D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3.8"/>
  <cols>
    <col collapsed="false" hidden="false" max="1" min="1" style="18" width="31"/>
    <col collapsed="false" hidden="false" max="2" min="2" style="18" width="13.9838056680162"/>
    <col collapsed="false" hidden="false" max="3" min="3" style="18" width="28.085020242915"/>
    <col collapsed="false" hidden="false" max="4" min="4" style="18" width="11.0688259109312"/>
    <col collapsed="false" hidden="false" max="1025" min="5" style="18" width="9.1417004048583"/>
  </cols>
  <sheetData>
    <row r="1" s="19" customFormat="true" ht="14.55" hidden="false" customHeight="false" outlineLevel="0" collapsed="false">
      <c r="A1" s="19" t="s">
        <v>255</v>
      </c>
      <c r="B1" s="19" t="s">
        <v>256</v>
      </c>
      <c r="C1" s="19" t="s">
        <v>257</v>
      </c>
      <c r="D1" s="19" t="s">
        <v>258</v>
      </c>
    </row>
    <row r="2" customFormat="false" ht="14.55" hidden="false" customHeight="false" outlineLevel="0" collapsed="false">
      <c r="A2" s="16" t="s">
        <v>114</v>
      </c>
      <c r="B2" s="16" t="s">
        <v>259</v>
      </c>
      <c r="C2" s="16" t="s">
        <v>260</v>
      </c>
    </row>
    <row r="3" customFormat="false" ht="14.55" hidden="false" customHeight="false" outlineLevel="0" collapsed="false">
      <c r="A3" s="16" t="s">
        <v>115</v>
      </c>
      <c r="B3" s="16" t="s">
        <v>259</v>
      </c>
      <c r="C3" s="16" t="s">
        <v>261</v>
      </c>
    </row>
    <row r="4" customFormat="false" ht="14.55" hidden="false" customHeight="false" outlineLevel="0" collapsed="false">
      <c r="A4" s="16" t="s">
        <v>115</v>
      </c>
      <c r="B4" s="16" t="s">
        <v>262</v>
      </c>
      <c r="C4" s="16" t="s">
        <v>263</v>
      </c>
    </row>
    <row r="5" customFormat="false" ht="14.55" hidden="false" customHeight="false" outlineLevel="0" collapsed="false">
      <c r="A5" s="16" t="s">
        <v>116</v>
      </c>
      <c r="B5" s="16" t="s">
        <v>262</v>
      </c>
      <c r="C5" s="16" t="s">
        <v>264</v>
      </c>
      <c r="D5" s="16" t="s">
        <v>100</v>
      </c>
    </row>
    <row r="6" customFormat="false" ht="14.55" hidden="false" customHeight="false" outlineLevel="0" collapsed="false">
      <c r="A6" s="16" t="s">
        <v>116</v>
      </c>
      <c r="B6" s="16" t="s">
        <v>259</v>
      </c>
      <c r="C6" s="16" t="s">
        <v>265</v>
      </c>
      <c r="D6" s="16" t="s">
        <v>100</v>
      </c>
    </row>
    <row r="7" customFormat="false" ht="14.55" hidden="false" customHeight="false" outlineLevel="0" collapsed="false">
      <c r="A7" s="16" t="s">
        <v>116</v>
      </c>
      <c r="B7" s="16" t="s">
        <v>266</v>
      </c>
      <c r="C7" s="16" t="s">
        <v>168</v>
      </c>
      <c r="D7" s="16" t="s">
        <v>100</v>
      </c>
    </row>
    <row r="8" customFormat="false" ht="14.55" hidden="false" customHeight="false" outlineLevel="0" collapsed="false">
      <c r="A8" s="16" t="s">
        <v>267</v>
      </c>
      <c r="B8" s="16" t="s">
        <v>259</v>
      </c>
      <c r="C8" s="16" t="s">
        <v>28</v>
      </c>
      <c r="D8" s="16" t="s">
        <v>100</v>
      </c>
    </row>
    <row r="9" customFormat="false" ht="14.55" hidden="false" customHeight="false" outlineLevel="0" collapsed="false">
      <c r="A9" s="16" t="s">
        <v>117</v>
      </c>
      <c r="B9" s="16" t="s">
        <v>266</v>
      </c>
      <c r="C9" s="16" t="s">
        <v>264</v>
      </c>
      <c r="D9" s="16" t="s">
        <v>100</v>
      </c>
    </row>
    <row r="10" customFormat="false" ht="14.55" hidden="false" customHeight="false" outlineLevel="0" collapsed="false">
      <c r="A10" s="16" t="s">
        <v>117</v>
      </c>
      <c r="B10" s="16" t="s">
        <v>266</v>
      </c>
      <c r="C10" s="16" t="s">
        <v>265</v>
      </c>
      <c r="D10" s="16" t="s">
        <v>215</v>
      </c>
    </row>
    <row r="11" customFormat="false" ht="14.55" hidden="false" customHeight="false" outlineLevel="0" collapsed="false">
      <c r="A11" s="16" t="s">
        <v>118</v>
      </c>
      <c r="B11" s="16" t="s">
        <v>266</v>
      </c>
      <c r="C11" s="16" t="s">
        <v>265</v>
      </c>
      <c r="D11" s="16" t="s">
        <v>215</v>
      </c>
    </row>
    <row r="12" customFormat="false" ht="14.55" hidden="false" customHeight="false" outlineLevel="0" collapsed="false">
      <c r="A12" s="16" t="s">
        <v>119</v>
      </c>
      <c r="B12" s="16" t="s">
        <v>259</v>
      </c>
      <c r="C12" s="16" t="s">
        <v>265</v>
      </c>
      <c r="D12" s="16" t="s">
        <v>100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RowHeight="12.85"/>
  <cols>
    <col collapsed="false" hidden="false" max="1" min="1" style="0" width="15.3805668016194"/>
    <col collapsed="false" hidden="false" max="2" min="2" style="0" width="18.5303643724696"/>
    <col collapsed="false" hidden="false" max="3" min="3" style="0" width="56.4089068825911"/>
    <col collapsed="false" hidden="false" max="1025" min="4" style="0" width="9.1417004048583"/>
  </cols>
  <sheetData>
    <row r="1" s="20" customFormat="true" ht="13.8" hidden="false" customHeight="false" outlineLevel="0" collapsed="false">
      <c r="A1" s="20" t="s">
        <v>268</v>
      </c>
      <c r="B1" s="20" t="s">
        <v>269</v>
      </c>
      <c r="C1" s="20" t="s">
        <v>270</v>
      </c>
    </row>
    <row r="2" customFormat="false" ht="13.8" hidden="false" customHeight="false" outlineLevel="0" collapsed="false">
      <c r="A2" s="0" t="s">
        <v>271</v>
      </c>
      <c r="B2" s="0" t="s">
        <v>272</v>
      </c>
      <c r="C2" s="0" t="s">
        <v>273</v>
      </c>
    </row>
    <row r="3" customFormat="false" ht="13.8" hidden="false" customHeight="false" outlineLevel="0" collapsed="false">
      <c r="A3" s="0" t="s">
        <v>274</v>
      </c>
      <c r="B3" s="0" t="s">
        <v>275</v>
      </c>
      <c r="C3" s="0" t="s">
        <v>276</v>
      </c>
    </row>
    <row r="4" customFormat="false" ht="13.8" hidden="false" customHeight="false" outlineLevel="0" collapsed="false">
      <c r="A4" s="0" t="s">
        <v>277</v>
      </c>
      <c r="B4" s="0" t="s">
        <v>278</v>
      </c>
    </row>
    <row r="5" customFormat="false" ht="13.8" hidden="false" customHeight="false" outlineLevel="0" collapsed="false">
      <c r="A5" s="0" t="s">
        <v>279</v>
      </c>
      <c r="B5" s="0" t="s">
        <v>280</v>
      </c>
      <c r="C5" s="0" t="s">
        <v>281</v>
      </c>
    </row>
    <row r="6" customFormat="false" ht="13.8" hidden="false" customHeight="false" outlineLevel="0" collapsed="false">
      <c r="A6" s="0" t="s">
        <v>111</v>
      </c>
      <c r="B6" s="0" t="s">
        <v>280</v>
      </c>
      <c r="C6" s="0" t="s">
        <v>282</v>
      </c>
    </row>
    <row r="7" customFormat="false" ht="13.8" hidden="false" customHeight="false" outlineLevel="0" collapsed="false">
      <c r="A7" s="0" t="s">
        <v>283</v>
      </c>
      <c r="B7" s="0" t="s">
        <v>121</v>
      </c>
      <c r="C7" s="0" t="s">
        <v>284</v>
      </c>
    </row>
    <row r="8" customFormat="false" ht="13.8" hidden="false" customHeight="false" outlineLevel="0" collapsed="false">
      <c r="A8" s="0" t="s">
        <v>285</v>
      </c>
      <c r="B8" s="21" t="n">
        <v>12341234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6442</TotalTime>
  <Application>LibreOffice/5.1.4.2$Linux_X86_64 LibreOffice_project/10m0$Build-2</Application>
  <Company>SPARTON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2016-12-01T18:44:30Z</dcterms:created>
  <dc:creator>Rick Weil</dc:creator>
  <dc:description/>
  <dc:language>en-US</dc:language>
  <cp:lastModifiedBy/>
  <dcterms:modified xsi:type="dcterms:W3CDTF">2017-01-20T12:13:23Z</dcterms:modified>
  <cp:revision>80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