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customXml/itemProps2.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xl/charts/chart2.xml" ContentType="application/vnd.openxmlformats-officedocument.drawingml.char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style2.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charts/colors2.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filterPrivacy="1"/>
  <bookViews>
    <workbookView xWindow="810" yWindow="-120" windowWidth="28950" windowHeight="16110" activeTab="2"/>
  </bookViews>
  <sheets>
    <sheet name="摘要" sheetId="4" r:id="rId1"/>
    <sheet name="資產" sheetId="1" r:id="rId2"/>
    <sheet name="負債及擁有者權益" sheetId="2" r:id="rId3"/>
  </sheets>
  <definedNames>
    <definedName name="Current_Year">摘要!$D$2</definedName>
    <definedName name="Preceding_Year">摘要!$C$2</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 i="4"/>
  <c r="D2" i="2" s="1"/>
  <c r="C2" i="4"/>
  <c r="C2" i="1" s="1"/>
  <c r="C19" i="2"/>
  <c r="D19"/>
  <c r="C14"/>
  <c r="D14"/>
  <c r="C10"/>
  <c r="C6" i="4" s="1"/>
  <c r="D10" i="2"/>
  <c r="C21" i="1"/>
  <c r="C5" i="4" s="1"/>
  <c r="C7" s="1"/>
  <c r="D21" i="1"/>
  <c r="C17"/>
  <c r="D17"/>
  <c r="C10"/>
  <c r="D10"/>
  <c r="D5" i="4" l="1"/>
  <c r="D7" s="1"/>
  <c r="D6"/>
  <c r="D2" i="1"/>
  <c r="C2" i="2"/>
</calcChain>
</file>

<file path=xl/sharedStrings.xml><?xml version="1.0" encoding="utf-8"?>
<sst xmlns="http://schemas.openxmlformats.org/spreadsheetml/2006/main" count="53" uniqueCount="38">
  <si>
    <t>餘額摘要</t>
  </si>
  <si>
    <t>總資產</t>
  </si>
  <si>
    <t>負債及擁有者權益總計</t>
  </si>
  <si>
    <t>餘額</t>
  </si>
  <si>
    <t>第 1 年</t>
  </si>
  <si>
    <t>第 2 年</t>
  </si>
  <si>
    <t xml:space="preserve"> </t>
  </si>
  <si>
    <t>流動資產</t>
  </si>
  <si>
    <t>現金</t>
  </si>
  <si>
    <t>投資</t>
  </si>
  <si>
    <t>存貨</t>
  </si>
  <si>
    <t>應收帳款</t>
  </si>
  <si>
    <t>預付費用</t>
  </si>
  <si>
    <t>其他</t>
  </si>
  <si>
    <t>流動資產總計</t>
  </si>
  <si>
    <t>固定資產</t>
  </si>
  <si>
    <t>財產和設備</t>
  </si>
  <si>
    <t>租賃資產改良</t>
  </si>
  <si>
    <t>股權和其他投資</t>
  </si>
  <si>
    <t>減累積折舊</t>
  </si>
  <si>
    <t>固定資產總計</t>
  </si>
  <si>
    <t>其他資產</t>
  </si>
  <si>
    <t>商譽</t>
  </si>
  <si>
    <t>其他資產總計</t>
  </si>
  <si>
    <t>流動負債</t>
  </si>
  <si>
    <t>應付帳款</t>
  </si>
  <si>
    <t>應計工資</t>
  </si>
  <si>
    <t>應計補償金</t>
  </si>
  <si>
    <t>應付所得稅</t>
  </si>
  <si>
    <t>預收收入</t>
  </si>
  <si>
    <t>流動負債總計</t>
  </si>
  <si>
    <t>長期負債</t>
  </si>
  <si>
    <t>應付抵押借款</t>
  </si>
  <si>
    <t>長期負債總計</t>
  </si>
  <si>
    <t>擁有者權益</t>
  </si>
  <si>
    <t>投資資本</t>
  </si>
  <si>
    <t>累計保留盈餘</t>
  </si>
  <si>
    <t>擁有者權益總計</t>
  </si>
</sst>
</file>

<file path=xl/styles.xml><?xml version="1.0" encoding="utf-8"?>
<styleSheet xmlns="http://schemas.openxmlformats.org/spreadsheetml/2006/main">
  <numFmts count="5">
    <numFmt numFmtId="176" formatCode="_(* #,##0_);_(* \(#,##0\);_(* &quot;-&quot;_);_(@_)"/>
    <numFmt numFmtId="177" formatCode="_(* #,##0.00_);_(* \(#,##0.00\);_(* &quot;-&quot;??_);_(@_)"/>
    <numFmt numFmtId="178" formatCode="_-&quot;NT$&quot;* #,##0.00_ ;_-&quot;NT$&quot;* \-#,##0.00\ ;_-&quot;NT$&quot;* &quot;-&quot;??_ ;_-@_ "/>
    <numFmt numFmtId="179" formatCode="_-&quot;NT$&quot;* #,##0_ ;_-&quot;NT$&quot;* \-#,##0\ ;_-&quot;NT$&quot;* &quot;-&quot;_ ;_-@_ "/>
    <numFmt numFmtId="180" formatCode="&quot;NT$&quot;#,##0.00"/>
  </numFmts>
  <fonts count="26">
    <font>
      <sz val="11"/>
      <color theme="1"/>
      <name val="Microsoft JhengHei UI"/>
      <family val="2"/>
    </font>
    <font>
      <sz val="11"/>
      <color theme="1"/>
      <name val="Microsoft JhengHei UI"/>
      <family val="2"/>
    </font>
    <font>
      <sz val="11"/>
      <color rgb="FF006100"/>
      <name val="Microsoft JhengHei UI"/>
      <family val="2"/>
    </font>
    <font>
      <sz val="11"/>
      <color rgb="FF9C0006"/>
      <name val="Microsoft JhengHei UI"/>
      <family val="2"/>
    </font>
    <font>
      <sz val="18"/>
      <color theme="3"/>
      <name val="Microsoft JhengHei UI"/>
      <family val="2"/>
    </font>
    <font>
      <b/>
      <sz val="15"/>
      <color theme="3"/>
      <name val="Microsoft JhengHei UI"/>
      <family val="2"/>
    </font>
    <font>
      <b/>
      <sz val="13"/>
      <color theme="3"/>
      <name val="Microsoft JhengHei UI"/>
      <family val="2"/>
    </font>
    <font>
      <b/>
      <sz val="11"/>
      <color theme="3"/>
      <name val="Microsoft JhengHei UI"/>
      <family val="2"/>
    </font>
    <font>
      <b/>
      <sz val="11"/>
      <color theme="0"/>
      <name val="Microsoft JhengHei UI"/>
      <family val="2"/>
    </font>
    <font>
      <b/>
      <sz val="11"/>
      <color theme="1"/>
      <name val="Microsoft JhengHei UI"/>
      <family val="2"/>
    </font>
    <font>
      <sz val="11"/>
      <color theme="0"/>
      <name val="Microsoft JhengHei UI"/>
      <family val="2"/>
    </font>
    <font>
      <i/>
      <sz val="11"/>
      <color rgb="FF7F7F7F"/>
      <name val="Microsoft JhengHei UI"/>
      <family val="2"/>
    </font>
    <font>
      <sz val="11"/>
      <color rgb="FFFF0000"/>
      <name val="Microsoft JhengHei UI"/>
      <family val="2"/>
    </font>
    <font>
      <b/>
      <sz val="11"/>
      <color rgb="FFFA7D00"/>
      <name val="Microsoft JhengHei UI"/>
      <family val="2"/>
    </font>
    <font>
      <sz val="11"/>
      <color rgb="FF3F3F76"/>
      <name val="Microsoft JhengHei UI"/>
      <family val="2"/>
    </font>
    <font>
      <b/>
      <sz val="11"/>
      <color rgb="FF3F3F3F"/>
      <name val="Microsoft JhengHei UI"/>
      <family val="2"/>
    </font>
    <font>
      <sz val="11"/>
      <color rgb="FF9C5700"/>
      <name val="Microsoft JhengHei UI"/>
      <family val="2"/>
    </font>
    <font>
      <sz val="11"/>
      <color rgb="FFFA7D00"/>
      <name val="Microsoft JhengHei UI"/>
      <family val="2"/>
    </font>
    <font>
      <sz val="20"/>
      <color theme="0"/>
      <name val="Microsoft JhengHei UI"/>
      <family val="2"/>
    </font>
    <font>
      <sz val="9"/>
      <name val="細明體"/>
      <family val="3"/>
      <charset val="136"/>
    </font>
    <font>
      <sz val="11"/>
      <color theme="1"/>
      <name val="Microsoft JhengHei UI"/>
      <family val="2"/>
      <charset val="136"/>
    </font>
    <font>
      <sz val="20"/>
      <color theme="3"/>
      <name val="Microsoft JhengHei UI"/>
      <family val="2"/>
      <charset val="136"/>
    </font>
    <font>
      <sz val="11"/>
      <color theme="3"/>
      <name val="Microsoft JhengHei UI"/>
      <family val="2"/>
      <charset val="136"/>
    </font>
    <font>
      <sz val="12"/>
      <color theme="5"/>
      <name val="Microsoft JhengHei UI"/>
      <family val="2"/>
      <charset val="136"/>
    </font>
    <font>
      <b/>
      <sz val="12"/>
      <color theme="1"/>
      <name val="Microsoft JhengHei UI"/>
      <family val="2"/>
      <charset val="136"/>
    </font>
    <font>
      <sz val="11"/>
      <name val="Microsoft JhengHei UI"/>
      <family val="2"/>
      <charset val="136"/>
    </font>
  </fonts>
  <fills count="35">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n">
        <color theme="6" tint="0.79998168889431442"/>
      </bottom>
      <diagonal/>
    </border>
    <border>
      <left/>
      <right style="thin">
        <color theme="3"/>
      </right>
      <top/>
      <bottom/>
      <diagonal/>
    </border>
    <border>
      <left style="thin">
        <color theme="3"/>
      </left>
      <right style="thin">
        <color theme="3"/>
      </right>
      <top/>
      <bottom/>
      <diagonal/>
    </border>
    <border>
      <left style="thin">
        <color theme="3"/>
      </left>
      <right/>
      <top/>
      <bottom/>
      <diagonal/>
    </border>
    <border>
      <left/>
      <right/>
      <top/>
      <bottom style="thin">
        <color theme="5" tint="0.79998168889431442"/>
      </bottom>
      <diagonal/>
    </border>
    <border>
      <left/>
      <right/>
      <top style="thin">
        <color theme="6" tint="0.79995117038483843"/>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77" fontId="1" fillId="0" borderId="0" applyFont="0" applyFill="0" applyBorder="0" applyAlignment="0" applyProtection="0"/>
    <xf numFmtId="176"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7" applyNumberFormat="0" applyFill="0" applyAlignment="0" applyProtection="0"/>
    <xf numFmtId="0" fontId="6" fillId="0" borderId="8" applyNumberFormat="0" applyFill="0" applyAlignment="0" applyProtection="0"/>
    <xf numFmtId="0" fontId="7" fillId="0" borderId="9" applyNumberFormat="0" applyFill="0" applyAlignment="0" applyProtection="0"/>
    <xf numFmtId="0" fontId="7" fillId="0" borderId="0" applyNumberFormat="0" applyFill="0" applyBorder="0" applyAlignment="0" applyProtection="0"/>
    <xf numFmtId="0" fontId="2" fillId="4" borderId="0" applyNumberFormat="0" applyBorder="0" applyAlignment="0" applyProtection="0"/>
    <xf numFmtId="0" fontId="3" fillId="5" borderId="0" applyNumberFormat="0" applyBorder="0" applyAlignment="0" applyProtection="0"/>
    <xf numFmtId="0" fontId="16" fillId="6" borderId="0" applyNumberFormat="0" applyBorder="0" applyAlignment="0" applyProtection="0"/>
    <xf numFmtId="0" fontId="14" fillId="7" borderId="10" applyNumberFormat="0" applyAlignment="0" applyProtection="0"/>
    <xf numFmtId="0" fontId="15" fillId="8" borderId="11" applyNumberFormat="0" applyAlignment="0" applyProtection="0"/>
    <xf numFmtId="0" fontId="13" fillId="8" borderId="10" applyNumberFormat="0" applyAlignment="0" applyProtection="0"/>
    <xf numFmtId="0" fontId="17" fillId="0" borderId="12" applyNumberFormat="0" applyFill="0" applyAlignment="0" applyProtection="0"/>
    <xf numFmtId="0" fontId="8" fillId="9" borderId="13" applyNumberFormat="0" applyAlignment="0" applyProtection="0"/>
    <xf numFmtId="0" fontId="12" fillId="0" borderId="0" applyNumberFormat="0" applyFill="0" applyBorder="0" applyAlignment="0" applyProtection="0"/>
    <xf numFmtId="0" fontId="1" fillId="10" borderId="14" applyNumberFormat="0" applyFont="0" applyAlignment="0" applyProtection="0"/>
    <xf numFmtId="0" fontId="11" fillId="0" borderId="0" applyNumberFormat="0" applyFill="0" applyBorder="0" applyAlignment="0" applyProtection="0"/>
    <xf numFmtId="0" fontId="9" fillId="0" borderId="15" applyNumberFormat="0" applyFill="0" applyAlignment="0" applyProtection="0"/>
    <xf numFmtId="0" fontId="10"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0"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0"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0"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0"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0"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22">
    <xf numFmtId="0" fontId="0" fillId="0" borderId="0" xfId="0"/>
    <xf numFmtId="0" fontId="0" fillId="0" borderId="0" xfId="0" applyFont="1" applyAlignment="1">
      <alignment vertical="center"/>
    </xf>
    <xf numFmtId="0" fontId="18" fillId="0" borderId="5" xfId="0" applyFont="1" applyFill="1" applyBorder="1" applyAlignment="1"/>
    <xf numFmtId="0" fontId="10" fillId="0" borderId="5" xfId="0" applyFont="1" applyFill="1" applyBorder="1" applyAlignment="1">
      <alignment vertical="center"/>
    </xf>
    <xf numFmtId="0" fontId="21" fillId="0" borderId="1" xfId="0" applyFont="1" applyFill="1" applyBorder="1" applyAlignment="1"/>
    <xf numFmtId="0" fontId="22" fillId="0" borderId="0" xfId="0" applyFont="1" applyFill="1" applyAlignment="1">
      <alignment vertical="center"/>
    </xf>
    <xf numFmtId="0" fontId="20" fillId="0" borderId="0" xfId="0" applyFont="1" applyAlignment="1">
      <alignment vertical="center"/>
    </xf>
    <xf numFmtId="0" fontId="23" fillId="0" borderId="6" xfId="0" applyFont="1" applyBorder="1" applyAlignment="1">
      <alignment horizontal="right" vertical="center" indent="1"/>
    </xf>
    <xf numFmtId="0" fontId="24" fillId="0" borderId="2" xfId="0" applyFont="1" applyBorder="1" applyAlignment="1">
      <alignment horizontal="left" vertical="center" indent="1"/>
    </xf>
    <xf numFmtId="0" fontId="22" fillId="0" borderId="3" xfId="0" applyFont="1" applyBorder="1" applyAlignment="1">
      <alignment horizontal="right" vertical="center" indent="1"/>
    </xf>
    <xf numFmtId="0" fontId="22" fillId="0" borderId="4" xfId="0" applyFont="1" applyBorder="1" applyAlignment="1">
      <alignment horizontal="right" vertical="center" indent="1"/>
    </xf>
    <xf numFmtId="0" fontId="20" fillId="0" borderId="0" xfId="0" applyFont="1" applyAlignment="1">
      <alignment horizontal="left" vertical="center" indent="1"/>
    </xf>
    <xf numFmtId="180" fontId="20" fillId="0" borderId="0" xfId="0" applyNumberFormat="1" applyFont="1" applyAlignment="1">
      <alignment horizontal="right" vertical="center" indent="1"/>
    </xf>
    <xf numFmtId="0" fontId="25" fillId="2" borderId="0" xfId="0" applyFont="1" applyFill="1" applyAlignment="1">
      <alignment horizontal="left" vertical="center" indent="1"/>
    </xf>
    <xf numFmtId="180" fontId="25" fillId="2" borderId="0" xfId="0" applyNumberFormat="1" applyFont="1" applyFill="1" applyAlignment="1">
      <alignment horizontal="right" vertical="center" indent="1"/>
    </xf>
    <xf numFmtId="0" fontId="20" fillId="2" borderId="0" xfId="0" applyFont="1" applyFill="1" applyAlignment="1">
      <alignment horizontal="left" vertical="center" indent="1"/>
    </xf>
    <xf numFmtId="180" fontId="20" fillId="2" borderId="0" xfId="0" applyNumberFormat="1" applyFont="1" applyFill="1" applyAlignment="1">
      <alignment horizontal="right" vertical="center" indent="1"/>
    </xf>
    <xf numFmtId="0" fontId="23" fillId="0" borderId="0" xfId="0" applyFont="1" applyBorder="1" applyAlignment="1">
      <alignment horizontal="right" vertical="center" indent="1"/>
    </xf>
    <xf numFmtId="0" fontId="22" fillId="0" borderId="1" xfId="0" applyFont="1" applyBorder="1" applyAlignment="1"/>
    <xf numFmtId="0" fontId="23" fillId="0" borderId="1" xfId="0" applyFont="1" applyBorder="1" applyAlignment="1">
      <alignment horizontal="right" indent="1"/>
    </xf>
    <xf numFmtId="0" fontId="20" fillId="3" borderId="0" xfId="0" applyFont="1" applyFill="1" applyAlignment="1">
      <alignment horizontal="left" vertical="center" indent="1"/>
    </xf>
    <xf numFmtId="180" fontId="20" fillId="3" borderId="0" xfId="0" applyNumberFormat="1" applyFont="1" applyFill="1" applyAlignment="1">
      <alignment horizontal="right" vertical="center" indent="1"/>
    </xf>
  </cellXfs>
  <cellStyles count="47">
    <cellStyle name="20% - 輔色1" xfId="24" builtinId="30" customBuiltin="1"/>
    <cellStyle name="20% - 輔色2" xfId="28" builtinId="34" customBuiltin="1"/>
    <cellStyle name="20% - 輔色3" xfId="32" builtinId="38" customBuiltin="1"/>
    <cellStyle name="20% - 輔色4" xfId="36" builtinId="42" customBuiltin="1"/>
    <cellStyle name="20% - 輔色5" xfId="40" builtinId="46" customBuiltin="1"/>
    <cellStyle name="20% - 輔色6" xfId="44" builtinId="50" customBuiltin="1"/>
    <cellStyle name="40% - 輔色1" xfId="25" builtinId="31" customBuiltin="1"/>
    <cellStyle name="40% - 輔色2" xfId="29" builtinId="35" customBuiltin="1"/>
    <cellStyle name="40% - 輔色3" xfId="33" builtinId="39" customBuiltin="1"/>
    <cellStyle name="40% - 輔色4" xfId="37" builtinId="43" customBuiltin="1"/>
    <cellStyle name="40% - 輔色5" xfId="41" builtinId="47" customBuiltin="1"/>
    <cellStyle name="40% - 輔色6" xfId="45" builtinId="51" customBuiltin="1"/>
    <cellStyle name="60% - 輔色1" xfId="26" builtinId="32" customBuiltin="1"/>
    <cellStyle name="60% - 輔色2" xfId="30" builtinId="36" customBuiltin="1"/>
    <cellStyle name="60% - 輔色3" xfId="34" builtinId="40" customBuiltin="1"/>
    <cellStyle name="60% - 輔色4" xfId="38" builtinId="44" customBuiltin="1"/>
    <cellStyle name="60% - 輔色5" xfId="42" builtinId="48" customBuiltin="1"/>
    <cellStyle name="60% - 輔色6" xfId="46" builtinId="52" customBuiltin="1"/>
    <cellStyle name="一般" xfId="0" builtinId="0" customBuiltin="1"/>
    <cellStyle name="千分位" xfId="1" builtinId="3" customBuiltin="1"/>
    <cellStyle name="千分位[0]" xfId="2" builtinId="6" customBuiltin="1"/>
    <cellStyle name="中等" xfId="13" builtinId="28" customBuiltin="1"/>
    <cellStyle name="合計" xfId="22" builtinId="25" customBuiltin="1"/>
    <cellStyle name="好" xfId="11" builtinId="26" customBuiltin="1"/>
    <cellStyle name="百分比" xfId="5" builtinId="5" customBuiltin="1"/>
    <cellStyle name="計算方式" xfId="16" builtinId="22" customBuiltin="1"/>
    <cellStyle name="貨幣" xfId="3" builtinId="4" customBuiltin="1"/>
    <cellStyle name="貨幣 [0]" xfId="4" builtinId="7" customBuiltin="1"/>
    <cellStyle name="連結的儲存格" xfId="17" builtinId="24" customBuiltin="1"/>
    <cellStyle name="備註" xfId="20" builtinId="10" customBuiltin="1"/>
    <cellStyle name="說明文字" xfId="21" builtinId="53" customBuiltin="1"/>
    <cellStyle name="輔色1" xfId="23" builtinId="29" customBuiltin="1"/>
    <cellStyle name="輔色2" xfId="27" builtinId="33" customBuiltin="1"/>
    <cellStyle name="輔色3" xfId="31" builtinId="37" customBuiltin="1"/>
    <cellStyle name="輔色4" xfId="35" builtinId="41" customBuiltin="1"/>
    <cellStyle name="輔色5" xfId="39" builtinId="45" customBuiltin="1"/>
    <cellStyle name="輔色6" xfId="43" builtinId="49" customBuiltin="1"/>
    <cellStyle name="標題" xfId="6" builtinId="15" customBuiltin="1"/>
    <cellStyle name="標題 1" xfId="7" builtinId="16" customBuiltin="1"/>
    <cellStyle name="標題 2" xfId="8" builtinId="17" customBuiltin="1"/>
    <cellStyle name="標題 3" xfId="9" builtinId="18" customBuiltin="1"/>
    <cellStyle name="標題 4" xfId="10" builtinId="19" customBuiltin="1"/>
    <cellStyle name="輸入" xfId="14" builtinId="20" customBuiltin="1"/>
    <cellStyle name="輸出" xfId="15" builtinId="21" customBuiltin="1"/>
    <cellStyle name="檢查儲存格" xfId="18" builtinId="23" customBuiltin="1"/>
    <cellStyle name="壞" xfId="12" builtinId="27" customBuiltin="1"/>
    <cellStyle name="警告文字" xfId="19" builtinId="11" customBuiltin="1"/>
  </cellStyles>
  <dxfs count="65">
    <dxf>
      <font>
        <b val="0"/>
        <i val="0"/>
        <strike val="0"/>
        <condense val="0"/>
        <extend val="0"/>
        <outline val="0"/>
        <shadow val="0"/>
        <u val="none"/>
        <vertAlign val="baseline"/>
        <sz val="11"/>
        <color theme="1"/>
        <name val="Microsoft JhengHei UI"/>
        <scheme val="none"/>
      </font>
      <numFmt numFmtId="180" formatCode="&quot;NT$&quot;#,##0.00"/>
      <fill>
        <patternFill patternType="solid">
          <fgColor indexed="64"/>
          <bgColor theme="3" tint="0.79998168889431442"/>
        </patternFill>
      </fill>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fill>
        <patternFill patternType="solid">
          <fgColor indexed="64"/>
          <bgColor theme="3" tint="0.79998168889431442"/>
        </patternFill>
      </fill>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fill>
        <patternFill patternType="solid">
          <fgColor indexed="64"/>
          <bgColor theme="3" tint="0.79998168889431442"/>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alignment horizontal="left" vertical="center" textRotation="0" wrapText="0" indent="1" relativeIndent="255" justifyLastLine="0" shrinkToFit="0" readingOrder="0"/>
    </dxf>
    <dxf>
      <font>
        <strike val="0"/>
        <outline val="0"/>
        <shadow val="0"/>
        <u val="none"/>
        <vertAlign val="baseline"/>
        <name val="Microsoft JhengHei UI"/>
        <scheme val="none"/>
      </font>
    </dxf>
    <dxf>
      <font>
        <strike val="0"/>
        <outline val="0"/>
        <shadow val="0"/>
        <u val="none"/>
        <vertAlign val="baseline"/>
        <name val="Microsoft JhengHei UI"/>
        <scheme val="none"/>
      </font>
    </dxf>
    <dxf>
      <font>
        <strike val="0"/>
        <outline val="0"/>
        <shadow val="0"/>
        <u val="none"/>
        <vertAlign val="baseline"/>
        <name val="Microsoft JhengHei UI"/>
        <scheme val="none"/>
      </font>
    </dxf>
    <dxf>
      <font>
        <b val="0"/>
        <i val="0"/>
        <strike val="0"/>
        <condense val="0"/>
        <extend val="0"/>
        <outline val="0"/>
        <shadow val="0"/>
        <u val="none"/>
        <vertAlign val="baseline"/>
        <sz val="11"/>
        <color theme="1"/>
        <name val="Microsoft JhengHei UI"/>
        <scheme val="none"/>
      </font>
      <numFmt numFmtId="180" formatCode="&quot;NT$&quot;#,##0.00"/>
      <fill>
        <patternFill patternType="solid">
          <fgColor indexed="64"/>
          <bgColor theme="3" tint="0.79998168889431442"/>
        </patternFill>
      </fill>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fill>
        <patternFill patternType="solid">
          <fgColor indexed="64"/>
          <bgColor theme="3" tint="0.79998168889431442"/>
        </patternFill>
      </fill>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fill>
        <patternFill patternType="solid">
          <fgColor indexed="64"/>
          <bgColor theme="3" tint="0.79998168889431442"/>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alignment horizontal="left" vertical="center" textRotation="0" wrapText="0" indent="1" relativeIndent="255" justifyLastLine="0" shrinkToFit="0" readingOrder="0"/>
    </dxf>
    <dxf>
      <font>
        <strike val="0"/>
        <outline val="0"/>
        <shadow val="0"/>
        <u val="none"/>
        <vertAlign val="baseline"/>
        <name val="Microsoft JhengHei UI"/>
        <scheme val="none"/>
      </font>
      <fill>
        <patternFill patternType="solid">
          <fgColor indexed="64"/>
          <bgColor theme="3" tint="0.79998168889431442"/>
        </patternFill>
      </fill>
    </dxf>
    <dxf>
      <font>
        <strike val="0"/>
        <outline val="0"/>
        <shadow val="0"/>
        <u val="none"/>
        <vertAlign val="baseline"/>
        <name val="Microsoft JhengHei UI"/>
        <scheme val="none"/>
      </font>
    </dxf>
    <dxf>
      <font>
        <strike val="0"/>
        <outline val="0"/>
        <shadow val="0"/>
        <u val="none"/>
        <vertAlign val="baseline"/>
        <name val="Microsoft JhengHei UI"/>
        <scheme val="none"/>
      </font>
    </dxf>
    <dxf>
      <font>
        <b val="0"/>
        <i val="0"/>
        <strike val="0"/>
        <condense val="0"/>
        <extend val="0"/>
        <outline val="0"/>
        <shadow val="0"/>
        <u val="none"/>
        <vertAlign val="baseline"/>
        <sz val="11"/>
        <color theme="1"/>
        <name val="Microsoft JhengHei UI"/>
        <scheme val="none"/>
      </font>
      <numFmt numFmtId="180" formatCode="&quot;NT$&quot;#,##0.00"/>
      <fill>
        <patternFill patternType="solid">
          <fgColor indexed="64"/>
          <bgColor theme="3" tint="0.79998168889431442"/>
        </patternFill>
      </fill>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fill>
        <patternFill patternType="solid">
          <fgColor indexed="64"/>
          <bgColor theme="3" tint="0.79998168889431442"/>
        </patternFill>
      </fill>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fill>
        <patternFill patternType="solid">
          <fgColor indexed="64"/>
          <bgColor theme="3" tint="0.79998168889431442"/>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alignment horizontal="left" vertical="center" textRotation="0" wrapText="0" indent="1" relativeIndent="255" justifyLastLine="0" shrinkToFit="0" readingOrder="0"/>
    </dxf>
    <dxf>
      <font>
        <strike val="0"/>
        <outline val="0"/>
        <shadow val="0"/>
        <u val="none"/>
        <vertAlign val="baseline"/>
        <name val="Microsoft JhengHei UI"/>
        <scheme val="none"/>
      </font>
      <fill>
        <patternFill patternType="solid">
          <fgColor indexed="64"/>
          <bgColor theme="3" tint="0.79998168889431442"/>
        </patternFill>
      </fill>
    </dxf>
    <dxf>
      <font>
        <strike val="0"/>
        <outline val="0"/>
        <shadow val="0"/>
        <u val="none"/>
        <vertAlign val="baseline"/>
        <name val="Microsoft JhengHei UI"/>
        <scheme val="none"/>
      </font>
    </dxf>
    <dxf>
      <font>
        <strike val="0"/>
        <outline val="0"/>
        <shadow val="0"/>
        <u val="none"/>
        <vertAlign val="baseline"/>
        <name val="Microsoft JhengHei UI"/>
        <scheme val="none"/>
      </font>
    </dxf>
    <dxf>
      <font>
        <b val="0"/>
        <i val="0"/>
        <strike val="0"/>
        <condense val="0"/>
        <extend val="0"/>
        <outline val="0"/>
        <shadow val="0"/>
        <u val="none"/>
        <vertAlign val="baseline"/>
        <sz val="11"/>
        <color theme="1"/>
        <name val="Microsoft JhengHei UI"/>
        <scheme val="none"/>
      </font>
      <numFmt numFmtId="180" formatCode="&quot;NT$&quot;#,##0.00"/>
      <fill>
        <patternFill patternType="solid">
          <fgColor indexed="64"/>
          <bgColor theme="3" tint="0.79998168889431442"/>
        </patternFill>
      </fill>
      <alignment horizontal="general" vertical="center" textRotation="0" wrapText="0" indent="0"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fill>
        <patternFill patternType="solid">
          <fgColor indexed="64"/>
          <bgColor theme="3" tint="0.79998168889431442"/>
        </patternFill>
      </fill>
      <alignment horizontal="general" vertical="center" textRotation="0" wrapText="0" indent="0"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fill>
        <patternFill patternType="solid">
          <fgColor indexed="64"/>
          <bgColor theme="3" tint="0.79998168889431442"/>
        </patternFill>
      </fill>
      <alignment horizontal="general" vertical="center" textRotation="0" wrapText="0" indent="0" relativeIndent="255" justifyLastLine="0" shrinkToFit="0" readingOrder="0"/>
    </dxf>
    <dxf>
      <font>
        <b val="0"/>
        <i val="0"/>
        <strike val="0"/>
        <condense val="0"/>
        <extend val="0"/>
        <outline val="0"/>
        <shadow val="0"/>
        <u val="none"/>
        <vertAlign val="baseline"/>
        <sz val="11"/>
        <color theme="1"/>
        <name val="Microsoft JhengHei UI"/>
        <scheme val="none"/>
      </font>
      <alignment horizontal="left" vertical="center" textRotation="0" wrapText="0" indent="1" relativeIndent="255" justifyLastLine="0" shrinkToFit="0" readingOrder="0"/>
    </dxf>
    <dxf>
      <font>
        <strike val="0"/>
        <outline val="0"/>
        <shadow val="0"/>
        <u val="none"/>
        <vertAlign val="baseline"/>
        <name val="Microsoft JhengHei UI"/>
        <scheme val="none"/>
      </font>
      <fill>
        <patternFill patternType="solid">
          <fgColor indexed="64"/>
          <bgColor theme="3" tint="0.79998168889431442"/>
        </patternFill>
      </fill>
    </dxf>
    <dxf>
      <font>
        <strike val="0"/>
        <outline val="0"/>
        <shadow val="0"/>
        <u val="none"/>
        <vertAlign val="baseline"/>
        <name val="Microsoft JhengHei UI"/>
        <scheme val="none"/>
      </font>
    </dxf>
    <dxf>
      <font>
        <strike val="0"/>
        <outline val="0"/>
        <shadow val="0"/>
        <u val="none"/>
        <vertAlign val="baseline"/>
        <name val="Microsoft JhengHei UI"/>
        <scheme val="none"/>
      </font>
    </dxf>
    <dxf>
      <font>
        <b val="0"/>
        <i val="0"/>
        <strike val="0"/>
        <condense val="0"/>
        <extend val="0"/>
        <outline val="0"/>
        <shadow val="0"/>
        <u val="none"/>
        <vertAlign val="baseline"/>
        <sz val="11"/>
        <color theme="1"/>
        <name val="Microsoft JhengHei UI"/>
        <scheme val="none"/>
      </font>
      <numFmt numFmtId="180" formatCode="&quot;NT$&quot;#,##0.00"/>
      <fill>
        <patternFill patternType="solid">
          <fgColor indexed="64"/>
          <bgColor theme="3" tint="0.79998168889431442"/>
        </patternFill>
      </fill>
      <alignment horizontal="general" vertical="center" textRotation="0" wrapText="0" indent="0"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fill>
        <patternFill patternType="solid">
          <fgColor indexed="64"/>
          <bgColor theme="3" tint="0.79998168889431442"/>
        </patternFill>
      </fill>
      <alignment horizontal="general" vertical="center" textRotation="0" wrapText="0" indent="0"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fill>
        <patternFill patternType="solid">
          <fgColor indexed="64"/>
          <bgColor theme="3" tint="0.79998168889431442"/>
        </patternFill>
      </fill>
      <alignment horizontal="general" vertical="center" textRotation="0" wrapText="0" indent="0" relativeIndent="255" justifyLastLine="0" shrinkToFit="0" readingOrder="0"/>
    </dxf>
    <dxf>
      <font>
        <b val="0"/>
        <i val="0"/>
        <strike val="0"/>
        <condense val="0"/>
        <extend val="0"/>
        <outline val="0"/>
        <shadow val="0"/>
        <u val="none"/>
        <vertAlign val="baseline"/>
        <sz val="11"/>
        <color theme="1"/>
        <name val="Microsoft JhengHei UI"/>
        <scheme val="none"/>
      </font>
      <alignment horizontal="left" vertical="center" textRotation="0" wrapText="0" indent="1" relativeIndent="255" justifyLastLine="0" shrinkToFit="0" readingOrder="0"/>
    </dxf>
    <dxf>
      <font>
        <strike val="0"/>
        <outline val="0"/>
        <shadow val="0"/>
        <u val="none"/>
        <vertAlign val="baseline"/>
        <name val="Microsoft JhengHei UI"/>
        <scheme val="none"/>
      </font>
      <fill>
        <patternFill patternType="solid">
          <fgColor indexed="64"/>
          <bgColor theme="3" tint="0.79998168889431442"/>
        </patternFill>
      </fill>
    </dxf>
    <dxf>
      <font>
        <strike val="0"/>
        <outline val="0"/>
        <shadow val="0"/>
        <u val="none"/>
        <vertAlign val="baseline"/>
        <name val="Microsoft JhengHei UI"/>
        <scheme val="none"/>
      </font>
    </dxf>
    <dxf>
      <font>
        <strike val="0"/>
        <outline val="0"/>
        <shadow val="0"/>
        <u val="none"/>
        <vertAlign val="baseline"/>
        <name val="Microsoft JhengHei UI"/>
        <scheme val="none"/>
      </font>
    </dxf>
    <dxf>
      <font>
        <b val="0"/>
        <i val="0"/>
        <strike val="0"/>
        <condense val="0"/>
        <extend val="0"/>
        <outline val="0"/>
        <shadow val="0"/>
        <u val="none"/>
        <vertAlign val="baseline"/>
        <sz val="11"/>
        <color auto="1"/>
        <name val="Microsoft JhengHei UI"/>
        <scheme val="none"/>
      </font>
      <numFmt numFmtId="180" formatCode="&quot;NT$&quot;#,##0.00"/>
      <fill>
        <patternFill patternType="solid">
          <fgColor indexed="64"/>
          <bgColor theme="3" tint="0.79998168889431442"/>
        </patternFill>
      </fill>
      <alignment horizontal="right" vertical="center" textRotation="0" wrapText="0" indent="1" relativeIndent="255" justifyLastLine="0" shrinkToFit="0" readingOrder="0"/>
    </dxf>
    <dxf>
      <font>
        <strike val="0"/>
        <outline val="0"/>
        <shadow val="0"/>
        <u val="none"/>
        <vertAlign val="baseline"/>
        <sz val="11"/>
        <name val="Microsoft JhengHei UI"/>
        <scheme val="none"/>
      </font>
      <numFmt numFmtId="180" formatCode="&quot;NT$&quot;#,##0.00"/>
    </dxf>
    <dxf>
      <font>
        <b val="0"/>
        <i val="0"/>
        <strike val="0"/>
        <condense val="0"/>
        <extend val="0"/>
        <outline val="0"/>
        <shadow val="0"/>
        <u val="none"/>
        <vertAlign val="baseline"/>
        <sz val="11"/>
        <color auto="1"/>
        <name val="Microsoft JhengHei UI"/>
        <scheme val="none"/>
      </font>
      <numFmt numFmtId="180" formatCode="&quot;NT$&quot;#,##0.00"/>
      <fill>
        <patternFill patternType="solid">
          <fgColor indexed="64"/>
          <bgColor theme="3" tint="0.79998168889431442"/>
        </patternFill>
      </fill>
      <alignment horizontal="right" vertical="center" textRotation="0" wrapText="0" indent="1" relativeIndent="255" justifyLastLine="0" shrinkToFit="0" readingOrder="0"/>
    </dxf>
    <dxf>
      <font>
        <strike val="0"/>
        <outline val="0"/>
        <shadow val="0"/>
        <u val="none"/>
        <vertAlign val="baseline"/>
        <sz val="11"/>
        <name val="Microsoft JhengHei UI"/>
        <scheme val="none"/>
      </font>
      <numFmt numFmtId="180" formatCode="&quot;NT$&quot;#,##0.00"/>
    </dxf>
    <dxf>
      <font>
        <b val="0"/>
        <i val="0"/>
        <strike val="0"/>
        <condense val="0"/>
        <extend val="0"/>
        <outline val="0"/>
        <shadow val="0"/>
        <u val="none"/>
        <vertAlign val="baseline"/>
        <sz val="11"/>
        <color auto="1"/>
        <name val="Microsoft JhengHei UI"/>
        <scheme val="none"/>
      </font>
      <fill>
        <patternFill patternType="solid">
          <fgColor indexed="64"/>
          <bgColor theme="3" tint="0.79998168889431442"/>
        </patternFill>
      </fill>
      <alignment horizontal="left" vertical="center" textRotation="0" wrapText="0" indent="1" relativeIndent="255" justifyLastLine="0" shrinkToFit="0" readingOrder="0"/>
    </dxf>
    <dxf>
      <font>
        <strike val="0"/>
        <outline val="0"/>
        <shadow val="0"/>
        <u val="none"/>
        <vertAlign val="baseline"/>
        <sz val="11"/>
        <name val="Microsoft JhengHei UI"/>
        <scheme val="none"/>
      </font>
      <alignment horizontal="left" vertical="center" textRotation="0" wrapText="0" indent="1" relativeIndent="255" justifyLastLine="0" shrinkToFit="0" readingOrder="0"/>
    </dxf>
    <dxf>
      <font>
        <strike val="0"/>
        <outline val="0"/>
        <shadow val="0"/>
        <u val="none"/>
        <vertAlign val="baseline"/>
        <sz val="11"/>
        <color auto="1"/>
        <name val="Microsoft JhengHei UI"/>
        <scheme val="none"/>
      </font>
      <fill>
        <patternFill patternType="solid">
          <fgColor indexed="64"/>
          <bgColor theme="3" tint="0.79998168889431442"/>
        </patternFill>
      </fill>
    </dxf>
    <dxf>
      <font>
        <strike val="0"/>
        <outline val="0"/>
        <shadow val="0"/>
        <u val="none"/>
        <vertAlign val="baseline"/>
        <sz val="11"/>
        <name val="Microsoft JhengHei UI"/>
        <scheme val="none"/>
      </font>
      <alignment vertical="center" textRotation="0" indent="0" relativeIndent="255" justifyLastLine="0" shrinkToFit="0" readingOrder="0"/>
    </dxf>
    <dxf>
      <font>
        <strike val="0"/>
        <outline val="0"/>
        <shadow val="0"/>
        <u val="none"/>
        <vertAlign val="baseline"/>
        <sz val="11"/>
        <name val="Microsoft JhengHei UI"/>
        <scheme val="none"/>
      </font>
      <alignment vertical="center" textRotation="0" indent="0"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numFmt numFmtId="180" formatCode="&quot;NT$&quot;#,##0.00"/>
      <alignment horizontal="righ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alignment horizontal="left" vertical="center" textRotation="0" wrapText="0" indent="1" relativeIndent="255" justifyLastLine="0" shrinkToFit="0" readingOrder="0"/>
    </dxf>
    <dxf>
      <font>
        <b val="0"/>
        <i val="0"/>
        <strike val="0"/>
        <condense val="0"/>
        <extend val="0"/>
        <outline val="0"/>
        <shadow val="0"/>
        <u val="none"/>
        <vertAlign val="baseline"/>
        <sz val="11"/>
        <color theme="1"/>
        <name val="Microsoft JhengHei UI"/>
        <scheme val="none"/>
      </font>
      <alignment horizontal="left" vertical="center" textRotation="0" wrapText="0" indent="1" relativeIndent="255" justifyLastLine="0" shrinkToFit="0" readingOrder="0"/>
    </dxf>
    <dxf>
      <font>
        <strike val="0"/>
        <outline val="0"/>
        <shadow val="0"/>
        <u val="none"/>
        <vertAlign val="baseline"/>
        <name val="Microsoft JhengHei UI"/>
        <scheme val="none"/>
      </font>
    </dxf>
    <dxf>
      <font>
        <strike val="0"/>
        <outline val="0"/>
        <shadow val="0"/>
        <u val="none"/>
        <vertAlign val="baseline"/>
        <name val="Microsoft JhengHei UI"/>
        <scheme val="none"/>
      </font>
    </dxf>
    <dxf>
      <fill>
        <patternFill>
          <bgColor theme="0" tint="-4.9989318521683403E-2"/>
        </patternFill>
      </fill>
    </dxf>
    <dxf>
      <font>
        <b val="0"/>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商務資料表" pivot="0" count="3">
      <tableStyleElement type="wholeTable" dxfId="64"/>
      <tableStyleElement type="headerRow" dxfId="63"/>
      <tableStyleElement type="secondRowStripe" dxfId="6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lang val="zh-TW"/>
  <c:chart>
    <c:title>
      <c:tx>
        <c:rich>
          <a:bodyPr rot="0" spcFirstLastPara="1" vertOverflow="ellipsis" vert="horz" wrap="square" anchor="ctr" anchorCtr="1"/>
          <a:lstStyle/>
          <a:p>
            <a:pPr>
              <a:defRPr sz="1000" b="1" i="0" u="none" strike="noStrike" kern="1200" spc="0" baseline="0">
                <a:solidFill>
                  <a:schemeClr val="accent2"/>
                </a:solidFill>
                <a:latin typeface="Microsoft JhengHei UI" panose="020B0604030504040204" pitchFamily="34" charset="-120"/>
                <a:ea typeface="Microsoft JhengHei UI" panose="020B0604030504040204" pitchFamily="34" charset="-120"/>
                <a:cs typeface="+mn-cs"/>
              </a:defRPr>
            </a:pPr>
            <a:r>
              <a:rPr lang="en-US" sz="1000" b="1">
                <a:solidFill>
                  <a:schemeClr val="accent2"/>
                </a:solidFill>
              </a:rPr>
              <a:t>資產</a:t>
            </a:r>
          </a:p>
        </c:rich>
      </c:tx>
      <c:layout>
        <c:manualLayout>
          <c:xMode val="edge"/>
          <c:yMode val="edge"/>
          <c:x val="1.2538232720909865E-2"/>
          <c:y val="2.5974025974025983E-2"/>
        </c:manualLayout>
      </c:layout>
      <c:spPr>
        <a:noFill/>
        <a:ln>
          <a:noFill/>
        </a:ln>
        <a:effectLst/>
      </c:spPr>
    </c:title>
    <c:plotArea>
      <c:layout>
        <c:manualLayout>
          <c:layoutTarget val="inner"/>
          <c:xMode val="edge"/>
          <c:yMode val="edge"/>
          <c:x val="0.26318122697570812"/>
          <c:y val="0.17336401131676724"/>
          <c:w val="0.67404923791054328"/>
          <c:h val="0.7976967651770801"/>
        </c:manualLayout>
      </c:layout>
      <c:barChart>
        <c:barDir val="bar"/>
        <c:grouping val="clustered"/>
        <c:ser>
          <c:idx val="0"/>
          <c:order val="0"/>
          <c:tx>
            <c:strRef>
              <c:f>摘要!$C$2</c:f>
              <c:strCache>
                <c:ptCount val="1"/>
                <c:pt idx="0">
                  <c:v>2019年</c:v>
                </c:pt>
              </c:strCache>
            </c:strRef>
          </c:tx>
          <c:spPr>
            <a:solidFill>
              <a:schemeClr val="tx2">
                <a:lumMod val="40000"/>
                <a:lumOff val="60000"/>
              </a:schemeClr>
            </a:solidFill>
            <a:ln>
              <a:noFill/>
            </a:ln>
            <a:effectLst/>
          </c:spPr>
          <c:cat>
            <c:strRef>
              <c:f>(資產!$B$4:$B$9,資產!$B$13:$B$16,資產!$B$20)</c:f>
              <c:strCache>
                <c:ptCount val="11"/>
                <c:pt idx="0">
                  <c:v>現金</c:v>
                </c:pt>
                <c:pt idx="1">
                  <c:v>投資</c:v>
                </c:pt>
                <c:pt idx="2">
                  <c:v>存貨</c:v>
                </c:pt>
                <c:pt idx="3">
                  <c:v>應收帳款</c:v>
                </c:pt>
                <c:pt idx="4">
                  <c:v>預付費用</c:v>
                </c:pt>
                <c:pt idx="5">
                  <c:v>其他</c:v>
                </c:pt>
                <c:pt idx="6">
                  <c:v>財產和設備</c:v>
                </c:pt>
                <c:pt idx="7">
                  <c:v>租賃資產改良</c:v>
                </c:pt>
                <c:pt idx="8">
                  <c:v>股權和其他投資</c:v>
                </c:pt>
                <c:pt idx="9">
                  <c:v>減累積折舊</c:v>
                </c:pt>
                <c:pt idx="10">
                  <c:v>商譽</c:v>
                </c:pt>
              </c:strCache>
            </c:strRef>
          </c:cat>
          <c:val>
            <c:numRef>
              <c:f>(資產!$C$4:$C$9,資產!$C$13:$C$16,資產!$C$20)</c:f>
              <c:numCache>
                <c:formatCode>"NT$"#,##0.00</c:formatCode>
                <c:ptCount val="11"/>
                <c:pt idx="0">
                  <c:v>1000</c:v>
                </c:pt>
                <c:pt idx="1">
                  <c:v>1500</c:v>
                </c:pt>
                <c:pt idx="2">
                  <c:v>650</c:v>
                </c:pt>
                <c:pt idx="3">
                  <c:v>150</c:v>
                </c:pt>
                <c:pt idx="4">
                  <c:v>1230</c:v>
                </c:pt>
                <c:pt idx="5">
                  <c:v>120</c:v>
                </c:pt>
                <c:pt idx="6">
                  <c:v>2500</c:v>
                </c:pt>
                <c:pt idx="7">
                  <c:v>450</c:v>
                </c:pt>
                <c:pt idx="8">
                  <c:v>1250</c:v>
                </c:pt>
                <c:pt idx="9">
                  <c:v>545</c:v>
                </c:pt>
                <c:pt idx="10">
                  <c:v>150</c:v>
                </c:pt>
              </c:numCache>
            </c:numRef>
          </c:val>
          <c:extLst xmlns:c16r2="http://schemas.microsoft.com/office/drawing/2015/06/chart">
            <c:ext xmlns:c16="http://schemas.microsoft.com/office/drawing/2014/chart" uri="{C3380CC4-5D6E-409C-BE32-E72D297353CC}">
              <c16:uniqueId val="{00000000-70DC-427F-AC9A-071D13E99426}"/>
            </c:ext>
          </c:extLst>
        </c:ser>
        <c:ser>
          <c:idx val="1"/>
          <c:order val="1"/>
          <c:tx>
            <c:strRef>
              <c:f>摘要!$D$2</c:f>
              <c:strCache>
                <c:ptCount val="1"/>
                <c:pt idx="0">
                  <c:v>2020年</c:v>
                </c:pt>
              </c:strCache>
            </c:strRef>
          </c:tx>
          <c:spPr>
            <a:solidFill>
              <a:schemeClr val="tx2"/>
            </a:solidFill>
            <a:ln>
              <a:noFill/>
            </a:ln>
            <a:effectLst/>
          </c:spPr>
          <c:cat>
            <c:strRef>
              <c:f>(資產!$B$4:$B$9,資產!$B$13:$B$16,資產!$B$20)</c:f>
              <c:strCache>
                <c:ptCount val="11"/>
                <c:pt idx="0">
                  <c:v>現金</c:v>
                </c:pt>
                <c:pt idx="1">
                  <c:v>投資</c:v>
                </c:pt>
                <c:pt idx="2">
                  <c:v>存貨</c:v>
                </c:pt>
                <c:pt idx="3">
                  <c:v>應收帳款</c:v>
                </c:pt>
                <c:pt idx="4">
                  <c:v>預付費用</c:v>
                </c:pt>
                <c:pt idx="5">
                  <c:v>其他</c:v>
                </c:pt>
                <c:pt idx="6">
                  <c:v>財產和設備</c:v>
                </c:pt>
                <c:pt idx="7">
                  <c:v>租賃資產改良</c:v>
                </c:pt>
                <c:pt idx="8">
                  <c:v>股權和其他投資</c:v>
                </c:pt>
                <c:pt idx="9">
                  <c:v>減累積折舊</c:v>
                </c:pt>
                <c:pt idx="10">
                  <c:v>商譽</c:v>
                </c:pt>
              </c:strCache>
            </c:strRef>
          </c:cat>
          <c:val>
            <c:numRef>
              <c:f>(資產!$D$4:$D$9,資產!$D$13:$D$16,資產!$D$20)</c:f>
              <c:numCache>
                <c:formatCode>"NT$"#,##0.00</c:formatCode>
                <c:ptCount val="11"/>
                <c:pt idx="0">
                  <c:v>1700</c:v>
                </c:pt>
                <c:pt idx="1">
                  <c:v>2550</c:v>
                </c:pt>
                <c:pt idx="2">
                  <c:v>1250</c:v>
                </c:pt>
                <c:pt idx="3">
                  <c:v>230</c:v>
                </c:pt>
                <c:pt idx="4">
                  <c:v>950</c:v>
                </c:pt>
                <c:pt idx="5">
                  <c:v>120</c:v>
                </c:pt>
                <c:pt idx="6">
                  <c:v>2500</c:v>
                </c:pt>
                <c:pt idx="7">
                  <c:v>350</c:v>
                </c:pt>
                <c:pt idx="8">
                  <c:v>1600</c:v>
                </c:pt>
                <c:pt idx="9">
                  <c:v>1295</c:v>
                </c:pt>
                <c:pt idx="10">
                  <c:v>190</c:v>
                </c:pt>
              </c:numCache>
            </c:numRef>
          </c:val>
          <c:extLst xmlns:c16r2="http://schemas.microsoft.com/office/drawing/2015/06/chart">
            <c:ext xmlns:c16="http://schemas.microsoft.com/office/drawing/2014/chart" uri="{C3380CC4-5D6E-409C-BE32-E72D297353CC}">
              <c16:uniqueId val="{00000001-70DC-427F-AC9A-071D13E99426}"/>
            </c:ext>
          </c:extLst>
        </c:ser>
        <c:dLbls/>
        <c:gapWidth val="75"/>
        <c:axId val="222039424"/>
        <c:axId val="451757568"/>
      </c:barChart>
      <c:catAx>
        <c:axId val="222039424"/>
        <c:scaling>
          <c:orientation val="maxMin"/>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icrosoft JhengHei UI" panose="020B0604030504040204" pitchFamily="34" charset="-120"/>
                <a:ea typeface="Microsoft JhengHei UI" panose="020B0604030504040204" pitchFamily="34" charset="-120"/>
                <a:cs typeface="+mn-cs"/>
              </a:defRPr>
            </a:pPr>
            <a:endParaRPr lang="zh-TW"/>
          </a:p>
        </c:txPr>
        <c:crossAx val="451757568"/>
        <c:crosses val="autoZero"/>
        <c:auto val="1"/>
        <c:lblAlgn val="ctr"/>
        <c:lblOffset val="100"/>
      </c:catAx>
      <c:valAx>
        <c:axId val="451757568"/>
        <c:scaling>
          <c:orientation val="minMax"/>
          <c:max val="3000"/>
        </c:scaling>
        <c:axPos val="t"/>
        <c:majorGridlines>
          <c:spPr>
            <a:ln w="9525" cap="flat" cmpd="sng" algn="ctr">
              <a:solidFill>
                <a:schemeClr val="tx1">
                  <a:lumMod val="15000"/>
                  <a:lumOff val="85000"/>
                </a:schemeClr>
              </a:solidFill>
              <a:round/>
            </a:ln>
            <a:effectLst/>
          </c:spPr>
        </c:majorGridlines>
        <c:numFmt formatCode="&quot;NT$&quot;#,##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icrosoft JhengHei UI" panose="020B0604030504040204" pitchFamily="34" charset="-120"/>
                <a:ea typeface="Microsoft JhengHei UI" panose="020B0604030504040204" pitchFamily="34" charset="-120"/>
                <a:cs typeface="+mn-cs"/>
              </a:defRPr>
            </a:pPr>
            <a:endParaRPr lang="zh-TW"/>
          </a:p>
        </c:txPr>
        <c:crossAx val="222039424"/>
        <c:crosses val="autoZero"/>
        <c:crossBetween val="between"/>
      </c:valAx>
      <c:spPr>
        <a:noFill/>
        <a:ln>
          <a:noFill/>
        </a:ln>
        <a:effectLst/>
      </c:spPr>
    </c:plotArea>
    <c:legend>
      <c:legendPos val="b"/>
      <c:layout>
        <c:manualLayout>
          <c:xMode val="edge"/>
          <c:yMode val="edge"/>
          <c:x val="0.74855658598230757"/>
          <c:y val="1.1631046119235097E-2"/>
          <c:w val="0.24841652571206382"/>
          <c:h val="7.6680539932508451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icrosoft JhengHei UI" panose="020B0604030504040204" pitchFamily="34" charset="-120"/>
              <a:ea typeface="Microsoft JhengHei UI" panose="020B0604030504040204" pitchFamily="34" charset="-120"/>
              <a:cs typeface="+mn-cs"/>
            </a:defRPr>
          </a:pPr>
          <a:endParaRPr lang="zh-TW"/>
        </a:p>
      </c:txPr>
    </c:legend>
    <c:plotVisOnly val="1"/>
    <c:dispBlanksAs val="gap"/>
  </c:chart>
  <c:spPr>
    <a:solidFill>
      <a:schemeClr val="bg1"/>
    </a:solidFill>
    <a:ln w="9525" cap="flat" cmpd="sng" algn="ctr">
      <a:solidFill>
        <a:schemeClr val="tx2">
          <a:lumMod val="40000"/>
          <a:lumOff val="60000"/>
        </a:schemeClr>
      </a:solidFill>
      <a:round/>
    </a:ln>
    <a:effectLst/>
  </c:spPr>
  <c:txPr>
    <a:bodyPr/>
    <a:lstStyle/>
    <a:p>
      <a:pPr>
        <a:defRPr>
          <a:latin typeface="Microsoft JhengHei UI" panose="020B0604030504040204" pitchFamily="34" charset="-120"/>
          <a:ea typeface="Microsoft JhengHei UI" panose="020B0604030504040204" pitchFamily="34" charset="-120"/>
        </a:defRPr>
      </a:pPr>
      <a:endParaRPr lang="zh-TW"/>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TW"/>
  <c:chart>
    <c:title>
      <c:tx>
        <c:rich>
          <a:bodyPr rot="0" spcFirstLastPara="1" vertOverflow="ellipsis" vert="horz" wrap="square" anchor="ctr" anchorCtr="1"/>
          <a:lstStyle/>
          <a:p>
            <a:pPr>
              <a:defRPr sz="1000" b="1" i="0" u="none" strike="noStrike" kern="1200" spc="0" baseline="0">
                <a:solidFill>
                  <a:schemeClr val="accent2"/>
                </a:solidFill>
                <a:latin typeface="Microsoft JhengHei UI" panose="020B0604030504040204" pitchFamily="34" charset="-120"/>
                <a:ea typeface="Microsoft JhengHei UI" panose="020B0604030504040204" pitchFamily="34" charset="-120"/>
                <a:cs typeface="+mn-cs"/>
              </a:defRPr>
            </a:pPr>
            <a:r>
              <a:rPr lang="en-US" sz="1000" b="1">
                <a:solidFill>
                  <a:schemeClr val="accent2"/>
                </a:solidFill>
              </a:rPr>
              <a:t>負債及擁有者權益</a:t>
            </a:r>
          </a:p>
        </c:rich>
      </c:tx>
      <c:layout>
        <c:manualLayout>
          <c:xMode val="edge"/>
          <c:yMode val="edge"/>
          <c:x val="1.3441897540585196E-2"/>
          <c:y val="2.5974025974025983E-2"/>
        </c:manualLayout>
      </c:layout>
      <c:spPr>
        <a:noFill/>
        <a:ln>
          <a:noFill/>
        </a:ln>
        <a:effectLst/>
      </c:spPr>
    </c:title>
    <c:plotArea>
      <c:layout>
        <c:manualLayout>
          <c:layoutTarget val="inner"/>
          <c:xMode val="edge"/>
          <c:yMode val="edge"/>
          <c:x val="0.23446680276076604"/>
          <c:y val="0.1834103691584007"/>
          <c:w val="0.7074295713035873"/>
          <c:h val="0.76848041722057492"/>
        </c:manualLayout>
      </c:layout>
      <c:barChart>
        <c:barDir val="bar"/>
        <c:grouping val="clustered"/>
        <c:ser>
          <c:idx val="0"/>
          <c:order val="0"/>
          <c:tx>
            <c:strRef>
              <c:f>摘要!$C$2</c:f>
              <c:strCache>
                <c:ptCount val="1"/>
                <c:pt idx="0">
                  <c:v>2019年</c:v>
                </c:pt>
              </c:strCache>
            </c:strRef>
          </c:tx>
          <c:spPr>
            <a:solidFill>
              <a:schemeClr val="tx2">
                <a:lumMod val="40000"/>
                <a:lumOff val="60000"/>
              </a:schemeClr>
            </a:solidFill>
            <a:ln>
              <a:noFill/>
            </a:ln>
            <a:effectLst/>
          </c:spPr>
          <c:cat>
            <c:strRef>
              <c:f>(負債及擁有者權益!$B$4:$B$9,負債及擁有者權益!$B$13,負債及擁有者權益!$B$17:$B$18)</c:f>
              <c:strCache>
                <c:ptCount val="9"/>
                <c:pt idx="0">
                  <c:v>應付帳款</c:v>
                </c:pt>
                <c:pt idx="1">
                  <c:v>應計工資</c:v>
                </c:pt>
                <c:pt idx="2">
                  <c:v>應計補償金</c:v>
                </c:pt>
                <c:pt idx="3">
                  <c:v>應付所得稅</c:v>
                </c:pt>
                <c:pt idx="4">
                  <c:v>預收收入</c:v>
                </c:pt>
                <c:pt idx="5">
                  <c:v>其他</c:v>
                </c:pt>
                <c:pt idx="6">
                  <c:v>應付抵押借款</c:v>
                </c:pt>
                <c:pt idx="7">
                  <c:v>投資資本</c:v>
                </c:pt>
                <c:pt idx="8">
                  <c:v>累計保留盈餘</c:v>
                </c:pt>
              </c:strCache>
            </c:strRef>
          </c:cat>
          <c:val>
            <c:numRef>
              <c:f>(負債及擁有者權益!$C$4:$C$9,負債及擁有者權益!$C$13,負債及擁有者權益!$C$17:$C$18)</c:f>
              <c:numCache>
                <c:formatCode>"NT$"#,##0.00</c:formatCode>
                <c:ptCount val="9"/>
                <c:pt idx="0">
                  <c:v>180</c:v>
                </c:pt>
                <c:pt idx="1">
                  <c:v>250</c:v>
                </c:pt>
                <c:pt idx="2">
                  <c:v>240</c:v>
                </c:pt>
                <c:pt idx="3">
                  <c:v>120</c:v>
                </c:pt>
                <c:pt idx="4">
                  <c:v>0</c:v>
                </c:pt>
                <c:pt idx="5">
                  <c:v>250</c:v>
                </c:pt>
                <c:pt idx="6">
                  <c:v>1500</c:v>
                </c:pt>
                <c:pt idx="7">
                  <c:v>5500</c:v>
                </c:pt>
                <c:pt idx="8">
                  <c:v>500</c:v>
                </c:pt>
              </c:numCache>
            </c:numRef>
          </c:val>
          <c:extLst xmlns:c16r2="http://schemas.microsoft.com/office/drawing/2015/06/chart">
            <c:ext xmlns:c16="http://schemas.microsoft.com/office/drawing/2014/chart" uri="{C3380CC4-5D6E-409C-BE32-E72D297353CC}">
              <c16:uniqueId val="{00000000-D824-482D-817D-30AE983C480C}"/>
            </c:ext>
          </c:extLst>
        </c:ser>
        <c:ser>
          <c:idx val="1"/>
          <c:order val="1"/>
          <c:tx>
            <c:strRef>
              <c:f>摘要!$D$2</c:f>
              <c:strCache>
                <c:ptCount val="1"/>
                <c:pt idx="0">
                  <c:v>2020年</c:v>
                </c:pt>
              </c:strCache>
            </c:strRef>
          </c:tx>
          <c:spPr>
            <a:solidFill>
              <a:schemeClr val="tx2"/>
            </a:solidFill>
            <a:ln>
              <a:noFill/>
            </a:ln>
            <a:effectLst/>
          </c:spPr>
          <c:cat>
            <c:strRef>
              <c:f>(負債及擁有者權益!$B$4:$B$9,負債及擁有者權益!$B$13,負債及擁有者權益!$B$17:$B$18)</c:f>
              <c:strCache>
                <c:ptCount val="9"/>
                <c:pt idx="0">
                  <c:v>應付帳款</c:v>
                </c:pt>
                <c:pt idx="1">
                  <c:v>應計工資</c:v>
                </c:pt>
                <c:pt idx="2">
                  <c:v>應計補償金</c:v>
                </c:pt>
                <c:pt idx="3">
                  <c:v>應付所得稅</c:v>
                </c:pt>
                <c:pt idx="4">
                  <c:v>預收收入</c:v>
                </c:pt>
                <c:pt idx="5">
                  <c:v>其他</c:v>
                </c:pt>
                <c:pt idx="6">
                  <c:v>應付抵押借款</c:v>
                </c:pt>
                <c:pt idx="7">
                  <c:v>投資資本</c:v>
                </c:pt>
                <c:pt idx="8">
                  <c:v>累計保留盈餘</c:v>
                </c:pt>
              </c:strCache>
            </c:strRef>
          </c:cat>
          <c:val>
            <c:numRef>
              <c:f>(負債及擁有者權益!$D$4:$D$9,負債及擁有者權益!$D$13,負債及擁有者權益!$D$17:$D$18)</c:f>
              <c:numCache>
                <c:formatCode>"NT$"#,##0.00</c:formatCode>
                <c:ptCount val="9"/>
                <c:pt idx="0">
                  <c:v>252</c:v>
                </c:pt>
                <c:pt idx="1">
                  <c:v>370</c:v>
                </c:pt>
                <c:pt idx="2">
                  <c:v>190</c:v>
                </c:pt>
                <c:pt idx="3">
                  <c:v>130</c:v>
                </c:pt>
                <c:pt idx="4">
                  <c:v>0</c:v>
                </c:pt>
                <c:pt idx="5">
                  <c:v>235</c:v>
                </c:pt>
                <c:pt idx="6">
                  <c:v>1900</c:v>
                </c:pt>
                <c:pt idx="7">
                  <c:v>2500</c:v>
                </c:pt>
                <c:pt idx="8">
                  <c:v>650</c:v>
                </c:pt>
              </c:numCache>
            </c:numRef>
          </c:val>
          <c:extLst xmlns:c16r2="http://schemas.microsoft.com/office/drawing/2015/06/chart">
            <c:ext xmlns:c16="http://schemas.microsoft.com/office/drawing/2014/chart" uri="{C3380CC4-5D6E-409C-BE32-E72D297353CC}">
              <c16:uniqueId val="{00000001-D824-482D-817D-30AE983C480C}"/>
            </c:ext>
          </c:extLst>
        </c:ser>
        <c:dLbls/>
        <c:gapWidth val="100"/>
        <c:axId val="94672000"/>
        <c:axId val="94673536"/>
      </c:barChart>
      <c:catAx>
        <c:axId val="94672000"/>
        <c:scaling>
          <c:orientation val="maxMin"/>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icrosoft JhengHei UI" panose="020B0604030504040204" pitchFamily="34" charset="-120"/>
                <a:ea typeface="Microsoft JhengHei UI" panose="020B0604030504040204" pitchFamily="34" charset="-120"/>
                <a:cs typeface="+mn-cs"/>
              </a:defRPr>
            </a:pPr>
            <a:endParaRPr lang="zh-TW"/>
          </a:p>
        </c:txPr>
        <c:crossAx val="94673536"/>
        <c:crosses val="autoZero"/>
        <c:auto val="1"/>
        <c:lblAlgn val="ctr"/>
        <c:lblOffset val="100"/>
      </c:catAx>
      <c:valAx>
        <c:axId val="94673536"/>
        <c:scaling>
          <c:orientation val="minMax"/>
        </c:scaling>
        <c:axPos val="t"/>
        <c:majorGridlines>
          <c:spPr>
            <a:ln w="9525" cap="flat" cmpd="sng" algn="ctr">
              <a:solidFill>
                <a:schemeClr val="tx1">
                  <a:lumMod val="15000"/>
                  <a:lumOff val="85000"/>
                </a:schemeClr>
              </a:solidFill>
              <a:round/>
            </a:ln>
            <a:effectLst/>
          </c:spPr>
        </c:majorGridlines>
        <c:numFmt formatCode="&quot;NT$&quot;#,##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icrosoft JhengHei UI" panose="020B0604030504040204" pitchFamily="34" charset="-120"/>
                <a:ea typeface="Microsoft JhengHei UI" panose="020B0604030504040204" pitchFamily="34" charset="-120"/>
                <a:cs typeface="+mn-cs"/>
              </a:defRPr>
            </a:pPr>
            <a:endParaRPr lang="zh-TW"/>
          </a:p>
        </c:txPr>
        <c:crossAx val="94672000"/>
        <c:crosses val="autoZero"/>
        <c:crossBetween val="between"/>
      </c:valAx>
      <c:spPr>
        <a:noFill/>
        <a:ln>
          <a:noFill/>
        </a:ln>
        <a:effectLst/>
      </c:spPr>
    </c:plotArea>
    <c:legend>
      <c:legendPos val="b"/>
      <c:layout>
        <c:manualLayout>
          <c:xMode val="edge"/>
          <c:yMode val="edge"/>
          <c:x val="0.7473132302906581"/>
          <c:y val="1.5960050448239428E-2"/>
          <c:w val="0.24808943326528632"/>
          <c:h val="7.6680539932508451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icrosoft JhengHei UI" panose="020B0604030504040204" pitchFamily="34" charset="-120"/>
              <a:ea typeface="Microsoft JhengHei UI" panose="020B0604030504040204" pitchFamily="34" charset="-120"/>
              <a:cs typeface="+mn-cs"/>
            </a:defRPr>
          </a:pPr>
          <a:endParaRPr lang="zh-TW"/>
        </a:p>
      </c:txPr>
    </c:legend>
    <c:plotVisOnly val="1"/>
    <c:dispBlanksAs val="gap"/>
  </c:chart>
  <c:spPr>
    <a:solidFill>
      <a:schemeClr val="bg1"/>
    </a:solidFill>
    <a:ln w="9525" cap="flat" cmpd="sng" algn="ctr">
      <a:solidFill>
        <a:schemeClr val="tx2">
          <a:lumMod val="40000"/>
          <a:lumOff val="60000"/>
        </a:schemeClr>
      </a:solidFill>
      <a:round/>
    </a:ln>
    <a:effectLst/>
  </c:spPr>
  <c:txPr>
    <a:bodyPr/>
    <a:lstStyle/>
    <a:p>
      <a:pPr>
        <a:defRPr>
          <a:latin typeface="Microsoft JhengHei UI" panose="020B0604030504040204" pitchFamily="34" charset="-120"/>
          <a:ea typeface="Microsoft JhengHei UI" panose="020B0604030504040204" pitchFamily="34" charset="-120"/>
        </a:defRPr>
      </a:pPr>
      <a:endParaRPr lang="zh-TW"/>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0</xdr:colOff>
      <xdr:row>8</xdr:row>
      <xdr:rowOff>0</xdr:rowOff>
    </xdr:from>
    <xdr:to>
      <xdr:col>4</xdr:col>
      <xdr:colOff>0</xdr:colOff>
      <xdr:row>19</xdr:row>
      <xdr:rowOff>0</xdr:rowOff>
    </xdr:to>
    <xdr:graphicFrame macro="">
      <xdr:nvGraphicFramePr>
        <xdr:cNvPr id="5" name="圖表 4" descr="資產圖表">
          <a:extLst>
            <a:ext uri="{FF2B5EF4-FFF2-40B4-BE49-F238E27FC236}">
              <a16:creationId xmlns:a16="http://schemas.microsoft.com/office/drawing/2014/main" xmlns=""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20</xdr:row>
      <xdr:rowOff>0</xdr:rowOff>
    </xdr:from>
    <xdr:to>
      <xdr:col>4</xdr:col>
      <xdr:colOff>0</xdr:colOff>
      <xdr:row>31</xdr:row>
      <xdr:rowOff>0</xdr:rowOff>
    </xdr:to>
    <xdr:graphicFrame macro="">
      <xdr:nvGraphicFramePr>
        <xdr:cNvPr id="7" name="圖表 6" descr="負債及擁有者權益圖表">
          <a:extLst>
            <a:ext uri="{FF2B5EF4-FFF2-40B4-BE49-F238E27FC236}">
              <a16:creationId xmlns:a16="http://schemas.microsoft.com/office/drawing/2014/main" xmlns=""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4</xdr:col>
      <xdr:colOff>0</xdr:colOff>
      <xdr:row>0</xdr:row>
      <xdr:rowOff>1322306</xdr:rowOff>
    </xdr:to>
    <xdr:pic>
      <xdr:nvPicPr>
        <xdr:cNvPr id="6" name="圖片 5" descr="抽象影像">
          <a:extLst>
            <a:ext uri="{FF2B5EF4-FFF2-40B4-BE49-F238E27FC236}">
              <a16:creationId xmlns:a16="http://schemas.microsoft.com/office/drawing/2014/main" xmlns="" id="{2187BC33-9002-4060-A77F-5837210AB8F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152400" y="0"/>
          <a:ext cx="6294120" cy="1322306"/>
        </a:xfrm>
        <a:prstGeom prst="rect">
          <a:avLst/>
        </a:prstGeom>
      </xdr:spPr>
    </xdr:pic>
    <xdr:clientData/>
  </xdr:twoCellAnchor>
  <xdr:twoCellAnchor>
    <xdr:from>
      <xdr:col>1</xdr:col>
      <xdr:colOff>0</xdr:colOff>
      <xdr:row>0</xdr:row>
      <xdr:rowOff>306941</xdr:rowOff>
    </xdr:from>
    <xdr:to>
      <xdr:col>3</xdr:col>
      <xdr:colOff>847725</xdr:colOff>
      <xdr:row>0</xdr:row>
      <xdr:rowOff>1253726</xdr:rowOff>
    </xdr:to>
    <xdr:sp macro="" textlink="">
      <xdr:nvSpPr>
        <xdr:cNvPr id="8" name="文字方塊 1" descr="資產負債表">
          <a:extLst>
            <a:ext uri="{FF2B5EF4-FFF2-40B4-BE49-F238E27FC236}">
              <a16:creationId xmlns:a16="http://schemas.microsoft.com/office/drawing/2014/main" xmlns="" id="{529D1A66-1E7D-4896-9776-F87F93757AFE}"/>
            </a:ext>
          </a:extLst>
        </xdr:cNvPr>
        <xdr:cNvSpPr txBox="1"/>
      </xdr:nvSpPr>
      <xdr:spPr>
        <a:xfrm>
          <a:off x="152400" y="306941"/>
          <a:ext cx="5678805" cy="94678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rtl="0"/>
          <a:r>
            <a:rPr lang="zh-TW" sz="2000">
              <a:solidFill>
                <a:schemeClr val="bg1"/>
              </a:solidFill>
              <a:latin typeface="Microsoft JhengHei UI" panose="020B0604030504040204" pitchFamily="34" charset="-120"/>
              <a:ea typeface="Microsoft JhengHei UI" panose="020B0604030504040204" pitchFamily="34" charset="-120"/>
            </a:rPr>
            <a:t>資產負債表</a:t>
          </a:r>
        </a:p>
        <a:p>
          <a:pPr marL="0" algn="l" rtl="0"/>
          <a:r>
            <a:rPr lang="zh-TW" sz="2000">
              <a:solidFill>
                <a:schemeClr val="tx2">
                  <a:lumMod val="20000"/>
                  <a:lumOff val="80000"/>
                </a:schemeClr>
              </a:solidFill>
              <a:latin typeface="Microsoft JhengHei UI" panose="020B0604030504040204" pitchFamily="34" charset="-120"/>
              <a:ea typeface="Microsoft JhengHei UI" panose="020B0604030504040204" pitchFamily="34" charset="-120"/>
            </a:rPr>
            <a:t>公司名稱</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0</xdr:colOff>
      <xdr:row>1</xdr:row>
      <xdr:rowOff>0</xdr:rowOff>
    </xdr:to>
    <xdr:pic>
      <xdr:nvPicPr>
        <xdr:cNvPr id="2" name="圖片 1" descr="抽象影像">
          <a:extLst>
            <a:ext uri="{FF2B5EF4-FFF2-40B4-BE49-F238E27FC236}">
              <a16:creationId xmlns:a16="http://schemas.microsoft.com/office/drawing/2014/main" xmlns="" id="{DB30E036-49BD-4193-A5FF-4E032056100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a:stretch/>
      </xdr:blipFill>
      <xdr:spPr>
        <a:xfrm>
          <a:off x="152400" y="0"/>
          <a:ext cx="6294120" cy="571500"/>
        </a:xfrm>
        <a:prstGeom prst="rect">
          <a:avLst/>
        </a:prstGeom>
      </xdr:spPr>
    </xdr:pic>
    <xdr:clientData/>
  </xdr:twoCellAnchor>
  <xdr:twoCellAnchor>
    <xdr:from>
      <xdr:col>1</xdr:col>
      <xdr:colOff>0</xdr:colOff>
      <xdr:row>0</xdr:row>
      <xdr:rowOff>1</xdr:rowOff>
    </xdr:from>
    <xdr:to>
      <xdr:col>3</xdr:col>
      <xdr:colOff>847725</xdr:colOff>
      <xdr:row>0</xdr:row>
      <xdr:rowOff>563881</xdr:rowOff>
    </xdr:to>
    <xdr:sp macro="" textlink="">
      <xdr:nvSpPr>
        <xdr:cNvPr id="3" name="文字方塊 1" descr="資產負債表">
          <a:extLst>
            <a:ext uri="{FF2B5EF4-FFF2-40B4-BE49-F238E27FC236}">
              <a16:creationId xmlns:a16="http://schemas.microsoft.com/office/drawing/2014/main" xmlns="" id="{5FEBD333-2AD9-4CE2-A0B1-5100FBD546B1}"/>
            </a:ext>
          </a:extLst>
        </xdr:cNvPr>
        <xdr:cNvSpPr txBox="1"/>
      </xdr:nvSpPr>
      <xdr:spPr>
        <a:xfrm>
          <a:off x="152400" y="1"/>
          <a:ext cx="5678805" cy="56388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rtl="0"/>
          <a:r>
            <a:rPr lang="zh-TW" sz="2000">
              <a:solidFill>
                <a:schemeClr val="bg1"/>
              </a:solidFill>
              <a:latin typeface="Microsoft JhengHei UI" panose="020B0604030504040204" pitchFamily="34" charset="-120"/>
              <a:ea typeface="Microsoft JhengHei UI" panose="020B0604030504040204" pitchFamily="34" charset="-120"/>
            </a:rPr>
            <a:t>資產</a:t>
          </a:r>
          <a:endParaRPr lang="en-US" sz="2000">
            <a:solidFill>
              <a:schemeClr val="tx2">
                <a:lumMod val="20000"/>
                <a:lumOff val="80000"/>
              </a:schemeClr>
            </a:solidFill>
            <a:latin typeface="Microsoft JhengHei UI" panose="020B0604030504040204" pitchFamily="34" charset="-120"/>
            <a:ea typeface="Microsoft JhengHei UI" panose="020B0604030504040204" pitchFamily="34" charset="-12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0</xdr:colOff>
      <xdr:row>1</xdr:row>
      <xdr:rowOff>0</xdr:rowOff>
    </xdr:to>
    <xdr:pic>
      <xdr:nvPicPr>
        <xdr:cNvPr id="2" name="圖片 1" descr="抽象影像">
          <a:extLst>
            <a:ext uri="{FF2B5EF4-FFF2-40B4-BE49-F238E27FC236}">
              <a16:creationId xmlns:a16="http://schemas.microsoft.com/office/drawing/2014/main" xmlns="" id="{B17AEE54-0A1B-41E0-B53A-9F155DF2E2F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a:stretch/>
      </xdr:blipFill>
      <xdr:spPr>
        <a:xfrm>
          <a:off x="152400" y="0"/>
          <a:ext cx="6294120" cy="571500"/>
        </a:xfrm>
        <a:prstGeom prst="rect">
          <a:avLst/>
        </a:prstGeom>
      </xdr:spPr>
    </xdr:pic>
    <xdr:clientData/>
  </xdr:twoCellAnchor>
  <xdr:twoCellAnchor>
    <xdr:from>
      <xdr:col>1</xdr:col>
      <xdr:colOff>0</xdr:colOff>
      <xdr:row>0</xdr:row>
      <xdr:rowOff>1</xdr:rowOff>
    </xdr:from>
    <xdr:to>
      <xdr:col>3</xdr:col>
      <xdr:colOff>847725</xdr:colOff>
      <xdr:row>0</xdr:row>
      <xdr:rowOff>563881</xdr:rowOff>
    </xdr:to>
    <xdr:sp macro="" textlink="">
      <xdr:nvSpPr>
        <xdr:cNvPr id="3" name="文字方塊 1" descr="資產負債表">
          <a:extLst>
            <a:ext uri="{FF2B5EF4-FFF2-40B4-BE49-F238E27FC236}">
              <a16:creationId xmlns:a16="http://schemas.microsoft.com/office/drawing/2014/main" xmlns="" id="{E39FB8D0-54E5-404A-A67E-ECCE7C758A3D}"/>
            </a:ext>
          </a:extLst>
        </xdr:cNvPr>
        <xdr:cNvSpPr txBox="1"/>
      </xdr:nvSpPr>
      <xdr:spPr>
        <a:xfrm>
          <a:off x="152400" y="1"/>
          <a:ext cx="5678805" cy="56388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rtl="0"/>
          <a:r>
            <a:rPr lang="zh-TW" sz="2000">
              <a:solidFill>
                <a:schemeClr val="bg1"/>
              </a:solidFill>
              <a:latin typeface="Microsoft JhengHei UI" panose="020B0604030504040204" pitchFamily="34" charset="-120"/>
              <a:ea typeface="Microsoft JhengHei UI" panose="020B0604030504040204" pitchFamily="34" charset="-120"/>
            </a:rPr>
            <a:t>負債及擁有者權益</a:t>
          </a:r>
          <a:endParaRPr lang="en-US" sz="2000">
            <a:solidFill>
              <a:schemeClr val="tx2">
                <a:lumMod val="20000"/>
                <a:lumOff val="80000"/>
              </a:schemeClr>
            </a:solidFill>
            <a:latin typeface="Microsoft JhengHei UI" panose="020B0604030504040204" pitchFamily="34" charset="-120"/>
            <a:ea typeface="Microsoft JhengHei UI" panose="020B0604030504040204" pitchFamily="34" charset="-120"/>
          </a:endParaRPr>
        </a:p>
      </xdr:txBody>
    </xdr:sp>
    <xdr:clientData/>
  </xdr:twoCellAnchor>
</xdr:wsDr>
</file>

<file path=xl/tables/table1.xml><?xml version="1.0" encoding="utf-8"?>
<table xmlns="http://schemas.openxmlformats.org/spreadsheetml/2006/main" id="16" name="Table_Summary" displayName="Table_Summary" ref="B4:D7" headerRowDxfId="61" dataDxfId="60">
  <tableColumns count="3">
    <tableColumn id="1" name="餘額摘要" totalsRowLabel="合計" dataDxfId="59" totalsRowDxfId="58"/>
    <tableColumn id="2" name="第 1 年" dataDxfId="57" totalsRowDxfId="56"/>
    <tableColumn id="3" name="第 2 年" totalsRowFunction="sum" dataDxfId="55" totalsRowDxfId="54"/>
  </tableColumns>
  <tableStyleInfo name="商務資料表" showFirstColumn="0" showLastColumn="0" showRowStripes="1" showColumnStripes="0"/>
</table>
</file>

<file path=xl/tables/table2.xml><?xml version="1.0" encoding="utf-8"?>
<table xmlns="http://schemas.openxmlformats.org/spreadsheetml/2006/main" id="2" name="Table_CurrentAssets" displayName="Table_CurrentAssets" ref="B3:D10" totalsRowCount="1" headerRowDxfId="53" dataDxfId="52" totalsRowDxfId="51">
  <tableColumns count="3">
    <tableColumn id="1" name="流動資產" totalsRowLabel="流動資產總計" dataDxfId="50" totalsRowDxfId="49"/>
    <tableColumn id="2" name="第 1 年" totalsRowFunction="sum" dataDxfId="48" totalsRowDxfId="47"/>
    <tableColumn id="3" name="第 2 年" totalsRowFunction="sum" dataDxfId="46" totalsRowDxfId="45"/>
  </tableColumns>
  <tableStyleInfo name="商務資料表" showFirstColumn="0" showLastColumn="0" showRowStripes="1" showColumnStripes="0"/>
</table>
</file>

<file path=xl/tables/table3.xml><?xml version="1.0" encoding="utf-8"?>
<table xmlns="http://schemas.openxmlformats.org/spreadsheetml/2006/main" id="3" name="Table_FixedAssets" displayName="Table_FixedAssets" ref="B12:D17" totalsRowCount="1" headerRowDxfId="44" dataDxfId="43" totalsRowDxfId="42">
  <tableColumns count="3">
    <tableColumn id="1" name="固定資產" totalsRowLabel="固定資產總計" dataDxfId="41" totalsRowDxfId="40"/>
    <tableColumn id="2" name="第 1 年" totalsRowFunction="sum" dataDxfId="39" totalsRowDxfId="38"/>
    <tableColumn id="3" name="第 2 年" totalsRowFunction="sum" dataDxfId="37" totalsRowDxfId="36"/>
  </tableColumns>
  <tableStyleInfo name="商務資料表" showFirstColumn="0" showLastColumn="0" showRowStripes="1" showColumnStripes="0"/>
</table>
</file>

<file path=xl/tables/table4.xml><?xml version="1.0" encoding="utf-8"?>
<table xmlns="http://schemas.openxmlformats.org/spreadsheetml/2006/main" id="4" name="Table_OtherAssets" displayName="Table_OtherAssets" ref="B19:D21" totalsRowCount="1" headerRowDxfId="35" dataDxfId="34" totalsRowDxfId="33">
  <tableColumns count="3">
    <tableColumn id="1" name="其他資產" totalsRowLabel="其他資產總計" dataDxfId="32" totalsRowDxfId="31"/>
    <tableColumn id="2" name="第 1 年" totalsRowFunction="sum" dataDxfId="30" totalsRowDxfId="29"/>
    <tableColumn id="3" name="第 2 年" totalsRowFunction="sum" dataDxfId="28" totalsRowDxfId="27"/>
  </tableColumns>
  <tableStyleInfo name="商務資料表" showFirstColumn="0" showLastColumn="0" showRowStripes="1" showColumnStripes="0"/>
</table>
</file>

<file path=xl/tables/table5.xml><?xml version="1.0" encoding="utf-8"?>
<table xmlns="http://schemas.openxmlformats.org/spreadsheetml/2006/main" id="9" name="Table_CurrentLiabilities" displayName="Table_CurrentLiabilities" ref="B3:D10" totalsRowCount="1" headerRowDxfId="26" dataDxfId="25" totalsRowDxfId="24">
  <tableColumns count="3">
    <tableColumn id="1" name="流動負債" totalsRowLabel="流動負債總計" dataDxfId="23" totalsRowDxfId="22"/>
    <tableColumn id="2" name="第 1 年" totalsRowFunction="sum" dataDxfId="21" totalsRowDxfId="20"/>
    <tableColumn id="3" name="第 2 年" totalsRowFunction="sum" dataDxfId="19" totalsRowDxfId="18"/>
  </tableColumns>
  <tableStyleInfo name="商務資料表" showFirstColumn="0" showLastColumn="0" showRowStripes="1" showColumnStripes="0"/>
</table>
</file>

<file path=xl/tables/table6.xml><?xml version="1.0" encoding="utf-8"?>
<table xmlns="http://schemas.openxmlformats.org/spreadsheetml/2006/main" id="10" name="Table_LongTermLiabilities" displayName="Table_LongTermLiabilities" ref="B12:D14" totalsRowCount="1" headerRowDxfId="17" dataDxfId="16" totalsRowDxfId="15">
  <tableColumns count="3">
    <tableColumn id="1" name="長期負債" totalsRowLabel="長期負債總計" dataDxfId="14" totalsRowDxfId="13"/>
    <tableColumn id="2" name="第 1 年" totalsRowFunction="sum" dataDxfId="12" totalsRowDxfId="11"/>
    <tableColumn id="3" name="第 2 年" totalsRowFunction="sum" dataDxfId="10" totalsRowDxfId="9"/>
  </tableColumns>
  <tableStyleInfo name="商務資料表" showFirstColumn="0" showLastColumn="0" showRowStripes="1" showColumnStripes="0"/>
</table>
</file>

<file path=xl/tables/table7.xml><?xml version="1.0" encoding="utf-8"?>
<table xmlns="http://schemas.openxmlformats.org/spreadsheetml/2006/main" id="11" name="Table_OwnersEquity" displayName="Table_OwnersEquity" ref="B16:D19" totalsRowCount="1" headerRowDxfId="8" dataDxfId="7" totalsRowDxfId="6">
  <tableColumns count="3">
    <tableColumn id="1" name="擁有者權益" totalsRowLabel="擁有者權益總計" dataDxfId="5" totalsRowDxfId="4"/>
    <tableColumn id="2" name="第 1 年" totalsRowFunction="sum" dataDxfId="3" totalsRowDxfId="2"/>
    <tableColumn id="3" name="第 2 年" totalsRowFunction="sum" dataDxfId="1" totalsRowDxfId="0"/>
  </tableColumns>
  <tableStyleInfo name="商務資料表"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_Activity Based Cost Tracker">
      <a:majorFont>
        <a:latin typeface="Constant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7.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dimension ref="B1:E31"/>
  <sheetViews>
    <sheetView showGridLines="0" topLeftCell="A4" zoomScaleNormal="100" workbookViewId="0">
      <selection activeCell="J10" sqref="J10"/>
    </sheetView>
  </sheetViews>
  <sheetFormatPr defaultColWidth="8.875" defaultRowHeight="21" customHeight="1"/>
  <cols>
    <col min="1" max="1" width="1.875" style="1" customWidth="1"/>
    <col min="2" max="2" width="38.875" style="1" customWidth="1"/>
    <col min="3" max="3" width="18.875" style="1" customWidth="1"/>
    <col min="4" max="4" width="17.5" style="1" customWidth="1"/>
    <col min="5" max="5" width="1.875" style="1" customWidth="1"/>
    <col min="6" max="16384" width="8.875" style="1"/>
  </cols>
  <sheetData>
    <row r="1" spans="2:5" ht="105.6" customHeight="1">
      <c r="E1" s="1" t="s">
        <v>6</v>
      </c>
    </row>
    <row r="2" spans="2:5" ht="25.5" customHeight="1">
      <c r="B2" s="18"/>
      <c r="C2" s="19" t="str">
        <f ca="1">YEAR(TODAY())-1&amp;"年"</f>
        <v>2019年</v>
      </c>
      <c r="D2" s="19" t="str">
        <f ca="1">YEAR(TODAY())&amp;"年"</f>
        <v>2020年</v>
      </c>
    </row>
    <row r="3" spans="2:5" ht="9" customHeight="1"/>
    <row r="4" spans="2:5" ht="21" customHeight="1">
      <c r="B4" s="8" t="s">
        <v>0</v>
      </c>
      <c r="C4" s="9" t="s">
        <v>4</v>
      </c>
      <c r="D4" s="10" t="s">
        <v>5</v>
      </c>
    </row>
    <row r="5" spans="2:5" ht="21" customHeight="1">
      <c r="B5" s="11" t="s">
        <v>1</v>
      </c>
      <c r="C5" s="12">
        <f>Table_CurrentAssets[[#Totals],[第 1 年]]+Table_FixedAssets[[#Totals],[第 1 年]]+Table_OtherAssets[[#Totals],[第 1 年]]</f>
        <v>9545</v>
      </c>
      <c r="D5" s="12">
        <f>Table_CurrentAssets[[#Totals],[第 2 年]]+Table_FixedAssets[[#Totals],[第 2 年]]+Table_OtherAssets[[#Totals],[第 2 年]]</f>
        <v>12735</v>
      </c>
    </row>
    <row r="6" spans="2:5" ht="21" customHeight="1">
      <c r="B6" s="20" t="s">
        <v>2</v>
      </c>
      <c r="C6" s="21">
        <f>Table_CurrentLiabilities[[#Totals],[第 1 年]]+Table_LongTermLiabilities[[#Totals],[第 1 年]]+Table_OwnersEquity[[#Totals],[第 1 年]]</f>
        <v>8540</v>
      </c>
      <c r="D6" s="21">
        <f>Table_CurrentLiabilities[[#Totals],[第 2 年]]+Table_LongTermLiabilities[[#Totals],[第 2 年]]+Table_OwnersEquity[[#Totals],[第 2 年]]</f>
        <v>6227</v>
      </c>
    </row>
    <row r="7" spans="2:5" ht="21" customHeight="1">
      <c r="B7" s="15" t="s">
        <v>3</v>
      </c>
      <c r="C7" s="16">
        <f>C5-C6</f>
        <v>1005</v>
      </c>
      <c r="D7" s="16">
        <f>D5-D6</f>
        <v>6508</v>
      </c>
    </row>
    <row r="19" ht="12" customHeight="1"/>
    <row r="31" ht="12" customHeight="1"/>
  </sheetData>
  <phoneticPr fontId="19" type="noConversion"/>
  <dataValidations count="4">
    <dataValidation allowBlank="1" showInputMessage="1" showErrorMessage="1" promptTitle="資產負債表" prompt="在儲存格 C2 中輸入去年的年份，在儲存格 D2 中輸入今年的年份。_x000a__x000a_在下一個索引標籤上輸入資產和負債以及擁有者權益的詳細資料。此索引標籤中的餘額摘要和去年同期圖表會自動更新。_x000a_" sqref="A1"/>
    <dataValidation allowBlank="1" showInputMessage="1" showErrorMessage="1" prompt="在此儲存格中輸入去年的年份" sqref="C2"/>
    <dataValidation allowBlank="1" showInputMessage="1" showErrorMessage="1" prompt="在此儲存格中輸入今年的年份" sqref="D2"/>
    <dataValidation allowBlank="1" showInputMessage="1" showErrorMessage="1" prompt="此表會根據資產和負債以及擁有者權益索引標籤卡中的資料自動更新。" sqref="B4"/>
  </dataValidations>
  <printOptions horizontalCentered="1"/>
  <pageMargins left="0.7" right="0.7" top="0.75" bottom="0.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dimension ref="B1:E21"/>
  <sheetViews>
    <sheetView showGridLines="0" showRowColHeaders="0" workbookViewId="0">
      <selection activeCell="B14" sqref="B14"/>
    </sheetView>
  </sheetViews>
  <sheetFormatPr defaultColWidth="8.875" defaultRowHeight="21" customHeight="1"/>
  <cols>
    <col min="1" max="1" width="1.875" style="6" customWidth="1"/>
    <col min="2" max="2" width="38.875" style="6" customWidth="1"/>
    <col min="3" max="3" width="18.875" style="6" customWidth="1"/>
    <col min="4" max="4" width="17.5" style="6" customWidth="1"/>
    <col min="5" max="9" width="1.875" style="6" customWidth="1"/>
    <col min="10" max="16384" width="8.875" style="6"/>
  </cols>
  <sheetData>
    <row r="1" spans="2:5" ht="45" customHeight="1">
      <c r="B1" s="4"/>
      <c r="C1" s="5"/>
      <c r="D1" s="5"/>
      <c r="E1" s="6" t="s">
        <v>6</v>
      </c>
    </row>
    <row r="2" spans="2:5" ht="21" customHeight="1">
      <c r="C2" s="7" t="str">
        <f ca="1">Preceding_Year</f>
        <v>2019年</v>
      </c>
      <c r="D2" s="7" t="str">
        <f ca="1">Current_Year</f>
        <v>2020年</v>
      </c>
    </row>
    <row r="3" spans="2:5" ht="21" customHeight="1">
      <c r="B3" s="8" t="s">
        <v>7</v>
      </c>
      <c r="C3" s="9" t="s">
        <v>4</v>
      </c>
      <c r="D3" s="10" t="s">
        <v>5</v>
      </c>
    </row>
    <row r="4" spans="2:5" ht="21" customHeight="1">
      <c r="B4" s="11" t="s">
        <v>8</v>
      </c>
      <c r="C4" s="12">
        <v>1000</v>
      </c>
      <c r="D4" s="12">
        <v>1700</v>
      </c>
    </row>
    <row r="5" spans="2:5" ht="21" customHeight="1">
      <c r="B5" s="11" t="s">
        <v>9</v>
      </c>
      <c r="C5" s="12">
        <v>1500</v>
      </c>
      <c r="D5" s="12">
        <v>2550</v>
      </c>
    </row>
    <row r="6" spans="2:5" ht="21" customHeight="1">
      <c r="B6" s="11" t="s">
        <v>10</v>
      </c>
      <c r="C6" s="12">
        <v>650</v>
      </c>
      <c r="D6" s="12">
        <v>1250</v>
      </c>
    </row>
    <row r="7" spans="2:5" ht="21" customHeight="1">
      <c r="B7" s="11" t="s">
        <v>11</v>
      </c>
      <c r="C7" s="12">
        <v>150</v>
      </c>
      <c r="D7" s="12">
        <v>230</v>
      </c>
    </row>
    <row r="8" spans="2:5" ht="21" customHeight="1">
      <c r="B8" s="11" t="s">
        <v>12</v>
      </c>
      <c r="C8" s="12">
        <v>1230</v>
      </c>
      <c r="D8" s="12">
        <v>950</v>
      </c>
    </row>
    <row r="9" spans="2:5" ht="21" customHeight="1">
      <c r="B9" s="11" t="s">
        <v>13</v>
      </c>
      <c r="C9" s="12">
        <v>120</v>
      </c>
      <c r="D9" s="12">
        <v>120</v>
      </c>
    </row>
    <row r="10" spans="2:5" ht="21" customHeight="1">
      <c r="B10" s="13" t="s">
        <v>14</v>
      </c>
      <c r="C10" s="14">
        <f>SUBTOTAL(109,[第 1 年])</f>
        <v>4650</v>
      </c>
      <c r="D10" s="14">
        <f>SUBTOTAL(109,[第 2 年])</f>
        <v>6800</v>
      </c>
    </row>
    <row r="12" spans="2:5" ht="21" customHeight="1">
      <c r="B12" s="8" t="s">
        <v>15</v>
      </c>
      <c r="C12" s="9" t="s">
        <v>4</v>
      </c>
      <c r="D12" s="10" t="s">
        <v>5</v>
      </c>
    </row>
    <row r="13" spans="2:5" ht="21" customHeight="1">
      <c r="B13" s="11" t="s">
        <v>16</v>
      </c>
      <c r="C13" s="12">
        <v>2500</v>
      </c>
      <c r="D13" s="12">
        <v>2500</v>
      </c>
    </row>
    <row r="14" spans="2:5" ht="21" customHeight="1">
      <c r="B14" s="11" t="s">
        <v>17</v>
      </c>
      <c r="C14" s="12">
        <v>450</v>
      </c>
      <c r="D14" s="12">
        <v>350</v>
      </c>
    </row>
    <row r="15" spans="2:5" ht="21" customHeight="1">
      <c r="B15" s="11" t="s">
        <v>18</v>
      </c>
      <c r="C15" s="12">
        <v>1250</v>
      </c>
      <c r="D15" s="12">
        <v>1600</v>
      </c>
    </row>
    <row r="16" spans="2:5" ht="21" customHeight="1">
      <c r="B16" s="11" t="s">
        <v>19</v>
      </c>
      <c r="C16" s="12">
        <v>545</v>
      </c>
      <c r="D16" s="12">
        <v>1295</v>
      </c>
    </row>
    <row r="17" spans="2:4" ht="21" customHeight="1">
      <c r="B17" s="15" t="s">
        <v>20</v>
      </c>
      <c r="C17" s="16">
        <f>SUBTOTAL(109,[第 1 年])</f>
        <v>4745</v>
      </c>
      <c r="D17" s="16">
        <f>SUBTOTAL(109,[第 2 年])</f>
        <v>5745</v>
      </c>
    </row>
    <row r="19" spans="2:4" ht="21" customHeight="1">
      <c r="B19" s="8" t="s">
        <v>21</v>
      </c>
      <c r="C19" s="9" t="s">
        <v>4</v>
      </c>
      <c r="D19" s="10" t="s">
        <v>5</v>
      </c>
    </row>
    <row r="20" spans="2:4" ht="21" customHeight="1">
      <c r="B20" s="11" t="s">
        <v>22</v>
      </c>
      <c r="C20" s="12">
        <v>150</v>
      </c>
      <c r="D20" s="12">
        <v>190</v>
      </c>
    </row>
    <row r="21" spans="2:4" ht="21" customHeight="1">
      <c r="B21" s="15" t="s">
        <v>23</v>
      </c>
      <c r="C21" s="16">
        <f>SUBTOTAL(109,[第 1 年])</f>
        <v>150</v>
      </c>
      <c r="D21" s="16">
        <f>SUBTOTAL(109,[第 2 年])</f>
        <v>190</v>
      </c>
    </row>
  </sheetData>
  <phoneticPr fontId="19" type="noConversion"/>
  <dataValidations count="2">
    <dataValidation allowBlank="1" showInputMessage="1" showErrorMessage="1" prompt="此儲存格會根據 [摘要] 索引標籤自動更新。" sqref="C2:D2"/>
    <dataValidation allowBlank="1" showInputMessage="1" showErrorMessage="1" prompt="在此索引標籤中輸入流動資產、固定資產，以及其他資產的詳細資料" sqref="A1"/>
  </dataValidations>
  <printOptions horizontalCentered="1"/>
  <pageMargins left="0.7" right="0.7" top="0.75" bottom="0.75" header="0.3" footer="0.3"/>
  <pageSetup paperSize="9" orientation="portrait"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dimension ref="B1:E19"/>
  <sheetViews>
    <sheetView showGridLines="0" showRowColHeaders="0" tabSelected="1" zoomScaleNormal="100" workbookViewId="0">
      <selection activeCell="N13" sqref="N13"/>
    </sheetView>
  </sheetViews>
  <sheetFormatPr defaultColWidth="8.875" defaultRowHeight="21" customHeight="1"/>
  <cols>
    <col min="1" max="1" width="1.875" style="1" customWidth="1"/>
    <col min="2" max="2" width="38.875" style="1" customWidth="1"/>
    <col min="3" max="3" width="18.875" style="1" customWidth="1"/>
    <col min="4" max="4" width="17.5" style="1" customWidth="1"/>
    <col min="5" max="10" width="1.875" style="1" customWidth="1"/>
    <col min="11" max="16384" width="8.875" style="1"/>
  </cols>
  <sheetData>
    <row r="1" spans="2:5" ht="45" customHeight="1">
      <c r="B1" s="2"/>
      <c r="C1" s="3"/>
      <c r="D1" s="3"/>
      <c r="E1" s="1" t="s">
        <v>6</v>
      </c>
    </row>
    <row r="2" spans="2:5" ht="21" customHeight="1">
      <c r="C2" s="17" t="str">
        <f ca="1">Preceding_Year</f>
        <v>2019年</v>
      </c>
      <c r="D2" s="17" t="str">
        <f ca="1">Current_Year</f>
        <v>2020年</v>
      </c>
    </row>
    <row r="3" spans="2:5" ht="21" customHeight="1">
      <c r="B3" s="8" t="s">
        <v>24</v>
      </c>
      <c r="C3" s="9" t="s">
        <v>4</v>
      </c>
      <c r="D3" s="10" t="s">
        <v>5</v>
      </c>
    </row>
    <row r="4" spans="2:5" ht="21" customHeight="1">
      <c r="B4" s="11" t="s">
        <v>25</v>
      </c>
      <c r="C4" s="12">
        <v>180</v>
      </c>
      <c r="D4" s="12">
        <v>252</v>
      </c>
    </row>
    <row r="5" spans="2:5" ht="21" customHeight="1">
      <c r="B5" s="11" t="s">
        <v>26</v>
      </c>
      <c r="C5" s="12">
        <v>250</v>
      </c>
      <c r="D5" s="12">
        <v>370</v>
      </c>
    </row>
    <row r="6" spans="2:5" ht="21" customHeight="1">
      <c r="B6" s="11" t="s">
        <v>27</v>
      </c>
      <c r="C6" s="12">
        <v>240</v>
      </c>
      <c r="D6" s="12">
        <v>190</v>
      </c>
    </row>
    <row r="7" spans="2:5" ht="21" customHeight="1">
      <c r="B7" s="11" t="s">
        <v>28</v>
      </c>
      <c r="C7" s="12">
        <v>120</v>
      </c>
      <c r="D7" s="12">
        <v>130</v>
      </c>
    </row>
    <row r="8" spans="2:5" ht="21" customHeight="1">
      <c r="B8" s="11" t="s">
        <v>29</v>
      </c>
      <c r="C8" s="12">
        <v>0</v>
      </c>
      <c r="D8" s="12">
        <v>0</v>
      </c>
    </row>
    <row r="9" spans="2:5" ht="21" customHeight="1">
      <c r="B9" s="11" t="s">
        <v>13</v>
      </c>
      <c r="C9" s="12">
        <v>250</v>
      </c>
      <c r="D9" s="12">
        <v>235</v>
      </c>
    </row>
    <row r="10" spans="2:5" ht="21" customHeight="1">
      <c r="B10" s="15" t="s">
        <v>30</v>
      </c>
      <c r="C10" s="16">
        <f>SUBTOTAL(109,[第 1 年])</f>
        <v>1040</v>
      </c>
      <c r="D10" s="16">
        <f>SUBTOTAL(109,[第 2 年])</f>
        <v>1177</v>
      </c>
    </row>
    <row r="12" spans="2:5" ht="21" customHeight="1">
      <c r="B12" s="8" t="s">
        <v>31</v>
      </c>
      <c r="C12" s="9" t="s">
        <v>4</v>
      </c>
      <c r="D12" s="10" t="s">
        <v>5</v>
      </c>
    </row>
    <row r="13" spans="2:5" ht="21" customHeight="1">
      <c r="B13" s="11" t="s">
        <v>32</v>
      </c>
      <c r="C13" s="12">
        <v>1500</v>
      </c>
      <c r="D13" s="12">
        <v>1900</v>
      </c>
    </row>
    <row r="14" spans="2:5" ht="21" customHeight="1">
      <c r="B14" s="15" t="s">
        <v>33</v>
      </c>
      <c r="C14" s="16">
        <f>SUBTOTAL(109,[第 1 年])</f>
        <v>1500</v>
      </c>
      <c r="D14" s="16">
        <f>SUBTOTAL(109,[第 2 年])</f>
        <v>1900</v>
      </c>
    </row>
    <row r="16" spans="2:5" ht="21" customHeight="1">
      <c r="B16" s="8" t="s">
        <v>34</v>
      </c>
      <c r="C16" s="9" t="s">
        <v>4</v>
      </c>
      <c r="D16" s="10" t="s">
        <v>5</v>
      </c>
    </row>
    <row r="17" spans="2:4" ht="21" customHeight="1">
      <c r="B17" s="11" t="s">
        <v>35</v>
      </c>
      <c r="C17" s="12">
        <v>5500</v>
      </c>
      <c r="D17" s="12">
        <v>2500</v>
      </c>
    </row>
    <row r="18" spans="2:4" ht="21" customHeight="1">
      <c r="B18" s="11" t="s">
        <v>36</v>
      </c>
      <c r="C18" s="12">
        <v>500</v>
      </c>
      <c r="D18" s="12">
        <v>650</v>
      </c>
    </row>
    <row r="19" spans="2:4" ht="21" customHeight="1">
      <c r="B19" s="15" t="s">
        <v>37</v>
      </c>
      <c r="C19" s="16">
        <f>SUBTOTAL(109,[第 1 年])</f>
        <v>6000</v>
      </c>
      <c r="D19" s="16">
        <f>SUBTOTAL(109,[第 2 年])</f>
        <v>3150</v>
      </c>
    </row>
  </sheetData>
  <phoneticPr fontId="19" type="noConversion"/>
  <dataValidations count="2">
    <dataValidation allowBlank="1" showInputMessage="1" showErrorMessage="1" prompt="此儲存格會根據 [摘要] 索引標籤自動更新。" sqref="C2:D2"/>
    <dataValidation allowBlank="1" showInputMessage="1" showErrorMessage="1" prompt="此索引標籤中輸入流動負債、長期負債及擁有者權益的詳細資料" sqref="A1"/>
  </dataValidations>
  <printOptions horizontalCentered="1"/>
  <pageMargins left="0.7" right="0.7" top="0.75" bottom="0.75" header="0.3" footer="0.3"/>
  <pageSetup paperSize="9" orientation="portrait" r:id="rId1"/>
  <drawing r:id="rId2"/>
  <tableParts count="3">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48C893-941E-4E59-871D-C8899FD1A6B4}">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ECF4DDB1-758E-4141-9C96-BD2A23C76E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2</vt:i4>
      </vt:variant>
    </vt:vector>
  </HeadingPairs>
  <TitlesOfParts>
    <vt:vector size="5" baseType="lpstr">
      <vt:lpstr>摘要</vt:lpstr>
      <vt:lpstr>資產</vt:lpstr>
      <vt:lpstr>負債及擁有者權益</vt:lpstr>
      <vt:lpstr>Current_Year</vt:lpstr>
      <vt:lpstr>Preceding_Year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2019-07-12T07:16:44Z</dcterms:created>
  <dcterms:modified xsi:type="dcterms:W3CDTF">2020-03-26T09:17:16Z</dcterms:modified>
</cp:coreProperties>
</file>