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MSc_Project\App\Report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V4" i="1"/>
  <c r="Q4" i="1"/>
  <c r="L4" i="1"/>
  <c r="L5" i="1" l="1"/>
  <c r="L6" i="1" l="1"/>
  <c r="L7" i="1"/>
  <c r="L8" i="1"/>
  <c r="Q9" i="1"/>
  <c r="Q6" i="1"/>
  <c r="Q7" i="1"/>
  <c r="Q8" i="1"/>
  <c r="Q10" i="1"/>
  <c r="Q11" i="1"/>
  <c r="Q12" i="1"/>
  <c r="Q13" i="1"/>
  <c r="V9" i="1"/>
  <c r="V6" i="1"/>
  <c r="V7" i="1"/>
  <c r="V8" i="1"/>
  <c r="V10" i="1"/>
  <c r="V11" i="1"/>
  <c r="V12" i="1"/>
  <c r="V13" i="1"/>
  <c r="Z9" i="1"/>
  <c r="Z6" i="1"/>
  <c r="Z7" i="1"/>
  <c r="Z8" i="1"/>
  <c r="Z10" i="1"/>
  <c r="Z11" i="1"/>
  <c r="Z12" i="1"/>
  <c r="Z13" i="1"/>
  <c r="Z5" i="1"/>
  <c r="V5" i="1"/>
  <c r="Q5" i="1"/>
</calcChain>
</file>

<file path=xl/sharedStrings.xml><?xml version="1.0" encoding="utf-8"?>
<sst xmlns="http://schemas.openxmlformats.org/spreadsheetml/2006/main" count="135" uniqueCount="87">
  <si>
    <t>Name</t>
  </si>
  <si>
    <t>Age</t>
  </si>
  <si>
    <t>Degree Level</t>
  </si>
  <si>
    <t>Course</t>
  </si>
  <si>
    <t>Becca Brown</t>
  </si>
  <si>
    <t>Masters</t>
  </si>
  <si>
    <t xml:space="preserve">Architecture </t>
  </si>
  <si>
    <t>Oliver Potter</t>
  </si>
  <si>
    <t>Final (Undergraduate)</t>
  </si>
  <si>
    <t xml:space="preserve">History </t>
  </si>
  <si>
    <t>James Cannon</t>
  </si>
  <si>
    <t>Maths</t>
  </si>
  <si>
    <t>Username</t>
  </si>
  <si>
    <t>Nancy Turner</t>
  </si>
  <si>
    <t>Becky Eastwood</t>
  </si>
  <si>
    <t xml:space="preserve">Adas Bamforth </t>
  </si>
  <si>
    <t>Zack Grant</t>
  </si>
  <si>
    <t>PhD</t>
  </si>
  <si>
    <t>Politics</t>
  </si>
  <si>
    <t>Business Studies</t>
  </si>
  <si>
    <t>Marketing</t>
  </si>
  <si>
    <t>Computer Science</t>
  </si>
  <si>
    <t>Media Studies</t>
  </si>
  <si>
    <t>Michelle Robb</t>
  </si>
  <si>
    <t>Graphical Design</t>
  </si>
  <si>
    <t>Setting Goals</t>
  </si>
  <si>
    <t>Q1</t>
  </si>
  <si>
    <t>Q2</t>
  </si>
  <si>
    <t>Q3</t>
  </si>
  <si>
    <t>Feedback</t>
  </si>
  <si>
    <t>Self-Monitoring</t>
  </si>
  <si>
    <t>Effectiveness</t>
  </si>
  <si>
    <t>What do you think worked well?</t>
  </si>
  <si>
    <t>What do you think could be improved?</t>
  </si>
  <si>
    <t>Did you experience any problems with the app?</t>
  </si>
  <si>
    <t>Goals</t>
  </si>
  <si>
    <t>Q4</t>
  </si>
  <si>
    <t>Other Comments</t>
  </si>
  <si>
    <t>userId</t>
  </si>
  <si>
    <t>Helen Brown</t>
  </si>
  <si>
    <t>brown1996</t>
  </si>
  <si>
    <t>Second Year</t>
  </si>
  <si>
    <t>Sean Greener</t>
  </si>
  <si>
    <t>rebeccabrown</t>
  </si>
  <si>
    <t>kins123</t>
  </si>
  <si>
    <t>holtronsenith</t>
  </si>
  <si>
    <t>nanceturner</t>
  </si>
  <si>
    <t>olliepotter999</t>
  </si>
  <si>
    <t>mkrobb1994</t>
  </si>
  <si>
    <t>zg1994</t>
  </si>
  <si>
    <t>sbg123</t>
  </si>
  <si>
    <t>jc16623</t>
  </si>
  <si>
    <t>P</t>
  </si>
  <si>
    <t>NA</t>
  </si>
  <si>
    <t>Felt it was quite easy to use once I'd gotten used to it</t>
  </si>
  <si>
    <t xml:space="preserve">The popups appeared too regularly </t>
  </si>
  <si>
    <t xml:space="preserve">Switching to see the progress of a previous day took some time </t>
  </si>
  <si>
    <t>Just having to add the foods I was going to be eaten made me think about how unhealthy my diet was</t>
  </si>
  <si>
    <t>Everything seemed to work fine</t>
  </si>
  <si>
    <t>The pie charts and figures helped monitor consumptiohn effectively and easily show issues in my diet</t>
  </si>
  <si>
    <t>The database was not wide enough and did not include a place to add your own nutritional information</t>
  </si>
  <si>
    <t>I would have preferred a place to track my weight as well as intake of nutritional info</t>
  </si>
  <si>
    <t>The ability to go back and add foods to previous days was great, especially when no access to wifi</t>
  </si>
  <si>
    <t>The home page was interesting and changed every day</t>
  </si>
  <si>
    <t>In diary, removing foods could have been done better, perhaps by swiping to remove</t>
  </si>
  <si>
    <t>A quicker way to see progress from other days</t>
  </si>
  <si>
    <t>No</t>
  </si>
  <si>
    <t>Did not answer</t>
  </si>
  <si>
    <t>It was hard to find the foods I had eaten</t>
  </si>
  <si>
    <t>Took a long time to enter all the ingredients for when I'd created my own meal. Would be good if there was a way to enter this meal into the app so I could just add it if I ate it again</t>
  </si>
  <si>
    <t>No app seemed to work fine</t>
  </si>
  <si>
    <t>Took me a while to get used to the UI</t>
  </si>
  <si>
    <t>The UI looks really basic and the homepage is rather ugly</t>
  </si>
  <si>
    <t>Some of the app's features weren't clear to me; had to ask how to use it</t>
  </si>
  <si>
    <t>Perhaps make the app more colourful, might make it more appealing</t>
  </si>
  <si>
    <t>Didn't find any bugs, everything seemed to work fine</t>
  </si>
  <si>
    <t>Everything seemed to work well bar a few features</t>
  </si>
  <si>
    <t>The UI didn't look great, needed a more polished, professional look</t>
  </si>
  <si>
    <t>The functionality of the app worked fine, but the UI wasn't very attractive. A different colour scheme would have been better</t>
  </si>
  <si>
    <t>When you search, it would be good to display the items automatically without having to press the search button</t>
  </si>
  <si>
    <t>I liked that the content changed every day</t>
  </si>
  <si>
    <t>The popups were really useful as it helped me realise when I was eating too much of a certain food. They stopped me eating certain foods on some days</t>
  </si>
  <si>
    <t>Was easy for me to use, and I liked how you could add foods to previous days</t>
  </si>
  <si>
    <t>I couldn't retrieve my password once I’d forgotten it – luckily managed to remember it</t>
  </si>
  <si>
    <t>None that I can think of</t>
  </si>
  <si>
    <t xml:space="preserve">The content which changed every day was useful, but would be good if it was completely different each week </t>
  </si>
  <si>
    <t>I did like how the homepage changed every day, it made me want to see what the newest tip of the day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</si>
</sst>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abSelected="1" topLeftCell="N1" zoomScale="70" zoomScaleNormal="70" workbookViewId="0">
      <selection activeCell="AD6" sqref="AD6"/>
    </sheetView>
  </sheetViews>
  <sheetFormatPr defaultRowHeight="15" x14ac:dyDescent="0.25"/>
  <cols>
    <col min="1" max="1" width="10.140625" bestFit="1" customWidth="1"/>
    <col min="2" max="2" width="19.42578125" customWidth="1"/>
    <col min="3" max="3" width="13.42578125" customWidth="1"/>
    <col min="4" max="4" width="4.42578125" bestFit="1" customWidth="1"/>
    <col min="5" max="6" width="22.5703125" customWidth="1"/>
    <col min="7" max="7" width="6" bestFit="1" customWidth="1"/>
    <col min="8" max="8" width="4.7109375" style="5" customWidth="1"/>
    <col min="9" max="12" width="4.7109375" style="9" customWidth="1"/>
    <col min="13" max="13" width="4.7109375" style="5" customWidth="1"/>
    <col min="14" max="17" width="4.7109375" style="2" customWidth="1"/>
    <col min="18" max="18" width="4.7109375" style="5" customWidth="1"/>
    <col min="19" max="22" width="4.7109375" style="2" customWidth="1"/>
    <col min="23" max="23" width="4.7109375" style="5" customWidth="1"/>
    <col min="24" max="26" width="4.7109375" style="2" customWidth="1"/>
    <col min="27" max="27" width="54.5703125" style="4" customWidth="1"/>
    <col min="28" max="28" width="58.7109375" style="4" bestFit="1" customWidth="1"/>
    <col min="29" max="29" width="44.28515625" style="4" bestFit="1" customWidth="1"/>
    <col min="30" max="30" width="65.28515625" style="4" customWidth="1"/>
  </cols>
  <sheetData>
    <row r="2" spans="1:30" x14ac:dyDescent="0.25">
      <c r="H2" s="11" t="s">
        <v>25</v>
      </c>
      <c r="I2" s="12"/>
      <c r="J2" s="12"/>
      <c r="K2" s="12"/>
      <c r="L2" s="7"/>
      <c r="M2" s="11" t="s">
        <v>29</v>
      </c>
      <c r="N2" s="12"/>
      <c r="O2" s="12"/>
      <c r="P2" s="12"/>
      <c r="Q2" s="7"/>
      <c r="R2" s="11" t="s">
        <v>30</v>
      </c>
      <c r="S2" s="12"/>
      <c r="T2" s="12"/>
      <c r="U2" s="12"/>
      <c r="V2" s="7"/>
      <c r="W2" s="11" t="s">
        <v>31</v>
      </c>
      <c r="X2" s="12"/>
      <c r="Y2" s="12"/>
      <c r="Z2" s="7"/>
    </row>
    <row r="3" spans="1:30" s="1" customFormat="1" x14ac:dyDescent="0.25">
      <c r="A3" s="1" t="s">
        <v>38</v>
      </c>
      <c r="B3" s="1" t="s">
        <v>0</v>
      </c>
      <c r="C3" s="1" t="s">
        <v>12</v>
      </c>
      <c r="D3" s="1" t="s">
        <v>1</v>
      </c>
      <c r="E3" s="1" t="s">
        <v>2</v>
      </c>
      <c r="F3" s="1" t="s">
        <v>3</v>
      </c>
      <c r="G3" s="1" t="s">
        <v>35</v>
      </c>
      <c r="H3" s="6" t="s">
        <v>26</v>
      </c>
      <c r="I3" s="7" t="s">
        <v>27</v>
      </c>
      <c r="J3" s="7" t="s">
        <v>28</v>
      </c>
      <c r="K3" s="7" t="s">
        <v>36</v>
      </c>
      <c r="L3" s="7"/>
      <c r="M3" s="6" t="s">
        <v>26</v>
      </c>
      <c r="N3" s="8" t="s">
        <v>27</v>
      </c>
      <c r="O3" s="8" t="s">
        <v>28</v>
      </c>
      <c r="P3" s="7" t="s">
        <v>36</v>
      </c>
      <c r="Q3" s="8"/>
      <c r="R3" s="6" t="s">
        <v>26</v>
      </c>
      <c r="S3" s="8" t="s">
        <v>27</v>
      </c>
      <c r="T3" s="8" t="s">
        <v>28</v>
      </c>
      <c r="U3" s="7" t="s">
        <v>36</v>
      </c>
      <c r="V3" s="8"/>
      <c r="W3" s="6" t="s">
        <v>26</v>
      </c>
      <c r="X3" s="8" t="s">
        <v>27</v>
      </c>
      <c r="Y3" s="8" t="s">
        <v>28</v>
      </c>
      <c r="Z3" s="8"/>
      <c r="AA3" s="3" t="s">
        <v>32</v>
      </c>
      <c r="AB3" s="3" t="s">
        <v>33</v>
      </c>
      <c r="AC3" s="3" t="s">
        <v>34</v>
      </c>
      <c r="AD3" s="3" t="s">
        <v>37</v>
      </c>
    </row>
    <row r="4" spans="1:30" x14ac:dyDescent="0.25">
      <c r="A4">
        <v>10</v>
      </c>
      <c r="B4" t="s">
        <v>4</v>
      </c>
      <c r="C4" t="s">
        <v>43</v>
      </c>
      <c r="D4">
        <v>23</v>
      </c>
      <c r="E4" t="s">
        <v>5</v>
      </c>
      <c r="F4" t="s">
        <v>6</v>
      </c>
      <c r="G4" s="10" t="s">
        <v>52</v>
      </c>
      <c r="H4" s="5">
        <v>4</v>
      </c>
      <c r="I4" s="2">
        <v>2</v>
      </c>
      <c r="J4" s="2">
        <v>3</v>
      </c>
      <c r="K4" s="2">
        <v>2</v>
      </c>
      <c r="L4" s="2">
        <f>SUM(H4:K4)/4</f>
        <v>2.75</v>
      </c>
      <c r="M4" s="5">
        <v>3</v>
      </c>
      <c r="N4" s="2">
        <v>5</v>
      </c>
      <c r="O4" s="2">
        <v>4</v>
      </c>
      <c r="P4" s="2">
        <v>3</v>
      </c>
      <c r="Q4" s="2">
        <f>SUM(M4:P4)/4</f>
        <v>3.75</v>
      </c>
      <c r="R4" s="5">
        <v>4</v>
      </c>
      <c r="S4" s="2">
        <v>3</v>
      </c>
      <c r="T4" s="2">
        <v>3</v>
      </c>
      <c r="U4" s="2">
        <v>3</v>
      </c>
      <c r="V4" s="2">
        <f>SUM(R4:U4)/4</f>
        <v>3.25</v>
      </c>
      <c r="W4" s="5">
        <v>4</v>
      </c>
      <c r="X4" s="2">
        <v>2</v>
      </c>
      <c r="Y4" s="2">
        <v>3</v>
      </c>
      <c r="Z4" s="2">
        <f>SUM(W4:Y4)/3</f>
        <v>3</v>
      </c>
      <c r="AA4" s="4" t="s">
        <v>59</v>
      </c>
      <c r="AB4" s="4" t="s">
        <v>60</v>
      </c>
      <c r="AC4" s="13" t="s">
        <v>83</v>
      </c>
      <c r="AD4" s="4" t="s">
        <v>63</v>
      </c>
    </row>
    <row r="5" spans="1:30" x14ac:dyDescent="0.25">
      <c r="A5">
        <v>18</v>
      </c>
      <c r="B5" t="s">
        <v>7</v>
      </c>
      <c r="C5" t="s">
        <v>47</v>
      </c>
      <c r="D5">
        <v>22</v>
      </c>
      <c r="E5" t="s">
        <v>8</v>
      </c>
      <c r="F5" t="s">
        <v>9</v>
      </c>
      <c r="G5" s="10" t="s">
        <v>52</v>
      </c>
      <c r="H5" s="5">
        <v>3</v>
      </c>
      <c r="I5" s="9">
        <v>5</v>
      </c>
      <c r="J5" s="9">
        <v>4</v>
      </c>
      <c r="K5" s="9">
        <v>4</v>
      </c>
      <c r="L5" s="2">
        <f>SUM(H5:K5)/4</f>
        <v>4</v>
      </c>
      <c r="M5" s="5">
        <v>2</v>
      </c>
      <c r="N5" s="2">
        <v>4</v>
      </c>
      <c r="O5" s="2">
        <v>3</v>
      </c>
      <c r="P5" s="2">
        <v>3</v>
      </c>
      <c r="Q5" s="2">
        <f>SUM(M5:P5)/4</f>
        <v>3</v>
      </c>
      <c r="R5" s="5">
        <v>4</v>
      </c>
      <c r="S5" s="2">
        <v>5</v>
      </c>
      <c r="T5" s="2">
        <v>3</v>
      </c>
      <c r="U5" s="2">
        <v>3</v>
      </c>
      <c r="V5" s="2">
        <f>SUM(R5:U5)/4</f>
        <v>3.75</v>
      </c>
      <c r="W5" s="5">
        <v>4</v>
      </c>
      <c r="X5" s="2">
        <v>2</v>
      </c>
      <c r="Y5" s="2">
        <v>4</v>
      </c>
      <c r="Z5" s="2">
        <f>SUM(W5:Y5)/3</f>
        <v>3.3333333333333335</v>
      </c>
      <c r="AA5" s="4" t="s">
        <v>62</v>
      </c>
      <c r="AB5" s="4" t="s">
        <v>61</v>
      </c>
      <c r="AC5" s="4" t="s">
        <v>66</v>
      </c>
      <c r="AD5" s="4" t="s">
        <v>67</v>
      </c>
    </row>
    <row r="6" spans="1:30" x14ac:dyDescent="0.25">
      <c r="A6">
        <v>22</v>
      </c>
      <c r="B6" t="s">
        <v>39</v>
      </c>
      <c r="C6" t="s">
        <v>40</v>
      </c>
      <c r="D6">
        <v>20</v>
      </c>
      <c r="E6" t="s">
        <v>41</v>
      </c>
      <c r="F6" t="s">
        <v>9</v>
      </c>
      <c r="G6" s="10" t="s">
        <v>52</v>
      </c>
      <c r="H6" s="5">
        <v>4</v>
      </c>
      <c r="I6" s="9">
        <v>3</v>
      </c>
      <c r="J6" s="9">
        <v>4</v>
      </c>
      <c r="K6" s="9">
        <v>4</v>
      </c>
      <c r="L6" s="2">
        <f t="shared" ref="L6:L8" si="0">SUM(H6:K6)/4</f>
        <v>3.75</v>
      </c>
      <c r="M6" s="5">
        <v>3</v>
      </c>
      <c r="N6" s="2">
        <v>5</v>
      </c>
      <c r="O6" s="2">
        <v>4</v>
      </c>
      <c r="P6" s="2">
        <v>4</v>
      </c>
      <c r="Q6" s="2">
        <f t="shared" ref="Q6:Q13" si="1">SUM(M6:P6)/4</f>
        <v>4</v>
      </c>
      <c r="R6" s="5">
        <v>3</v>
      </c>
      <c r="S6" s="2">
        <v>3</v>
      </c>
      <c r="T6" s="2">
        <v>4</v>
      </c>
      <c r="U6" s="2">
        <v>3</v>
      </c>
      <c r="V6" s="2">
        <f t="shared" ref="V6:V13" si="2">SUM(R6:U6)/4</f>
        <v>3.25</v>
      </c>
      <c r="W6" s="5">
        <v>4</v>
      </c>
      <c r="X6" s="2">
        <v>3</v>
      </c>
      <c r="Y6" s="2">
        <v>3</v>
      </c>
      <c r="Z6" s="2">
        <f t="shared" ref="Z6:Z13" si="3">SUM(W6:Y6)/3</f>
        <v>3.3333333333333335</v>
      </c>
      <c r="AA6" s="4" t="s">
        <v>80</v>
      </c>
      <c r="AB6" s="4" t="s">
        <v>77</v>
      </c>
      <c r="AC6" s="4" t="s">
        <v>68</v>
      </c>
      <c r="AD6" s="4" t="s">
        <v>78</v>
      </c>
    </row>
    <row r="7" spans="1:30" x14ac:dyDescent="0.25">
      <c r="A7">
        <v>21</v>
      </c>
      <c r="B7" t="s">
        <v>42</v>
      </c>
      <c r="C7" t="s">
        <v>50</v>
      </c>
      <c r="D7">
        <v>23</v>
      </c>
      <c r="E7" t="s">
        <v>5</v>
      </c>
      <c r="F7" t="s">
        <v>21</v>
      </c>
      <c r="G7" s="10" t="s">
        <v>52</v>
      </c>
      <c r="H7" s="5">
        <v>2</v>
      </c>
      <c r="I7" s="9">
        <v>2</v>
      </c>
      <c r="J7" s="9">
        <v>2</v>
      </c>
      <c r="K7" s="9">
        <v>2</v>
      </c>
      <c r="L7" s="2">
        <f t="shared" si="0"/>
        <v>2</v>
      </c>
      <c r="M7" s="5">
        <v>2</v>
      </c>
      <c r="N7" s="2">
        <v>1</v>
      </c>
      <c r="O7" s="2">
        <v>1</v>
      </c>
      <c r="P7" s="2">
        <v>1</v>
      </c>
      <c r="Q7" s="2">
        <f t="shared" si="1"/>
        <v>1.25</v>
      </c>
      <c r="R7" s="5">
        <v>4</v>
      </c>
      <c r="S7" s="2">
        <v>5</v>
      </c>
      <c r="T7" s="2">
        <v>3</v>
      </c>
      <c r="U7" s="2">
        <v>2</v>
      </c>
      <c r="V7" s="2">
        <f t="shared" si="2"/>
        <v>3.5</v>
      </c>
      <c r="W7" s="5">
        <v>3</v>
      </c>
      <c r="X7" s="2">
        <v>2</v>
      </c>
      <c r="Y7" s="2">
        <v>2</v>
      </c>
      <c r="Z7" s="2">
        <f t="shared" si="3"/>
        <v>2.3333333333333335</v>
      </c>
      <c r="AA7" s="4" t="s">
        <v>75</v>
      </c>
      <c r="AB7" s="4" t="s">
        <v>55</v>
      </c>
      <c r="AC7" s="4" t="s">
        <v>71</v>
      </c>
      <c r="AD7" s="4" t="s">
        <v>86</v>
      </c>
    </row>
    <row r="8" spans="1:30" x14ac:dyDescent="0.25">
      <c r="A8">
        <v>17</v>
      </c>
      <c r="B8" t="s">
        <v>13</v>
      </c>
      <c r="C8" t="s">
        <v>46</v>
      </c>
      <c r="D8">
        <v>22</v>
      </c>
      <c r="E8" t="s">
        <v>8</v>
      </c>
      <c r="F8" t="s">
        <v>22</v>
      </c>
      <c r="G8" s="10" t="s">
        <v>52</v>
      </c>
      <c r="H8" s="5">
        <v>3</v>
      </c>
      <c r="I8" s="9">
        <v>4</v>
      </c>
      <c r="J8" s="9">
        <v>4</v>
      </c>
      <c r="K8" s="9">
        <v>5</v>
      </c>
      <c r="L8" s="2">
        <f t="shared" si="0"/>
        <v>4</v>
      </c>
      <c r="M8" s="5">
        <v>3</v>
      </c>
      <c r="N8" s="2">
        <v>4</v>
      </c>
      <c r="O8" s="2">
        <v>4</v>
      </c>
      <c r="P8" s="2">
        <v>4</v>
      </c>
      <c r="Q8" s="2">
        <f t="shared" si="1"/>
        <v>3.75</v>
      </c>
      <c r="R8" s="5">
        <v>3</v>
      </c>
      <c r="S8" s="2">
        <v>4</v>
      </c>
      <c r="T8" s="2">
        <v>4</v>
      </c>
      <c r="U8" s="2">
        <v>4</v>
      </c>
      <c r="V8" s="2">
        <f t="shared" si="2"/>
        <v>3.75</v>
      </c>
      <c r="W8" s="5">
        <v>5</v>
      </c>
      <c r="X8" s="2">
        <v>4</v>
      </c>
      <c r="Y8" s="2">
        <v>4</v>
      </c>
      <c r="Z8" s="2">
        <f t="shared" si="3"/>
        <v>4.333333333333333</v>
      </c>
      <c r="AA8" s="4" t="s">
        <v>82</v>
      </c>
      <c r="AB8" s="4" t="s">
        <v>74</v>
      </c>
      <c r="AC8" s="4" t="s">
        <v>66</v>
      </c>
      <c r="AD8" s="4" t="s">
        <v>67</v>
      </c>
    </row>
    <row r="9" spans="1:30" x14ac:dyDescent="0.25">
      <c r="A9">
        <v>12</v>
      </c>
      <c r="B9" t="s">
        <v>10</v>
      </c>
      <c r="C9" t="s">
        <v>51</v>
      </c>
      <c r="D9">
        <v>23</v>
      </c>
      <c r="E9" t="s">
        <v>5</v>
      </c>
      <c r="F9" t="s">
        <v>11</v>
      </c>
      <c r="G9" s="10"/>
      <c r="H9" s="5" t="s">
        <v>53</v>
      </c>
      <c r="I9" s="2" t="s">
        <v>53</v>
      </c>
      <c r="J9" s="2" t="s">
        <v>53</v>
      </c>
      <c r="K9" s="2" t="s">
        <v>53</v>
      </c>
      <c r="L9" s="2"/>
      <c r="M9" s="5">
        <v>4</v>
      </c>
      <c r="N9" s="2">
        <v>4</v>
      </c>
      <c r="O9" s="2">
        <v>4</v>
      </c>
      <c r="P9" s="2">
        <v>4</v>
      </c>
      <c r="Q9" s="2">
        <f>SUM(M9:P9)/4</f>
        <v>4</v>
      </c>
      <c r="R9" s="5">
        <v>4</v>
      </c>
      <c r="S9" s="2">
        <v>5</v>
      </c>
      <c r="T9" s="2">
        <v>4</v>
      </c>
      <c r="U9" s="2">
        <v>4</v>
      </c>
      <c r="V9" s="2">
        <f>SUM(R9:U9)/4</f>
        <v>4.25</v>
      </c>
      <c r="W9" s="5">
        <v>4</v>
      </c>
      <c r="X9" s="2">
        <v>4</v>
      </c>
      <c r="Y9" s="2">
        <v>4</v>
      </c>
      <c r="Z9" s="2">
        <f>SUM(W9:Y9)/3</f>
        <v>4</v>
      </c>
      <c r="AA9" s="4" t="s">
        <v>57</v>
      </c>
      <c r="AB9" s="13" t="s">
        <v>64</v>
      </c>
      <c r="AC9" s="4" t="s">
        <v>84</v>
      </c>
      <c r="AD9" s="4" t="s">
        <v>85</v>
      </c>
    </row>
    <row r="10" spans="1:30" x14ac:dyDescent="0.25">
      <c r="A10">
        <v>14</v>
      </c>
      <c r="B10" t="s">
        <v>14</v>
      </c>
      <c r="C10" t="s">
        <v>44</v>
      </c>
      <c r="D10">
        <v>23</v>
      </c>
      <c r="E10" t="s">
        <v>8</v>
      </c>
      <c r="F10" t="s">
        <v>20</v>
      </c>
      <c r="G10" s="10"/>
      <c r="H10" s="5" t="s">
        <v>53</v>
      </c>
      <c r="I10" s="2" t="s">
        <v>53</v>
      </c>
      <c r="J10" s="2" t="s">
        <v>53</v>
      </c>
      <c r="K10" s="2" t="s">
        <v>53</v>
      </c>
      <c r="L10" s="2"/>
      <c r="M10" s="5">
        <v>5</v>
      </c>
      <c r="N10" s="2">
        <v>4</v>
      </c>
      <c r="O10" s="2">
        <v>5</v>
      </c>
      <c r="P10" s="2">
        <v>5</v>
      </c>
      <c r="Q10" s="2">
        <f t="shared" si="1"/>
        <v>4.75</v>
      </c>
      <c r="R10" s="5">
        <v>4</v>
      </c>
      <c r="S10" s="2">
        <v>5</v>
      </c>
      <c r="T10" s="2">
        <v>4</v>
      </c>
      <c r="U10" s="2">
        <v>5</v>
      </c>
      <c r="V10" s="2">
        <f t="shared" si="2"/>
        <v>4.5</v>
      </c>
      <c r="W10" s="5">
        <v>4</v>
      </c>
      <c r="X10" s="2">
        <v>5</v>
      </c>
      <c r="Y10" s="2">
        <v>5</v>
      </c>
      <c r="Z10" s="2">
        <f t="shared" si="3"/>
        <v>4.666666666666667</v>
      </c>
      <c r="AA10" s="4" t="s">
        <v>54</v>
      </c>
      <c r="AB10" s="4" t="s">
        <v>69</v>
      </c>
      <c r="AC10" s="4" t="s">
        <v>66</v>
      </c>
      <c r="AD10" s="4" t="s">
        <v>67</v>
      </c>
    </row>
    <row r="11" spans="1:30" x14ac:dyDescent="0.25">
      <c r="A11">
        <v>16</v>
      </c>
      <c r="B11" t="s">
        <v>15</v>
      </c>
      <c r="C11" t="s">
        <v>45</v>
      </c>
      <c r="D11">
        <v>23</v>
      </c>
      <c r="E11" t="s">
        <v>8</v>
      </c>
      <c r="F11" t="s">
        <v>19</v>
      </c>
      <c r="G11" s="10"/>
      <c r="H11" s="5" t="s">
        <v>53</v>
      </c>
      <c r="I11" s="2" t="s">
        <v>53</v>
      </c>
      <c r="J11" s="2" t="s">
        <v>53</v>
      </c>
      <c r="K11" s="2" t="s">
        <v>53</v>
      </c>
      <c r="L11" s="2"/>
      <c r="M11" s="5">
        <v>3</v>
      </c>
      <c r="N11" s="2">
        <v>3</v>
      </c>
      <c r="O11" s="2">
        <v>2</v>
      </c>
      <c r="P11" s="2">
        <v>3</v>
      </c>
      <c r="Q11" s="2">
        <f t="shared" si="1"/>
        <v>2.75</v>
      </c>
      <c r="R11" s="5">
        <v>4</v>
      </c>
      <c r="S11" s="2">
        <v>3</v>
      </c>
      <c r="T11" s="2">
        <v>3</v>
      </c>
      <c r="U11" s="2">
        <v>4</v>
      </c>
      <c r="V11" s="2">
        <f t="shared" si="2"/>
        <v>3.5</v>
      </c>
      <c r="W11" s="5">
        <v>3</v>
      </c>
      <c r="X11" s="2">
        <v>3</v>
      </c>
      <c r="Y11" s="2">
        <v>3</v>
      </c>
      <c r="Z11" s="2">
        <f t="shared" si="3"/>
        <v>3</v>
      </c>
      <c r="AA11" s="4" t="s">
        <v>58</v>
      </c>
      <c r="AB11" s="4" t="s">
        <v>79</v>
      </c>
      <c r="AC11" s="4" t="s">
        <v>70</v>
      </c>
      <c r="AD11" s="4" t="s">
        <v>67</v>
      </c>
    </row>
    <row r="12" spans="1:30" x14ac:dyDescent="0.25">
      <c r="A12">
        <v>20</v>
      </c>
      <c r="B12" t="s">
        <v>16</v>
      </c>
      <c r="C12" t="s">
        <v>49</v>
      </c>
      <c r="D12">
        <v>22</v>
      </c>
      <c r="E12" t="s">
        <v>17</v>
      </c>
      <c r="F12" t="s">
        <v>18</v>
      </c>
      <c r="G12" s="10"/>
      <c r="H12" s="5" t="s">
        <v>53</v>
      </c>
      <c r="I12" s="2" t="s">
        <v>53</v>
      </c>
      <c r="J12" s="2" t="s">
        <v>53</v>
      </c>
      <c r="K12" s="2" t="s">
        <v>53</v>
      </c>
      <c r="L12" s="2"/>
      <c r="M12" s="5">
        <v>3</v>
      </c>
      <c r="N12" s="2">
        <v>2</v>
      </c>
      <c r="O12" s="2">
        <v>2</v>
      </c>
      <c r="P12" s="2">
        <v>3</v>
      </c>
      <c r="Q12" s="2">
        <f t="shared" si="1"/>
        <v>2.5</v>
      </c>
      <c r="R12" s="5">
        <v>3</v>
      </c>
      <c r="S12" s="2">
        <v>1</v>
      </c>
      <c r="T12" s="2">
        <v>2</v>
      </c>
      <c r="U12" s="2">
        <v>2</v>
      </c>
      <c r="V12" s="2">
        <f t="shared" si="2"/>
        <v>2</v>
      </c>
      <c r="W12" s="5">
        <v>1</v>
      </c>
      <c r="X12" s="2">
        <v>1</v>
      </c>
      <c r="Y12" s="2">
        <v>1</v>
      </c>
      <c r="Z12" s="2">
        <f t="shared" si="3"/>
        <v>1</v>
      </c>
      <c r="AA12" s="4" t="s">
        <v>67</v>
      </c>
      <c r="AB12" s="4" t="s">
        <v>73</v>
      </c>
      <c r="AC12" s="4" t="s">
        <v>72</v>
      </c>
      <c r="AD12" s="4" t="s">
        <v>67</v>
      </c>
    </row>
    <row r="13" spans="1:30" x14ac:dyDescent="0.25">
      <c r="A13">
        <v>19</v>
      </c>
      <c r="B13" t="s">
        <v>23</v>
      </c>
      <c r="C13" t="s">
        <v>48</v>
      </c>
      <c r="D13">
        <v>23</v>
      </c>
      <c r="E13" t="s">
        <v>8</v>
      </c>
      <c r="F13" t="s">
        <v>24</v>
      </c>
      <c r="G13" s="10"/>
      <c r="H13" s="5" t="s">
        <v>53</v>
      </c>
      <c r="I13" s="2" t="s">
        <v>53</v>
      </c>
      <c r="J13" s="2" t="s">
        <v>53</v>
      </c>
      <c r="K13" s="2" t="s">
        <v>53</v>
      </c>
      <c r="L13" s="2"/>
      <c r="M13" s="5">
        <v>4</v>
      </c>
      <c r="N13" s="2">
        <v>5</v>
      </c>
      <c r="O13" s="2">
        <v>5</v>
      </c>
      <c r="P13" s="2">
        <v>5</v>
      </c>
      <c r="Q13" s="2">
        <f t="shared" si="1"/>
        <v>4.75</v>
      </c>
      <c r="R13" s="5">
        <v>3</v>
      </c>
      <c r="S13" s="2">
        <v>3</v>
      </c>
      <c r="T13" s="2">
        <v>3</v>
      </c>
      <c r="U13" s="2">
        <v>3</v>
      </c>
      <c r="V13" s="2">
        <f t="shared" si="2"/>
        <v>3</v>
      </c>
      <c r="W13" s="5">
        <v>4</v>
      </c>
      <c r="X13" s="2">
        <v>5</v>
      </c>
      <c r="Y13" s="2">
        <v>5</v>
      </c>
      <c r="Z13" s="2">
        <f t="shared" si="3"/>
        <v>4.666666666666667</v>
      </c>
      <c r="AA13" s="4" t="s">
        <v>81</v>
      </c>
      <c r="AB13" s="4" t="s">
        <v>65</v>
      </c>
      <c r="AC13" s="4" t="s">
        <v>56</v>
      </c>
      <c r="AD13" s="4" t="s">
        <v>76</v>
      </c>
    </row>
  </sheetData>
  <mergeCells count="4">
    <mergeCell ref="H2:K2"/>
    <mergeCell ref="M2:P2"/>
    <mergeCell ref="R2:U2"/>
    <mergeCell ref="W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2017-06-29T11:22:11Z</dcterms:created>
  <dcterms:modified xsi:type="dcterms:W3CDTF">2017-07-12T10:52:31Z</dcterms:modified>
</cp:coreProperties>
</file>