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be2a7bb95f210a1/Documents/CAPSTONE/"/>
    </mc:Choice>
  </mc:AlternateContent>
  <xr:revisionPtr revIDLastSave="12" documentId="8_{C68B836D-2098-4C39-B7A6-8C160C605132}" xr6:coauthVersionLast="47" xr6:coauthVersionMax="47" xr10:uidLastSave="{1FC0C294-A271-44F3-92A5-2132B141A6F5}"/>
  <bookViews>
    <workbookView xWindow="-15480" yWindow="2130" windowWidth="15600" windowHeight="19440" xr2:uid="{49F0E59B-8ADF-43C6-9C47-8926F84181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6" i="1" s="1"/>
  <c r="E12" i="1"/>
  <c r="E13" i="1" s="1"/>
  <c r="E14" i="1" s="1"/>
  <c r="C14" i="1"/>
  <c r="B3" i="1"/>
  <c r="C13" i="1"/>
  <c r="B13" i="1"/>
  <c r="C12" i="1"/>
  <c r="B12" i="1"/>
  <c r="B9" i="1"/>
</calcChain>
</file>

<file path=xl/sharedStrings.xml><?xml version="1.0" encoding="utf-8"?>
<sst xmlns="http://schemas.openxmlformats.org/spreadsheetml/2006/main" count="19" uniqueCount="15">
  <si>
    <t>days</t>
  </si>
  <si>
    <t>Q1</t>
  </si>
  <si>
    <t>Q2</t>
  </si>
  <si>
    <t>Baseline</t>
  </si>
  <si>
    <t>Modified</t>
  </si>
  <si>
    <t>Q</t>
  </si>
  <si>
    <t>Average Daily Cost</t>
  </si>
  <si>
    <t>Cleaning #</t>
  </si>
  <si>
    <t>Downtown days</t>
  </si>
  <si>
    <t>Uptime Days</t>
  </si>
  <si>
    <t>Total Operation Cost</t>
  </si>
  <si>
    <t>$</t>
  </si>
  <si>
    <t>kW/day</t>
  </si>
  <si>
    <t>cost per downtime day</t>
  </si>
  <si>
    <t>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</si>
</sst>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FF811-50C1-40BA-B6F1-44BFDDD2DB2E}">
  <dimension ref="A2:E16"/>
  <sheetViews>
    <sheetView tabSelected="1" workbookViewId="0">
      <selection activeCell="B14" sqref="B14"/>
    </sheetView>
  </sheetViews>
  <sheetFormatPr defaultRowHeight="15" x14ac:dyDescent="0.25"/>
  <cols>
    <col min="1" max="1" width="21" bestFit="1" customWidth="1"/>
    <col min="2" max="2" width="12.7109375" bestFit="1" customWidth="1"/>
  </cols>
  <sheetData>
    <row r="2" spans="1:5" x14ac:dyDescent="0.25">
      <c r="A2" t="s">
        <v>0</v>
      </c>
      <c r="B2">
        <v>3650</v>
      </c>
    </row>
    <row r="3" spans="1:5" x14ac:dyDescent="0.25">
      <c r="A3" t="s">
        <v>13</v>
      </c>
      <c r="B3">
        <f>200000</f>
        <v>200000</v>
      </c>
    </row>
    <row r="5" spans="1:5" x14ac:dyDescent="0.25">
      <c r="A5" t="s">
        <v>1</v>
      </c>
    </row>
    <row r="6" spans="1:5" x14ac:dyDescent="0.25">
      <c r="A6" t="s">
        <v>2</v>
      </c>
    </row>
    <row r="8" spans="1:5" x14ac:dyDescent="0.25">
      <c r="B8" t="s">
        <v>3</v>
      </c>
      <c r="C8" t="s">
        <v>4</v>
      </c>
    </row>
    <row r="9" spans="1:5" x14ac:dyDescent="0.25">
      <c r="A9" t="s">
        <v>5</v>
      </c>
      <c r="B9">
        <f>4350</f>
        <v>4350</v>
      </c>
      <c r="C9">
        <v>3500</v>
      </c>
      <c r="D9" t="s">
        <v>12</v>
      </c>
      <c r="E9">
        <v>9157</v>
      </c>
    </row>
    <row r="10" spans="1:5" x14ac:dyDescent="0.25">
      <c r="A10" t="s">
        <v>6</v>
      </c>
      <c r="B10">
        <v>14928.25</v>
      </c>
      <c r="C10">
        <v>12984.03</v>
      </c>
      <c r="D10" t="s">
        <v>11</v>
      </c>
      <c r="E10">
        <v>16759.650000000001</v>
      </c>
    </row>
    <row r="11" spans="1:5" x14ac:dyDescent="0.25">
      <c r="A11" t="s">
        <v>7</v>
      </c>
      <c r="B11">
        <v>2</v>
      </c>
      <c r="C11">
        <v>3</v>
      </c>
      <c r="E11">
        <v>1</v>
      </c>
    </row>
    <row r="12" spans="1:5" x14ac:dyDescent="0.25">
      <c r="A12" t="s">
        <v>8</v>
      </c>
      <c r="B12">
        <f>B11*5</f>
        <v>10</v>
      </c>
      <c r="C12">
        <f>C11*5</f>
        <v>15</v>
      </c>
      <c r="D12" t="s">
        <v>0</v>
      </c>
      <c r="E12">
        <f>E11*5</f>
        <v>5</v>
      </c>
    </row>
    <row r="13" spans="1:5" x14ac:dyDescent="0.25">
      <c r="A13" t="s">
        <v>9</v>
      </c>
      <c r="B13">
        <f>$B$2-B12</f>
        <v>3640</v>
      </c>
      <c r="C13">
        <f>$B$2-C12</f>
        <v>3635</v>
      </c>
      <c r="D13" t="s">
        <v>0</v>
      </c>
      <c r="E13">
        <f>$B$2-E12</f>
        <v>3645</v>
      </c>
    </row>
    <row r="14" spans="1:5" x14ac:dyDescent="0.25">
      <c r="A14" t="s">
        <v>10</v>
      </c>
      <c r="B14">
        <f>B13*B10 +B12*$B$3</f>
        <v>56338830</v>
      </c>
      <c r="C14">
        <f>C13*C10 +C12*$B$3</f>
        <v>50196949.050000004</v>
      </c>
      <c r="D14" t="s">
        <v>11</v>
      </c>
      <c r="E14">
        <f>E13*E10 +E12*$B$3</f>
        <v>62088924.250000007</v>
      </c>
    </row>
    <row r="16" spans="1:5" x14ac:dyDescent="0.25">
      <c r="A16" t="s">
        <v>14</v>
      </c>
      <c r="B16" s="1">
        <f>B14-C14</f>
        <v>6141880.9499999955</v>
      </c>
      <c r="C16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 Fan</dc:creator>
  <cp:lastModifiedBy>Ricky Fan</cp:lastModifiedBy>
  <dcterms:created xsi:type="dcterms:W3CDTF">2024-03-12T03:38:10Z</dcterms:created>
  <dcterms:modified xsi:type="dcterms:W3CDTF">2024-03-12T05:15:06Z</dcterms:modified>
</cp:coreProperties>
</file>