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shemul\Documents\"/>
    </mc:Choice>
  </mc:AlternateContent>
  <xr:revisionPtr revIDLastSave="0" documentId="13_ncr:1_{21CE3C54-36BB-4870-B177-C2017E0DEC1A}" xr6:coauthVersionLast="45" xr6:coauthVersionMax="45" xr10:uidLastSave="{00000000-0000-0000-0000-000000000000}"/>
  <bookViews>
    <workbookView xWindow="-120" yWindow="-120" windowWidth="20730" windowHeight="11160" activeTab="2" xr2:uid="{90DEAF23-A5C5-4777-BD7A-2859164FFA0D}"/>
  </bookViews>
  <sheets>
    <sheet name="ABSENSI 7" sheetId="4" r:id="rId1"/>
    <sheet name="ABSENSI 8" sheetId="3" r:id="rId2"/>
    <sheet name="ABSENSI 9" sheetId="6" r:id="rId3"/>
    <sheet name="JUMLAH" sheetId="7" r:id="rId4"/>
    <sheet name="SORT_SD" sheetId="8" r:id="rId5"/>
    <sheet name="Sheet1" sheetId="9" r:id="rId6"/>
  </sheets>
  <definedNames>
    <definedName name="_xlnm.Print_Area" localSheetId="0">'ABSENSI 7'!$A$1:$F$369</definedName>
    <definedName name="_xlnm.Print_Area" localSheetId="1">'ABSENSI 8'!$A$1:$J$376</definedName>
    <definedName name="_xlnm.Print_Area" localSheetId="2">'ABSENSI 9'!$A$1:$G$369</definedName>
    <definedName name="_xlnm.Print_Area" localSheetId="4">SORT_SD!$A$1:$F$249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6" i="6" l="1"/>
  <c r="N330" i="6" l="1"/>
  <c r="N331" i="6"/>
  <c r="N332" i="6"/>
  <c r="N333" i="6"/>
  <c r="N334" i="6"/>
  <c r="N335" i="6"/>
  <c r="N336" i="6"/>
  <c r="N337" i="6"/>
  <c r="N338" i="6"/>
  <c r="N339" i="6"/>
  <c r="N340" i="6"/>
  <c r="N341" i="6"/>
  <c r="N342" i="6"/>
  <c r="N343" i="6"/>
  <c r="N344" i="6"/>
  <c r="N345" i="6"/>
  <c r="N346" i="6"/>
  <c r="N347" i="6"/>
  <c r="N348" i="6"/>
  <c r="N349" i="6"/>
  <c r="N350" i="6"/>
  <c r="N351" i="6"/>
  <c r="N352" i="6"/>
  <c r="N353" i="6"/>
  <c r="N354" i="6"/>
  <c r="N355" i="6"/>
  <c r="N356" i="6"/>
  <c r="N357" i="6"/>
  <c r="N358" i="6"/>
  <c r="N329" i="6"/>
  <c r="N284" i="6"/>
  <c r="N285" i="6"/>
  <c r="N286" i="6"/>
  <c r="N287" i="6"/>
  <c r="N288" i="6"/>
  <c r="N289" i="6"/>
  <c r="N290" i="6"/>
  <c r="N291" i="6"/>
  <c r="N292" i="6"/>
  <c r="N293" i="6"/>
  <c r="N294" i="6"/>
  <c r="N295" i="6"/>
  <c r="N296" i="6"/>
  <c r="N297" i="6"/>
  <c r="N298" i="6"/>
  <c r="N299" i="6"/>
  <c r="N300" i="6"/>
  <c r="N301" i="6"/>
  <c r="N302" i="6"/>
  <c r="N303" i="6"/>
  <c r="N304" i="6"/>
  <c r="N305" i="6"/>
  <c r="N306" i="6"/>
  <c r="N307" i="6"/>
  <c r="N308" i="6"/>
  <c r="N309" i="6"/>
  <c r="N310" i="6"/>
  <c r="N311" i="6"/>
  <c r="N312" i="6"/>
  <c r="N313" i="6"/>
  <c r="N314" i="6"/>
  <c r="N283" i="6"/>
  <c r="N238" i="6"/>
  <c r="N239" i="6"/>
  <c r="N240" i="6"/>
  <c r="N241" i="6"/>
  <c r="N242" i="6"/>
  <c r="N243" i="6"/>
  <c r="N244" i="6"/>
  <c r="N245" i="6"/>
  <c r="N246" i="6"/>
  <c r="N247" i="6"/>
  <c r="N248" i="6"/>
  <c r="N249" i="6"/>
  <c r="N250" i="6"/>
  <c r="N251" i="6"/>
  <c r="N252" i="6"/>
  <c r="N253" i="6"/>
  <c r="N254" i="6"/>
  <c r="N255" i="6"/>
  <c r="N256" i="6"/>
  <c r="N257" i="6"/>
  <c r="N258" i="6"/>
  <c r="N259" i="6"/>
  <c r="N260" i="6"/>
  <c r="N261" i="6"/>
  <c r="N262" i="6"/>
  <c r="N263" i="6"/>
  <c r="N264" i="6"/>
  <c r="N265" i="6"/>
  <c r="N266" i="6"/>
  <c r="N267" i="6"/>
  <c r="N237" i="6"/>
  <c r="N192" i="6"/>
  <c r="N193" i="6"/>
  <c r="N194" i="6"/>
  <c r="N195" i="6"/>
  <c r="N196" i="6"/>
  <c r="N197" i="6"/>
  <c r="N198" i="6"/>
  <c r="N199" i="6"/>
  <c r="N200" i="6"/>
  <c r="N201" i="6"/>
  <c r="N202" i="6"/>
  <c r="N203" i="6"/>
  <c r="N204" i="6"/>
  <c r="N205" i="6"/>
  <c r="N206" i="6"/>
  <c r="N207" i="6"/>
  <c r="N208" i="6"/>
  <c r="N209" i="6"/>
  <c r="N210" i="6"/>
  <c r="N211" i="6"/>
  <c r="N212" i="6"/>
  <c r="N213" i="6"/>
  <c r="N214" i="6"/>
  <c r="N215" i="6"/>
  <c r="N216" i="6"/>
  <c r="N217" i="6"/>
  <c r="N218" i="6"/>
  <c r="N219" i="6"/>
  <c r="N220" i="6"/>
  <c r="N221" i="6"/>
  <c r="N191" i="6"/>
  <c r="N160" i="6"/>
  <c r="N161" i="6"/>
  <c r="N162" i="6"/>
  <c r="N163" i="6"/>
  <c r="N164" i="6"/>
  <c r="N165" i="6"/>
  <c r="N166" i="6"/>
  <c r="N167" i="6"/>
  <c r="N168" i="6"/>
  <c r="N169" i="6"/>
  <c r="N170" i="6"/>
  <c r="N171" i="6"/>
  <c r="N172" i="6"/>
  <c r="N173" i="6"/>
  <c r="N174" i="6"/>
  <c r="N175" i="6"/>
  <c r="N146" i="6"/>
  <c r="N147" i="6"/>
  <c r="N148" i="6"/>
  <c r="N149" i="6"/>
  <c r="N150" i="6"/>
  <c r="N151" i="6"/>
  <c r="N152" i="6"/>
  <c r="N153" i="6"/>
  <c r="N154" i="6"/>
  <c r="N155" i="6"/>
  <c r="N156" i="6"/>
  <c r="N157" i="6"/>
  <c r="N158" i="6"/>
  <c r="N159" i="6"/>
  <c r="N145" i="6"/>
  <c r="N100" i="6"/>
  <c r="N101" i="6"/>
  <c r="N102" i="6"/>
  <c r="N103" i="6"/>
  <c r="N104" i="6"/>
  <c r="N105" i="6"/>
  <c r="N106" i="6"/>
  <c r="N107" i="6"/>
  <c r="N108" i="6"/>
  <c r="N109" i="6"/>
  <c r="N110" i="6"/>
  <c r="N111" i="6"/>
  <c r="N112" i="6"/>
  <c r="N113" i="6"/>
  <c r="N114" i="6"/>
  <c r="N115" i="6"/>
  <c r="N116" i="6"/>
  <c r="N117" i="6"/>
  <c r="N118" i="6"/>
  <c r="N119" i="6"/>
  <c r="N120" i="6"/>
  <c r="N121" i="6"/>
  <c r="N122" i="6"/>
  <c r="N123" i="6"/>
  <c r="N124" i="6"/>
  <c r="N125" i="6"/>
  <c r="N126" i="6"/>
  <c r="N127" i="6"/>
  <c r="N128" i="6"/>
  <c r="N129" i="6"/>
  <c r="N130" i="6"/>
  <c r="N99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53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7" i="6"/>
  <c r="N28" i="6"/>
  <c r="N29" i="6"/>
  <c r="N30" i="6"/>
  <c r="N31" i="6"/>
  <c r="N32" i="6"/>
  <c r="N33" i="6"/>
  <c r="N34" i="6"/>
  <c r="N35" i="6"/>
  <c r="N36" i="6"/>
  <c r="N37" i="6"/>
  <c r="N7" i="6"/>
  <c r="K59" i="4"/>
  <c r="C89" i="3"/>
  <c r="M361" i="4"/>
  <c r="M362" i="4"/>
  <c r="M363" i="4"/>
  <c r="M364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237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59" i="4"/>
  <c r="K360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45" i="4"/>
  <c r="K119" i="4"/>
  <c r="K120" i="4"/>
  <c r="K121" i="4"/>
  <c r="K122" i="4"/>
  <c r="K123" i="4"/>
  <c r="K124" i="4"/>
  <c r="K125" i="4"/>
  <c r="K126" i="4"/>
  <c r="K127" i="4"/>
  <c r="K128" i="4"/>
  <c r="K12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99" i="4"/>
  <c r="K8" i="4" l="1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7" i="4"/>
  <c r="C365" i="6" l="1"/>
  <c r="C364" i="6"/>
  <c r="C319" i="6"/>
  <c r="C318" i="6"/>
  <c r="C273" i="6"/>
  <c r="C272" i="6"/>
  <c r="C227" i="6"/>
  <c r="C226" i="6"/>
  <c r="C181" i="6"/>
  <c r="C180" i="6"/>
  <c r="C135" i="6"/>
  <c r="C134" i="6"/>
  <c r="C89" i="6"/>
  <c r="C88" i="6"/>
  <c r="C43" i="6"/>
  <c r="C42" i="6"/>
  <c r="C372" i="6" l="1"/>
  <c r="B12" i="7" s="1"/>
  <c r="C373" i="6"/>
  <c r="B13" i="7" s="1"/>
  <c r="C90" i="6"/>
  <c r="C274" i="6"/>
  <c r="C320" i="6"/>
  <c r="C366" i="6"/>
  <c r="C228" i="6"/>
  <c r="C44" i="6"/>
  <c r="C182" i="6"/>
  <c r="C136" i="6"/>
  <c r="C365" i="4"/>
  <c r="C364" i="4"/>
  <c r="C319" i="4"/>
  <c r="C318" i="4"/>
  <c r="C273" i="4"/>
  <c r="C272" i="4"/>
  <c r="C227" i="4"/>
  <c r="C226" i="4"/>
  <c r="C181" i="4"/>
  <c r="C180" i="4"/>
  <c r="C135" i="4"/>
  <c r="C134" i="4"/>
  <c r="C89" i="4"/>
  <c r="C88" i="4"/>
  <c r="C43" i="4"/>
  <c r="C42" i="4"/>
  <c r="C372" i="3"/>
  <c r="C371" i="3"/>
  <c r="C325" i="3"/>
  <c r="C324" i="3"/>
  <c r="C278" i="3"/>
  <c r="C277" i="3"/>
  <c r="C231" i="3"/>
  <c r="C230" i="3"/>
  <c r="C184" i="3"/>
  <c r="C183" i="3"/>
  <c r="C137" i="3"/>
  <c r="C136" i="3"/>
  <c r="C90" i="3"/>
  <c r="C91" i="3" s="1"/>
  <c r="C326" i="3" l="1"/>
  <c r="B14" i="7"/>
  <c r="C232" i="3"/>
  <c r="C366" i="4"/>
  <c r="C372" i="4"/>
  <c r="C373" i="4"/>
  <c r="B3" i="7" s="1"/>
  <c r="C44" i="4"/>
  <c r="C320" i="4"/>
  <c r="C136" i="4"/>
  <c r="C90" i="4"/>
  <c r="C274" i="4"/>
  <c r="C182" i="4"/>
  <c r="C228" i="4"/>
  <c r="C374" i="6"/>
  <c r="C138" i="3"/>
  <c r="C279" i="3"/>
  <c r="C373" i="3"/>
  <c r="C185" i="3"/>
  <c r="C374" i="4" l="1"/>
  <c r="B2" i="7"/>
  <c r="C43" i="3"/>
  <c r="C380" i="3" s="1"/>
  <c r="B8" i="7" s="1"/>
  <c r="B17" i="7" s="1"/>
  <c r="C42" i="3"/>
  <c r="C379" i="3" s="1"/>
  <c r="C381" i="3" l="1"/>
  <c r="B7" i="7"/>
  <c r="B9" i="7" s="1"/>
  <c r="B4" i="7"/>
  <c r="C44" i="3"/>
  <c r="B16" i="7" l="1"/>
  <c r="B18" i="7" s="1"/>
  <c r="I6" i="6"/>
</calcChain>
</file>

<file path=xl/sharedStrings.xml><?xml version="1.0" encoding="utf-8"?>
<sst xmlns="http://schemas.openxmlformats.org/spreadsheetml/2006/main" count="6100" uniqueCount="2333">
  <si>
    <t>NO</t>
  </si>
  <si>
    <t>NAMA</t>
  </si>
  <si>
    <t>NISN</t>
  </si>
  <si>
    <t>0069148188</t>
  </si>
  <si>
    <t>0062952031</t>
  </si>
  <si>
    <t>0079449555</t>
  </si>
  <si>
    <t>0065561715</t>
  </si>
  <si>
    <t>0063735564</t>
  </si>
  <si>
    <t>0075831993</t>
  </si>
  <si>
    <t>0067741351</t>
  </si>
  <si>
    <t>0071612320</t>
  </si>
  <si>
    <t>0072053815</t>
  </si>
  <si>
    <t>0079240740</t>
  </si>
  <si>
    <t>0076500202</t>
  </si>
  <si>
    <t>0074015897</t>
  </si>
  <si>
    <t>0059713166</t>
  </si>
  <si>
    <t>0063086676</t>
  </si>
  <si>
    <t>0061466815</t>
  </si>
  <si>
    <t>0069635941</t>
  </si>
  <si>
    <t>0071451366</t>
  </si>
  <si>
    <t>0072989381</t>
  </si>
  <si>
    <t>0068738916</t>
  </si>
  <si>
    <t>0069733088</t>
  </si>
  <si>
    <t>0069296277</t>
  </si>
  <si>
    <t>0079627696</t>
  </si>
  <si>
    <t>0076265346</t>
  </si>
  <si>
    <t>0077582143</t>
  </si>
  <si>
    <t>0069059273</t>
  </si>
  <si>
    <t>0073518373</t>
  </si>
  <si>
    <t>0075328714</t>
  </si>
  <si>
    <t>0064074314</t>
  </si>
  <si>
    <t>0069867222</t>
  </si>
  <si>
    <t>0058551243</t>
  </si>
  <si>
    <t>0068196344</t>
  </si>
  <si>
    <t>ADIT</t>
  </si>
  <si>
    <t>ANNISA MEGA UTAMI</t>
  </si>
  <si>
    <t>BINTANG KARISMA</t>
  </si>
  <si>
    <t>CHANDANI NUR SOENJAYA</t>
  </si>
  <si>
    <t>CICI APRIANI KANDIA</t>
  </si>
  <si>
    <t>DEWI RAHMAYANI</t>
  </si>
  <si>
    <t>DIMAS MUHAMAD FIRLI</t>
  </si>
  <si>
    <t>DINAR ADITIA SETIAWAN</t>
  </si>
  <si>
    <t>DISTY NUR ASTRYLIYANI</t>
  </si>
  <si>
    <t>EGI IRYANSYAH</t>
  </si>
  <si>
    <t>FITRI FEBRIANTI</t>
  </si>
  <si>
    <t>GALANG PRASETIA R</t>
  </si>
  <si>
    <t>IKBAL MAULANA</t>
  </si>
  <si>
    <t>IRSA TOPIK PRATAMA</t>
  </si>
  <si>
    <t>KELAPI TRI ANGGA</t>
  </si>
  <si>
    <t>LINA MULIDA DEWI</t>
  </si>
  <si>
    <t>MUHAMMAD IKHSAN</t>
  </si>
  <si>
    <t>NAJLA NURHALIZA ANDRISTI</t>
  </si>
  <si>
    <t>NANDA IRAWAN</t>
  </si>
  <si>
    <t>NAZWA INTAN AULIA</t>
  </si>
  <si>
    <t>PUTRI ANDINI</t>
  </si>
  <si>
    <t>RESTU SAEFUL</t>
  </si>
  <si>
    <t>RIZKY APRIANSYAH</t>
  </si>
  <si>
    <t>SALMA ZAHRATUN NISA</t>
  </si>
  <si>
    <t>SARAH</t>
  </si>
  <si>
    <t>SENDI WIJAYA</t>
  </si>
  <si>
    <t>SHALSA NAISYA APRIANTY</t>
  </si>
  <si>
    <t>SHELLY SAIMONA DENNY</t>
  </si>
  <si>
    <t>SITI MARIAM</t>
  </si>
  <si>
    <t>TETI HARYATI</t>
  </si>
  <si>
    <t>VANNYSA MUTIARA</t>
  </si>
  <si>
    <t>YUSUF SAEFULLOH</t>
  </si>
  <si>
    <t>0062028135</t>
  </si>
  <si>
    <t xml:space="preserve">0068075544 </t>
  </si>
  <si>
    <t>0066100088</t>
  </si>
  <si>
    <t>0076919380</t>
  </si>
  <si>
    <t>0064174461</t>
  </si>
  <si>
    <t xml:space="preserve">0075027051 </t>
  </si>
  <si>
    <t>0069426533</t>
  </si>
  <si>
    <t>0074422809</t>
  </si>
  <si>
    <t>0066625803</t>
  </si>
  <si>
    <t>0067430530</t>
  </si>
  <si>
    <t xml:space="preserve">0063392839 </t>
  </si>
  <si>
    <t>0061844236</t>
  </si>
  <si>
    <t>0062700517</t>
  </si>
  <si>
    <t>0065928253</t>
  </si>
  <si>
    <t>0061552267</t>
  </si>
  <si>
    <t>0068470157</t>
  </si>
  <si>
    <t>0062887399</t>
  </si>
  <si>
    <t xml:space="preserve">0074264415 </t>
  </si>
  <si>
    <t>0062150040</t>
  </si>
  <si>
    <t>0077633202</t>
  </si>
  <si>
    <t xml:space="preserve">0072397447 </t>
  </si>
  <si>
    <t>0066676981</t>
  </si>
  <si>
    <t>0061214272</t>
  </si>
  <si>
    <t xml:space="preserve">0064303538 </t>
  </si>
  <si>
    <t>ABDALAH</t>
  </si>
  <si>
    <t>AGUNG PRAYITNA</t>
  </si>
  <si>
    <t>AIRIN HERLINA MAULANA</t>
  </si>
  <si>
    <t>AKBAR HAMDAN HARDIANSYAH</t>
  </si>
  <si>
    <t>ARIYA TIRTA C</t>
  </si>
  <si>
    <t>AYU DELIH NAGITA</t>
  </si>
  <si>
    <t>CHELSEA  AURELIA</t>
  </si>
  <si>
    <t>CUCU CAHYATI</t>
  </si>
  <si>
    <t>DEA PUSPITA</t>
  </si>
  <si>
    <t>DELLA RAMADHANI PUTRI</t>
  </si>
  <si>
    <t>FAISAL RONALDO</t>
  </si>
  <si>
    <t>HABAZ  ROPUL PATAH</t>
  </si>
  <si>
    <t>HANDU ADI SABDA</t>
  </si>
  <si>
    <t>HAPIDIN</t>
  </si>
  <si>
    <t>LIA FITRIANI</t>
  </si>
  <si>
    <t>MUHAMMAD IKHSAN SANJAYA</t>
  </si>
  <si>
    <t>NOFIANTI</t>
  </si>
  <si>
    <t>RAMA HERDIYANA</t>
  </si>
  <si>
    <t>REJA JUNIUS</t>
  </si>
  <si>
    <t>RINDI NOVITASARI PUTRI</t>
  </si>
  <si>
    <t>RISKI ABDUL FATAH</t>
  </si>
  <si>
    <t>SILVIA MEILANI</t>
  </si>
  <si>
    <t>SITI HURIAH NURYANTI</t>
  </si>
  <si>
    <t>SRI SUCI NURPADILAH</t>
  </si>
  <si>
    <t>ZHIBRAN MEIKO PRATAMA</t>
  </si>
  <si>
    <t>0066516799</t>
  </si>
  <si>
    <t>0078463688</t>
  </si>
  <si>
    <t>0071101396</t>
  </si>
  <si>
    <t>0072217553</t>
  </si>
  <si>
    <t>0066512524</t>
  </si>
  <si>
    <t xml:space="preserve">0073434691 </t>
  </si>
  <si>
    <t>0067175010</t>
  </si>
  <si>
    <t>0065113502</t>
  </si>
  <si>
    <t>0069525717</t>
  </si>
  <si>
    <t>0074690228</t>
  </si>
  <si>
    <t>0065221873</t>
  </si>
  <si>
    <t>0068551096</t>
  </si>
  <si>
    <t xml:space="preserve">0071350493 </t>
  </si>
  <si>
    <t>0065610310</t>
  </si>
  <si>
    <t>0061097872</t>
  </si>
  <si>
    <t>0077856515</t>
  </si>
  <si>
    <t>0067995531</t>
  </si>
  <si>
    <t>0066124930</t>
  </si>
  <si>
    <t>0071676037</t>
  </si>
  <si>
    <t xml:space="preserve">0063538803 </t>
  </si>
  <si>
    <t>0076854068</t>
  </si>
  <si>
    <t>0067215755</t>
  </si>
  <si>
    <t>0069693087</t>
  </si>
  <si>
    <t>0073154234</t>
  </si>
  <si>
    <t>0075534358</t>
  </si>
  <si>
    <t>0066305957</t>
  </si>
  <si>
    <t>0078942905</t>
  </si>
  <si>
    <t>0061778308</t>
  </si>
  <si>
    <t>ACHMAD REJAL FATAHURROHMAN</t>
  </si>
  <si>
    <t>AGUS HERNANTO</t>
  </si>
  <si>
    <t>ANGEL ADI TRI ARLANDI</t>
  </si>
  <si>
    <t>BUNGA AZ ZAHRA</t>
  </si>
  <si>
    <t>DAPID</t>
  </si>
  <si>
    <t>DEA ANANDA  RIZKY MULYANA</t>
  </si>
  <si>
    <t>DIKI TANDIKI PERMANA</t>
  </si>
  <si>
    <t>DIMAS KHOLIK</t>
  </si>
  <si>
    <t xml:space="preserve">ERLIN HERMAWATI </t>
  </si>
  <si>
    <t>FADLY FAREL FADILAH</t>
  </si>
  <si>
    <t>FIKAL BASHARI</t>
  </si>
  <si>
    <t>FRISCA JULIANI  PUTRIA SIREGAR</t>
  </si>
  <si>
    <t>HERNAWATI MAIRA FEBIA</t>
  </si>
  <si>
    <t>M FAHRI ERISEPTIYADI</t>
  </si>
  <si>
    <t>MELANI PUTRI CHARMANITA</t>
  </si>
  <si>
    <t>MUHAMMAD ARIFIN</t>
  </si>
  <si>
    <t>MUSAHIDIN</t>
  </si>
  <si>
    <t>PUTRI ANDINI MUKTI</t>
  </si>
  <si>
    <t>RAIHAN ALFAY GIBAYUS</t>
  </si>
  <si>
    <t>RASYA</t>
  </si>
  <si>
    <t>REA RIZKINA</t>
  </si>
  <si>
    <t>RIZKY HARDIANSYAH</t>
  </si>
  <si>
    <t xml:space="preserve">SINDI </t>
  </si>
  <si>
    <t>SUSAN PUTRI PRATAMA</t>
  </si>
  <si>
    <t>VICHA CLAUDIYA SUDRAJAT</t>
  </si>
  <si>
    <t>WANDA PEBRIANSYAH</t>
  </si>
  <si>
    <t>ZAHRA</t>
  </si>
  <si>
    <t>0066455090</t>
  </si>
  <si>
    <t xml:space="preserve">0068463757 </t>
  </si>
  <si>
    <t>0066930434</t>
  </si>
  <si>
    <t>0072443414</t>
  </si>
  <si>
    <t>0071424281</t>
  </si>
  <si>
    <t>0078239172</t>
  </si>
  <si>
    <t>0077981586</t>
  </si>
  <si>
    <t>0058038684</t>
  </si>
  <si>
    <t>0078800025</t>
  </si>
  <si>
    <t>0068277116</t>
  </si>
  <si>
    <t>0079364900</t>
  </si>
  <si>
    <t>0052364303</t>
  </si>
  <si>
    <t xml:space="preserve">0077862573 </t>
  </si>
  <si>
    <t>0078907444</t>
  </si>
  <si>
    <t>0051790128</t>
  </si>
  <si>
    <t>0073109058</t>
  </si>
  <si>
    <t>0076117700</t>
  </si>
  <si>
    <t>0073627460</t>
  </si>
  <si>
    <t>0062530510</t>
  </si>
  <si>
    <t>0074908773</t>
  </si>
  <si>
    <t>0062617655</t>
  </si>
  <si>
    <t>0077716621</t>
  </si>
  <si>
    <t>0075434829</t>
  </si>
  <si>
    <t>0073900998</t>
  </si>
  <si>
    <t>0063143428</t>
  </si>
  <si>
    <t>0055269854</t>
  </si>
  <si>
    <t>0069923524</t>
  </si>
  <si>
    <t xml:space="preserve">0062882868 </t>
  </si>
  <si>
    <t xml:space="preserve">0062585124 </t>
  </si>
  <si>
    <t>0072012887</t>
  </si>
  <si>
    <t>0066545811</t>
  </si>
  <si>
    <t>0074977732</t>
  </si>
  <si>
    <t>AI DEWI</t>
  </si>
  <si>
    <t>ANGGA PERMANA</t>
  </si>
  <si>
    <t>CINDY AMELIA</t>
  </si>
  <si>
    <t>CITRA ANGGUN YULIADI</t>
  </si>
  <si>
    <t>DEDE ELSA</t>
  </si>
  <si>
    <t>DEVINA PEBRIANTI</t>
  </si>
  <si>
    <t>DHEANDRA PUTRI AMANDA</t>
  </si>
  <si>
    <t>DHONI RAMADHAN</t>
  </si>
  <si>
    <t>FERIAL DZULPIKAR</t>
  </si>
  <si>
    <t>FIRMANSYAH ZULKARNAEN</t>
  </si>
  <si>
    <t>GOPUR NURJAMAN</t>
  </si>
  <si>
    <t>IQBAL AFANDI</t>
  </si>
  <si>
    <t>JUN JUNAEDI</t>
  </si>
  <si>
    <t>KHAERIL FAIZ AL FHASA</t>
  </si>
  <si>
    <t>LUTFIAH NURUL FADZRI</t>
  </si>
  <si>
    <t>MOCH NOVA PURNAMA SUNARDI</t>
  </si>
  <si>
    <t>MUHAMAD RIZQI FADILLAH</t>
  </si>
  <si>
    <t>NABILA ADINDA PUTRI</t>
  </si>
  <si>
    <t>NANDIKA</t>
  </si>
  <si>
    <t>NAYA NAZIRA RISMA</t>
  </si>
  <si>
    <t>PIDIA</t>
  </si>
  <si>
    <t>RANGGA SURYA</t>
  </si>
  <si>
    <t>RATNA AMELIA</t>
  </si>
  <si>
    <t>RETA HERLINA</t>
  </si>
  <si>
    <t>REZA SAPUTRA</t>
  </si>
  <si>
    <t>RINA MARDIANA</t>
  </si>
  <si>
    <t>RIZKI NUR RAMADHAN</t>
  </si>
  <si>
    <t>SANDRA AURELIA  PUTRI</t>
  </si>
  <si>
    <t>TASYA RATIH NOVIANI</t>
  </si>
  <si>
    <t>TERRY SEPTIANI PUTRI</t>
  </si>
  <si>
    <t>WILDAN FATUROCHMAN</t>
  </si>
  <si>
    <t>WIRRA DWI NATA SEPTAMA</t>
  </si>
  <si>
    <t>0067197673</t>
  </si>
  <si>
    <t>0066403350</t>
  </si>
  <si>
    <t>0071953624</t>
  </si>
  <si>
    <t>0066040264</t>
  </si>
  <si>
    <t>0063273335</t>
  </si>
  <si>
    <t>0053021116</t>
  </si>
  <si>
    <t xml:space="preserve">0078777857 </t>
  </si>
  <si>
    <t>0074468150</t>
  </si>
  <si>
    <t>0072343920</t>
  </si>
  <si>
    <t xml:space="preserve">0072123303 </t>
  </si>
  <si>
    <t>0077013298</t>
  </si>
  <si>
    <t>0068268767</t>
  </si>
  <si>
    <t>0068884235</t>
  </si>
  <si>
    <t>0077029495</t>
  </si>
  <si>
    <t>0078660041</t>
  </si>
  <si>
    <t>0064635733</t>
  </si>
  <si>
    <t>0063304654</t>
  </si>
  <si>
    <t>0073078852</t>
  </si>
  <si>
    <t>0079830108</t>
  </si>
  <si>
    <t xml:space="preserve">0065352446 </t>
  </si>
  <si>
    <t>0075193734</t>
  </si>
  <si>
    <t>0069892747</t>
  </si>
  <si>
    <t>0079608923</t>
  </si>
  <si>
    <t xml:space="preserve">0077406524 </t>
  </si>
  <si>
    <t>0063715619</t>
  </si>
  <si>
    <t xml:space="preserve">0072045959 </t>
  </si>
  <si>
    <t>0066463128</t>
  </si>
  <si>
    <t>0079273078</t>
  </si>
  <si>
    <t>0064065039</t>
  </si>
  <si>
    <t>0062965923</t>
  </si>
  <si>
    <t>0063921977</t>
  </si>
  <si>
    <t>ALDI BASTIAN RAMADANI</t>
  </si>
  <si>
    <t>ALIYA NUR ADHA</t>
  </si>
  <si>
    <t>AMELIA RIYANTI</t>
  </si>
  <si>
    <t>ASEP SUNAWA</t>
  </si>
  <si>
    <t>CHIKA</t>
  </si>
  <si>
    <t>DANDI MUHAMMAD FAUZAN</t>
  </si>
  <si>
    <t>DONI DIWANTARA</t>
  </si>
  <si>
    <t>GAYATRI ZELDA DEINA</t>
  </si>
  <si>
    <t>INTAN AGUSTINI RAHAYU</t>
  </si>
  <si>
    <t>JULIA APRIYANTI</t>
  </si>
  <si>
    <t>KAYLLA SEKAR RAHMANA</t>
  </si>
  <si>
    <t>M. FAJRI AL-FIQRI</t>
  </si>
  <si>
    <t>MOCH.RHAKKA BAYOU MUNGGARAN</t>
  </si>
  <si>
    <t>MOCHAMAD FAUZI SUPRIADI</t>
  </si>
  <si>
    <t>NAZWA INGGIE AURELITA</t>
  </si>
  <si>
    <t>PUTRA NANDA HERYANA</t>
  </si>
  <si>
    <t>RANI NUR'AENI</t>
  </si>
  <si>
    <t>REVY AYUZA</t>
  </si>
  <si>
    <t>REYZA FIRANSYAH ANUARY</t>
  </si>
  <si>
    <t>ROHIM</t>
  </si>
  <si>
    <t>SILVI SAKINAH</t>
  </si>
  <si>
    <t>SINTA AMELIA</t>
  </si>
  <si>
    <t>TASYA</t>
  </si>
  <si>
    <t>TSANIA NUR TAZKIA</t>
  </si>
  <si>
    <t>WANDI SAEPUL</t>
  </si>
  <si>
    <t>WIDIYANTI  RAHAYU</t>
  </si>
  <si>
    <t>WILDA GUSTIANI</t>
  </si>
  <si>
    <t>WIZHAR SETIAWAN</t>
  </si>
  <si>
    <t>YOGA MEGANTARA</t>
  </si>
  <si>
    <t>YUDI PURNAMA</t>
  </si>
  <si>
    <t>YUSUP MAULANA</t>
  </si>
  <si>
    <t>0079764210</t>
  </si>
  <si>
    <t>0075539642</t>
  </si>
  <si>
    <t>0068156820</t>
  </si>
  <si>
    <t>0079182661</t>
  </si>
  <si>
    <t>0061778384</t>
  </si>
  <si>
    <t>0069116954</t>
  </si>
  <si>
    <t>0066337891</t>
  </si>
  <si>
    <t>0079420361</t>
  </si>
  <si>
    <t>0069557494</t>
  </si>
  <si>
    <t>0061339580</t>
  </si>
  <si>
    <t>0079167224</t>
  </si>
  <si>
    <t>0077206692</t>
  </si>
  <si>
    <t>0073629299</t>
  </si>
  <si>
    <t>0078875964</t>
  </si>
  <si>
    <t>0072372508</t>
  </si>
  <si>
    <t>0078290541</t>
  </si>
  <si>
    <t>0079124200</t>
  </si>
  <si>
    <t>0061729963</t>
  </si>
  <si>
    <t>0069756656</t>
  </si>
  <si>
    <t>0064499981</t>
  </si>
  <si>
    <t>0066361262</t>
  </si>
  <si>
    <t>0068774594</t>
  </si>
  <si>
    <t>0061982813</t>
  </si>
  <si>
    <t>0067618304</t>
  </si>
  <si>
    <t>0064964477</t>
  </si>
  <si>
    <t xml:space="preserve">0071339532 </t>
  </si>
  <si>
    <t>0067218402</t>
  </si>
  <si>
    <t>0065963575</t>
  </si>
  <si>
    <t xml:space="preserve">0076300125 </t>
  </si>
  <si>
    <t>0072608614</t>
  </si>
  <si>
    <t xml:space="preserve">0063465894 </t>
  </si>
  <si>
    <t>ALISHYA WULAN SARI</t>
  </si>
  <si>
    <t>ALLIYAH NURLATIPAH</t>
  </si>
  <si>
    <t>ARYA SURYA</t>
  </si>
  <si>
    <t>BINTANG SETYOBUDI</t>
  </si>
  <si>
    <t>CANTIKA NUGRAHA</t>
  </si>
  <si>
    <t>CICA NURTALIFAH</t>
  </si>
  <si>
    <t>DEDE WISNU</t>
  </si>
  <si>
    <t>DEWI RATIH PURNAMASARI</t>
  </si>
  <si>
    <t>HENDRA WIJAYA</t>
  </si>
  <si>
    <t>HUDAN HARDIANA</t>
  </si>
  <si>
    <t>ILMA NURSA'ADAH</t>
  </si>
  <si>
    <t>JIHAN SABRINA</t>
  </si>
  <si>
    <t>KURNIAWAN</t>
  </si>
  <si>
    <t>M. ANDRE AGUSTIN</t>
  </si>
  <si>
    <t>MUFLIH HABIBI LEIMA</t>
  </si>
  <si>
    <t>MUHAMAD LUCKI LABOBAR MUHYIDIN</t>
  </si>
  <si>
    <t>NENENG YULI</t>
  </si>
  <si>
    <t>NEOFHALDI FRAJA SATOSA</t>
  </si>
  <si>
    <t>RADIPAL MAULANA PUTRA</t>
  </si>
  <si>
    <t>RANDY MEILANO Z</t>
  </si>
  <si>
    <t>RESISCA CORIENA YUSUF</t>
  </si>
  <si>
    <t>REVAN KURNIAWAN ZULKARNAEN</t>
  </si>
  <si>
    <t>RIVAL VADILAH</t>
  </si>
  <si>
    <t>ROY NUGRAHA</t>
  </si>
  <si>
    <t>SALMAN ALFARIZI</t>
  </si>
  <si>
    <t>SALSA BERLIANI</t>
  </si>
  <si>
    <t>SOPI SEPTIANI</t>
  </si>
  <si>
    <t>SUCI AMANAH</t>
  </si>
  <si>
    <t>UMI HAJAR LAMBUANG</t>
  </si>
  <si>
    <t>WULAN NURAENI</t>
  </si>
  <si>
    <t>ZALFA GYAN ZAHIRA</t>
  </si>
  <si>
    <t>0076289342</t>
  </si>
  <si>
    <t>0075438028</t>
  </si>
  <si>
    <t>0072082230</t>
  </si>
  <si>
    <t>0062173997</t>
  </si>
  <si>
    <t>0076772671</t>
  </si>
  <si>
    <t>0061585377</t>
  </si>
  <si>
    <t>0066334810</t>
  </si>
  <si>
    <t>0087093416</t>
  </si>
  <si>
    <t>0071161635</t>
  </si>
  <si>
    <t>0072732535</t>
  </si>
  <si>
    <t xml:space="preserve">0074051914 </t>
  </si>
  <si>
    <t>0069325411</t>
  </si>
  <si>
    <t>0074341253</t>
  </si>
  <si>
    <t>0063930213</t>
  </si>
  <si>
    <t>0077577087</t>
  </si>
  <si>
    <t>0071149078</t>
  </si>
  <si>
    <t>0061442400</t>
  </si>
  <si>
    <t>0084711562</t>
  </si>
  <si>
    <t>0061952359</t>
  </si>
  <si>
    <t xml:space="preserve">0072693251 </t>
  </si>
  <si>
    <t>0063081268</t>
  </si>
  <si>
    <t xml:space="preserve">0074049713 </t>
  </si>
  <si>
    <t>0069219138</t>
  </si>
  <si>
    <t>0067691978</t>
  </si>
  <si>
    <t>0078203375</t>
  </si>
  <si>
    <t>0077426656</t>
  </si>
  <si>
    <t>0066627144</t>
  </si>
  <si>
    <t xml:space="preserve">0068485052 </t>
  </si>
  <si>
    <t>0065794145</t>
  </si>
  <si>
    <t>0078074160</t>
  </si>
  <si>
    <t>AMANDA LISTIA</t>
  </si>
  <si>
    <t>CANRA LESTARI</t>
  </si>
  <si>
    <t>DEFA RIZKY DWI PUTRA</t>
  </si>
  <si>
    <t>DEVI LATIPAH</t>
  </si>
  <si>
    <t>DIMAS RAMADANI</t>
  </si>
  <si>
    <t>HAIKAL APRIANSYAH</t>
  </si>
  <si>
    <t>LAKAS D. S</t>
  </si>
  <si>
    <t>LEPI APRIYANSAH</t>
  </si>
  <si>
    <t>MALFIN ADYANSYAH</t>
  </si>
  <si>
    <t>MOCH. IQBAL PRATAMA</t>
  </si>
  <si>
    <t>MUHAMMAD DARIL  ARIFIN</t>
  </si>
  <si>
    <t>NAZIRA AULIA AZZAHRA</t>
  </si>
  <si>
    <t>PUTRI PUJA SAIHAN</t>
  </si>
  <si>
    <t>RAFLI NUR FADILAH</t>
  </si>
  <si>
    <t>RATIH NURMALASARI</t>
  </si>
  <si>
    <t>REIHAN MUHAMMAD ALIEF</t>
  </si>
  <si>
    <t>RESTI ULYANI</t>
  </si>
  <si>
    <t>REVA DEWI ANDINI</t>
  </si>
  <si>
    <t>RIFAN RAIHAN</t>
  </si>
  <si>
    <t>RIZAL PEBRIANSYAH</t>
  </si>
  <si>
    <t>SALSA AGUSTINA</t>
  </si>
  <si>
    <t>SILFIE PUTRI JANUARTY</t>
  </si>
  <si>
    <t>SUCI NURMALA</t>
  </si>
  <si>
    <t>SULTAN MAHARDIKA</t>
  </si>
  <si>
    <t>TIRTA NUGRAHA</t>
  </si>
  <si>
    <t>WILI HERLAMBANG</t>
  </si>
  <si>
    <t>WINDA NUR ANGGRAENI</t>
  </si>
  <si>
    <t>WITARI</t>
  </si>
  <si>
    <t>YANDI MULYANA</t>
  </si>
  <si>
    <t>YUDHA ADIANSYAH</t>
  </si>
  <si>
    <t>0066880506</t>
  </si>
  <si>
    <t>0075001648</t>
  </si>
  <si>
    <t>0049347740</t>
  </si>
  <si>
    <t>0073827178</t>
  </si>
  <si>
    <t>0065073651</t>
  </si>
  <si>
    <t xml:space="preserve">0072895432 </t>
  </si>
  <si>
    <t>0078762894</t>
  </si>
  <si>
    <t>0076972282</t>
  </si>
  <si>
    <t>0075379800</t>
  </si>
  <si>
    <t>0079315794</t>
  </si>
  <si>
    <t xml:space="preserve">0078210254 </t>
  </si>
  <si>
    <t>0072200623</t>
  </si>
  <si>
    <t>0063989883</t>
  </si>
  <si>
    <t>0057428163</t>
  </si>
  <si>
    <t>0076156352</t>
  </si>
  <si>
    <t>0062928100</t>
  </si>
  <si>
    <t>0067424822</t>
  </si>
  <si>
    <t>0073720847</t>
  </si>
  <si>
    <t>0071001127</t>
  </si>
  <si>
    <t>0076389741</t>
  </si>
  <si>
    <t>0066894977</t>
  </si>
  <si>
    <t>0064815675</t>
  </si>
  <si>
    <t>0074020455</t>
  </si>
  <si>
    <t>0073159743</t>
  </si>
  <si>
    <t>0069871383</t>
  </si>
  <si>
    <t>0075987099</t>
  </si>
  <si>
    <t>0065730996</t>
  </si>
  <si>
    <t>0072474596</t>
  </si>
  <si>
    <t>0065274263</t>
  </si>
  <si>
    <t>ACUN KUSNADI</t>
  </si>
  <si>
    <t>ADINDA HERLANI</t>
  </si>
  <si>
    <t>ADRIAN</t>
  </si>
  <si>
    <t>AFRIZA DAVID FAUZI</t>
  </si>
  <si>
    <t>ANDINI KOMALASARI</t>
  </si>
  <si>
    <t>ANJANI KIRANIA BINTANG CAHYADI</t>
  </si>
  <si>
    <t>DEDE SATRIA</t>
  </si>
  <si>
    <t>DEWI MIRANDA NURLATIFAH</t>
  </si>
  <si>
    <t>DHAVA THAVILA PUTRA</t>
  </si>
  <si>
    <t>ERI FATUN</t>
  </si>
  <si>
    <t>ERIK ERVANSYAHPUTRA</t>
  </si>
  <si>
    <t>GUANNEVA FIRDAUS</t>
  </si>
  <si>
    <t>IIK IKMAL MAULANA</t>
  </si>
  <si>
    <t>IKA S</t>
  </si>
  <si>
    <t>INSAN FIRDAUS</t>
  </si>
  <si>
    <t>KEVIN ANGGARA</t>
  </si>
  <si>
    <t>MEILITA</t>
  </si>
  <si>
    <t>MUHAMMAD FADLI</t>
  </si>
  <si>
    <t>NAUFAL SATRIA BIMANTARA</t>
  </si>
  <si>
    <t>NINA APRIYANTI</t>
  </si>
  <si>
    <t>PIKRI AMALUDIN</t>
  </si>
  <si>
    <t>PRIMA FIRMANSYAH</t>
  </si>
  <si>
    <t>PUTRI INTAN NAWANGWULAN</t>
  </si>
  <si>
    <t>RATIH LARASATI</t>
  </si>
  <si>
    <t>REIHAN RIVANDA PUTRA PREDIANA</t>
  </si>
  <si>
    <t>REVA WIDYANATHA</t>
  </si>
  <si>
    <t>REZZA FIRMANSYAH KURNIAWAN</t>
  </si>
  <si>
    <t>SALSA SABILA</t>
  </si>
  <si>
    <t>SITI RAHMAWATI</t>
  </si>
  <si>
    <t>VINA APRILIYANI</t>
  </si>
  <si>
    <t>0056037390</t>
  </si>
  <si>
    <t>ADE WARMAN</t>
  </si>
  <si>
    <t>0061282679</t>
  </si>
  <si>
    <t>AGI BIMO SETIAWAN</t>
  </si>
  <si>
    <t>0046396209</t>
  </si>
  <si>
    <t>AGUN SETIA BUDI</t>
  </si>
  <si>
    <t>AGUSTIAN</t>
  </si>
  <si>
    <t>0026684080</t>
  </si>
  <si>
    <t>ALDI RAHMANSYAH</t>
  </si>
  <si>
    <t>0067233191</t>
  </si>
  <si>
    <t>ALIPIA NAZWA SAPANA</t>
  </si>
  <si>
    <t>0059313345</t>
  </si>
  <si>
    <t>0066399383</t>
  </si>
  <si>
    <t>DEDE SOPANDI</t>
  </si>
  <si>
    <t>0065314716</t>
  </si>
  <si>
    <t>DIMAS FIRMANSYAH</t>
  </si>
  <si>
    <t>0052605159</t>
  </si>
  <si>
    <t>ELIS</t>
  </si>
  <si>
    <t>0059064245</t>
  </si>
  <si>
    <t>FAHRUL SIDIK PRATAMA</t>
  </si>
  <si>
    <t>0063738764</t>
  </si>
  <si>
    <t>GENANG RAGA WIJAYA</t>
  </si>
  <si>
    <t>0063801851</t>
  </si>
  <si>
    <t>INDRI DAMAYANTI</t>
  </si>
  <si>
    <t>0052926128</t>
  </si>
  <si>
    <t>KARTIKA OKTAVIOLA RAMADHANI</t>
  </si>
  <si>
    <t>0057856893</t>
  </si>
  <si>
    <t>KEPIN HERYANTO</t>
  </si>
  <si>
    <t>0044420494</t>
  </si>
  <si>
    <t>LIANTI PURWITASARI</t>
  </si>
  <si>
    <t>0053079265</t>
  </si>
  <si>
    <t>LUSVIA OCTAVIANI</t>
  </si>
  <si>
    <t>0051621745</t>
  </si>
  <si>
    <t>0054503585</t>
  </si>
  <si>
    <t>NANDA</t>
  </si>
  <si>
    <t>0058496668</t>
  </si>
  <si>
    <t>0063873893</t>
  </si>
  <si>
    <t>REFA ESTEMAT</t>
  </si>
  <si>
    <t>0068963187</t>
  </si>
  <si>
    <t>0052163150</t>
  </si>
  <si>
    <t>SANDI NOVALDI</t>
  </si>
  <si>
    <t>0056858589</t>
  </si>
  <si>
    <t>SANROZA FAROZAN</t>
  </si>
  <si>
    <t>0063891080</t>
  </si>
  <si>
    <t>SYAYYID AZZAM EL SA</t>
  </si>
  <si>
    <t>0064210905</t>
  </si>
  <si>
    <t>TASYA CINTA LESTARI</t>
  </si>
  <si>
    <t>0049385677</t>
  </si>
  <si>
    <t>TOMI</t>
  </si>
  <si>
    <t>0068925905</t>
  </si>
  <si>
    <t>VINA ZASKIA PULUNGAN</t>
  </si>
  <si>
    <t>0058352511</t>
  </si>
  <si>
    <t>WAWA ARDIANA</t>
  </si>
  <si>
    <t>0058967391</t>
  </si>
  <si>
    <t>YOGA GUNAWAN</t>
  </si>
  <si>
    <t>0067063692</t>
  </si>
  <si>
    <t>YUDI RAHAYU AMP</t>
  </si>
  <si>
    <t>0057507266</t>
  </si>
  <si>
    <t>ZAHRA NURFATWA</t>
  </si>
  <si>
    <t>0062841957</t>
  </si>
  <si>
    <t>ZIANA ZAIN</t>
  </si>
  <si>
    <t>ROMI RAVAEL</t>
  </si>
  <si>
    <t>0055252400</t>
  </si>
  <si>
    <t>AGIL TRIANI</t>
  </si>
  <si>
    <t>0052748691</t>
  </si>
  <si>
    <t>ANGGI PADILLAH</t>
  </si>
  <si>
    <t>0052149921</t>
  </si>
  <si>
    <t>CICI CAHYATI</t>
  </si>
  <si>
    <t>0052338184</t>
  </si>
  <si>
    <t>DENIS AGUSETIA DARLIN</t>
  </si>
  <si>
    <t>0053275778</t>
  </si>
  <si>
    <t>DEVANI LINGGA NOVIA</t>
  </si>
  <si>
    <t>0057437892</t>
  </si>
  <si>
    <t>DIKI DARMAWAN</t>
  </si>
  <si>
    <t>0056795494</t>
  </si>
  <si>
    <t>0056415963</t>
  </si>
  <si>
    <t>FAISAL FADLURAHMAN</t>
  </si>
  <si>
    <t>0062972248</t>
  </si>
  <si>
    <t>GILANG EKA PUTRA</t>
  </si>
  <si>
    <t>0054917197</t>
  </si>
  <si>
    <t>HADAD ALI</t>
  </si>
  <si>
    <t>0078028349</t>
  </si>
  <si>
    <t>INTAN NABILA</t>
  </si>
  <si>
    <t>0062085028</t>
  </si>
  <si>
    <t>KRISTINA JULIANTI</t>
  </si>
  <si>
    <t>0062186460</t>
  </si>
  <si>
    <t>LIKA SILVIA</t>
  </si>
  <si>
    <t>0051779462</t>
  </si>
  <si>
    <t>0056427081</t>
  </si>
  <si>
    <t>METHA SOFIA</t>
  </si>
  <si>
    <t>0058681801</t>
  </si>
  <si>
    <t>0061558876</t>
  </si>
  <si>
    <t>MUTHIA ZAHRA RUKMANA</t>
  </si>
  <si>
    <t>0062460804</t>
  </si>
  <si>
    <t>QIRAM SUTEJA</t>
  </si>
  <si>
    <t>0052984886</t>
  </si>
  <si>
    <t>RENDI KUSNADI</t>
  </si>
  <si>
    <t>0062821642</t>
  </si>
  <si>
    <t>RIFKI ZAKARIA</t>
  </si>
  <si>
    <t>0062799814</t>
  </si>
  <si>
    <t>0061855872</t>
  </si>
  <si>
    <t>RIZKI YUSUP MAULANA</t>
  </si>
  <si>
    <t>0069213737</t>
  </si>
  <si>
    <t>SALSABILA</t>
  </si>
  <si>
    <t>0059613531</t>
  </si>
  <si>
    <t>SANDI</t>
  </si>
  <si>
    <t>0052363962</t>
  </si>
  <si>
    <t>0051973242</t>
  </si>
  <si>
    <t>SONI HERDIANSYAH</t>
  </si>
  <si>
    <t>0053143888</t>
  </si>
  <si>
    <t>SUSANTI PRATIWI</t>
  </si>
  <si>
    <t>0058877939</t>
  </si>
  <si>
    <t>TIO KRISTANTO</t>
  </si>
  <si>
    <t>0053806256</t>
  </si>
  <si>
    <t>0054010841</t>
  </si>
  <si>
    <t>VINA ADITIYANA</t>
  </si>
  <si>
    <t>0057040606</t>
  </si>
  <si>
    <t>WIDIA AGUSTINA</t>
  </si>
  <si>
    <t>0058185103</t>
  </si>
  <si>
    <t>ALFIN RAMDANI</t>
  </si>
  <si>
    <t>0065676711</t>
  </si>
  <si>
    <t>AMELIA HALIPAH</t>
  </si>
  <si>
    <t>0051846670</t>
  </si>
  <si>
    <t>ANGGI ROBIANTI</t>
  </si>
  <si>
    <t>0051277266</t>
  </si>
  <si>
    <t>ASEP RIZAL ALBAR</t>
  </si>
  <si>
    <t>0059890160</t>
  </si>
  <si>
    <t>HAIKAL IZAMUDIN</t>
  </si>
  <si>
    <t>0061991702</t>
  </si>
  <si>
    <t>HILMAN NURDIN</t>
  </si>
  <si>
    <t>0068110092</t>
  </si>
  <si>
    <t>INDRA DWI NUGROHO</t>
  </si>
  <si>
    <t>0061865927</t>
  </si>
  <si>
    <t>INDRIYANA</t>
  </si>
  <si>
    <t>0053477037</t>
  </si>
  <si>
    <t>MILAN LUCKY CANDRA</t>
  </si>
  <si>
    <t>0068431438</t>
  </si>
  <si>
    <t>MUHAMMAD ELFAN RILFANDA</t>
  </si>
  <si>
    <t>0066449400</t>
  </si>
  <si>
    <t>MUHAMMAD IKSAN AWALUDIN</t>
  </si>
  <si>
    <t>0068434349</t>
  </si>
  <si>
    <t>NABIL HARIYADI PUTRA</t>
  </si>
  <si>
    <t>0057812703</t>
  </si>
  <si>
    <t>NADYA PUTTRY RAMADHANI</t>
  </si>
  <si>
    <t>0056548174</t>
  </si>
  <si>
    <t>RANIA IRMAYANTI</t>
  </si>
  <si>
    <t>0059699091</t>
  </si>
  <si>
    <t>RENDI SOPANDI</t>
  </si>
  <si>
    <t>0056602257</t>
  </si>
  <si>
    <t>0055767459</t>
  </si>
  <si>
    <t>RIKO SIANTURI</t>
  </si>
  <si>
    <t>0059043227</t>
  </si>
  <si>
    <t>RINA RIANI</t>
  </si>
  <si>
    <t>0048464806</t>
  </si>
  <si>
    <t>SAEPULOH</t>
  </si>
  <si>
    <t>0066711557</t>
  </si>
  <si>
    <t>0067627794</t>
  </si>
  <si>
    <t>SELLY RIZKI APRILA</t>
  </si>
  <si>
    <t>0058066096</t>
  </si>
  <si>
    <t>0064480190</t>
  </si>
  <si>
    <t>SITI NURYANTI</t>
  </si>
  <si>
    <t>0057724999</t>
  </si>
  <si>
    <t>SRI INDRIANI</t>
  </si>
  <si>
    <t>0063112762</t>
  </si>
  <si>
    <t>SRI WIYATI</t>
  </si>
  <si>
    <t>0055228223</t>
  </si>
  <si>
    <t>TRI BOWO</t>
  </si>
  <si>
    <t>0063258491</t>
  </si>
  <si>
    <t>0063478894</t>
  </si>
  <si>
    <t>WIANDA PUTRI DWI TASYA</t>
  </si>
  <si>
    <t>0051641096</t>
  </si>
  <si>
    <t>ADHITYA DZAKY SAPUTRA</t>
  </si>
  <si>
    <t>AHMAD RIVALDY FAUZAN</t>
  </si>
  <si>
    <t>0067680276</t>
  </si>
  <si>
    <t>ANGGA SAEPUL ANWAR</t>
  </si>
  <si>
    <t>0055272226</t>
  </si>
  <si>
    <t>0052289727</t>
  </si>
  <si>
    <t>ARIZA ANASAPARONI</t>
  </si>
  <si>
    <t>0062973304</t>
  </si>
  <si>
    <t>CHELSY RIYANI RIYADUL JANAH</t>
  </si>
  <si>
    <t>0054147385</t>
  </si>
  <si>
    <t>CHINDY IMEL LESTARI</t>
  </si>
  <si>
    <t>0054034602</t>
  </si>
  <si>
    <t>DADAN SUPENDI</t>
  </si>
  <si>
    <t>0056132887</t>
  </si>
  <si>
    <t>DIAN SEPTIAN</t>
  </si>
  <si>
    <t>0057931383</t>
  </si>
  <si>
    <t>DIANA SRI ASMARANI</t>
  </si>
  <si>
    <t>0039310841</t>
  </si>
  <si>
    <t>DINAR GUSTIRA</t>
  </si>
  <si>
    <t>0056684240</t>
  </si>
  <si>
    <t>DWI ALFIANI</t>
  </si>
  <si>
    <t>0065960764</t>
  </si>
  <si>
    <t>FATTUR ROHMAN</t>
  </si>
  <si>
    <t>0062696205</t>
  </si>
  <si>
    <t>0064622770</t>
  </si>
  <si>
    <t>0066357748</t>
  </si>
  <si>
    <t>0056296403</t>
  </si>
  <si>
    <t>LASTRI SULASTRI</t>
  </si>
  <si>
    <t>0054650417</t>
  </si>
  <si>
    <t>NANDANG GINANJAR</t>
  </si>
  <si>
    <t>0053863951</t>
  </si>
  <si>
    <t>NAUFAL IRFAN HAIDAR</t>
  </si>
  <si>
    <t>0054108618</t>
  </si>
  <si>
    <t>NENI ROSITA</t>
  </si>
  <si>
    <t>0056630790</t>
  </si>
  <si>
    <t>RIFKI PRATAMA PUTRA</t>
  </si>
  <si>
    <t>0058898226</t>
  </si>
  <si>
    <t>RISKA KARINA</t>
  </si>
  <si>
    <t>0062138440</t>
  </si>
  <si>
    <t>RIZKI HERMAWAN</t>
  </si>
  <si>
    <t>0066373351</t>
  </si>
  <si>
    <t>ROBY ILHAM FEBRIAN</t>
  </si>
  <si>
    <t>0054150256</t>
  </si>
  <si>
    <t>ROHMAT HIDAYAT</t>
  </si>
  <si>
    <t>0068293789</t>
  </si>
  <si>
    <t>0054387052</t>
  </si>
  <si>
    <t>SITI ROMLAH</t>
  </si>
  <si>
    <t>0058033833</t>
  </si>
  <si>
    <t>TENI ROSMAWATI AJI</t>
  </si>
  <si>
    <t>0072489531</t>
  </si>
  <si>
    <t>VINI YULIANI</t>
  </si>
  <si>
    <t>0057386763</t>
  </si>
  <si>
    <t>WAHYU LESMANA</t>
  </si>
  <si>
    <t>0055210425</t>
  </si>
  <si>
    <t>ANGGA MULYA PRATAMA</t>
  </si>
  <si>
    <t>0064237900</t>
  </si>
  <si>
    <t>ANJAR TAUFIK</t>
  </si>
  <si>
    <t>0042160123</t>
  </si>
  <si>
    <t>BUDI HERYANTO</t>
  </si>
  <si>
    <t>0068132483</t>
  </si>
  <si>
    <t>DEWI NURHAYATI</t>
  </si>
  <si>
    <t>0067853652</t>
  </si>
  <si>
    <t>DINA MEGA SURYANI</t>
  </si>
  <si>
    <t>0059499558</t>
  </si>
  <si>
    <t>0065676163</t>
  </si>
  <si>
    <t>ERIK NURFADILAH</t>
  </si>
  <si>
    <t>0056273803</t>
  </si>
  <si>
    <t>GALIH AKBAR MAULANA</t>
  </si>
  <si>
    <t>0059142274</t>
  </si>
  <si>
    <t>GALIH FARHAN</t>
  </si>
  <si>
    <t>0058458600</t>
  </si>
  <si>
    <t>JUN FALAH</t>
  </si>
  <si>
    <t>0064415515</t>
  </si>
  <si>
    <t>KALINA ROSIYANA</t>
  </si>
  <si>
    <t>0054322023</t>
  </si>
  <si>
    <t>KARTIKA SARIDEWI</t>
  </si>
  <si>
    <t>0069722276</t>
  </si>
  <si>
    <t>LIA UMUL ZAMILAH</t>
  </si>
  <si>
    <t>M REQY MUTTAQIN</t>
  </si>
  <si>
    <t>0052945922</t>
  </si>
  <si>
    <t>MARSYA ARI SADEWA</t>
  </si>
  <si>
    <t>0055858645</t>
  </si>
  <si>
    <t>MUHAMAD HANDWI</t>
  </si>
  <si>
    <t>0054966474</t>
  </si>
  <si>
    <t>NENG MILA SAPITRI</t>
  </si>
  <si>
    <t>0052914496</t>
  </si>
  <si>
    <t>NONO</t>
  </si>
  <si>
    <t>0065484988</t>
  </si>
  <si>
    <t>RAHMADINA NURUL HIDAYAT</t>
  </si>
  <si>
    <t>0061810059</t>
  </si>
  <si>
    <t>RENALDI YUDIA PRATAMA</t>
  </si>
  <si>
    <t>0059870282</t>
  </si>
  <si>
    <t>RICKO SYAHPUTRA</t>
  </si>
  <si>
    <t>RIDHO SUHENDAR</t>
  </si>
  <si>
    <t>0051617813</t>
  </si>
  <si>
    <t>RIFA NURUL ZANNAH</t>
  </si>
  <si>
    <t>0053187950</t>
  </si>
  <si>
    <t>RIKA MEILANI PUTRI</t>
  </si>
  <si>
    <t>0051844373</t>
  </si>
  <si>
    <t>RIRIN RINANI</t>
  </si>
  <si>
    <t>0058616188</t>
  </si>
  <si>
    <t>SATRIAAJI PUTRA</t>
  </si>
  <si>
    <t>0062692926</t>
  </si>
  <si>
    <t>0054067409</t>
  </si>
  <si>
    <t>SITI ZAHRA SUSANTI</t>
  </si>
  <si>
    <t>0055939188</t>
  </si>
  <si>
    <t>THERINA RAMADHANI</t>
  </si>
  <si>
    <t>0077836259</t>
  </si>
  <si>
    <t>VANESA ELVIANI HENDRIK</t>
  </si>
  <si>
    <t>0056169466</t>
  </si>
  <si>
    <t>ADE FIRMAN</t>
  </si>
  <si>
    <t>0054991789</t>
  </si>
  <si>
    <t>0053482051</t>
  </si>
  <si>
    <t>AGUNG ARYANTO</t>
  </si>
  <si>
    <t>0061501129</t>
  </si>
  <si>
    <t>AIH YUSIFA</t>
  </si>
  <si>
    <t>0052452647</t>
  </si>
  <si>
    <t>ARIL SAEFUDIN</t>
  </si>
  <si>
    <t>0066925949</t>
  </si>
  <si>
    <t>BAGAS IRIANTO</t>
  </si>
  <si>
    <t>0067213461</t>
  </si>
  <si>
    <t>0051132270</t>
  </si>
  <si>
    <t>ELSA ADIYA RAHAYU</t>
  </si>
  <si>
    <t>0058371183</t>
  </si>
  <si>
    <t>FANDI RHAMADHANI</t>
  </si>
  <si>
    <t>0061236041</t>
  </si>
  <si>
    <t>HANI MEYLANI</t>
  </si>
  <si>
    <t>0057861350</t>
  </si>
  <si>
    <t>0074387470</t>
  </si>
  <si>
    <t>IBRAHIM A MAULANA</t>
  </si>
  <si>
    <t>0058928930</t>
  </si>
  <si>
    <t>IKBAL PAUJI</t>
  </si>
  <si>
    <t>0059293491</t>
  </si>
  <si>
    <t>INTAN FERAWATI</t>
  </si>
  <si>
    <t>0056673913</t>
  </si>
  <si>
    <t>LAILA AZIZAH</t>
  </si>
  <si>
    <t>0063584902</t>
  </si>
  <si>
    <t>0046319896</t>
  </si>
  <si>
    <t>M.RAFLI JULIAN</t>
  </si>
  <si>
    <t>0064133619</t>
  </si>
  <si>
    <t>MAYA ANUGRAH</t>
  </si>
  <si>
    <t>0064005868</t>
  </si>
  <si>
    <t>MILA</t>
  </si>
  <si>
    <t>0055552756</t>
  </si>
  <si>
    <t>NURFERA JULIANTI</t>
  </si>
  <si>
    <t>0069357846</t>
  </si>
  <si>
    <t>0066363333</t>
  </si>
  <si>
    <t>0065435972</t>
  </si>
  <si>
    <t>0056776452</t>
  </si>
  <si>
    <t>RATNA</t>
  </si>
  <si>
    <t>0044327345</t>
  </si>
  <si>
    <t>ROBBI</t>
  </si>
  <si>
    <t>0066344726</t>
  </si>
  <si>
    <t>0057071016</t>
  </si>
  <si>
    <t>0055391016</t>
  </si>
  <si>
    <t>TATANG</t>
  </si>
  <si>
    <t>0050559712</t>
  </si>
  <si>
    <t>AIDIL PUTRA ABDUL RAHMAN</t>
  </si>
  <si>
    <t>0063085320</t>
  </si>
  <si>
    <t>AMELIA TASYA</t>
  </si>
  <si>
    <t>0056351496</t>
  </si>
  <si>
    <t>ASEP NANDANG HERMAWAN</t>
  </si>
  <si>
    <t>0066367648</t>
  </si>
  <si>
    <t>CIKA</t>
  </si>
  <si>
    <t>0051482047</t>
  </si>
  <si>
    <t>0052445343</t>
  </si>
  <si>
    <t>DANI HIDAYAT</t>
  </si>
  <si>
    <t>0052134047</t>
  </si>
  <si>
    <t>DEDE ISMAIL</t>
  </si>
  <si>
    <t>0069294016</t>
  </si>
  <si>
    <t>DESTA MARDIAN</t>
  </si>
  <si>
    <t>0054165328</t>
  </si>
  <si>
    <t>DIYANTI</t>
  </si>
  <si>
    <t>0061026806</t>
  </si>
  <si>
    <t>ELIANA MUNAWAROH</t>
  </si>
  <si>
    <t>0067785123</t>
  </si>
  <si>
    <t>EVI ALVIANI SYAIBAH</t>
  </si>
  <si>
    <t>0062444763</t>
  </si>
  <si>
    <t>FAUZI SOLIHAN</t>
  </si>
  <si>
    <t>0059413996</t>
  </si>
  <si>
    <t>FERDY KURNIAWAN ZAELANI</t>
  </si>
  <si>
    <t>0068610886</t>
  </si>
  <si>
    <t>FIRMANSYAH AZZIS MAULANA</t>
  </si>
  <si>
    <t>0059404020</t>
  </si>
  <si>
    <t>HANI LESTARI</t>
  </si>
  <si>
    <t>0068236932</t>
  </si>
  <si>
    <t>0058048458</t>
  </si>
  <si>
    <t>NICKY YULIANA SATRIO</t>
  </si>
  <si>
    <t>0054157544</t>
  </si>
  <si>
    <t>NISYA NUR HALIZA</t>
  </si>
  <si>
    <t>0052842764</t>
  </si>
  <si>
    <t>NURNAYLA</t>
  </si>
  <si>
    <t>0052342425</t>
  </si>
  <si>
    <t>PUTRI AGUSTIN</t>
  </si>
  <si>
    <t>0056214239</t>
  </si>
  <si>
    <t>RAMA MOCHAMMAD DIAN</t>
  </si>
  <si>
    <t>0055401386</t>
  </si>
  <si>
    <t>RATIH PURWASIH</t>
  </si>
  <si>
    <t>0068295916</t>
  </si>
  <si>
    <t>SHANIA EKA MULIANI</t>
  </si>
  <si>
    <t>0057330113</t>
  </si>
  <si>
    <t>SINDI RIANTI</t>
  </si>
  <si>
    <t>0058251462</t>
  </si>
  <si>
    <t>SURYA</t>
  </si>
  <si>
    <t>0064017169</t>
  </si>
  <si>
    <t>SYIFA SRI RAHAYU</t>
  </si>
  <si>
    <t>0063235187</t>
  </si>
  <si>
    <t>TEGAR</t>
  </si>
  <si>
    <t>0067207992</t>
  </si>
  <si>
    <t>0066843629</t>
  </si>
  <si>
    <t>WINDA PUSPITASARI</t>
  </si>
  <si>
    <t>0054450801</t>
  </si>
  <si>
    <t>WINI ALIA PUTRI</t>
  </si>
  <si>
    <t>0056911782</t>
  </si>
  <si>
    <t>YAYA LASMANA</t>
  </si>
  <si>
    <t>ADIL HAIKAL PUTRA</t>
  </si>
  <si>
    <t>0064567038</t>
  </si>
  <si>
    <t>ANDRA ALFIANSYAH</t>
  </si>
  <si>
    <t>0054696748</t>
  </si>
  <si>
    <t>ASEP RIAN</t>
  </si>
  <si>
    <t>0064218240</t>
  </si>
  <si>
    <t>AWALUDIN JAMIL</t>
  </si>
  <si>
    <t>0069077842</t>
  </si>
  <si>
    <t>BERLIANA GHESYA DESILVA</t>
  </si>
  <si>
    <t>0058059402</t>
  </si>
  <si>
    <t>DADANG SOLEH PUTRA</t>
  </si>
  <si>
    <t>0052646625</t>
  </si>
  <si>
    <t>DAFA SYAH PUTRA</t>
  </si>
  <si>
    <t>0052704212</t>
  </si>
  <si>
    <t>DENIS FEBRIAN</t>
  </si>
  <si>
    <t>0061543357</t>
  </si>
  <si>
    <t>DINI NURAENI</t>
  </si>
  <si>
    <t>0067219460</t>
  </si>
  <si>
    <t>EVI NURJANAH</t>
  </si>
  <si>
    <t>0052431546</t>
  </si>
  <si>
    <t>GISYHA HAEBAH MUJAHADAH</t>
  </si>
  <si>
    <t>0055224862</t>
  </si>
  <si>
    <t>IMAS</t>
  </si>
  <si>
    <t>INDI ALDIANTI</t>
  </si>
  <si>
    <t>0057119217</t>
  </si>
  <si>
    <t>KAYLANISSA AGUSTIN</t>
  </si>
  <si>
    <t>0069433105</t>
  </si>
  <si>
    <t>0057162230</t>
  </si>
  <si>
    <t>LIANTI PIPIN NOVIANI</t>
  </si>
  <si>
    <t>0045384198</t>
  </si>
  <si>
    <t>0058719435</t>
  </si>
  <si>
    <t>MIRA SETIAWATI</t>
  </si>
  <si>
    <t>0062311027</t>
  </si>
  <si>
    <t>0056999755</t>
  </si>
  <si>
    <t>0067536980</t>
  </si>
  <si>
    <t>PADI ILMAN HANAPI</t>
  </si>
  <si>
    <t>0062809186</t>
  </si>
  <si>
    <t>0052386549</t>
  </si>
  <si>
    <t>0062958173</t>
  </si>
  <si>
    <t>0058372107</t>
  </si>
  <si>
    <t>ROBI RAMDANI</t>
  </si>
  <si>
    <t>0055752337</t>
  </si>
  <si>
    <t>SANDI RAMADHANI</t>
  </si>
  <si>
    <t>0056288182</t>
  </si>
  <si>
    <t>SARAS AMANDA</t>
  </si>
  <si>
    <t>0065669123</t>
  </si>
  <si>
    <t>SINDI FATIKA SARI</t>
  </si>
  <si>
    <t>0068888011</t>
  </si>
  <si>
    <t>SIPA NURAENI</t>
  </si>
  <si>
    <t>0079295235</t>
  </si>
  <si>
    <t>VINA YULIANI</t>
  </si>
  <si>
    <t>0059769414</t>
  </si>
  <si>
    <t>WIKANIA</t>
  </si>
  <si>
    <t>0042681921</t>
  </si>
  <si>
    <t>AMELIA VIRGINA</t>
  </si>
  <si>
    <t>0043708210</t>
  </si>
  <si>
    <t>ANANDA NABILA NURHALIZA</t>
  </si>
  <si>
    <t>0047415894</t>
  </si>
  <si>
    <t>0052978113</t>
  </si>
  <si>
    <t>DINDA RAHMADIANA</t>
  </si>
  <si>
    <t>0046739127</t>
  </si>
  <si>
    <t>DIVAL ADYA PUTRA</t>
  </si>
  <si>
    <t>0041509163</t>
  </si>
  <si>
    <t>FAIQ FARAS FAUZAN</t>
  </si>
  <si>
    <t>0051373162</t>
  </si>
  <si>
    <t>FAJAR</t>
  </si>
  <si>
    <t>0046399076</t>
  </si>
  <si>
    <t>FATIMAH</t>
  </si>
  <si>
    <t>0048326740</t>
  </si>
  <si>
    <t>0048651764</t>
  </si>
  <si>
    <t>JULAEHA</t>
  </si>
  <si>
    <t>0046319913</t>
  </si>
  <si>
    <t>MAHESA WIJAYA</t>
  </si>
  <si>
    <t>MIRA MUSTIKA SARI</t>
  </si>
  <si>
    <t>MUHAMAD DIFKY ALPARIDZI</t>
  </si>
  <si>
    <t>0044490101</t>
  </si>
  <si>
    <t>MUHAMAD RYAN NUR FAZRI</t>
  </si>
  <si>
    <t>0051953934</t>
  </si>
  <si>
    <t>MUHAMMAD FEBRIANSYAH</t>
  </si>
  <si>
    <t>0039121043</t>
  </si>
  <si>
    <t>0055929401</t>
  </si>
  <si>
    <t>RENNDY REVALDY</t>
  </si>
  <si>
    <t>RESA ANDINI</t>
  </si>
  <si>
    <t>0043080597</t>
  </si>
  <si>
    <t>RESTU SYAWALLUDIN SUMARNA</t>
  </si>
  <si>
    <t>RIFKI ALFAHREZI</t>
  </si>
  <si>
    <t>0058686971</t>
  </si>
  <si>
    <t>RIKA NURAZIZAH</t>
  </si>
  <si>
    <t>0046389305</t>
  </si>
  <si>
    <t>RIKE NURHAYATI</t>
  </si>
  <si>
    <t>0048034221</t>
  </si>
  <si>
    <t>RIZAL MAULANA</t>
  </si>
  <si>
    <t>0045191942</t>
  </si>
  <si>
    <t>ROBI ROMANSAH</t>
  </si>
  <si>
    <t>ROHMAT SAEPULOH</t>
  </si>
  <si>
    <t>0046897349</t>
  </si>
  <si>
    <t>SISKA ANDRIANI</t>
  </si>
  <si>
    <t>TRISA PADILA</t>
  </si>
  <si>
    <t>TRIYANA</t>
  </si>
  <si>
    <t>0038899592</t>
  </si>
  <si>
    <t>DANDY AGUNG GUMILANG</t>
  </si>
  <si>
    <t>0056285778</t>
  </si>
  <si>
    <t>DAUS MULYANA</t>
  </si>
  <si>
    <t>0054920876</t>
  </si>
  <si>
    <t>DENRIC PERMANA</t>
  </si>
  <si>
    <t>0047398124</t>
  </si>
  <si>
    <t>DEPAN PERDIYANAN</t>
  </si>
  <si>
    <t>DIKA CAHYANA</t>
  </si>
  <si>
    <t>0046319900</t>
  </si>
  <si>
    <t>DINDA DAMAYANTI</t>
  </si>
  <si>
    <t>FAUZAN ARYA FITRIANA</t>
  </si>
  <si>
    <t>GIAN TRI SETIYADI</t>
  </si>
  <si>
    <t>0046319893</t>
  </si>
  <si>
    <t>INDRI ARMEILIA</t>
  </si>
  <si>
    <t>0046410218</t>
  </si>
  <si>
    <t>KARNENGSIH</t>
  </si>
  <si>
    <t>0068548062</t>
  </si>
  <si>
    <t>0048590382</t>
  </si>
  <si>
    <t>LUTHFI ABDUL AZIZ</t>
  </si>
  <si>
    <t>MAHARANI</t>
  </si>
  <si>
    <t>MEGA MELIAWATI</t>
  </si>
  <si>
    <t>MOCHAMAD RECKY FIRMANSYAH</t>
  </si>
  <si>
    <t>0054317660</t>
  </si>
  <si>
    <t>0056565368</t>
  </si>
  <si>
    <t>NAZWA AURA ZACHRA</t>
  </si>
  <si>
    <t>0046067581</t>
  </si>
  <si>
    <t>PENI JUMYATI</t>
  </si>
  <si>
    <t>PRISCA DIYARESKA</t>
  </si>
  <si>
    <t>0052977204</t>
  </si>
  <si>
    <t>RIANTI</t>
  </si>
  <si>
    <t>0052879361</t>
  </si>
  <si>
    <t>RISE ANGGUNTIANI</t>
  </si>
  <si>
    <t>0044797735</t>
  </si>
  <si>
    <t>SRI MELANI AGUSTIN</t>
  </si>
  <si>
    <t>0059346977</t>
  </si>
  <si>
    <t>SYAFIRA TUNGGA DEWI</t>
  </si>
  <si>
    <t>TASYA BADRIATUN HASANAH</t>
  </si>
  <si>
    <t>0058413142</t>
  </si>
  <si>
    <t>0053369954</t>
  </si>
  <si>
    <t>WINI WAHYUNI</t>
  </si>
  <si>
    <t>MILAN SUHARWAN</t>
  </si>
  <si>
    <t>YASIRA ALYA FADILAH</t>
  </si>
  <si>
    <t>0046375874</t>
  </si>
  <si>
    <t>0049886367</t>
  </si>
  <si>
    <t>ALYA DESPITA</t>
  </si>
  <si>
    <t>0045117505</t>
  </si>
  <si>
    <t>DESI NURSANTIKA</t>
  </si>
  <si>
    <t>0045191945</t>
  </si>
  <si>
    <t>DIAN ROSMAYANTI</t>
  </si>
  <si>
    <t>0045796306</t>
  </si>
  <si>
    <t>DIAS JAKA PERMANA</t>
  </si>
  <si>
    <t>DINDA NOVITA AGUSTINA</t>
  </si>
  <si>
    <t>0039510738</t>
  </si>
  <si>
    <t>ERGY TRINOVANDRA</t>
  </si>
  <si>
    <t>0051373163</t>
  </si>
  <si>
    <t>GIT GIT ALAMSYAH PUTRA</t>
  </si>
  <si>
    <t>0032644080</t>
  </si>
  <si>
    <t>KHALIL IHSAN QAIS</t>
  </si>
  <si>
    <t>0057994043</t>
  </si>
  <si>
    <t>NANDA TUBAGUS ROSDIANA</t>
  </si>
  <si>
    <t>0041710042</t>
  </si>
  <si>
    <t>NIA HANDAYANI</t>
  </si>
  <si>
    <t>0046396935</t>
  </si>
  <si>
    <t>NURAENI</t>
  </si>
  <si>
    <t>OCTAVIAN RAMADANI</t>
  </si>
  <si>
    <t>0047670593</t>
  </si>
  <si>
    <t>SAEFUL ANWAR</t>
  </si>
  <si>
    <t>SELVIA</t>
  </si>
  <si>
    <t>0045191953</t>
  </si>
  <si>
    <t>SRI MAELANI</t>
  </si>
  <si>
    <t>0052977196</t>
  </si>
  <si>
    <t>SUSAN INDI</t>
  </si>
  <si>
    <t>0055071919</t>
  </si>
  <si>
    <t>TANIYA LISTI</t>
  </si>
  <si>
    <t>TOMI SEPTIANTA</t>
  </si>
  <si>
    <t>WINDI SEPTIYANI</t>
  </si>
  <si>
    <t>0049776454</t>
  </si>
  <si>
    <t>WULAN ALNOVIAN DINI</t>
  </si>
  <si>
    <t>0057799194</t>
  </si>
  <si>
    <t>WULIDA NURUS ADIAH</t>
  </si>
  <si>
    <t>0046396930</t>
  </si>
  <si>
    <t>YOGA ADI PANGESTU</t>
  </si>
  <si>
    <t>0059977206</t>
  </si>
  <si>
    <t>YUSUP SUPRIYATNA</t>
  </si>
  <si>
    <t>0046319897</t>
  </si>
  <si>
    <t>ZAKI ZORDAN</t>
  </si>
  <si>
    <t>0052904048</t>
  </si>
  <si>
    <t>ALMA NUR HARISMA</t>
  </si>
  <si>
    <t>0056842308</t>
  </si>
  <si>
    <t>ANDHIKA BISMA SAPUTRA</t>
  </si>
  <si>
    <t>0041189171</t>
  </si>
  <si>
    <t>BANG BANG DENIANSYAH</t>
  </si>
  <si>
    <t>0046396929</t>
  </si>
  <si>
    <t>DANDI SAPUTRA</t>
  </si>
  <si>
    <t>0046396927</t>
  </si>
  <si>
    <t>DANIS ANDIEN RAMADAN</t>
  </si>
  <si>
    <t>0056928810</t>
  </si>
  <si>
    <t>0048974942</t>
  </si>
  <si>
    <t>ELLEN SABRINA</t>
  </si>
  <si>
    <t>0051240855</t>
  </si>
  <si>
    <t>FADIA APRILLIA AL-ZAKIA</t>
  </si>
  <si>
    <t>INDRA MAULANA</t>
  </si>
  <si>
    <t>KAMALUDIN</t>
  </si>
  <si>
    <t>KANIA DEWI RATNA</t>
  </si>
  <si>
    <t>0052950324</t>
  </si>
  <si>
    <t>KARINA OCTAVIANI</t>
  </si>
  <si>
    <t>KEYVA REVANI</t>
  </si>
  <si>
    <t>0052122746</t>
  </si>
  <si>
    <t>PUTRIE SINTIA</t>
  </si>
  <si>
    <t>0059565546</t>
  </si>
  <si>
    <t>0044003697</t>
  </si>
  <si>
    <t>RIZKY NOOR ISLAM</t>
  </si>
  <si>
    <t>0045191948</t>
  </si>
  <si>
    <t>SALSA NUR APRILIA</t>
  </si>
  <si>
    <t>0052977197</t>
  </si>
  <si>
    <t>SHELIN</t>
  </si>
  <si>
    <t>0051373170</t>
  </si>
  <si>
    <t>SILVIYANI</t>
  </si>
  <si>
    <t>0046319894</t>
  </si>
  <si>
    <t>SUGENG GALIH</t>
  </si>
  <si>
    <t>0052879363</t>
  </si>
  <si>
    <t>TAUFIK HIDAYAT</t>
  </si>
  <si>
    <t>TETE NURMALA SARI</t>
  </si>
  <si>
    <t>TITA PEBRIYANTI HARYONO</t>
  </si>
  <si>
    <t>0052670321</t>
  </si>
  <si>
    <t>TITIN</t>
  </si>
  <si>
    <t>0041699464</t>
  </si>
  <si>
    <t>WINDI FITRIYANI</t>
  </si>
  <si>
    <t>0042903335</t>
  </si>
  <si>
    <t>YULIA SARI</t>
  </si>
  <si>
    <t>AGUNG REGI SETIAWAN</t>
  </si>
  <si>
    <t>0046410215</t>
  </si>
  <si>
    <t>ALI SOBIRIN</t>
  </si>
  <si>
    <t>0045191962</t>
  </si>
  <si>
    <t>ANISA</t>
  </si>
  <si>
    <t>0044624852</t>
  </si>
  <si>
    <t>ARIL ANDINI AGUSTIAN</t>
  </si>
  <si>
    <t>0045191961</t>
  </si>
  <si>
    <t>DESTRAN PUJI SAIHAN</t>
  </si>
  <si>
    <t>0048700416</t>
  </si>
  <si>
    <t>DEVAN YUDISTIRA</t>
  </si>
  <si>
    <t>0031589288</t>
  </si>
  <si>
    <t>DIDA PUSPITA</t>
  </si>
  <si>
    <t>0041185991</t>
  </si>
  <si>
    <t>DINA PUSPITA DEWI</t>
  </si>
  <si>
    <t>0052879734</t>
  </si>
  <si>
    <t>FARHAN HAIRUL ABIBI</t>
  </si>
  <si>
    <t>0057107210</t>
  </si>
  <si>
    <t>FERRY HERDIAN</t>
  </si>
  <si>
    <t>0057633474</t>
  </si>
  <si>
    <t>HILAL FADILLAH</t>
  </si>
  <si>
    <t>0053534901</t>
  </si>
  <si>
    <t>ILFA FAUZIAH HASANAH</t>
  </si>
  <si>
    <t>0051373160</t>
  </si>
  <si>
    <t>LISA AMALIA</t>
  </si>
  <si>
    <t>0057761179</t>
  </si>
  <si>
    <t>MILA AMALIA</t>
  </si>
  <si>
    <t>MOCHAMAD DIMAS NURHIDAYAT</t>
  </si>
  <si>
    <t>NUGRAHA HADI PURNAMA</t>
  </si>
  <si>
    <t>0059599923</t>
  </si>
  <si>
    <t>NUR CAHYA BUDIMAN</t>
  </si>
  <si>
    <t>0045688478</t>
  </si>
  <si>
    <t>RAHMAT KUSMANA</t>
  </si>
  <si>
    <t>0046330194</t>
  </si>
  <si>
    <t>0059807913</t>
  </si>
  <si>
    <t>RIZKY FEBRIANI PUTRI HARSONO</t>
  </si>
  <si>
    <t>SALSA KARINI PUTRI SAEPUDIN</t>
  </si>
  <si>
    <t>SALSA NABILA</t>
  </si>
  <si>
    <t>SANTIKA YULIYANTI</t>
  </si>
  <si>
    <t>0048056706</t>
  </si>
  <si>
    <t>SIFA SANIA</t>
  </si>
  <si>
    <t>0049534646</t>
  </si>
  <si>
    <t>TOWI FADILA</t>
  </si>
  <si>
    <t>0042200183</t>
  </si>
  <si>
    <t>WAHYUDIN</t>
  </si>
  <si>
    <t>0052950319</t>
  </si>
  <si>
    <t>YUDISTIRA</t>
  </si>
  <si>
    <t>0059229171</t>
  </si>
  <si>
    <t>ANISSA NATARINA DELIA</t>
  </si>
  <si>
    <t>0046975658</t>
  </si>
  <si>
    <t>BAGUS FAUZAN</t>
  </si>
  <si>
    <t>DAHLIA APRILIA</t>
  </si>
  <si>
    <t>0045191943</t>
  </si>
  <si>
    <t>DAMAR ARIL WIJAYA</t>
  </si>
  <si>
    <t>0058557743</t>
  </si>
  <si>
    <t>DAVI AFRIZA</t>
  </si>
  <si>
    <t>0055450291</t>
  </si>
  <si>
    <t>DEA WULANI</t>
  </si>
  <si>
    <t>0046330190</t>
  </si>
  <si>
    <t>DESI RAHMAWATI</t>
  </si>
  <si>
    <t>DESIVA AMALIA FITRI</t>
  </si>
  <si>
    <t>0045929642</t>
  </si>
  <si>
    <t>FINA RASTIANA</t>
  </si>
  <si>
    <t>0048677227</t>
  </si>
  <si>
    <t>GIAN GUNAWAN</t>
  </si>
  <si>
    <t>HAMDAN RAMDANI</t>
  </si>
  <si>
    <t>0046330191</t>
  </si>
  <si>
    <t>HANA HANDINI</t>
  </si>
  <si>
    <t>INTAN PERMATA SARI</t>
  </si>
  <si>
    <t>0047994397</t>
  </si>
  <si>
    <t>JANUAR FACHRY AGYAN</t>
  </si>
  <si>
    <t>MUHAMAD ISAN BAHTIAR</t>
  </si>
  <si>
    <t>NADA NURSARI</t>
  </si>
  <si>
    <t>0045191950</t>
  </si>
  <si>
    <t>NIDA NURDIANA</t>
  </si>
  <si>
    <t>0045456577</t>
  </si>
  <si>
    <t>NURUL FADILAH</t>
  </si>
  <si>
    <t>0052977205</t>
  </si>
  <si>
    <t>PUAN WAYUNI</t>
  </si>
  <si>
    <t>RENA OKTAVIANI</t>
  </si>
  <si>
    <t>0046913317</t>
  </si>
  <si>
    <t>RENDI SIHABUDIN</t>
  </si>
  <si>
    <t>RIAN BADRU JAMAN</t>
  </si>
  <si>
    <t>0054421524</t>
  </si>
  <si>
    <t>SERLA</t>
  </si>
  <si>
    <t>0048634561</t>
  </si>
  <si>
    <t>SITI NURHASANAH</t>
  </si>
  <si>
    <t>0044352785</t>
  </si>
  <si>
    <t>SITI NURLAELA</t>
  </si>
  <si>
    <t>0042146865</t>
  </si>
  <si>
    <t>SUGIH PEBRIAN</t>
  </si>
  <si>
    <t>SUSANTI FEBRIYANA</t>
  </si>
  <si>
    <t>TOPIK HIDAYAT</t>
  </si>
  <si>
    <t>0049969041</t>
  </si>
  <si>
    <t>KHAIRIL IKHWAN</t>
  </si>
  <si>
    <t>0047741419</t>
  </si>
  <si>
    <t>ADITYA PERMANA</t>
  </si>
  <si>
    <t>0046396928</t>
  </si>
  <si>
    <t>AGUS JULIO</t>
  </si>
  <si>
    <t>0043489499</t>
  </si>
  <si>
    <t>AJID SAEPUL YUSUP</t>
  </si>
  <si>
    <t>0046396936</t>
  </si>
  <si>
    <t>ALDI YANSAH</t>
  </si>
  <si>
    <t>0054255943</t>
  </si>
  <si>
    <t>ALLIA NURJANAH</t>
  </si>
  <si>
    <t>0052879723</t>
  </si>
  <si>
    <t>ARMAN</t>
  </si>
  <si>
    <t>DEWI PUSPITA</t>
  </si>
  <si>
    <t>DEWI SENTIANI</t>
  </si>
  <si>
    <t>0045191956</t>
  </si>
  <si>
    <t>0052950309</t>
  </si>
  <si>
    <t>0052879732</t>
  </si>
  <si>
    <t>GANJAR OKTAVIANDRA NUGRAHA</t>
  </si>
  <si>
    <t>0052978124</t>
  </si>
  <si>
    <t>HASAN ALDIANSYAH</t>
  </si>
  <si>
    <t>ISRI NURMUSLIMAH</t>
  </si>
  <si>
    <t>MUHAMAD RIZKI</t>
  </si>
  <si>
    <t>0051373167</t>
  </si>
  <si>
    <t>MUHAMMAD ALFIANSYAH</t>
  </si>
  <si>
    <t>0056702712</t>
  </si>
  <si>
    <t>PUTRI SALWA NURLABIBAH</t>
  </si>
  <si>
    <t>0042562754</t>
  </si>
  <si>
    <t>RAFI ALFARIZI SOPIAN</t>
  </si>
  <si>
    <t>RAHAYU AYUANDIRA</t>
  </si>
  <si>
    <t>0057254263</t>
  </si>
  <si>
    <t>RANDY TRESNA SEJATI</t>
  </si>
  <si>
    <t>0066612586</t>
  </si>
  <si>
    <t>0045191946</t>
  </si>
  <si>
    <t>RESA ROSTALINA</t>
  </si>
  <si>
    <t>0045191954</t>
  </si>
  <si>
    <t>RISKI HERMAWAN</t>
  </si>
  <si>
    <t>RIYAN HIDAYAT</t>
  </si>
  <si>
    <t>SAEPUDIANTO</t>
  </si>
  <si>
    <t>SELVIA TRITAMA</t>
  </si>
  <si>
    <t>0057156683</t>
  </si>
  <si>
    <t>SINTIA</t>
  </si>
  <si>
    <t>0046319910</t>
  </si>
  <si>
    <t>SUCI AMELIA</t>
  </si>
  <si>
    <t>WITRI REYGINA FUTRI</t>
  </si>
  <si>
    <t>0048724879</t>
  </si>
  <si>
    <t>YULIA KAMELIA</t>
  </si>
  <si>
    <t>ZAENAL ARIPIN</t>
  </si>
  <si>
    <t>0046444237</t>
  </si>
  <si>
    <t>FAUZIAH NURUL HIKMAH</t>
  </si>
  <si>
    <t>0045722395</t>
  </si>
  <si>
    <t>ANGGA AGUSTIAN</t>
  </si>
  <si>
    <t>0059127501</t>
  </si>
  <si>
    <t>ANGGA KURNIA DIHARJA</t>
  </si>
  <si>
    <t>0049028554</t>
  </si>
  <si>
    <t>0046410219</t>
  </si>
  <si>
    <t>ANISA PEBRIANI</t>
  </si>
  <si>
    <t>0056909055</t>
  </si>
  <si>
    <t>DERIKA NUR ANDINI</t>
  </si>
  <si>
    <t>0052978136</t>
  </si>
  <si>
    <t>0048451948</t>
  </si>
  <si>
    <t>DIKI IRWAN SAPUTRA</t>
  </si>
  <si>
    <t>0043809360</t>
  </si>
  <si>
    <t>EKA RAMDANI</t>
  </si>
  <si>
    <t>0046399079</t>
  </si>
  <si>
    <t>ELKIS TRI LESMANA</t>
  </si>
  <si>
    <t>0054441900</t>
  </si>
  <si>
    <t>FAJAR FADILA</t>
  </si>
  <si>
    <t>0046319904</t>
  </si>
  <si>
    <t>FIRMAN MAULANA IBRAHIM</t>
  </si>
  <si>
    <t>0058135647</t>
  </si>
  <si>
    <t>IKA NURHALIMAH</t>
  </si>
  <si>
    <t>INDRA VIRRIZKI</t>
  </si>
  <si>
    <t>ISMAIL DIKRIANA AGUSTIAN</t>
  </si>
  <si>
    <t>0046410220</t>
  </si>
  <si>
    <t>0053209547</t>
  </si>
  <si>
    <t>LINA MUTIA JANIE FITRI YANA</t>
  </si>
  <si>
    <t>0046186770</t>
  </si>
  <si>
    <t>LINDA AMELIA</t>
  </si>
  <si>
    <t>0044969123</t>
  </si>
  <si>
    <t>NATASHA VIANDRA AYU</t>
  </si>
  <si>
    <t>0054023336</t>
  </si>
  <si>
    <t>NENI JUHAENI</t>
  </si>
  <si>
    <t>0034940357</t>
  </si>
  <si>
    <t>PUJI PAUJAN KURNIA SANDI</t>
  </si>
  <si>
    <t>RAFLI ADITIA</t>
  </si>
  <si>
    <t>REVINA ANGGRAENI NUR KHALIFAH</t>
  </si>
  <si>
    <t>0052977203</t>
  </si>
  <si>
    <t>RIDWAN OPIK</t>
  </si>
  <si>
    <t>0053761014</t>
  </si>
  <si>
    <t>ROBI FADLY SAPUTRA</t>
  </si>
  <si>
    <t>0038899728</t>
  </si>
  <si>
    <t>SHEILA PUTRI HENDRAYANA</t>
  </si>
  <si>
    <t>0051373172</t>
  </si>
  <si>
    <t>SUSANTI PUTRI LESTARI</t>
  </si>
  <si>
    <t>0052977202</t>
  </si>
  <si>
    <t>SUTARMAN</t>
  </si>
  <si>
    <t>WINDA SARI</t>
  </si>
  <si>
    <t>0052978137</t>
  </si>
  <si>
    <t>WINDY AGUSTIN NURAISYAH</t>
  </si>
  <si>
    <t>0041800422</t>
  </si>
  <si>
    <t>YUNINGSIH</t>
  </si>
  <si>
    <t>NIS</t>
  </si>
  <si>
    <t>DAFTAR NAMA SISWA KELAS VIII - F</t>
  </si>
  <si>
    <t>TAHUN 2019/2020</t>
  </si>
  <si>
    <t>WALI KELAS VIII - A</t>
  </si>
  <si>
    <t>ANI NURYANDARI, S.Pd</t>
  </si>
  <si>
    <r>
      <t xml:space="preserve">NIP. </t>
    </r>
    <r>
      <rPr>
        <sz val="11"/>
        <color theme="1"/>
        <rFont val="Cambria"/>
        <family val="1"/>
      </rPr>
      <t>197411072000032002</t>
    </r>
  </si>
  <si>
    <t>WALI KELAS VIII - F</t>
  </si>
  <si>
    <t>PEREMPUAN</t>
  </si>
  <si>
    <t>JUMLAH</t>
  </si>
  <si>
    <t>LAKI - LAKI</t>
  </si>
  <si>
    <t>L / P</t>
  </si>
  <si>
    <t>L</t>
  </si>
  <si>
    <t>P</t>
  </si>
  <si>
    <t>DAFTAR NAMA SISWA KELAS VIII - G</t>
  </si>
  <si>
    <t>WALI KELAS VIII - G</t>
  </si>
  <si>
    <t>ENENG YAYU LAKSANA, S.Pd</t>
  </si>
  <si>
    <t>DAFTAR NAMA SISWA KELAS VIII - A</t>
  </si>
  <si>
    <t>KUCENG HERMAWAN, S.Pd</t>
  </si>
  <si>
    <t>DAFTAR NAMA SISWA KELAS VIII - D</t>
  </si>
  <si>
    <t>WALI KELAS VIII - D</t>
  </si>
  <si>
    <t>DIAN HERDIANA, S.Pd</t>
  </si>
  <si>
    <r>
      <t xml:space="preserve">NIP. </t>
    </r>
    <r>
      <rPr>
        <sz val="11"/>
        <color theme="1"/>
        <rFont val="Cambria"/>
        <family val="1"/>
      </rPr>
      <t>198404012011011002</t>
    </r>
  </si>
  <si>
    <t>NIP. 198510082009022006</t>
  </si>
  <si>
    <r>
      <t xml:space="preserve">NIP. </t>
    </r>
    <r>
      <rPr>
        <sz val="11"/>
        <color theme="1"/>
        <rFont val="Cambria"/>
        <family val="1"/>
      </rPr>
      <t>196908101991031010</t>
    </r>
  </si>
  <si>
    <t>DAFTAR NAMA SISWA KELAS VIII - B</t>
  </si>
  <si>
    <t>WALI KELAS VIII - B</t>
  </si>
  <si>
    <t>HENI NURHAYANI, S.Kom</t>
  </si>
  <si>
    <t>DAFTAR NAMA SISWA KELAS VIII - H</t>
  </si>
  <si>
    <t>WALI KELAS VIII - H</t>
  </si>
  <si>
    <t>SURYANI, S.Pd</t>
  </si>
  <si>
    <r>
      <t xml:space="preserve">NIP. </t>
    </r>
    <r>
      <rPr>
        <sz val="11"/>
        <color theme="1"/>
        <rFont val="Cambria"/>
        <family val="1"/>
      </rPr>
      <t>196805171992122001</t>
    </r>
  </si>
  <si>
    <t>DAFTAR NAMA SISWA KELAS VIII - E</t>
  </si>
  <si>
    <t>WALI KELAS VIII - E</t>
  </si>
  <si>
    <t>DEDEH ROHAENI, S.Pd</t>
  </si>
  <si>
    <r>
      <t xml:space="preserve">NIP. </t>
    </r>
    <r>
      <rPr>
        <sz val="11"/>
        <color theme="1"/>
        <rFont val="Cambria"/>
        <family val="1"/>
      </rPr>
      <t>197105242008012002</t>
    </r>
  </si>
  <si>
    <t>DAFTAR NAMA SISWA KELAS VIII - C</t>
  </si>
  <si>
    <t>WALI KELAS VIII - C</t>
  </si>
  <si>
    <t>AAM AMINAH, S.Pd.I</t>
  </si>
  <si>
    <r>
      <t xml:space="preserve">NIP. </t>
    </r>
    <r>
      <rPr>
        <sz val="11"/>
        <color theme="1"/>
        <rFont val="Cambria"/>
        <family val="1"/>
      </rPr>
      <t>198307052010012017</t>
    </r>
  </si>
  <si>
    <t>DAFTAR NAMA SISWA KELAS VII - A</t>
  </si>
  <si>
    <t>DAFTAR NAMA SISWA KELAS VII - B</t>
  </si>
  <si>
    <t>DAFTAR NAMA SISWA KELAS VII - C</t>
  </si>
  <si>
    <t xml:space="preserve">0075204321 </t>
  </si>
  <si>
    <t>WALI KELAS VII - A</t>
  </si>
  <si>
    <t>ANI SUSILAWATI, S.Pd</t>
  </si>
  <si>
    <r>
      <t xml:space="preserve">NIP. </t>
    </r>
    <r>
      <rPr>
        <sz val="11"/>
        <color theme="1"/>
        <rFont val="Cambria"/>
        <family val="1"/>
      </rPr>
      <t>198307112010012011</t>
    </r>
  </si>
  <si>
    <t>WALI KELAS VII - B</t>
  </si>
  <si>
    <t>NANDANG MULYANA, S.Pd</t>
  </si>
  <si>
    <t>NIP. 197706112014101001</t>
  </si>
  <si>
    <t>WALI KELAS VII - C</t>
  </si>
  <si>
    <t>ENUNG DARYATI, S.Pd</t>
  </si>
  <si>
    <t>DAFTAR NAMA SISWA KELAS VII - D</t>
  </si>
  <si>
    <t>WALI KELAS VII - D</t>
  </si>
  <si>
    <t>LIKA MUSTIKA, S.Pd</t>
  </si>
  <si>
    <t>DAFTAR NAMA SISWA KELAS VII - E</t>
  </si>
  <si>
    <t>WALI KELAS VII - E</t>
  </si>
  <si>
    <t>DAFTAR NAMA SISWA KELAS VII - F</t>
  </si>
  <si>
    <t>WALI KELAS VII - F</t>
  </si>
  <si>
    <t>EKA PURWATI, S.Pd</t>
  </si>
  <si>
    <t>DAFTAR NAMA SISWA KELAS VII - G</t>
  </si>
  <si>
    <t>WALI KELAS VII - G</t>
  </si>
  <si>
    <t>WIWIN ARISKA, S.Pd</t>
  </si>
  <si>
    <t>DAFTAR NAMA SISWA KELAS VII - H</t>
  </si>
  <si>
    <t>WALI KELAS VII - H</t>
  </si>
  <si>
    <t>ADI LESMANA, S.Pd.I</t>
  </si>
  <si>
    <t>DAFTAR NAMA SISWA KELAS IX - H</t>
  </si>
  <si>
    <t>WALI KELAS IX - H</t>
  </si>
  <si>
    <t>WALI KELAS IX - G</t>
  </si>
  <si>
    <t>DAFTAR NAMA SISWA KELAS IX - G</t>
  </si>
  <si>
    <t>WALI KELAS IX - F</t>
  </si>
  <si>
    <t>DAFTAR NAMA SISWA KELAS IX - F</t>
  </si>
  <si>
    <t>WALI KELAS IX - E</t>
  </si>
  <si>
    <t>DAFTAR NAMA SISWA KELAS IX - E</t>
  </si>
  <si>
    <t>WALI KELAS IX - D</t>
  </si>
  <si>
    <t>DAFTAR NAMA SISWA KELAS IX - D</t>
  </si>
  <si>
    <t>WALI KELAS IX - C</t>
  </si>
  <si>
    <t>DAFTAR NAMA SISWA KELAS IX - C</t>
  </si>
  <si>
    <t>WALI KELAS IX - B</t>
  </si>
  <si>
    <t>DAFTAR NAMA SISWA KELAS IX - B</t>
  </si>
  <si>
    <t>WALI KELAS IX - A</t>
  </si>
  <si>
    <t>DAFTAR NAMA SISWA KELAS IX - A</t>
  </si>
  <si>
    <r>
      <t xml:space="preserve">NIP. </t>
    </r>
    <r>
      <rPr>
        <sz val="11"/>
        <color theme="1"/>
        <rFont val="Cambria"/>
        <family val="1"/>
      </rPr>
      <t>196003051984122001</t>
    </r>
  </si>
  <si>
    <t>CHRISTINA MOCODOMPIS, S.Pd</t>
  </si>
  <si>
    <t>WAWAN SUPRIATNO, S.Pd</t>
  </si>
  <si>
    <t>NIP. 196906252008011004</t>
  </si>
  <si>
    <t>A R L I N, S.Pd</t>
  </si>
  <si>
    <t>NIP. 196707051991031008</t>
  </si>
  <si>
    <t>Drs. SRI SUPRAYOGO</t>
  </si>
  <si>
    <t>NIP. 196604151999031003</t>
  </si>
  <si>
    <t>FURRY ANGGRAINY S, S.IP</t>
  </si>
  <si>
    <t>0052879730</t>
  </si>
  <si>
    <t>SRI APRIANI ORIZTINA, S.Pd</t>
  </si>
  <si>
    <t>NIP. 197704012002122003</t>
  </si>
  <si>
    <t>YAYAN MULYANA, S.Pd</t>
  </si>
  <si>
    <t>NIP. 196905031995121003</t>
  </si>
  <si>
    <t>DEDEH RUNENCIH, S.Pd</t>
  </si>
  <si>
    <t>NIP. 196912181995122002</t>
  </si>
  <si>
    <t>KELAS 7</t>
  </si>
  <si>
    <t>KELAS 8</t>
  </si>
  <si>
    <t>KELAS 9</t>
  </si>
  <si>
    <t>MUHAMMAD AMMAR NURFAWWAZ</t>
  </si>
  <si>
    <t>ARI FEBRIYANTO</t>
  </si>
  <si>
    <t>0062159037</t>
  </si>
  <si>
    <t>YUSEP SETIAWAN</t>
  </si>
  <si>
    <t>DEVIN NURDIANA</t>
  </si>
  <si>
    <t>0051358045</t>
  </si>
  <si>
    <t>HILDA PUTRI MAULIA</t>
  </si>
  <si>
    <t>KOSIM</t>
  </si>
  <si>
    <t>ROSIANA NURAHMADHANI</t>
  </si>
  <si>
    <t>ADITYA DARMANSYAH</t>
  </si>
  <si>
    <t>DENDRA ROCHMAYADI</t>
  </si>
  <si>
    <t>PUTRI MAULIDINA NUR FADHILAH</t>
  </si>
  <si>
    <t>SILVIA JULIANI</t>
  </si>
  <si>
    <t>DELA FITRIANI</t>
  </si>
  <si>
    <t>ADITYA LESMANA</t>
  </si>
  <si>
    <t>RESTU UTARI</t>
  </si>
  <si>
    <t>ANDRI NUGRAHA</t>
  </si>
  <si>
    <t>JUAN PRADITA</t>
  </si>
  <si>
    <t>0059662018</t>
  </si>
  <si>
    <t>M. YUSUF SENTOSA BONGGALAYU</t>
  </si>
  <si>
    <t>0058214154</t>
  </si>
  <si>
    <t>0066739740</t>
  </si>
  <si>
    <t>0056730649</t>
  </si>
  <si>
    <t>0048785900</t>
  </si>
  <si>
    <t>ARI IKHSAN WIYANDA</t>
  </si>
  <si>
    <t>0056785883</t>
  </si>
  <si>
    <t>ABDUL AZIS AFFANDI</t>
  </si>
  <si>
    <t>0062525688</t>
  </si>
  <si>
    <t>GUNTUR BAYU MAULANA</t>
  </si>
  <si>
    <t>VIVI DINY RAHAYU, S.Pd</t>
  </si>
  <si>
    <t>ADELWA</t>
  </si>
  <si>
    <t>REINA</t>
  </si>
  <si>
    <t>`</t>
  </si>
  <si>
    <t>ASAL SEKOLAH</t>
  </si>
  <si>
    <t>SDN PUSPAJAYA</t>
  </si>
  <si>
    <t>SDN GUNUNGTUA</t>
  </si>
  <si>
    <t>SDN GUNUNGSARI</t>
  </si>
  <si>
    <t>SDN CIJAMBE</t>
  </si>
  <si>
    <t>SDN CURUG SARINABAKTI</t>
  </si>
  <si>
    <t>SDN PANEMBONG</t>
  </si>
  <si>
    <t>SDN SUKALAKSANA</t>
  </si>
  <si>
    <t>SDN SOMPI</t>
  </si>
  <si>
    <t>SDN WENINGSARI</t>
  </si>
  <si>
    <t>SDN TANJUNGWANGI</t>
  </si>
  <si>
    <t>SDN SETRAMANAH</t>
  </si>
  <si>
    <t>SDN SARIWANGI</t>
  </si>
  <si>
    <t>SDN PARUNG</t>
  </si>
  <si>
    <t>SDN MEKARSARI</t>
  </si>
  <si>
    <t>MI USWATUN HASANAH</t>
  </si>
  <si>
    <t>SDN SINDANGPALAY</t>
  </si>
  <si>
    <t>SDN BANTARSARI</t>
  </si>
  <si>
    <t>SDN RESTU AGUNG</t>
  </si>
  <si>
    <t>SDN PABUARAN 01</t>
  </si>
  <si>
    <t>SDN PASIRKAREUMBI</t>
  </si>
  <si>
    <t>SDN KOTA BARU</t>
  </si>
  <si>
    <t>PINDAH</t>
  </si>
  <si>
    <t>SDN JAMBELAER</t>
  </si>
  <si>
    <t>SDN KELIREJO</t>
  </si>
  <si>
    <t>SALSA KANIA A</t>
  </si>
  <si>
    <t>SDN PELITA KARYA</t>
  </si>
  <si>
    <t>MI AL-INAYAH</t>
  </si>
  <si>
    <t>-</t>
  </si>
  <si>
    <t>SDN CIBARUSAH KOTA 06</t>
  </si>
  <si>
    <t>SDN CINTA MARGA</t>
  </si>
  <si>
    <t>SDN CURUG SIRINABAKTI</t>
  </si>
  <si>
    <t>SDN CURUG VIRINABAKTI</t>
  </si>
  <si>
    <t>- PINDAH</t>
  </si>
  <si>
    <t>Raina Reza Maharani</t>
  </si>
  <si>
    <t>0071545564</t>
  </si>
  <si>
    <t>Kelas VII. A</t>
  </si>
  <si>
    <t>0075204321</t>
  </si>
  <si>
    <t>Chandani Nur Soenjaya</t>
  </si>
  <si>
    <t>Cici Apriani Kandia</t>
  </si>
  <si>
    <t>Dewi Rahmayani</t>
  </si>
  <si>
    <t>Dimas Muhamad Firli</t>
  </si>
  <si>
    <t>Dinar Aditia Setiawan</t>
  </si>
  <si>
    <t>Disty Nur Astryliyani</t>
  </si>
  <si>
    <t>Fitri Febrianti</t>
  </si>
  <si>
    <t>Galang Prasetia Rajiban</t>
  </si>
  <si>
    <t>Irsa Topik Pratama</t>
  </si>
  <si>
    <t>Jahra Aolia Wafitri</t>
  </si>
  <si>
    <t>0072659692</t>
  </si>
  <si>
    <t>Kelapi Tri Angga</t>
  </si>
  <si>
    <t>Muhammad Ikhsan</t>
  </si>
  <si>
    <t>Najla Nurhaliza Andristi</t>
  </si>
  <si>
    <t>Restu Saeful</t>
  </si>
  <si>
    <t>Sendi Wijaya</t>
  </si>
  <si>
    <t>Vannysa Mutiara</t>
  </si>
  <si>
    <t>JAHRA AOLIA WAFITRI</t>
  </si>
  <si>
    <t>GALANG PRASETIA RAJIBAN</t>
  </si>
  <si>
    <t>Adlwa Nur Shofiyah</t>
  </si>
  <si>
    <t>0073638748</t>
  </si>
  <si>
    <t>Kelas VII. B</t>
  </si>
  <si>
    <t>Agung Prayitna</t>
  </si>
  <si>
    <t>Airin Herlina</t>
  </si>
  <si>
    <t>0068075544</t>
  </si>
  <si>
    <t>Ayu Delih Nagita</t>
  </si>
  <si>
    <t>Chelsea  Aurelia</t>
  </si>
  <si>
    <t>0075027051</t>
  </si>
  <si>
    <t>Habaz  Ropul Patah</t>
  </si>
  <si>
    <t>0063392839</t>
  </si>
  <si>
    <t>Handu Adi Sabda</t>
  </si>
  <si>
    <t>Lia Fitriani</t>
  </si>
  <si>
    <t>Rama Herdiyana</t>
  </si>
  <si>
    <t>Reja Junius</t>
  </si>
  <si>
    <t>0074264415</t>
  </si>
  <si>
    <t>Riski Abdul Fatah</t>
  </si>
  <si>
    <t>Silvia Meilani</t>
  </si>
  <si>
    <t>0072397447</t>
  </si>
  <si>
    <t>Siti Huriah Nuryanti</t>
  </si>
  <si>
    <t>Zhibran Meiko Pratama</t>
  </si>
  <si>
    <t>0064303538</t>
  </si>
  <si>
    <t>ADLWA NUR SHOFIYAH</t>
  </si>
  <si>
    <t>AIRIN HERLINA</t>
  </si>
  <si>
    <t/>
  </si>
  <si>
    <t>Achmad Rejal Fatahurrohman</t>
  </si>
  <si>
    <t>Kelas VII. C</t>
  </si>
  <si>
    <t>Angel Adi Tri Arlandi</t>
  </si>
  <si>
    <t>Dapid</t>
  </si>
  <si>
    <t>Dea Ananda  Rizky Mulyana</t>
  </si>
  <si>
    <t>0073434691</t>
  </si>
  <si>
    <t>Diki Tandiki Permana</t>
  </si>
  <si>
    <t>Dimas Kholik</t>
  </si>
  <si>
    <t>Erlin Hermawati</t>
  </si>
  <si>
    <t>Frisca Juliani  Putria Siregar</t>
  </si>
  <si>
    <t>0071350493</t>
  </si>
  <si>
    <t>Muhammad Arifin</t>
  </si>
  <si>
    <t>Raihan Alfay Gibayus</t>
  </si>
  <si>
    <t>0063538803</t>
  </si>
  <si>
    <t>Rea Rizkina</t>
  </si>
  <si>
    <t>Rizky Hardiansyah</t>
  </si>
  <si>
    <t>SINDI</t>
  </si>
  <si>
    <t>Yusep Setiawan</t>
  </si>
  <si>
    <t>0066393254</t>
  </si>
  <si>
    <t>ERLIN HERMAWATI</t>
  </si>
  <si>
    <t>Ai Dewi</t>
  </si>
  <si>
    <t>Kelas VII. D</t>
  </si>
  <si>
    <t>Angga Permana</t>
  </si>
  <si>
    <t>0068463757</t>
  </si>
  <si>
    <t>Cindy Amelia</t>
  </si>
  <si>
    <t>Citra Anggun Yuliadi</t>
  </si>
  <si>
    <t>Jun Junaedi</t>
  </si>
  <si>
    <t>0077862573</t>
  </si>
  <si>
    <t>0064459284</t>
  </si>
  <si>
    <t>Muhamad Rizqi Fadillah</t>
  </si>
  <si>
    <t>Nandika</t>
  </si>
  <si>
    <t>Pidia</t>
  </si>
  <si>
    <t>Ratna Amelia</t>
  </si>
  <si>
    <t>Sandra Aurelia  Putri</t>
  </si>
  <si>
    <t>0062882868</t>
  </si>
  <si>
    <t>0062585124</t>
  </si>
  <si>
    <t>Wirra Dwi Nata Septama</t>
  </si>
  <si>
    <t>Aldi Bastian Ramadani</t>
  </si>
  <si>
    <t>Kelas VII. E</t>
  </si>
  <si>
    <t>Aliya Nur Adha</t>
  </si>
  <si>
    <t>Chika</t>
  </si>
  <si>
    <t>Doni Diwantara</t>
  </si>
  <si>
    <t>0078777857</t>
  </si>
  <si>
    <t>Julia Apriyanti</t>
  </si>
  <si>
    <t>0072123303</t>
  </si>
  <si>
    <t>M. Fajri Al-fiqri</t>
  </si>
  <si>
    <t>Moch.rhakka Bayou Munggaran</t>
  </si>
  <si>
    <t>Putra Nanda Heryana</t>
  </si>
  <si>
    <t>Reyza Firansyah Anuary</t>
  </si>
  <si>
    <t>0065352446</t>
  </si>
  <si>
    <t>Sinta Amelia</t>
  </si>
  <si>
    <t>Tsania Nur Tazkia</t>
  </si>
  <si>
    <t>0077406524</t>
  </si>
  <si>
    <t>Wandi Saepul</t>
  </si>
  <si>
    <t>Widiyanti  Rahayu</t>
  </si>
  <si>
    <t>0072045959</t>
  </si>
  <si>
    <t>Wilda Gustiani</t>
  </si>
  <si>
    <t>Yoga Megantara</t>
  </si>
  <si>
    <t>Yudi Purnama</t>
  </si>
  <si>
    <t>Kelas VII. F</t>
  </si>
  <si>
    <t>Arya Surya</t>
  </si>
  <si>
    <t>Cantika Nugraha</t>
  </si>
  <si>
    <t>Cica Nurtalifah</t>
  </si>
  <si>
    <t>Dede Wisnu</t>
  </si>
  <si>
    <t>Hendra Wijaya</t>
  </si>
  <si>
    <t>Hudan Hardiana</t>
  </si>
  <si>
    <t>ILMA NURSAADAH</t>
  </si>
  <si>
    <t>Jihan Sabrina</t>
  </si>
  <si>
    <t>MUHAMAD LUCKY LABOBAR MUHYIDDIN</t>
  </si>
  <si>
    <t>Neofhaldi Fraja Satosa</t>
  </si>
  <si>
    <t>Resisca  Coriena Yusuf</t>
  </si>
  <si>
    <t>Revan Kurniawan Zulkarnaen</t>
  </si>
  <si>
    <t>Rival Vadilah</t>
  </si>
  <si>
    <t>Salsa Berliani</t>
  </si>
  <si>
    <t>0071339532</t>
  </si>
  <si>
    <t>Umi Hajar Lambuang</t>
  </si>
  <si>
    <t>0076300125</t>
  </si>
  <si>
    <t>0063465894</t>
  </si>
  <si>
    <t>RESISCA  CORIENA YUSUF</t>
  </si>
  <si>
    <t>Amanda Listia</t>
  </si>
  <si>
    <t>Kelas VII. G</t>
  </si>
  <si>
    <t>Canra Lestari</t>
  </si>
  <si>
    <t>Dimas Ramadani</t>
  </si>
  <si>
    <t>Lakas D. S</t>
  </si>
  <si>
    <t>Muhammad Daril  Arifin</t>
  </si>
  <si>
    <t>0074051914</t>
  </si>
  <si>
    <t>Resti Ulyani</t>
  </si>
  <si>
    <t>RIZAL FEBRIANSYAH</t>
  </si>
  <si>
    <t>0072693251</t>
  </si>
  <si>
    <t>0074049713</t>
  </si>
  <si>
    <t>Suci Nurmala</t>
  </si>
  <si>
    <t>Sultan Mahardika</t>
  </si>
  <si>
    <t>Witari</t>
  </si>
  <si>
    <t>0068485052</t>
  </si>
  <si>
    <t>Yandi Mulyana</t>
  </si>
  <si>
    <t>Yudha Adiansyah</t>
  </si>
  <si>
    <t>Acun Kusnadi</t>
  </si>
  <si>
    <t>Kelas VII. H</t>
  </si>
  <si>
    <t>Adrian</t>
  </si>
  <si>
    <t>Afriza David Fauzi</t>
  </si>
  <si>
    <t>Andini Komalasari</t>
  </si>
  <si>
    <t>0064418738</t>
  </si>
  <si>
    <t>Dede Satria</t>
  </si>
  <si>
    <t>0072895432</t>
  </si>
  <si>
    <t>Dewi Miranda Nurlatifah</t>
  </si>
  <si>
    <t>Eri Fatun</t>
  </si>
  <si>
    <t>0078210254</t>
  </si>
  <si>
    <t>Meilita</t>
  </si>
  <si>
    <t>Pikri Amaludin</t>
  </si>
  <si>
    <t>Prima Firmansyah</t>
  </si>
  <si>
    <t>Reva Widyanatha</t>
  </si>
  <si>
    <t>Siti Rahmawati</t>
  </si>
  <si>
    <t>0066053567</t>
  </si>
  <si>
    <t>ANNISA AULIA HAZARI</t>
  </si>
  <si>
    <t>MUHAMMAD  AFRIZAL</t>
  </si>
  <si>
    <t>RACHMA  AULIA</t>
  </si>
  <si>
    <t>SALMA  FAUZIYYAH</t>
  </si>
  <si>
    <t>3076202588</t>
  </si>
  <si>
    <t>EGA  SETIAWAN</t>
  </si>
  <si>
    <t>KAMAL RAMDHAN</t>
  </si>
  <si>
    <t>LISTI  NUR  AZIZAH</t>
  </si>
  <si>
    <t>MOCH. YUSUF</t>
  </si>
  <si>
    <t>RISMA SITI JULAEHA SAFARIANTI</t>
  </si>
  <si>
    <t>SELMA  NUR  SABRINA</t>
  </si>
  <si>
    <t>TUBAGUS  CAHYA</t>
  </si>
  <si>
    <t>Pajar Padilah</t>
  </si>
  <si>
    <t>0051602712</t>
  </si>
  <si>
    <t>RIKI MARDIANSYAH</t>
  </si>
  <si>
    <t>SALSA ANANDA AS-SHAHIRA</t>
  </si>
  <si>
    <t>SHIFA NABILA  RAHAYU</t>
  </si>
  <si>
    <t>VIVIANI AYUDIA KHODIZAH</t>
  </si>
  <si>
    <t>0041543148</t>
  </si>
  <si>
    <t>Kelas VIII. D</t>
  </si>
  <si>
    <t>Ari  Febrianto</t>
  </si>
  <si>
    <t>GITA  ANJANI</t>
  </si>
  <si>
    <t>HADDID HIBAN</t>
  </si>
  <si>
    <t>IRFAN FAUZI</t>
  </si>
  <si>
    <t>0062249659</t>
  </si>
  <si>
    <t>3067604346</t>
  </si>
  <si>
    <t>DONI SUPRIATNA</t>
  </si>
  <si>
    <t>SIFA HARYANTO</t>
  </si>
  <si>
    <t>Dandi Mulyadi</t>
  </si>
  <si>
    <t>0054192817</t>
  </si>
  <si>
    <t>Rizaki Zira Azkia</t>
  </si>
  <si>
    <t>0051015938</t>
  </si>
  <si>
    <t>HERA INDRYANY</t>
  </si>
  <si>
    <t>LENA TARLINA</t>
  </si>
  <si>
    <t>M FIKRI ERIMARTYADI</t>
  </si>
  <si>
    <t>PIPIN PERMATA SARI</t>
  </si>
  <si>
    <t>PUPUT MARLIA</t>
  </si>
  <si>
    <t>SHEILA ANGITA</t>
  </si>
  <si>
    <t>Aditiya Suratman</t>
  </si>
  <si>
    <t>0056531962</t>
  </si>
  <si>
    <t>Andri</t>
  </si>
  <si>
    <t>0051212188</t>
  </si>
  <si>
    <t>DADAN ANANG RAMADHANI</t>
  </si>
  <si>
    <t>NIA  PERMATASARI</t>
  </si>
  <si>
    <t>VINA ELIANA</t>
  </si>
  <si>
    <t>0066273492</t>
  </si>
  <si>
    <t>Fitri Novita</t>
  </si>
  <si>
    <t>0051728388</t>
  </si>
  <si>
    <t>3062594595</t>
  </si>
  <si>
    <t>MUHAMAD MISHBAHUDDIN</t>
  </si>
  <si>
    <t>LIA AULIA NOPITASARI</t>
  </si>
  <si>
    <t>MUHAMMAD HADI NUGRAHA</t>
  </si>
  <si>
    <t>MUSTAKBIRIN RAMADANI</t>
  </si>
  <si>
    <t>PITA PUSPITASARI</t>
  </si>
  <si>
    <t>RANADITA  ROSMAWATI</t>
  </si>
  <si>
    <t>RENDI FAZRI</t>
  </si>
  <si>
    <t>7A</t>
  </si>
  <si>
    <t>7B</t>
  </si>
  <si>
    <t>7D</t>
  </si>
  <si>
    <t>7E</t>
  </si>
  <si>
    <t>7F</t>
  </si>
  <si>
    <t>7H</t>
  </si>
  <si>
    <t>8F</t>
  </si>
  <si>
    <t>8A</t>
  </si>
  <si>
    <t>8D</t>
  </si>
  <si>
    <t>8B</t>
  </si>
  <si>
    <t>8H</t>
  </si>
  <si>
    <t>8E</t>
  </si>
  <si>
    <t>8C</t>
  </si>
  <si>
    <t>Anissa Natarina Delia</t>
  </si>
  <si>
    <t>Kelas IX. A</t>
  </si>
  <si>
    <t>Bagus Fauzan</t>
  </si>
  <si>
    <t>0045349597</t>
  </si>
  <si>
    <t>Dahlia Aprilia</t>
  </si>
  <si>
    <t>0046396201</t>
  </si>
  <si>
    <t>Damar Aril Wijaya</t>
  </si>
  <si>
    <t>0053042156</t>
  </si>
  <si>
    <t>Davi Afriza</t>
  </si>
  <si>
    <t>0056294410</t>
  </si>
  <si>
    <t>Dea Wulani</t>
  </si>
  <si>
    <t>0051226735</t>
  </si>
  <si>
    <t>Desi Rahmawati</t>
  </si>
  <si>
    <t>Desiva Amalia Fitri</t>
  </si>
  <si>
    <t>Fina Rastiana</t>
  </si>
  <si>
    <t>0046396931</t>
  </si>
  <si>
    <t>Gian Gunawan</t>
  </si>
  <si>
    <t>Hamdan Ramdani</t>
  </si>
  <si>
    <t>Hana Handini</t>
  </si>
  <si>
    <t>Hariyadi</t>
  </si>
  <si>
    <t>0020822482</t>
  </si>
  <si>
    <t>Indra Maulana</t>
  </si>
  <si>
    <t>Intan Permata Sari</t>
  </si>
  <si>
    <t>Januar Fachry Agyan</t>
  </si>
  <si>
    <t>0052973195</t>
  </si>
  <si>
    <t>Khairil Ikhwan</t>
  </si>
  <si>
    <t>Mugih Rohmat Rahayu</t>
  </si>
  <si>
    <t>Muhamad Isan Bahtiar</t>
  </si>
  <si>
    <t>Nada Nursari</t>
  </si>
  <si>
    <t>Nida Nurdiana</t>
  </si>
  <si>
    <t>0046319907</t>
  </si>
  <si>
    <t>Nurul Fadilah</t>
  </si>
  <si>
    <t>0045257144</t>
  </si>
  <si>
    <t>Puan Wayuni</t>
  </si>
  <si>
    <t>0047817422</t>
  </si>
  <si>
    <t>Rena Oktaviani</t>
  </si>
  <si>
    <t>Rendi Sihabudin</t>
  </si>
  <si>
    <t>Rian Badru Jaman</t>
  </si>
  <si>
    <t>Serla</t>
  </si>
  <si>
    <t>0054798690</t>
  </si>
  <si>
    <t>Sheilla Meylany</t>
  </si>
  <si>
    <t>0046396204</t>
  </si>
  <si>
    <t>Siti Nurhasanah</t>
  </si>
  <si>
    <t>0044946176</t>
  </si>
  <si>
    <t>Siti Nurlaela</t>
  </si>
  <si>
    <t>Sugih Pebrian</t>
  </si>
  <si>
    <t>Susanti Febriyana</t>
  </si>
  <si>
    <t>0044094862</t>
  </si>
  <si>
    <t>Topik Hidayat</t>
  </si>
  <si>
    <t>Agung Regi Setiawan</t>
  </si>
  <si>
    <t>0053466483</t>
  </si>
  <si>
    <t>Kelas IX. B</t>
  </si>
  <si>
    <t>Ali Sobirin</t>
  </si>
  <si>
    <t>0044181337</t>
  </si>
  <si>
    <t>Anisa</t>
  </si>
  <si>
    <t>Aril Andini Agustian</t>
  </si>
  <si>
    <t>Dela Fitriani</t>
  </si>
  <si>
    <t>Destran Puji Saihan</t>
  </si>
  <si>
    <t>Devan Yudistira</t>
  </si>
  <si>
    <t>Dida Puspita</t>
  </si>
  <si>
    <t>Dina Puspita Dewi</t>
  </si>
  <si>
    <t>Farhan Hairul Abibi</t>
  </si>
  <si>
    <t>Ferry Herdian</t>
  </si>
  <si>
    <t>0047399411</t>
  </si>
  <si>
    <t>Hilal Fadillah</t>
  </si>
  <si>
    <t>Ikhsan Saepi</t>
  </si>
  <si>
    <t>0057120752</t>
  </si>
  <si>
    <t>Ilfa Fauziah Hasanah</t>
  </si>
  <si>
    <t>Lisa Amalia</t>
  </si>
  <si>
    <t>0058372100</t>
  </si>
  <si>
    <t>Mila Amalia</t>
  </si>
  <si>
    <t>0052879108</t>
  </si>
  <si>
    <t>Mochamad Dimas Nurhidayat</t>
  </si>
  <si>
    <t>Muhamad Tegar Maulana</t>
  </si>
  <si>
    <t>0035127562</t>
  </si>
  <si>
    <t>Nikita Aura Despi Butar Butar</t>
  </si>
  <si>
    <t>0047018546</t>
  </si>
  <si>
    <t>Nugraha Hadi Purnama</t>
  </si>
  <si>
    <t>Nur Cahya Budiman</t>
  </si>
  <si>
    <t>Rahmat Kusmana</t>
  </si>
  <si>
    <t>Rifa Julia Sandi</t>
  </si>
  <si>
    <t>Rizky Febriani Putri Harsono</t>
  </si>
  <si>
    <t>Rosdiana Febiyasanda</t>
  </si>
  <si>
    <t>0053162644</t>
  </si>
  <si>
    <t>Salsa Karini Putri Saepudin</t>
  </si>
  <si>
    <t>Salsa Nabila</t>
  </si>
  <si>
    <t>0046396208</t>
  </si>
  <si>
    <t>Santika Yuliyanti</t>
  </si>
  <si>
    <t>Sifa Sania</t>
  </si>
  <si>
    <t>0042768714</t>
  </si>
  <si>
    <t>Taufik Hidayat</t>
  </si>
  <si>
    <t>Towi Fadila</t>
  </si>
  <si>
    <t>0046396203</t>
  </si>
  <si>
    <t>Wahyudin</t>
  </si>
  <si>
    <t>Yudistira</t>
  </si>
  <si>
    <t>IKHSAN SAEPI</t>
  </si>
  <si>
    <t>NIKITA AURA DESPI BUTAR BUTAR</t>
  </si>
  <si>
    <t>RIFA JULIA SANDI</t>
  </si>
  <si>
    <t>ROSDIANA FEBIYASANDA</t>
  </si>
  <si>
    <t>Aditya Permana</t>
  </si>
  <si>
    <t>Kelas IX. C</t>
  </si>
  <si>
    <t>Agus Julio</t>
  </si>
  <si>
    <t>Ajid Saepul Yusup</t>
  </si>
  <si>
    <t>Aldi Yansah</t>
  </si>
  <si>
    <t>Alita  Sustantri</t>
  </si>
  <si>
    <t>Allia Nurjanah</t>
  </si>
  <si>
    <t>Arman</t>
  </si>
  <si>
    <t>Dewi Puspita</t>
  </si>
  <si>
    <t>0048912595</t>
  </si>
  <si>
    <t>Dewi Sentiani</t>
  </si>
  <si>
    <t>0052973203</t>
  </si>
  <si>
    <t>Ernasari</t>
  </si>
  <si>
    <t>Fajar  Maulana Sidik</t>
  </si>
  <si>
    <t>Fauziah Nurul Hikmah</t>
  </si>
  <si>
    <t>Ganjar Oktaviandra Nugraha</t>
  </si>
  <si>
    <t>0042300138</t>
  </si>
  <si>
    <t>Hasan Aldiansyah</t>
  </si>
  <si>
    <t>0045543175</t>
  </si>
  <si>
    <t>Isri Nurmuslimah</t>
  </si>
  <si>
    <t>Muhamad Rizki</t>
  </si>
  <si>
    <t>Muhammad Alfiansyah</t>
  </si>
  <si>
    <t>Putri Salwa Nurlabibah</t>
  </si>
  <si>
    <t>Rafi Alfarizi Sopian</t>
  </si>
  <si>
    <t>Rahayu Ayuandira</t>
  </si>
  <si>
    <t>Randy Tresna Sejati</t>
  </si>
  <si>
    <t>0046396205</t>
  </si>
  <si>
    <t>Reestheey Rahmadhan</t>
  </si>
  <si>
    <t>Resa Rostalina</t>
  </si>
  <si>
    <t>Riski Hermawan</t>
  </si>
  <si>
    <t>Riyan Hidayat</t>
  </si>
  <si>
    <t>0042583770</t>
  </si>
  <si>
    <t>Saepudianto</t>
  </si>
  <si>
    <t>Selvia Tritama</t>
  </si>
  <si>
    <t>Sintia</t>
  </si>
  <si>
    <t>Suci Amelia</t>
  </si>
  <si>
    <t>Winda</t>
  </si>
  <si>
    <t>3047589546</t>
  </si>
  <si>
    <t>Witri Reygina Futri</t>
  </si>
  <si>
    <t>0046319686</t>
  </si>
  <si>
    <t>Yulia Kamelia</t>
  </si>
  <si>
    <t>Zaenal Aripin</t>
  </si>
  <si>
    <t>ALITA  SUSTANTRI</t>
  </si>
  <si>
    <t>ERNASARI</t>
  </si>
  <si>
    <t>FAJAR  MAULANA SIDIK</t>
  </si>
  <si>
    <t>REESTHEEY RAHMADHAN</t>
  </si>
  <si>
    <t>Alma Nur Harisma</t>
  </si>
  <si>
    <t>Kelas IX. D</t>
  </si>
  <si>
    <t>Andhika Bisma Saputra</t>
  </si>
  <si>
    <t>Bang Bang Deniansyah</t>
  </si>
  <si>
    <t>Bangbang Heryana</t>
  </si>
  <si>
    <t>Dandi Saputra</t>
  </si>
  <si>
    <t>0046399077</t>
  </si>
  <si>
    <t>Danis Andien Ramadan</t>
  </si>
  <si>
    <t>0037490148</t>
  </si>
  <si>
    <t>Devina  Davidya</t>
  </si>
  <si>
    <t>Ellen Sabrina</t>
  </si>
  <si>
    <t>Endang Sukmana P</t>
  </si>
  <si>
    <t>Fadia Aprillia Al-zakia</t>
  </si>
  <si>
    <t>0046396200</t>
  </si>
  <si>
    <t>Hilda Putri Maulia</t>
  </si>
  <si>
    <t>0046757482</t>
  </si>
  <si>
    <t>Kamaludin</t>
  </si>
  <si>
    <t>0045928426</t>
  </si>
  <si>
    <t>Kania Dewi Ratna</t>
  </si>
  <si>
    <t>Karina Octaviani</t>
  </si>
  <si>
    <t>Keyva Revani</t>
  </si>
  <si>
    <t>Luthvia Saibah</t>
  </si>
  <si>
    <t>Mhd. Husni Al-bany Nasution</t>
  </si>
  <si>
    <t>Putrie Sintia</t>
  </si>
  <si>
    <t>0057980331</t>
  </si>
  <si>
    <t>Ripan Maulana</t>
  </si>
  <si>
    <t>Riyan Rahman Dhani S</t>
  </si>
  <si>
    <t>Rizky Noor Islam</t>
  </si>
  <si>
    <t>0046396218</t>
  </si>
  <si>
    <t>Salsa Nur Aprilia</t>
  </si>
  <si>
    <t>0055330858</t>
  </si>
  <si>
    <t>Shelin</t>
  </si>
  <si>
    <t>Silviyani</t>
  </si>
  <si>
    <t>Sugeng Galih</t>
  </si>
  <si>
    <t>0057363440</t>
  </si>
  <si>
    <t>0046396211</t>
  </si>
  <si>
    <t>Tete Nurmala Sari</t>
  </si>
  <si>
    <t>Tita Pebriyanti Haryono</t>
  </si>
  <si>
    <t>Titin</t>
  </si>
  <si>
    <t>Windi Fitriyani</t>
  </si>
  <si>
    <t>Yulia Sari</t>
  </si>
  <si>
    <t>0046403161</t>
  </si>
  <si>
    <t>DEVINA  DAVIDYA</t>
  </si>
  <si>
    <t>LUTHVIA SAIBAH</t>
  </si>
  <si>
    <t>MHD. HUSNI AL-BANY NASUTION</t>
  </si>
  <si>
    <t>RIPAN MAULANA</t>
  </si>
  <si>
    <t>RIYAN RAHMAN DHANI S</t>
  </si>
  <si>
    <t>Aditya Lesmana</t>
  </si>
  <si>
    <t>0055478542</t>
  </si>
  <si>
    <t>Kelas IX. E</t>
  </si>
  <si>
    <t>Alya Despita</t>
  </si>
  <si>
    <t>Aulia Sopiani</t>
  </si>
  <si>
    <t>0046396202</t>
  </si>
  <si>
    <t>Desi Nursantika</t>
  </si>
  <si>
    <t>0056240310</t>
  </si>
  <si>
    <t>Deti  Patma Yanti</t>
  </si>
  <si>
    <t>0045989910</t>
  </si>
  <si>
    <t>Dian Rosmayanti</t>
  </si>
  <si>
    <t>0052896177</t>
  </si>
  <si>
    <t>Dias Jaka Permana</t>
  </si>
  <si>
    <t>0043181886</t>
  </si>
  <si>
    <t>Dinda Novita Agustina</t>
  </si>
  <si>
    <t>Ergy Trinovandra</t>
  </si>
  <si>
    <t>0041700702</t>
  </si>
  <si>
    <t>Fanny Febriani</t>
  </si>
  <si>
    <t>0065705167</t>
  </si>
  <si>
    <t>Fitriyani</t>
  </si>
  <si>
    <t>Git Git Alamsyah Putra</t>
  </si>
  <si>
    <t>Khalil Ihsan Qais</t>
  </si>
  <si>
    <t>0046200630</t>
  </si>
  <si>
    <t>Mohamad Fauzi</t>
  </si>
  <si>
    <t>0046996847</t>
  </si>
  <si>
    <t>Nanda Tubagus Rosdiana</t>
  </si>
  <si>
    <t>Nia Handayani</t>
  </si>
  <si>
    <t>0058520806</t>
  </si>
  <si>
    <t>Nuraeni</t>
  </si>
  <si>
    <t>Octavian Ramadani</t>
  </si>
  <si>
    <t>0046396217</t>
  </si>
  <si>
    <t>Restu Utari</t>
  </si>
  <si>
    <t>0046396214</t>
  </si>
  <si>
    <t>Saeful Anwar</t>
  </si>
  <si>
    <t>Salsa Dilpi</t>
  </si>
  <si>
    <t>Selvia</t>
  </si>
  <si>
    <t>0046319906</t>
  </si>
  <si>
    <t>Siti Sa'adah</t>
  </si>
  <si>
    <t>0038963040</t>
  </si>
  <si>
    <t>Sri Maelani</t>
  </si>
  <si>
    <t>Susan Indi</t>
  </si>
  <si>
    <t>Taniya Listi</t>
  </si>
  <si>
    <t>Tomi Septianta</t>
  </si>
  <si>
    <t>Windi Septiyani</t>
  </si>
  <si>
    <t>Wulan Alnovian Dini</t>
  </si>
  <si>
    <t>0042709139</t>
  </si>
  <si>
    <t>Wulida Nurus Adiah</t>
  </si>
  <si>
    <t>0046396221</t>
  </si>
  <si>
    <t>Yoga Adi Pangestu</t>
  </si>
  <si>
    <t>Yusup Supriyatna</t>
  </si>
  <si>
    <t>Zaki Zordan</t>
  </si>
  <si>
    <t>DETI  PATMA YANTI</t>
  </si>
  <si>
    <t>FANNY FEBRIANI</t>
  </si>
  <si>
    <t>MOHAMAD FAUZI</t>
  </si>
  <si>
    <t>FITRIYANI</t>
  </si>
  <si>
    <t>SALSA DILPI</t>
  </si>
  <si>
    <t>Afiyah Ferena Hasnan</t>
  </si>
  <si>
    <t>0047871221</t>
  </si>
  <si>
    <t>Kelas IX. F</t>
  </si>
  <si>
    <t>Amelia Virgina</t>
  </si>
  <si>
    <t>Ananda Nabila Nurhaliza</t>
  </si>
  <si>
    <t>Dilal Saefuloh</t>
  </si>
  <si>
    <t>Dinda Rahmadiana</t>
  </si>
  <si>
    <t>0053946470</t>
  </si>
  <si>
    <t>Dival Adya Putra</t>
  </si>
  <si>
    <t>0046783107</t>
  </si>
  <si>
    <t>Faiq Faras Fauzan</t>
  </si>
  <si>
    <t>0047869247</t>
  </si>
  <si>
    <t>Fajar</t>
  </si>
  <si>
    <t>Fatimah</t>
  </si>
  <si>
    <t>Jesi Pusfita Loka</t>
  </si>
  <si>
    <t>0054081321</t>
  </si>
  <si>
    <t>Julaeha</t>
  </si>
  <si>
    <t>0059586424</t>
  </si>
  <si>
    <t>Mahesa Wijaya</t>
  </si>
  <si>
    <t>Mira Mustika Sari</t>
  </si>
  <si>
    <t>Muhamad Difky Alparidzi</t>
  </si>
  <si>
    <t>Muhamad Ryan Nur Fazri</t>
  </si>
  <si>
    <t>Muhammad  Luqman Hakim</t>
  </si>
  <si>
    <t>Muhammad Febriansyah</t>
  </si>
  <si>
    <t>Putri Wulan Pebiyanti Azahra</t>
  </si>
  <si>
    <t>0047495261</t>
  </si>
  <si>
    <t>Renndy Revaldy</t>
  </si>
  <si>
    <t>Resa Andini</t>
  </si>
  <si>
    <t>Restu Syawalludin Sumarna</t>
  </si>
  <si>
    <t>Rifki Alfahrezi</t>
  </si>
  <si>
    <t>Rika Nurazizah</t>
  </si>
  <si>
    <t>Rike Nurhayati</t>
  </si>
  <si>
    <t>0046396224</t>
  </si>
  <si>
    <t>Rizal Maulana</t>
  </si>
  <si>
    <t>Robi Romansah</t>
  </si>
  <si>
    <t>0042240323</t>
  </si>
  <si>
    <t>Rohmat Saepuloh</t>
  </si>
  <si>
    <t>0046319670</t>
  </si>
  <si>
    <t>Siska Andriani</t>
  </si>
  <si>
    <t>Tri  Mae Mulyani</t>
  </si>
  <si>
    <t>Trisa Padila</t>
  </si>
  <si>
    <t>Triyana</t>
  </si>
  <si>
    <t>Vani  Alviani</t>
  </si>
  <si>
    <t>DILAL SAEFULOH</t>
  </si>
  <si>
    <t>JESI PUSFITA LOKA</t>
  </si>
  <si>
    <t>MUHAMMAD  LUQMAN HAKIM</t>
  </si>
  <si>
    <t>PUTRI WULAN PEBIYANTI AZAHRA</t>
  </si>
  <si>
    <t>TRI  MAE MULYANI</t>
  </si>
  <si>
    <t>VANI  ALVIANI</t>
  </si>
  <si>
    <t>Angga Agustian</t>
  </si>
  <si>
    <t>0051373177</t>
  </si>
  <si>
    <t>Kelas IX. G</t>
  </si>
  <si>
    <t>Angga Kurnia Diharja</t>
  </si>
  <si>
    <t>Anggis Rizqita  Irawan</t>
  </si>
  <si>
    <t>Anisa Pebriani</t>
  </si>
  <si>
    <t>0042849896</t>
  </si>
  <si>
    <t>Derika Nur Andini</t>
  </si>
  <si>
    <t>0046949420</t>
  </si>
  <si>
    <t>Desi Susilawati</t>
  </si>
  <si>
    <t>Diki Irwan Saputra</t>
  </si>
  <si>
    <t>Dzikri  Ramdani</t>
  </si>
  <si>
    <t>Eka Ramdani</t>
  </si>
  <si>
    <t>Elkis Tri Lesmana</t>
  </si>
  <si>
    <t>Fajar Fadila</t>
  </si>
  <si>
    <t>Fikri  Nurhafiz</t>
  </si>
  <si>
    <t>Firman Maulana Ibrahim</t>
  </si>
  <si>
    <t>Ika Nurhalimah</t>
  </si>
  <si>
    <t>Indra Virrizki</t>
  </si>
  <si>
    <t>Ismail Dikriana Agustian</t>
  </si>
  <si>
    <t>Lilis  Ramadhani</t>
  </si>
  <si>
    <t>Lina Mutia Janie Fitri Yana</t>
  </si>
  <si>
    <t>Linda Amelia</t>
  </si>
  <si>
    <t>Natasha Viandra Ayu</t>
  </si>
  <si>
    <t>Neni Juhaeni</t>
  </si>
  <si>
    <t>Puji Paujan Kurnia Sandi</t>
  </si>
  <si>
    <t>0042941621</t>
  </si>
  <si>
    <t>Rafli Aditia</t>
  </si>
  <si>
    <t>Revina Anggraeni Nur Khalifah</t>
  </si>
  <si>
    <t>Ridwan Opik</t>
  </si>
  <si>
    <t>Robi Fadly Saputra</t>
  </si>
  <si>
    <t>0053698090</t>
  </si>
  <si>
    <t>Sheila Putri Hendrayana</t>
  </si>
  <si>
    <t>Susanti Putri Lestari</t>
  </si>
  <si>
    <t>0056465540</t>
  </si>
  <si>
    <t>Sutarman</t>
  </si>
  <si>
    <t>0058387519</t>
  </si>
  <si>
    <t>Winda Sari</t>
  </si>
  <si>
    <t>Windy Agustin Nuraisyah</t>
  </si>
  <si>
    <t>Yuningsih</t>
  </si>
  <si>
    <t>ANGGIS RIZQITA  IRAWAN</t>
  </si>
  <si>
    <t>FIKRI  NURHAFIZ</t>
  </si>
  <si>
    <t>LILIS  RAMADHANI</t>
  </si>
  <si>
    <t>Anwar  Himawan</t>
  </si>
  <si>
    <t>Kelas IX. H</t>
  </si>
  <si>
    <t>Dandy Agung Gumilang</t>
  </si>
  <si>
    <t>0045405670</t>
  </si>
  <si>
    <t>Daus Mulyana</t>
  </si>
  <si>
    <t>Denric Permana</t>
  </si>
  <si>
    <t>Depan Perdiyanan</t>
  </si>
  <si>
    <t>Dika Cahyana</t>
  </si>
  <si>
    <t>0046899072</t>
  </si>
  <si>
    <t>Dinda Damayanti</t>
  </si>
  <si>
    <t>0049397495</t>
  </si>
  <si>
    <t>Fauzan Arya Fitriana</t>
  </si>
  <si>
    <t>Fauziah Shabrina</t>
  </si>
  <si>
    <t>Gian Tri Setiyadi</t>
  </si>
  <si>
    <t>Indri Armeilia</t>
  </si>
  <si>
    <t>0052973204</t>
  </si>
  <si>
    <t>Karnengsih</t>
  </si>
  <si>
    <t>Langgeng Wening Puji</t>
  </si>
  <si>
    <t>Luthfi Abdul Aziz</t>
  </si>
  <si>
    <t>0058572832</t>
  </si>
  <si>
    <t>Maharani</t>
  </si>
  <si>
    <t>Mega Meliawati</t>
  </si>
  <si>
    <t>0046396933</t>
  </si>
  <si>
    <t>Mochamad Recky Firmansyah</t>
  </si>
  <si>
    <t>0046319912</t>
  </si>
  <si>
    <t>Muhamad Kholis Zul Khakim</t>
  </si>
  <si>
    <t>Muhammad Wildan Hartanto</t>
  </si>
  <si>
    <t>0033186675</t>
  </si>
  <si>
    <t>Nazwa Aura Zachra</t>
  </si>
  <si>
    <t>0045191959</t>
  </si>
  <si>
    <t>Peni Jumyati</t>
  </si>
  <si>
    <t>Prisca Diyareska</t>
  </si>
  <si>
    <t>0051426973</t>
  </si>
  <si>
    <t>Rianti</t>
  </si>
  <si>
    <t>Rise Angguntiani</t>
  </si>
  <si>
    <t>0046396212</t>
  </si>
  <si>
    <t>Sri Melani Agustin</t>
  </si>
  <si>
    <t>Syafira Tungga Dewi</t>
  </si>
  <si>
    <t>Tasya Badriatun Hasanah</t>
  </si>
  <si>
    <t>Virna Laelatun Nuha</t>
  </si>
  <si>
    <t>Winny Chintyawati</t>
  </si>
  <si>
    <t>ANWAR  HIMAWAN</t>
  </si>
  <si>
    <t>LANGGENG WENING PUJI</t>
  </si>
  <si>
    <t>MUHAMAD KHOLIS ZUL KHAKIM</t>
  </si>
  <si>
    <t>MUHAMMAD WILDAN HARTANTO</t>
  </si>
  <si>
    <t>VIRNA LAELATUN NUHA</t>
  </si>
  <si>
    <t>WINNY CHINTYAWATI</t>
  </si>
  <si>
    <t>9A</t>
  </si>
  <si>
    <t>9B</t>
  </si>
  <si>
    <t>9C</t>
  </si>
  <si>
    <t>9D</t>
  </si>
  <si>
    <t>9E</t>
  </si>
  <si>
    <t>9F</t>
  </si>
  <si>
    <t>9H</t>
  </si>
  <si>
    <t>SHELSY SEPTRYANI</t>
  </si>
  <si>
    <t>0069950883</t>
  </si>
  <si>
    <t>NOMOR PESERTA UJIAN</t>
  </si>
  <si>
    <t>23-003-001</t>
  </si>
  <si>
    <t>23-003-002</t>
  </si>
  <si>
    <t>23-003-003</t>
  </si>
  <si>
    <t>23-003-004</t>
  </si>
  <si>
    <t>23-003-005</t>
  </si>
  <si>
    <t>23-003-006</t>
  </si>
  <si>
    <t>23-003-007</t>
  </si>
  <si>
    <t>23-003-008</t>
  </si>
  <si>
    <t>23-003-009</t>
  </si>
  <si>
    <t>23-003-010</t>
  </si>
  <si>
    <t>23-003-011</t>
  </si>
  <si>
    <t>23-003-012</t>
  </si>
  <si>
    <t>23-003-013</t>
  </si>
  <si>
    <t>23-003-014</t>
  </si>
  <si>
    <t>23-003-015</t>
  </si>
  <si>
    <t>23-003-016</t>
  </si>
  <si>
    <t>23-003-017</t>
  </si>
  <si>
    <t>23-003-018</t>
  </si>
  <si>
    <t>23-003-019</t>
  </si>
  <si>
    <t>23-003-020</t>
  </si>
  <si>
    <t>23-003-021</t>
  </si>
  <si>
    <t>23-003-022</t>
  </si>
  <si>
    <t>23-003-023</t>
  </si>
  <si>
    <t>23-003-024</t>
  </si>
  <si>
    <t>23-003-025</t>
  </si>
  <si>
    <t>23-003-026</t>
  </si>
  <si>
    <t>23-003-027</t>
  </si>
  <si>
    <t>23-003-028</t>
  </si>
  <si>
    <t>23-003-029</t>
  </si>
  <si>
    <t>23-003-030</t>
  </si>
  <si>
    <t>23-003-031</t>
  </si>
  <si>
    <t>23-003-032</t>
  </si>
  <si>
    <t>23-003-033</t>
  </si>
  <si>
    <t>23-003-034</t>
  </si>
  <si>
    <t>23-003-035</t>
  </si>
  <si>
    <t>23-003-036</t>
  </si>
  <si>
    <t>23-003-037</t>
  </si>
  <si>
    <t>23-003-038</t>
  </si>
  <si>
    <t>23-003-039</t>
  </si>
  <si>
    <t>23-003-040</t>
  </si>
  <si>
    <t>23-003-041</t>
  </si>
  <si>
    <t>23-003-042</t>
  </si>
  <si>
    <t>23-003-043</t>
  </si>
  <si>
    <t>23-003-044</t>
  </si>
  <si>
    <t>23-003-045</t>
  </si>
  <si>
    <t>23-003-046</t>
  </si>
  <si>
    <t>23-003-047</t>
  </si>
  <si>
    <t>23-003-048</t>
  </si>
  <si>
    <t>23-003-049</t>
  </si>
  <si>
    <t>23-003-050</t>
  </si>
  <si>
    <t>23-003-051</t>
  </si>
  <si>
    <t>23-003-052</t>
  </si>
  <si>
    <t>23-003-053</t>
  </si>
  <si>
    <t>23-003-054</t>
  </si>
  <si>
    <t>23-003-055</t>
  </si>
  <si>
    <t>23-003-056</t>
  </si>
  <si>
    <t>23-003-057</t>
  </si>
  <si>
    <t>23-003-058</t>
  </si>
  <si>
    <t>23-003-059</t>
  </si>
  <si>
    <t>23-003-060</t>
  </si>
  <si>
    <t>23-003-061</t>
  </si>
  <si>
    <t>23-003-062</t>
  </si>
  <si>
    <t>23-003-063</t>
  </si>
  <si>
    <t>23-003-064</t>
  </si>
  <si>
    <t>23-003-065</t>
  </si>
  <si>
    <t>23-003-066</t>
  </si>
  <si>
    <t>23-003-067</t>
  </si>
  <si>
    <t>23-003-068</t>
  </si>
  <si>
    <t>23-003-069</t>
  </si>
  <si>
    <t>23-003-070</t>
  </si>
  <si>
    <t>23-003-071</t>
  </si>
  <si>
    <t>23-003-072</t>
  </si>
  <si>
    <t>23-003-073</t>
  </si>
  <si>
    <t>23-003-074</t>
  </si>
  <si>
    <t>23-003-075</t>
  </si>
  <si>
    <t>23-003-076</t>
  </si>
  <si>
    <t>23-003-077</t>
  </si>
  <si>
    <t>23-003-078</t>
  </si>
  <si>
    <t>23-003-079</t>
  </si>
  <si>
    <t>23-003-080</t>
  </si>
  <si>
    <t>23-003-081</t>
  </si>
  <si>
    <t>23-003-082</t>
  </si>
  <si>
    <t>23-003-083</t>
  </si>
  <si>
    <t>23-003-084</t>
  </si>
  <si>
    <t>23-003-085</t>
  </si>
  <si>
    <t>23-003-086</t>
  </si>
  <si>
    <t>23-003-087</t>
  </si>
  <si>
    <t>23-003-088</t>
  </si>
  <si>
    <t>23-003-089</t>
  </si>
  <si>
    <t>23-003-090</t>
  </si>
  <si>
    <t>23-003-091</t>
  </si>
  <si>
    <t>23-003-092</t>
  </si>
  <si>
    <t>23-003-093</t>
  </si>
  <si>
    <t>23-003-094</t>
  </si>
  <si>
    <t>23-003-095</t>
  </si>
  <si>
    <t>23-003-096</t>
  </si>
  <si>
    <t>23-003-097</t>
  </si>
  <si>
    <t>23-003-098</t>
  </si>
  <si>
    <t>23-003-099</t>
  </si>
  <si>
    <t>23-003-100</t>
  </si>
  <si>
    <t>23-003-101</t>
  </si>
  <si>
    <t>23-003-102</t>
  </si>
  <si>
    <t>23-003-103</t>
  </si>
  <si>
    <t>23-003-104</t>
  </si>
  <si>
    <t>23-003-105</t>
  </si>
  <si>
    <t>23-003-106</t>
  </si>
  <si>
    <t>23-003-107</t>
  </si>
  <si>
    <t>23-003-108</t>
  </si>
  <si>
    <t>23-003-109</t>
  </si>
  <si>
    <t>23-003-110</t>
  </si>
  <si>
    <t>23-003-111</t>
  </si>
  <si>
    <t>23-003-112</t>
  </si>
  <si>
    <t>23-003-113</t>
  </si>
  <si>
    <t>23-003-114</t>
  </si>
  <si>
    <t>23-003-115</t>
  </si>
  <si>
    <t>23-003-116</t>
  </si>
  <si>
    <t>23-003-117</t>
  </si>
  <si>
    <t>23-003-118</t>
  </si>
  <si>
    <t>23-003-119</t>
  </si>
  <si>
    <t>23-003-120</t>
  </si>
  <si>
    <t>23-003-121</t>
  </si>
  <si>
    <t>23-003-122</t>
  </si>
  <si>
    <t>23-003-123</t>
  </si>
  <si>
    <t>23-003-222</t>
  </si>
  <si>
    <t>23-003-124</t>
  </si>
  <si>
    <t>23-003-125</t>
  </si>
  <si>
    <t>23-003-126</t>
  </si>
  <si>
    <t>23-003-127</t>
  </si>
  <si>
    <t>23-003-128</t>
  </si>
  <si>
    <t>23-003-129</t>
  </si>
  <si>
    <t>23-003-130</t>
  </si>
  <si>
    <t>23-003-131</t>
  </si>
  <si>
    <t>23-003-132</t>
  </si>
  <si>
    <t>23-003-133</t>
  </si>
  <si>
    <t>23-003-134</t>
  </si>
  <si>
    <t>23-003-135</t>
  </si>
  <si>
    <t>23-003-136</t>
  </si>
  <si>
    <t>23-003-137</t>
  </si>
  <si>
    <t>23-003-138</t>
  </si>
  <si>
    <t>23-003-139</t>
  </si>
  <si>
    <t>23-003-140</t>
  </si>
  <si>
    <t>23-003-141</t>
  </si>
  <si>
    <t>23-003-142</t>
  </si>
  <si>
    <t>23-003-143</t>
  </si>
  <si>
    <t>23-003-144</t>
  </si>
  <si>
    <t>23-003-145</t>
  </si>
  <si>
    <t>23-003-146</t>
  </si>
  <si>
    <t>23-003-147</t>
  </si>
  <si>
    <t>23-003-148</t>
  </si>
  <si>
    <t>23-003-149</t>
  </si>
  <si>
    <t>23-003-150</t>
  </si>
  <si>
    <t>23-003-151</t>
  </si>
  <si>
    <t>23-003-152</t>
  </si>
  <si>
    <t>23-003-153</t>
  </si>
  <si>
    <t>23-003-154</t>
  </si>
  <si>
    <t>23-003-155</t>
  </si>
  <si>
    <t>23-003-156</t>
  </si>
  <si>
    <t>23-003-157</t>
  </si>
  <si>
    <t>23-003-158</t>
  </si>
  <si>
    <t>23-003-159</t>
  </si>
  <si>
    <t>23-003-160</t>
  </si>
  <si>
    <t>23-003-161</t>
  </si>
  <si>
    <t>23-003-162</t>
  </si>
  <si>
    <t>23-003-163</t>
  </si>
  <si>
    <t>23-003-164</t>
  </si>
  <si>
    <t>23-003-165</t>
  </si>
  <si>
    <t>23-003-166</t>
  </si>
  <si>
    <t>23-003-167</t>
  </si>
  <si>
    <t>23-003-168</t>
  </si>
  <si>
    <t>23-003-169</t>
  </si>
  <si>
    <t>23-003-170</t>
  </si>
  <si>
    <t>23-003-171</t>
  </si>
  <si>
    <t>23-003-172</t>
  </si>
  <si>
    <t>23-003-173</t>
  </si>
  <si>
    <t>23-003-174</t>
  </si>
  <si>
    <t>23-003-175</t>
  </si>
  <si>
    <t>23-003-176</t>
  </si>
  <si>
    <t>23-003-177</t>
  </si>
  <si>
    <t>23-003-178</t>
  </si>
  <si>
    <t>23-003-179</t>
  </si>
  <si>
    <t>23-003-180</t>
  </si>
  <si>
    <t>23-003-181</t>
  </si>
  <si>
    <t>23-003-182</t>
  </si>
  <si>
    <t>23-003-183</t>
  </si>
  <si>
    <t>23-003-184</t>
  </si>
  <si>
    <t>23-003-185</t>
  </si>
  <si>
    <t>23-003-186</t>
  </si>
  <si>
    <t>23-003-187</t>
  </si>
  <si>
    <t>23-003-188</t>
  </si>
  <si>
    <t>23-003-189</t>
  </si>
  <si>
    <t>23-003-190</t>
  </si>
  <si>
    <t>23-003-191</t>
  </si>
  <si>
    <t>23-003-192</t>
  </si>
  <si>
    <t>23-003-193</t>
  </si>
  <si>
    <t>23-003-194</t>
  </si>
  <si>
    <t>23-003-195</t>
  </si>
  <si>
    <t>23-003-196</t>
  </si>
  <si>
    <t>23-003-197</t>
  </si>
  <si>
    <t>23-003-198</t>
  </si>
  <si>
    <t>23-003-199</t>
  </si>
  <si>
    <t>23-003-200</t>
  </si>
  <si>
    <t>23-003-201</t>
  </si>
  <si>
    <t>23-003-202</t>
  </si>
  <si>
    <t>23-003-203</t>
  </si>
  <si>
    <t>23-003-204</t>
  </si>
  <si>
    <t>23-003-205</t>
  </si>
  <si>
    <t>23-003-206</t>
  </si>
  <si>
    <t>23-003-207</t>
  </si>
  <si>
    <t>23-003-208</t>
  </si>
  <si>
    <t>23-003-209</t>
  </si>
  <si>
    <t>23-003-210</t>
  </si>
  <si>
    <t>23-003-211</t>
  </si>
  <si>
    <t>23-003-212</t>
  </si>
  <si>
    <t>23-003-213</t>
  </si>
  <si>
    <t>23-003-214</t>
  </si>
  <si>
    <t>23-003-215</t>
  </si>
  <si>
    <t>23-003-223</t>
  </si>
  <si>
    <t>23-003-233</t>
  </si>
  <si>
    <t>23-003-216</t>
  </si>
  <si>
    <t>23-003-217</t>
  </si>
  <si>
    <t>23-003-218</t>
  </si>
  <si>
    <t>23-003-219</t>
  </si>
  <si>
    <t>23-003-220</t>
  </si>
  <si>
    <t>23-003-221</t>
  </si>
  <si>
    <t>23-003-224</t>
  </si>
  <si>
    <t>23-003-225</t>
  </si>
  <si>
    <t>23-003-226</t>
  </si>
  <si>
    <t>23-003-227</t>
  </si>
  <si>
    <t>23-003-228</t>
  </si>
  <si>
    <t>23-003-229</t>
  </si>
  <si>
    <t>23-003-230</t>
  </si>
  <si>
    <t>23-003-231</t>
  </si>
  <si>
    <t>23-003-232</t>
  </si>
  <si>
    <t>23-003-234</t>
  </si>
  <si>
    <t>23-003-235</t>
  </si>
  <si>
    <t>23-003-236</t>
  </si>
  <si>
    <t>23-003-237</t>
  </si>
  <si>
    <t>23-003-238</t>
  </si>
  <si>
    <t>23-003-239</t>
  </si>
  <si>
    <t>23-003-240</t>
  </si>
  <si>
    <t>PAS</t>
  </si>
  <si>
    <t>P1</t>
  </si>
  <si>
    <t>SIK</t>
  </si>
  <si>
    <t>P2</t>
  </si>
  <si>
    <t>KET</t>
  </si>
  <si>
    <t>rata pengetahuan</t>
  </si>
  <si>
    <t>rata keterampilan</t>
  </si>
  <si>
    <t>oo82</t>
  </si>
  <si>
    <t>rata rata keterampilan</t>
  </si>
  <si>
    <t>rata rata pengetahuan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</si>
</sst>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4"/>
      <color theme="1"/>
      <name val="Cambria"/>
      <family val="1"/>
    </font>
    <font>
      <b/>
      <u/>
      <sz val="12"/>
      <color theme="1"/>
      <name val="Cambria"/>
      <family val="1"/>
    </font>
    <font>
      <b/>
      <u/>
      <sz val="11"/>
      <color theme="1"/>
      <name val="Cambria"/>
      <family val="1"/>
    </font>
    <font>
      <u/>
      <sz val="12"/>
      <color theme="1"/>
      <name val="Cambria"/>
      <family val="1"/>
    </font>
    <font>
      <b/>
      <u/>
      <sz val="14"/>
      <color theme="1"/>
      <name val="Cambria"/>
      <family val="1"/>
    </font>
    <font>
      <sz val="12"/>
      <color rgb="FFFF0000"/>
      <name val="Cambria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1" xfId="0" quotePrefix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2" fillId="0" borderId="0" xfId="0" applyFont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/>
    <xf numFmtId="0" fontId="8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1" xfId="0" quotePrefix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quotePrefix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3" fillId="2" borderId="9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7.jpeg"/><Relationship Id="rId4" Type="http://schemas.openxmlformats.org/officeDocument/2006/relationships/image" Target="../media/image6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66677</xdr:colOff>
      <xdr:row>0</xdr:row>
      <xdr:rowOff>123823</xdr:rowOff>
    </xdr:from>
    <xdr:to>
      <xdr:col>5</xdr:col>
      <xdr:colOff>1590676</xdr:colOff>
      <xdr:row>1</xdr:row>
      <xdr:rowOff>2284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3B23379-60F2-4D86-8165-083982D9BC08}"/>
            </a:ext>
          </a:extLst>
        </xdr:cNvPr>
        <xdr:cNvGrpSpPr>
          <a:grpSpLocks/>
        </xdr:cNvGrpSpPr>
      </xdr:nvGrpSpPr>
      <xdr:grpSpPr bwMode="auto">
        <a:xfrm>
          <a:off x="66677" y="123823"/>
          <a:ext cx="6681106" cy="1320818"/>
          <a:chOff x="718" y="622"/>
          <a:chExt cx="10451" cy="1918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CEFA72B2-A57F-410E-832F-88DA3654D14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18" y="622"/>
            <a:ext cx="10421" cy="191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" name="Picture 3" descr="logo_smpn1cijambe.png">
            <a:extLst>
              <a:ext uri="{FF2B5EF4-FFF2-40B4-BE49-F238E27FC236}">
                <a16:creationId xmlns:a16="http://schemas.microsoft.com/office/drawing/2014/main" id="{4BDE82A5-F9BB-453C-95D6-31988698424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697" y="636"/>
            <a:ext cx="1472" cy="166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5" name="Picture 4" descr="Lambang_Kabupaten_Subang.jpeg">
            <a:extLst>
              <a:ext uri="{FF2B5EF4-FFF2-40B4-BE49-F238E27FC236}">
                <a16:creationId xmlns:a16="http://schemas.microsoft.com/office/drawing/2014/main" id="{256A9EF1-617E-46FE-B9E0-E10CAB743CF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clrChange>
              <a:clrFrom>
                <a:srgbClr val="FEFEFE"/>
              </a:clrFrom>
              <a:clrTo>
                <a:srgbClr val="FEFEFE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630" t="2725" r="4541"/>
          <a:stretch>
            <a:fillRect/>
          </a:stretch>
        </xdr:blipFill>
        <xdr:spPr bwMode="auto">
          <a:xfrm>
            <a:off x="727" y="711"/>
            <a:ext cx="1350" cy="165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0</xdr:col>
      <xdr:colOff>66677</xdr:colOff>
      <xdr:row>46</xdr:row>
      <xdr:rowOff>123824</xdr:rowOff>
    </xdr:from>
    <xdr:to>
      <xdr:col>5</xdr:col>
      <xdr:colOff>1590676</xdr:colOff>
      <xdr:row>47</xdr:row>
      <xdr:rowOff>3428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AB7A84DA-FC0F-475B-B64E-5B2F8F96E9B8}"/>
            </a:ext>
          </a:extLst>
        </xdr:cNvPr>
        <xdr:cNvGrpSpPr>
          <a:grpSpLocks/>
        </xdr:cNvGrpSpPr>
      </xdr:nvGrpSpPr>
      <xdr:grpSpPr bwMode="auto">
        <a:xfrm>
          <a:off x="66677" y="12111717"/>
          <a:ext cx="6681106" cy="1321961"/>
          <a:chOff x="718" y="622"/>
          <a:chExt cx="10451" cy="1918"/>
        </a:xfrm>
      </xdr:grpSpPr>
      <xdr:pic>
        <xdr:nvPicPr>
          <xdr:cNvPr id="7" name="Picture 6">
            <a:extLst>
              <a:ext uri="{FF2B5EF4-FFF2-40B4-BE49-F238E27FC236}">
                <a16:creationId xmlns:a16="http://schemas.microsoft.com/office/drawing/2014/main" id="{A9304327-B368-47B2-89E9-962D4373FF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18" y="622"/>
            <a:ext cx="10421" cy="191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8" name="Picture 7" descr="logo_smpn1cijambe.png">
            <a:extLst>
              <a:ext uri="{FF2B5EF4-FFF2-40B4-BE49-F238E27FC236}">
                <a16:creationId xmlns:a16="http://schemas.microsoft.com/office/drawing/2014/main" id="{BA72F298-6112-4774-BD6D-D56D9AC1135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697" y="636"/>
            <a:ext cx="1472" cy="166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9" name="Picture 8" descr="Lambang_Kabupaten_Subang.jpeg">
            <a:extLst>
              <a:ext uri="{FF2B5EF4-FFF2-40B4-BE49-F238E27FC236}">
                <a16:creationId xmlns:a16="http://schemas.microsoft.com/office/drawing/2014/main" id="{0778F889-9F3A-4286-A5B7-2A8D4A2BBE1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clrChange>
              <a:clrFrom>
                <a:srgbClr val="FEFEFE"/>
              </a:clrFrom>
              <a:clrTo>
                <a:srgbClr val="FEFEFE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630" t="2725" r="4541"/>
          <a:stretch>
            <a:fillRect/>
          </a:stretch>
        </xdr:blipFill>
        <xdr:spPr bwMode="auto">
          <a:xfrm>
            <a:off x="727" y="711"/>
            <a:ext cx="1350" cy="165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0</xdr:col>
      <xdr:colOff>66677</xdr:colOff>
      <xdr:row>92</xdr:row>
      <xdr:rowOff>123824</xdr:rowOff>
    </xdr:from>
    <xdr:to>
      <xdr:col>5</xdr:col>
      <xdr:colOff>1590676</xdr:colOff>
      <xdr:row>93</xdr:row>
      <xdr:rowOff>3428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50F6A913-2720-4A0B-B2F0-FE9B19DB0F6D}"/>
            </a:ext>
          </a:extLst>
        </xdr:cNvPr>
        <xdr:cNvGrpSpPr>
          <a:grpSpLocks/>
        </xdr:cNvGrpSpPr>
      </xdr:nvGrpSpPr>
      <xdr:grpSpPr bwMode="auto">
        <a:xfrm>
          <a:off x="66677" y="24099610"/>
          <a:ext cx="6681106" cy="1321961"/>
          <a:chOff x="718" y="622"/>
          <a:chExt cx="10451" cy="1918"/>
        </a:xfrm>
      </xdr:grpSpPr>
      <xdr:pic>
        <xdr:nvPicPr>
          <xdr:cNvPr id="11" name="Picture 10">
            <a:extLst>
              <a:ext uri="{FF2B5EF4-FFF2-40B4-BE49-F238E27FC236}">
                <a16:creationId xmlns:a16="http://schemas.microsoft.com/office/drawing/2014/main" id="{7BEF0E10-0D57-4D48-B199-9F08BE80A51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18" y="622"/>
            <a:ext cx="10421" cy="191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2" name="Picture 11" descr="logo_smpn1cijambe.png">
            <a:extLst>
              <a:ext uri="{FF2B5EF4-FFF2-40B4-BE49-F238E27FC236}">
                <a16:creationId xmlns:a16="http://schemas.microsoft.com/office/drawing/2014/main" id="{C52BA957-D33D-47DD-B70F-A622B8C06EF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697" y="636"/>
            <a:ext cx="1472" cy="166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3" name="Picture 12" descr="Lambang_Kabupaten_Subang.jpeg">
            <a:extLst>
              <a:ext uri="{FF2B5EF4-FFF2-40B4-BE49-F238E27FC236}">
                <a16:creationId xmlns:a16="http://schemas.microsoft.com/office/drawing/2014/main" id="{C08344E4-E689-41B7-B287-B74CC415AE9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clrChange>
              <a:clrFrom>
                <a:srgbClr val="FEFEFE"/>
              </a:clrFrom>
              <a:clrTo>
                <a:srgbClr val="FEFEFE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630" t="2725" r="4541"/>
          <a:stretch>
            <a:fillRect/>
          </a:stretch>
        </xdr:blipFill>
        <xdr:spPr bwMode="auto">
          <a:xfrm>
            <a:off x="727" y="711"/>
            <a:ext cx="1350" cy="165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0</xdr:col>
      <xdr:colOff>66677</xdr:colOff>
      <xdr:row>138</xdr:row>
      <xdr:rowOff>123824</xdr:rowOff>
    </xdr:from>
    <xdr:to>
      <xdr:col>5</xdr:col>
      <xdr:colOff>1590676</xdr:colOff>
      <xdr:row>139</xdr:row>
      <xdr:rowOff>3428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854E1D4D-91AD-450C-A4B5-E1EAB22BD938}"/>
            </a:ext>
          </a:extLst>
        </xdr:cNvPr>
        <xdr:cNvGrpSpPr>
          <a:grpSpLocks/>
        </xdr:cNvGrpSpPr>
      </xdr:nvGrpSpPr>
      <xdr:grpSpPr bwMode="auto">
        <a:xfrm>
          <a:off x="66677" y="36087503"/>
          <a:ext cx="6681106" cy="1321961"/>
          <a:chOff x="718" y="622"/>
          <a:chExt cx="10451" cy="1918"/>
        </a:xfrm>
      </xdr:grpSpPr>
      <xdr:pic>
        <xdr:nvPicPr>
          <xdr:cNvPr id="15" name="Picture 14">
            <a:extLst>
              <a:ext uri="{FF2B5EF4-FFF2-40B4-BE49-F238E27FC236}">
                <a16:creationId xmlns:a16="http://schemas.microsoft.com/office/drawing/2014/main" id="{C3BD4A57-2A07-4008-AA5B-525F55F4C0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18" y="622"/>
            <a:ext cx="10421" cy="191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6" name="Picture 15" descr="logo_smpn1cijambe.png">
            <a:extLst>
              <a:ext uri="{FF2B5EF4-FFF2-40B4-BE49-F238E27FC236}">
                <a16:creationId xmlns:a16="http://schemas.microsoft.com/office/drawing/2014/main" id="{5691A67E-E55B-4386-B7AD-DBB390DD270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697" y="636"/>
            <a:ext cx="1472" cy="166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7" name="Picture 16" descr="Lambang_Kabupaten_Subang.jpeg">
            <a:extLst>
              <a:ext uri="{FF2B5EF4-FFF2-40B4-BE49-F238E27FC236}">
                <a16:creationId xmlns:a16="http://schemas.microsoft.com/office/drawing/2014/main" id="{D8E4AD1A-826F-452C-99A6-2293342CE1F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clrChange>
              <a:clrFrom>
                <a:srgbClr val="FEFEFE"/>
              </a:clrFrom>
              <a:clrTo>
                <a:srgbClr val="FEFEFE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630" t="2725" r="4541"/>
          <a:stretch>
            <a:fillRect/>
          </a:stretch>
        </xdr:blipFill>
        <xdr:spPr bwMode="auto">
          <a:xfrm>
            <a:off x="727" y="711"/>
            <a:ext cx="1350" cy="165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0</xdr:col>
      <xdr:colOff>66677</xdr:colOff>
      <xdr:row>184</xdr:row>
      <xdr:rowOff>123824</xdr:rowOff>
    </xdr:from>
    <xdr:to>
      <xdr:col>5</xdr:col>
      <xdr:colOff>1590676</xdr:colOff>
      <xdr:row>185</xdr:row>
      <xdr:rowOff>3428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43130EBF-AB44-4C25-AA7B-C8B917768460}"/>
            </a:ext>
          </a:extLst>
        </xdr:cNvPr>
        <xdr:cNvGrpSpPr>
          <a:grpSpLocks/>
        </xdr:cNvGrpSpPr>
      </xdr:nvGrpSpPr>
      <xdr:grpSpPr bwMode="auto">
        <a:xfrm>
          <a:off x="66677" y="48075395"/>
          <a:ext cx="6681106" cy="1321962"/>
          <a:chOff x="718" y="622"/>
          <a:chExt cx="10451" cy="1918"/>
        </a:xfrm>
      </xdr:grpSpPr>
      <xdr:pic>
        <xdr:nvPicPr>
          <xdr:cNvPr id="19" name="Picture 18">
            <a:extLst>
              <a:ext uri="{FF2B5EF4-FFF2-40B4-BE49-F238E27FC236}">
                <a16:creationId xmlns:a16="http://schemas.microsoft.com/office/drawing/2014/main" id="{7059261E-1533-4FE9-B1EE-7FE6BAD46B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18" y="622"/>
            <a:ext cx="10421" cy="191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0" name="Picture 19" descr="logo_smpn1cijambe.png">
            <a:extLst>
              <a:ext uri="{FF2B5EF4-FFF2-40B4-BE49-F238E27FC236}">
                <a16:creationId xmlns:a16="http://schemas.microsoft.com/office/drawing/2014/main" id="{A8B21755-17F9-4544-84AB-F771E18A57B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697" y="636"/>
            <a:ext cx="1472" cy="166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1" name="Picture 20" descr="Lambang_Kabupaten_Subang.jpeg">
            <a:extLst>
              <a:ext uri="{FF2B5EF4-FFF2-40B4-BE49-F238E27FC236}">
                <a16:creationId xmlns:a16="http://schemas.microsoft.com/office/drawing/2014/main" id="{7CB4F491-3131-4348-AA8C-8F80E8DE64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clrChange>
              <a:clrFrom>
                <a:srgbClr val="FEFEFE"/>
              </a:clrFrom>
              <a:clrTo>
                <a:srgbClr val="FEFEFE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630" t="2725" r="4541"/>
          <a:stretch>
            <a:fillRect/>
          </a:stretch>
        </xdr:blipFill>
        <xdr:spPr bwMode="auto">
          <a:xfrm>
            <a:off x="727" y="711"/>
            <a:ext cx="1350" cy="165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0</xdr:col>
      <xdr:colOff>66677</xdr:colOff>
      <xdr:row>230</xdr:row>
      <xdr:rowOff>123824</xdr:rowOff>
    </xdr:from>
    <xdr:to>
      <xdr:col>5</xdr:col>
      <xdr:colOff>1590676</xdr:colOff>
      <xdr:row>231</xdr:row>
      <xdr:rowOff>3428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CF41A82B-78DE-4AAE-AD19-BA813C1B09C8}"/>
            </a:ext>
          </a:extLst>
        </xdr:cNvPr>
        <xdr:cNvGrpSpPr>
          <a:grpSpLocks/>
        </xdr:cNvGrpSpPr>
      </xdr:nvGrpSpPr>
      <xdr:grpSpPr bwMode="auto">
        <a:xfrm>
          <a:off x="66677" y="60063288"/>
          <a:ext cx="6681106" cy="1321961"/>
          <a:chOff x="718" y="622"/>
          <a:chExt cx="10451" cy="1918"/>
        </a:xfrm>
      </xdr:grpSpPr>
      <xdr:pic>
        <xdr:nvPicPr>
          <xdr:cNvPr id="23" name="Picture 22">
            <a:extLst>
              <a:ext uri="{FF2B5EF4-FFF2-40B4-BE49-F238E27FC236}">
                <a16:creationId xmlns:a16="http://schemas.microsoft.com/office/drawing/2014/main" id="{6604FCF8-EF7E-465B-B4BA-7941B5D834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18" y="622"/>
            <a:ext cx="10421" cy="191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4" name="Picture 23" descr="logo_smpn1cijambe.png">
            <a:extLst>
              <a:ext uri="{FF2B5EF4-FFF2-40B4-BE49-F238E27FC236}">
                <a16:creationId xmlns:a16="http://schemas.microsoft.com/office/drawing/2014/main" id="{13DDAF9C-E9AD-4AC2-BFB1-BE383DAD615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697" y="636"/>
            <a:ext cx="1472" cy="166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5" name="Picture 24" descr="Lambang_Kabupaten_Subang.jpeg">
            <a:extLst>
              <a:ext uri="{FF2B5EF4-FFF2-40B4-BE49-F238E27FC236}">
                <a16:creationId xmlns:a16="http://schemas.microsoft.com/office/drawing/2014/main" id="{8F79C146-40E2-4AA3-95E1-5B250D5BBD4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clrChange>
              <a:clrFrom>
                <a:srgbClr val="FEFEFE"/>
              </a:clrFrom>
              <a:clrTo>
                <a:srgbClr val="FEFEFE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630" t="2725" r="4541"/>
          <a:stretch>
            <a:fillRect/>
          </a:stretch>
        </xdr:blipFill>
        <xdr:spPr bwMode="auto">
          <a:xfrm>
            <a:off x="727" y="711"/>
            <a:ext cx="1350" cy="165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0</xdr:col>
      <xdr:colOff>66677</xdr:colOff>
      <xdr:row>276</xdr:row>
      <xdr:rowOff>123824</xdr:rowOff>
    </xdr:from>
    <xdr:to>
      <xdr:col>5</xdr:col>
      <xdr:colOff>1590676</xdr:colOff>
      <xdr:row>277</xdr:row>
      <xdr:rowOff>3428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2CA49C75-8B47-4C8A-9A23-A70AF2E3D99F}"/>
            </a:ext>
          </a:extLst>
        </xdr:cNvPr>
        <xdr:cNvGrpSpPr>
          <a:grpSpLocks/>
        </xdr:cNvGrpSpPr>
      </xdr:nvGrpSpPr>
      <xdr:grpSpPr bwMode="auto">
        <a:xfrm>
          <a:off x="66677" y="72051181"/>
          <a:ext cx="6681106" cy="1321961"/>
          <a:chOff x="718" y="622"/>
          <a:chExt cx="10451" cy="1918"/>
        </a:xfrm>
      </xdr:grpSpPr>
      <xdr:pic>
        <xdr:nvPicPr>
          <xdr:cNvPr id="27" name="Picture 26">
            <a:extLst>
              <a:ext uri="{FF2B5EF4-FFF2-40B4-BE49-F238E27FC236}">
                <a16:creationId xmlns:a16="http://schemas.microsoft.com/office/drawing/2014/main" id="{68895421-B5FA-4E95-9F98-4D692DEC90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18" y="622"/>
            <a:ext cx="10421" cy="191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8" name="Picture 27" descr="logo_smpn1cijambe.png">
            <a:extLst>
              <a:ext uri="{FF2B5EF4-FFF2-40B4-BE49-F238E27FC236}">
                <a16:creationId xmlns:a16="http://schemas.microsoft.com/office/drawing/2014/main" id="{78CD666C-53FB-487C-A257-D5B33C287CD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697" y="636"/>
            <a:ext cx="1472" cy="166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9" name="Picture 28" descr="Lambang_Kabupaten_Subang.jpeg">
            <a:extLst>
              <a:ext uri="{FF2B5EF4-FFF2-40B4-BE49-F238E27FC236}">
                <a16:creationId xmlns:a16="http://schemas.microsoft.com/office/drawing/2014/main" id="{06EADA80-5C99-4897-B94C-8433F127BFC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clrChange>
              <a:clrFrom>
                <a:srgbClr val="FEFEFE"/>
              </a:clrFrom>
              <a:clrTo>
                <a:srgbClr val="FEFEFE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630" t="2725" r="4541"/>
          <a:stretch>
            <a:fillRect/>
          </a:stretch>
        </xdr:blipFill>
        <xdr:spPr bwMode="auto">
          <a:xfrm>
            <a:off x="727" y="711"/>
            <a:ext cx="1350" cy="165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0</xdr:col>
      <xdr:colOff>66677</xdr:colOff>
      <xdr:row>322</xdr:row>
      <xdr:rowOff>123824</xdr:rowOff>
    </xdr:from>
    <xdr:to>
      <xdr:col>5</xdr:col>
      <xdr:colOff>1590676</xdr:colOff>
      <xdr:row>323</xdr:row>
      <xdr:rowOff>3428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6B4BBC44-87A1-4B05-A7D8-7BAE796AA657}"/>
            </a:ext>
          </a:extLst>
        </xdr:cNvPr>
        <xdr:cNvGrpSpPr>
          <a:grpSpLocks/>
        </xdr:cNvGrpSpPr>
      </xdr:nvGrpSpPr>
      <xdr:grpSpPr bwMode="auto">
        <a:xfrm>
          <a:off x="66677" y="84039074"/>
          <a:ext cx="6681106" cy="1321961"/>
          <a:chOff x="718" y="622"/>
          <a:chExt cx="10451" cy="1918"/>
        </a:xfrm>
      </xdr:grpSpPr>
      <xdr:pic>
        <xdr:nvPicPr>
          <xdr:cNvPr id="31" name="Picture 30">
            <a:extLst>
              <a:ext uri="{FF2B5EF4-FFF2-40B4-BE49-F238E27FC236}">
                <a16:creationId xmlns:a16="http://schemas.microsoft.com/office/drawing/2014/main" id="{124BD154-A198-46F7-8C16-23AF5FA4A2F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18" y="622"/>
            <a:ext cx="10421" cy="191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32" name="Picture 31" descr="logo_smpn1cijambe.png">
            <a:extLst>
              <a:ext uri="{FF2B5EF4-FFF2-40B4-BE49-F238E27FC236}">
                <a16:creationId xmlns:a16="http://schemas.microsoft.com/office/drawing/2014/main" id="{794F44E5-48F3-4B60-BF77-8F86B784497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697" y="636"/>
            <a:ext cx="1472" cy="166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33" name="Picture 32" descr="Lambang_Kabupaten_Subang.jpeg">
            <a:extLst>
              <a:ext uri="{FF2B5EF4-FFF2-40B4-BE49-F238E27FC236}">
                <a16:creationId xmlns:a16="http://schemas.microsoft.com/office/drawing/2014/main" id="{4309648D-03A4-46DB-B206-7501EE50866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clrChange>
              <a:clrFrom>
                <a:srgbClr val="FEFEFE"/>
              </a:clrFrom>
              <a:clrTo>
                <a:srgbClr val="FEFEFE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630" t="2725" r="4541"/>
          <a:stretch>
            <a:fillRect/>
          </a:stretch>
        </xdr:blipFill>
        <xdr:spPr bwMode="auto">
          <a:xfrm>
            <a:off x="727" y="711"/>
            <a:ext cx="1350" cy="165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104777</xdr:colOff>
      <xdr:row>0</xdr:row>
      <xdr:rowOff>123824</xdr:rowOff>
    </xdr:from>
    <xdr:to>
      <xdr:col>9</xdr:col>
      <xdr:colOff>1552576</xdr:colOff>
      <xdr:row>0</xdr:row>
      <xdr:rowOff>1409699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74A44D89-81D2-45E1-83DE-F8A3BFD9A9CA}"/>
            </a:ext>
          </a:extLst>
        </xdr:cNvPr>
        <xdr:cNvGrpSpPr>
          <a:grpSpLocks/>
        </xdr:cNvGrpSpPr>
      </xdr:nvGrpSpPr>
      <xdr:grpSpPr bwMode="auto">
        <a:xfrm>
          <a:off x="104777" y="123824"/>
          <a:ext cx="7673974" cy="1285875"/>
          <a:chOff x="718" y="622"/>
          <a:chExt cx="10451" cy="1918"/>
        </a:xfrm>
      </xdr:grpSpPr>
      <xdr:pic>
        <xdr:nvPicPr>
          <xdr:cNvPr id="7" name="Picture 6">
            <a:extLst>
              <a:ext uri="{FF2B5EF4-FFF2-40B4-BE49-F238E27FC236}">
                <a16:creationId xmlns:a16="http://schemas.microsoft.com/office/drawing/2014/main" id="{154E3ABE-0454-437C-BB6B-F0B14B65A7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18" y="622"/>
            <a:ext cx="10421" cy="191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8" name="Picture 7" descr="logo_smpn1cijambe.png">
            <a:extLst>
              <a:ext uri="{FF2B5EF4-FFF2-40B4-BE49-F238E27FC236}">
                <a16:creationId xmlns:a16="http://schemas.microsoft.com/office/drawing/2014/main" id="{41FB08EB-930E-4AF1-B03E-3C95C7613D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697" y="636"/>
            <a:ext cx="1472" cy="166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9" name="Picture 8" descr="Lambang_Kabupaten_Subang.jpeg">
            <a:extLst>
              <a:ext uri="{FF2B5EF4-FFF2-40B4-BE49-F238E27FC236}">
                <a16:creationId xmlns:a16="http://schemas.microsoft.com/office/drawing/2014/main" id="{5768C2D5-9AE6-46F4-B175-09B8F23C10F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clrChange>
              <a:clrFrom>
                <a:srgbClr val="FEFEFE"/>
              </a:clrFrom>
              <a:clrTo>
                <a:srgbClr val="FEFEFE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630" t="2725" r="4541"/>
          <a:stretch>
            <a:fillRect/>
          </a:stretch>
        </xdr:blipFill>
        <xdr:spPr bwMode="auto">
          <a:xfrm>
            <a:off x="727" y="711"/>
            <a:ext cx="1350" cy="165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0</xdr:col>
      <xdr:colOff>104777</xdr:colOff>
      <xdr:row>47</xdr:row>
      <xdr:rowOff>123824</xdr:rowOff>
    </xdr:from>
    <xdr:to>
      <xdr:col>9</xdr:col>
      <xdr:colOff>1552576</xdr:colOff>
      <xdr:row>47</xdr:row>
      <xdr:rowOff>1413128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CD8404A9-B6FC-443D-A8D5-4E90BE3133B4}"/>
            </a:ext>
          </a:extLst>
        </xdr:cNvPr>
        <xdr:cNvGrpSpPr>
          <a:grpSpLocks/>
        </xdr:cNvGrpSpPr>
      </xdr:nvGrpSpPr>
      <xdr:grpSpPr bwMode="auto">
        <a:xfrm>
          <a:off x="104777" y="12077699"/>
          <a:ext cx="7673974" cy="1289304"/>
          <a:chOff x="718" y="622"/>
          <a:chExt cx="10451" cy="1918"/>
        </a:xfrm>
      </xdr:grpSpPr>
      <xdr:pic>
        <xdr:nvPicPr>
          <xdr:cNvPr id="11" name="Picture 10">
            <a:extLst>
              <a:ext uri="{FF2B5EF4-FFF2-40B4-BE49-F238E27FC236}">
                <a16:creationId xmlns:a16="http://schemas.microsoft.com/office/drawing/2014/main" id="{25F09DA1-7C11-48FF-941F-2FF036168B2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18" y="622"/>
            <a:ext cx="10421" cy="191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2" name="Picture 11" descr="logo_smpn1cijambe.png">
            <a:extLst>
              <a:ext uri="{FF2B5EF4-FFF2-40B4-BE49-F238E27FC236}">
                <a16:creationId xmlns:a16="http://schemas.microsoft.com/office/drawing/2014/main" id="{7F14A761-2487-45AA-8AE4-69DCC27C61F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697" y="636"/>
            <a:ext cx="1472" cy="166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3" name="Picture 12" descr="Lambang_Kabupaten_Subang.jpeg">
            <a:extLst>
              <a:ext uri="{FF2B5EF4-FFF2-40B4-BE49-F238E27FC236}">
                <a16:creationId xmlns:a16="http://schemas.microsoft.com/office/drawing/2014/main" id="{124AF0A6-89B1-40D6-8F36-976C2E280DF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clrChange>
              <a:clrFrom>
                <a:srgbClr val="FEFEFE"/>
              </a:clrFrom>
              <a:clrTo>
                <a:srgbClr val="FEFEFE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630" t="2725" r="4541"/>
          <a:stretch>
            <a:fillRect/>
          </a:stretch>
        </xdr:blipFill>
        <xdr:spPr bwMode="auto">
          <a:xfrm>
            <a:off x="727" y="711"/>
            <a:ext cx="1350" cy="165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0</xdr:col>
      <xdr:colOff>104777</xdr:colOff>
      <xdr:row>94</xdr:row>
      <xdr:rowOff>123824</xdr:rowOff>
    </xdr:from>
    <xdr:to>
      <xdr:col>9</xdr:col>
      <xdr:colOff>1552576</xdr:colOff>
      <xdr:row>95</xdr:row>
      <xdr:rowOff>3428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5CF316BF-2BC2-4A8D-AB4E-C5FD899DCD0B}"/>
            </a:ext>
          </a:extLst>
        </xdr:cNvPr>
        <xdr:cNvGrpSpPr>
          <a:grpSpLocks/>
        </xdr:cNvGrpSpPr>
      </xdr:nvGrpSpPr>
      <xdr:grpSpPr bwMode="auto">
        <a:xfrm>
          <a:off x="104777" y="24031574"/>
          <a:ext cx="7673974" cy="1324229"/>
          <a:chOff x="718" y="622"/>
          <a:chExt cx="10451" cy="1918"/>
        </a:xfrm>
      </xdr:grpSpPr>
      <xdr:pic>
        <xdr:nvPicPr>
          <xdr:cNvPr id="15" name="Picture 14">
            <a:extLst>
              <a:ext uri="{FF2B5EF4-FFF2-40B4-BE49-F238E27FC236}">
                <a16:creationId xmlns:a16="http://schemas.microsoft.com/office/drawing/2014/main" id="{4028765D-A598-48D6-AF13-0ED8A46D99C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18" y="622"/>
            <a:ext cx="10421" cy="191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6" name="Picture 15" descr="logo_smpn1cijambe.png">
            <a:extLst>
              <a:ext uri="{FF2B5EF4-FFF2-40B4-BE49-F238E27FC236}">
                <a16:creationId xmlns:a16="http://schemas.microsoft.com/office/drawing/2014/main" id="{BDA3DB54-F688-4495-B147-9F4C722BCC2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697" y="636"/>
            <a:ext cx="1472" cy="166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7" name="Picture 16" descr="Lambang_Kabupaten_Subang.jpeg">
            <a:extLst>
              <a:ext uri="{FF2B5EF4-FFF2-40B4-BE49-F238E27FC236}">
                <a16:creationId xmlns:a16="http://schemas.microsoft.com/office/drawing/2014/main" id="{57E0236D-AC38-44BF-8E95-859EA5DB95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clrChange>
              <a:clrFrom>
                <a:srgbClr val="FEFEFE"/>
              </a:clrFrom>
              <a:clrTo>
                <a:srgbClr val="FEFEFE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630" t="2725" r="4541"/>
          <a:stretch>
            <a:fillRect/>
          </a:stretch>
        </xdr:blipFill>
        <xdr:spPr bwMode="auto">
          <a:xfrm>
            <a:off x="727" y="711"/>
            <a:ext cx="1350" cy="165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0</xdr:col>
      <xdr:colOff>104777</xdr:colOff>
      <xdr:row>141</xdr:row>
      <xdr:rowOff>123824</xdr:rowOff>
    </xdr:from>
    <xdr:to>
      <xdr:col>9</xdr:col>
      <xdr:colOff>1552576</xdr:colOff>
      <xdr:row>142</xdr:row>
      <xdr:rowOff>3428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48CF4CFF-37AF-4FE0-88A7-A991EFDADEE5}"/>
            </a:ext>
          </a:extLst>
        </xdr:cNvPr>
        <xdr:cNvGrpSpPr>
          <a:grpSpLocks/>
        </xdr:cNvGrpSpPr>
      </xdr:nvGrpSpPr>
      <xdr:grpSpPr bwMode="auto">
        <a:xfrm>
          <a:off x="104777" y="35985449"/>
          <a:ext cx="7673974" cy="1324229"/>
          <a:chOff x="718" y="622"/>
          <a:chExt cx="10451" cy="1918"/>
        </a:xfrm>
      </xdr:grpSpPr>
      <xdr:pic>
        <xdr:nvPicPr>
          <xdr:cNvPr id="19" name="Picture 18">
            <a:extLst>
              <a:ext uri="{FF2B5EF4-FFF2-40B4-BE49-F238E27FC236}">
                <a16:creationId xmlns:a16="http://schemas.microsoft.com/office/drawing/2014/main" id="{3ADE1D4A-F355-419C-8387-94209364E87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18" y="622"/>
            <a:ext cx="10421" cy="191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0" name="Picture 19" descr="logo_smpn1cijambe.png">
            <a:extLst>
              <a:ext uri="{FF2B5EF4-FFF2-40B4-BE49-F238E27FC236}">
                <a16:creationId xmlns:a16="http://schemas.microsoft.com/office/drawing/2014/main" id="{146F6757-0D56-48F7-913E-318A8538A63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697" y="636"/>
            <a:ext cx="1472" cy="166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1" name="Picture 20" descr="Lambang_Kabupaten_Subang.jpeg">
            <a:extLst>
              <a:ext uri="{FF2B5EF4-FFF2-40B4-BE49-F238E27FC236}">
                <a16:creationId xmlns:a16="http://schemas.microsoft.com/office/drawing/2014/main" id="{A72CFC02-7754-4E61-AF13-3377030149D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clrChange>
              <a:clrFrom>
                <a:srgbClr val="FEFEFE"/>
              </a:clrFrom>
              <a:clrTo>
                <a:srgbClr val="FEFEFE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630" t="2725" r="4541"/>
          <a:stretch>
            <a:fillRect/>
          </a:stretch>
        </xdr:blipFill>
        <xdr:spPr bwMode="auto">
          <a:xfrm>
            <a:off x="727" y="711"/>
            <a:ext cx="1350" cy="165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0</xdr:col>
      <xdr:colOff>104777</xdr:colOff>
      <xdr:row>188</xdr:row>
      <xdr:rowOff>123824</xdr:rowOff>
    </xdr:from>
    <xdr:to>
      <xdr:col>9</xdr:col>
      <xdr:colOff>1552576</xdr:colOff>
      <xdr:row>189</xdr:row>
      <xdr:rowOff>3428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4B8709DD-CABD-4FFB-8BE1-7231956C3CCE}"/>
            </a:ext>
          </a:extLst>
        </xdr:cNvPr>
        <xdr:cNvGrpSpPr>
          <a:grpSpLocks/>
        </xdr:cNvGrpSpPr>
      </xdr:nvGrpSpPr>
      <xdr:grpSpPr bwMode="auto">
        <a:xfrm>
          <a:off x="104777" y="47939324"/>
          <a:ext cx="7673974" cy="1324229"/>
          <a:chOff x="718" y="622"/>
          <a:chExt cx="10451" cy="1918"/>
        </a:xfrm>
      </xdr:grpSpPr>
      <xdr:pic>
        <xdr:nvPicPr>
          <xdr:cNvPr id="23" name="Picture 22">
            <a:extLst>
              <a:ext uri="{FF2B5EF4-FFF2-40B4-BE49-F238E27FC236}">
                <a16:creationId xmlns:a16="http://schemas.microsoft.com/office/drawing/2014/main" id="{2984523C-AB23-44F7-A63C-3FCB0BD3173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18" y="622"/>
            <a:ext cx="10421" cy="191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4" name="Picture 23" descr="logo_smpn1cijambe.png">
            <a:extLst>
              <a:ext uri="{FF2B5EF4-FFF2-40B4-BE49-F238E27FC236}">
                <a16:creationId xmlns:a16="http://schemas.microsoft.com/office/drawing/2014/main" id="{BB177513-4156-4144-A16E-572588B4F7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697" y="636"/>
            <a:ext cx="1472" cy="166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5" name="Picture 24" descr="Lambang_Kabupaten_Subang.jpeg">
            <a:extLst>
              <a:ext uri="{FF2B5EF4-FFF2-40B4-BE49-F238E27FC236}">
                <a16:creationId xmlns:a16="http://schemas.microsoft.com/office/drawing/2014/main" id="{99B6E493-A07C-4CDB-B1A7-8CAD545D905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clrChange>
              <a:clrFrom>
                <a:srgbClr val="FEFEFE"/>
              </a:clrFrom>
              <a:clrTo>
                <a:srgbClr val="FEFEFE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630" t="2725" r="4541"/>
          <a:stretch>
            <a:fillRect/>
          </a:stretch>
        </xdr:blipFill>
        <xdr:spPr bwMode="auto">
          <a:xfrm>
            <a:off x="727" y="711"/>
            <a:ext cx="1350" cy="165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0</xdr:col>
      <xdr:colOff>104777</xdr:colOff>
      <xdr:row>235</xdr:row>
      <xdr:rowOff>123824</xdr:rowOff>
    </xdr:from>
    <xdr:to>
      <xdr:col>9</xdr:col>
      <xdr:colOff>1552576</xdr:colOff>
      <xdr:row>236</xdr:row>
      <xdr:rowOff>3428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B2BCBE40-76FF-4F9B-9027-7724E7912B2B}"/>
            </a:ext>
          </a:extLst>
        </xdr:cNvPr>
        <xdr:cNvGrpSpPr>
          <a:grpSpLocks/>
        </xdr:cNvGrpSpPr>
      </xdr:nvGrpSpPr>
      <xdr:grpSpPr bwMode="auto">
        <a:xfrm>
          <a:off x="104777" y="59893199"/>
          <a:ext cx="7673974" cy="1324229"/>
          <a:chOff x="718" y="622"/>
          <a:chExt cx="10451" cy="1918"/>
        </a:xfrm>
      </xdr:grpSpPr>
      <xdr:pic>
        <xdr:nvPicPr>
          <xdr:cNvPr id="27" name="Picture 26">
            <a:extLst>
              <a:ext uri="{FF2B5EF4-FFF2-40B4-BE49-F238E27FC236}">
                <a16:creationId xmlns:a16="http://schemas.microsoft.com/office/drawing/2014/main" id="{D68C792B-60BB-484D-8CE7-0367C6F609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18" y="622"/>
            <a:ext cx="10421" cy="191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8" name="Picture 27" descr="logo_smpn1cijambe.png">
            <a:extLst>
              <a:ext uri="{FF2B5EF4-FFF2-40B4-BE49-F238E27FC236}">
                <a16:creationId xmlns:a16="http://schemas.microsoft.com/office/drawing/2014/main" id="{434C05E0-776A-4135-8C48-6E9E2EF313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697" y="636"/>
            <a:ext cx="1472" cy="166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9" name="Picture 28" descr="Lambang_Kabupaten_Subang.jpeg">
            <a:extLst>
              <a:ext uri="{FF2B5EF4-FFF2-40B4-BE49-F238E27FC236}">
                <a16:creationId xmlns:a16="http://schemas.microsoft.com/office/drawing/2014/main" id="{99E96567-6C8A-45E7-9C1E-B5316696487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clrChange>
              <a:clrFrom>
                <a:srgbClr val="FEFEFE"/>
              </a:clrFrom>
              <a:clrTo>
                <a:srgbClr val="FEFEFE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630" t="2725" r="4541"/>
          <a:stretch>
            <a:fillRect/>
          </a:stretch>
        </xdr:blipFill>
        <xdr:spPr bwMode="auto">
          <a:xfrm>
            <a:off x="727" y="711"/>
            <a:ext cx="1350" cy="165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0</xdr:col>
      <xdr:colOff>104777</xdr:colOff>
      <xdr:row>282</xdr:row>
      <xdr:rowOff>123824</xdr:rowOff>
    </xdr:from>
    <xdr:to>
      <xdr:col>9</xdr:col>
      <xdr:colOff>1552576</xdr:colOff>
      <xdr:row>283</xdr:row>
      <xdr:rowOff>3428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D0119D18-739C-4F4A-B73C-1F5BA6D8F678}"/>
            </a:ext>
          </a:extLst>
        </xdr:cNvPr>
        <xdr:cNvGrpSpPr>
          <a:grpSpLocks/>
        </xdr:cNvGrpSpPr>
      </xdr:nvGrpSpPr>
      <xdr:grpSpPr bwMode="auto">
        <a:xfrm>
          <a:off x="104777" y="71847074"/>
          <a:ext cx="7673974" cy="1324229"/>
          <a:chOff x="718" y="622"/>
          <a:chExt cx="10451" cy="1918"/>
        </a:xfrm>
      </xdr:grpSpPr>
      <xdr:pic>
        <xdr:nvPicPr>
          <xdr:cNvPr id="31" name="Picture 30">
            <a:extLst>
              <a:ext uri="{FF2B5EF4-FFF2-40B4-BE49-F238E27FC236}">
                <a16:creationId xmlns:a16="http://schemas.microsoft.com/office/drawing/2014/main" id="{E033075B-0ABE-428B-9BAC-C232BBEB63F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18" y="622"/>
            <a:ext cx="10421" cy="191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32" name="Picture 31" descr="logo_smpn1cijambe.png">
            <a:extLst>
              <a:ext uri="{FF2B5EF4-FFF2-40B4-BE49-F238E27FC236}">
                <a16:creationId xmlns:a16="http://schemas.microsoft.com/office/drawing/2014/main" id="{44FAAA3A-025A-4374-9FC2-571311E04A2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697" y="636"/>
            <a:ext cx="1472" cy="166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33" name="Picture 32" descr="Lambang_Kabupaten_Subang.jpeg">
            <a:extLst>
              <a:ext uri="{FF2B5EF4-FFF2-40B4-BE49-F238E27FC236}">
                <a16:creationId xmlns:a16="http://schemas.microsoft.com/office/drawing/2014/main" id="{E813FC43-55FA-497D-A93C-107F53347E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clrChange>
              <a:clrFrom>
                <a:srgbClr val="FEFEFE"/>
              </a:clrFrom>
              <a:clrTo>
                <a:srgbClr val="FEFEFE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630" t="2725" r="4541"/>
          <a:stretch>
            <a:fillRect/>
          </a:stretch>
        </xdr:blipFill>
        <xdr:spPr bwMode="auto">
          <a:xfrm>
            <a:off x="727" y="711"/>
            <a:ext cx="1350" cy="165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0</xdr:col>
      <xdr:colOff>104777</xdr:colOff>
      <xdr:row>329</xdr:row>
      <xdr:rowOff>123824</xdr:rowOff>
    </xdr:from>
    <xdr:to>
      <xdr:col>9</xdr:col>
      <xdr:colOff>1552576</xdr:colOff>
      <xdr:row>330</xdr:row>
      <xdr:rowOff>3428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D14C5FAE-0A1A-4126-903B-B6CFE4E32FF7}"/>
            </a:ext>
          </a:extLst>
        </xdr:cNvPr>
        <xdr:cNvGrpSpPr>
          <a:grpSpLocks/>
        </xdr:cNvGrpSpPr>
      </xdr:nvGrpSpPr>
      <xdr:grpSpPr bwMode="auto">
        <a:xfrm>
          <a:off x="104777" y="83800949"/>
          <a:ext cx="7673974" cy="1324229"/>
          <a:chOff x="718" y="622"/>
          <a:chExt cx="10451" cy="1918"/>
        </a:xfrm>
      </xdr:grpSpPr>
      <xdr:pic>
        <xdr:nvPicPr>
          <xdr:cNvPr id="35" name="Picture 34">
            <a:extLst>
              <a:ext uri="{FF2B5EF4-FFF2-40B4-BE49-F238E27FC236}">
                <a16:creationId xmlns:a16="http://schemas.microsoft.com/office/drawing/2014/main" id="{C382F194-8724-4534-BEAF-1500E103804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18" y="622"/>
            <a:ext cx="10421" cy="191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36" name="Picture 35" descr="logo_smpn1cijambe.png">
            <a:extLst>
              <a:ext uri="{FF2B5EF4-FFF2-40B4-BE49-F238E27FC236}">
                <a16:creationId xmlns:a16="http://schemas.microsoft.com/office/drawing/2014/main" id="{935F4272-6C13-4B61-9ED3-2BA775FFE1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697" y="636"/>
            <a:ext cx="1472" cy="166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37" name="Picture 36" descr="Lambang_Kabupaten_Subang.jpeg">
            <a:extLst>
              <a:ext uri="{FF2B5EF4-FFF2-40B4-BE49-F238E27FC236}">
                <a16:creationId xmlns:a16="http://schemas.microsoft.com/office/drawing/2014/main" id="{07B4E135-F1C2-48AA-9447-CDD106E26B4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clrChange>
              <a:clrFrom>
                <a:srgbClr val="FEFEFE"/>
              </a:clrFrom>
              <a:clrTo>
                <a:srgbClr val="FEFEFE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630" t="2725" r="4541"/>
          <a:stretch>
            <a:fillRect/>
          </a:stretch>
        </xdr:blipFill>
        <xdr:spPr bwMode="auto">
          <a:xfrm>
            <a:off x="727" y="711"/>
            <a:ext cx="1350" cy="165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47627</xdr:colOff>
      <xdr:row>0</xdr:row>
      <xdr:rowOff>123823</xdr:rowOff>
    </xdr:from>
    <xdr:to>
      <xdr:col>6</xdr:col>
      <xdr:colOff>1609726</xdr:colOff>
      <xdr:row>1</xdr:row>
      <xdr:rowOff>2284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460282FA-EED5-4A53-AAB8-D70DBFE3C58A}"/>
            </a:ext>
          </a:extLst>
        </xdr:cNvPr>
        <xdr:cNvGrpSpPr>
          <a:grpSpLocks/>
        </xdr:cNvGrpSpPr>
      </xdr:nvGrpSpPr>
      <xdr:grpSpPr bwMode="auto">
        <a:xfrm>
          <a:off x="47627" y="123823"/>
          <a:ext cx="7880349" cy="1323086"/>
          <a:chOff x="718" y="622"/>
          <a:chExt cx="10451" cy="1918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BD82AC64-5D9B-4F1F-8E64-82BB7D77E65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18" y="622"/>
            <a:ext cx="10421" cy="191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" name="Picture 3" descr="logo_smpn1cijambe.png">
            <a:extLst>
              <a:ext uri="{FF2B5EF4-FFF2-40B4-BE49-F238E27FC236}">
                <a16:creationId xmlns:a16="http://schemas.microsoft.com/office/drawing/2014/main" id="{5CEE3A17-2B6B-4ABD-A6D6-A1ECE86425D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697" y="636"/>
            <a:ext cx="1472" cy="166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5" name="Picture 4" descr="Lambang_Kabupaten_Subang.jpeg">
            <a:extLst>
              <a:ext uri="{FF2B5EF4-FFF2-40B4-BE49-F238E27FC236}">
                <a16:creationId xmlns:a16="http://schemas.microsoft.com/office/drawing/2014/main" id="{AB3CBD99-020D-4F91-B8C7-D99B237A145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clrChange>
              <a:clrFrom>
                <a:srgbClr val="FEFEFE"/>
              </a:clrFrom>
              <a:clrTo>
                <a:srgbClr val="FEFEFE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630" t="2725" r="4541"/>
          <a:stretch>
            <a:fillRect/>
          </a:stretch>
        </xdr:blipFill>
        <xdr:spPr bwMode="auto">
          <a:xfrm>
            <a:off x="727" y="711"/>
            <a:ext cx="1350" cy="165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0</xdr:col>
      <xdr:colOff>47627</xdr:colOff>
      <xdr:row>46</xdr:row>
      <xdr:rowOff>123824</xdr:rowOff>
    </xdr:from>
    <xdr:to>
      <xdr:col>6</xdr:col>
      <xdr:colOff>1609726</xdr:colOff>
      <xdr:row>47</xdr:row>
      <xdr:rowOff>3428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678D6F56-C09D-495C-A6C4-2E6DC3009190}"/>
            </a:ext>
          </a:extLst>
        </xdr:cNvPr>
        <xdr:cNvGrpSpPr>
          <a:grpSpLocks/>
        </xdr:cNvGrpSpPr>
      </xdr:nvGrpSpPr>
      <xdr:grpSpPr bwMode="auto">
        <a:xfrm>
          <a:off x="47627" y="11871324"/>
          <a:ext cx="7880349" cy="1324229"/>
          <a:chOff x="718" y="622"/>
          <a:chExt cx="10451" cy="1918"/>
        </a:xfrm>
      </xdr:grpSpPr>
      <xdr:pic>
        <xdr:nvPicPr>
          <xdr:cNvPr id="7" name="Picture 6">
            <a:extLst>
              <a:ext uri="{FF2B5EF4-FFF2-40B4-BE49-F238E27FC236}">
                <a16:creationId xmlns:a16="http://schemas.microsoft.com/office/drawing/2014/main" id="{9900816E-8C25-49A4-8701-02A1074DAE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18" y="622"/>
            <a:ext cx="10421" cy="191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8" name="Picture 7" descr="logo_smpn1cijambe.png">
            <a:extLst>
              <a:ext uri="{FF2B5EF4-FFF2-40B4-BE49-F238E27FC236}">
                <a16:creationId xmlns:a16="http://schemas.microsoft.com/office/drawing/2014/main" id="{339B3E57-E63E-417E-A470-7ED76E037B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697" y="636"/>
            <a:ext cx="1472" cy="166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9" name="Picture 8" descr="Lambang_Kabupaten_Subang.jpeg">
            <a:extLst>
              <a:ext uri="{FF2B5EF4-FFF2-40B4-BE49-F238E27FC236}">
                <a16:creationId xmlns:a16="http://schemas.microsoft.com/office/drawing/2014/main" id="{E32A8572-BB53-486A-BC7F-CFF543BC50C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clrChange>
              <a:clrFrom>
                <a:srgbClr val="FEFEFE"/>
              </a:clrFrom>
              <a:clrTo>
                <a:srgbClr val="FEFEFE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630" t="2725" r="4541"/>
          <a:stretch>
            <a:fillRect/>
          </a:stretch>
        </xdr:blipFill>
        <xdr:spPr bwMode="auto">
          <a:xfrm>
            <a:off x="727" y="711"/>
            <a:ext cx="1350" cy="165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0</xdr:col>
      <xdr:colOff>47627</xdr:colOff>
      <xdr:row>92</xdr:row>
      <xdr:rowOff>123824</xdr:rowOff>
    </xdr:from>
    <xdr:to>
      <xdr:col>6</xdr:col>
      <xdr:colOff>1609726</xdr:colOff>
      <xdr:row>93</xdr:row>
      <xdr:rowOff>3428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93CBCC48-B063-41D0-9ADA-80EE697B5E80}"/>
            </a:ext>
          </a:extLst>
        </xdr:cNvPr>
        <xdr:cNvGrpSpPr>
          <a:grpSpLocks/>
        </xdr:cNvGrpSpPr>
      </xdr:nvGrpSpPr>
      <xdr:grpSpPr bwMode="auto">
        <a:xfrm>
          <a:off x="47627" y="23618824"/>
          <a:ext cx="7880349" cy="1324229"/>
          <a:chOff x="718" y="622"/>
          <a:chExt cx="10451" cy="1918"/>
        </a:xfrm>
      </xdr:grpSpPr>
      <xdr:pic>
        <xdr:nvPicPr>
          <xdr:cNvPr id="11" name="Picture 10">
            <a:extLst>
              <a:ext uri="{FF2B5EF4-FFF2-40B4-BE49-F238E27FC236}">
                <a16:creationId xmlns:a16="http://schemas.microsoft.com/office/drawing/2014/main" id="{6D9382F4-2CA5-4F05-B8E4-2403A042D33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18" y="622"/>
            <a:ext cx="10421" cy="191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2" name="Picture 11" descr="logo_smpn1cijambe.png">
            <a:extLst>
              <a:ext uri="{FF2B5EF4-FFF2-40B4-BE49-F238E27FC236}">
                <a16:creationId xmlns:a16="http://schemas.microsoft.com/office/drawing/2014/main" id="{A67EB81D-04F0-4331-94FA-EC2F1C139F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697" y="636"/>
            <a:ext cx="1472" cy="166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3" name="Picture 12" descr="Lambang_Kabupaten_Subang.jpeg">
            <a:extLst>
              <a:ext uri="{FF2B5EF4-FFF2-40B4-BE49-F238E27FC236}">
                <a16:creationId xmlns:a16="http://schemas.microsoft.com/office/drawing/2014/main" id="{569AAD8F-4EC7-4B11-8B49-3DC7AFCD264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clrChange>
              <a:clrFrom>
                <a:srgbClr val="FEFEFE"/>
              </a:clrFrom>
              <a:clrTo>
                <a:srgbClr val="FEFEFE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630" t="2725" r="4541"/>
          <a:stretch>
            <a:fillRect/>
          </a:stretch>
        </xdr:blipFill>
        <xdr:spPr bwMode="auto">
          <a:xfrm>
            <a:off x="727" y="711"/>
            <a:ext cx="1350" cy="165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0</xdr:col>
      <xdr:colOff>47627</xdr:colOff>
      <xdr:row>138</xdr:row>
      <xdr:rowOff>123824</xdr:rowOff>
    </xdr:from>
    <xdr:to>
      <xdr:col>6</xdr:col>
      <xdr:colOff>1609726</xdr:colOff>
      <xdr:row>139</xdr:row>
      <xdr:rowOff>3428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1FF1B135-2793-4349-81B3-9006793754D2}"/>
            </a:ext>
          </a:extLst>
        </xdr:cNvPr>
        <xdr:cNvGrpSpPr>
          <a:grpSpLocks/>
        </xdr:cNvGrpSpPr>
      </xdr:nvGrpSpPr>
      <xdr:grpSpPr bwMode="auto">
        <a:xfrm>
          <a:off x="47627" y="35366324"/>
          <a:ext cx="7880349" cy="1324229"/>
          <a:chOff x="718" y="622"/>
          <a:chExt cx="10451" cy="1918"/>
        </a:xfrm>
      </xdr:grpSpPr>
      <xdr:pic>
        <xdr:nvPicPr>
          <xdr:cNvPr id="15" name="Picture 14">
            <a:extLst>
              <a:ext uri="{FF2B5EF4-FFF2-40B4-BE49-F238E27FC236}">
                <a16:creationId xmlns:a16="http://schemas.microsoft.com/office/drawing/2014/main" id="{0C5C56D3-C2B8-46DB-8920-57D5CCFC13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18" y="622"/>
            <a:ext cx="10421" cy="191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6" name="Picture 15" descr="logo_smpn1cijambe.png">
            <a:extLst>
              <a:ext uri="{FF2B5EF4-FFF2-40B4-BE49-F238E27FC236}">
                <a16:creationId xmlns:a16="http://schemas.microsoft.com/office/drawing/2014/main" id="{191DE832-B321-4CC4-B410-634EF3F52B9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697" y="636"/>
            <a:ext cx="1472" cy="166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7" name="Picture 16" descr="Lambang_Kabupaten_Subang.jpeg">
            <a:extLst>
              <a:ext uri="{FF2B5EF4-FFF2-40B4-BE49-F238E27FC236}">
                <a16:creationId xmlns:a16="http://schemas.microsoft.com/office/drawing/2014/main" id="{7F8541A1-9C46-4884-81B8-BAE2C069633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clrChange>
              <a:clrFrom>
                <a:srgbClr val="FEFEFE"/>
              </a:clrFrom>
              <a:clrTo>
                <a:srgbClr val="FEFEFE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630" t="2725" r="4541"/>
          <a:stretch>
            <a:fillRect/>
          </a:stretch>
        </xdr:blipFill>
        <xdr:spPr bwMode="auto">
          <a:xfrm>
            <a:off x="727" y="711"/>
            <a:ext cx="1350" cy="165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0</xdr:col>
      <xdr:colOff>47627</xdr:colOff>
      <xdr:row>184</xdr:row>
      <xdr:rowOff>123824</xdr:rowOff>
    </xdr:from>
    <xdr:to>
      <xdr:col>6</xdr:col>
      <xdr:colOff>1609726</xdr:colOff>
      <xdr:row>185</xdr:row>
      <xdr:rowOff>3428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C097D311-12EC-4841-B4A0-29959A182113}"/>
            </a:ext>
          </a:extLst>
        </xdr:cNvPr>
        <xdr:cNvGrpSpPr>
          <a:grpSpLocks/>
        </xdr:cNvGrpSpPr>
      </xdr:nvGrpSpPr>
      <xdr:grpSpPr bwMode="auto">
        <a:xfrm>
          <a:off x="47627" y="47113824"/>
          <a:ext cx="7880349" cy="1324229"/>
          <a:chOff x="718" y="622"/>
          <a:chExt cx="10451" cy="1918"/>
        </a:xfrm>
      </xdr:grpSpPr>
      <xdr:pic>
        <xdr:nvPicPr>
          <xdr:cNvPr id="19" name="Picture 18">
            <a:extLst>
              <a:ext uri="{FF2B5EF4-FFF2-40B4-BE49-F238E27FC236}">
                <a16:creationId xmlns:a16="http://schemas.microsoft.com/office/drawing/2014/main" id="{6BA66E15-DC0F-46CB-B567-5040C3B8D8C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18" y="622"/>
            <a:ext cx="10421" cy="191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0" name="Picture 19" descr="logo_smpn1cijambe.png">
            <a:extLst>
              <a:ext uri="{FF2B5EF4-FFF2-40B4-BE49-F238E27FC236}">
                <a16:creationId xmlns:a16="http://schemas.microsoft.com/office/drawing/2014/main" id="{F4947569-A03C-49F4-B129-DD67B346A85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697" y="636"/>
            <a:ext cx="1472" cy="166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1" name="Picture 20" descr="Lambang_Kabupaten_Subang.jpeg">
            <a:extLst>
              <a:ext uri="{FF2B5EF4-FFF2-40B4-BE49-F238E27FC236}">
                <a16:creationId xmlns:a16="http://schemas.microsoft.com/office/drawing/2014/main" id="{77D0D58B-A6FD-487B-824D-46630FB909C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clrChange>
              <a:clrFrom>
                <a:srgbClr val="FEFEFE"/>
              </a:clrFrom>
              <a:clrTo>
                <a:srgbClr val="FEFEFE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630" t="2725" r="4541"/>
          <a:stretch>
            <a:fillRect/>
          </a:stretch>
        </xdr:blipFill>
        <xdr:spPr bwMode="auto">
          <a:xfrm>
            <a:off x="727" y="711"/>
            <a:ext cx="1350" cy="165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0</xdr:col>
      <xdr:colOff>47627</xdr:colOff>
      <xdr:row>230</xdr:row>
      <xdr:rowOff>123824</xdr:rowOff>
    </xdr:from>
    <xdr:to>
      <xdr:col>6</xdr:col>
      <xdr:colOff>1609726</xdr:colOff>
      <xdr:row>231</xdr:row>
      <xdr:rowOff>3428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AB276405-62F2-4FEA-ABEC-1D22A821352D}"/>
            </a:ext>
          </a:extLst>
        </xdr:cNvPr>
        <xdr:cNvGrpSpPr>
          <a:grpSpLocks/>
        </xdr:cNvGrpSpPr>
      </xdr:nvGrpSpPr>
      <xdr:grpSpPr bwMode="auto">
        <a:xfrm>
          <a:off x="47627" y="58861324"/>
          <a:ext cx="7880349" cy="1324229"/>
          <a:chOff x="718" y="622"/>
          <a:chExt cx="10451" cy="1918"/>
        </a:xfrm>
      </xdr:grpSpPr>
      <xdr:pic>
        <xdr:nvPicPr>
          <xdr:cNvPr id="23" name="Picture 22">
            <a:extLst>
              <a:ext uri="{FF2B5EF4-FFF2-40B4-BE49-F238E27FC236}">
                <a16:creationId xmlns:a16="http://schemas.microsoft.com/office/drawing/2014/main" id="{2F399986-B7CC-4E6F-9B23-73280084276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18" y="622"/>
            <a:ext cx="10421" cy="191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4" name="Picture 23" descr="logo_smpn1cijambe.png">
            <a:extLst>
              <a:ext uri="{FF2B5EF4-FFF2-40B4-BE49-F238E27FC236}">
                <a16:creationId xmlns:a16="http://schemas.microsoft.com/office/drawing/2014/main" id="{9D5EE0EE-CD3E-4A31-BCBF-B47840B6C02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697" y="636"/>
            <a:ext cx="1472" cy="166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5" name="Picture 24" descr="Lambang_Kabupaten_Subang.jpeg">
            <a:extLst>
              <a:ext uri="{FF2B5EF4-FFF2-40B4-BE49-F238E27FC236}">
                <a16:creationId xmlns:a16="http://schemas.microsoft.com/office/drawing/2014/main" id="{8B140FF7-C3FF-47D9-9703-ED65EEAA46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clrChange>
              <a:clrFrom>
                <a:srgbClr val="FEFEFE"/>
              </a:clrFrom>
              <a:clrTo>
                <a:srgbClr val="FEFEFE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630" t="2725" r="4541"/>
          <a:stretch>
            <a:fillRect/>
          </a:stretch>
        </xdr:blipFill>
        <xdr:spPr bwMode="auto">
          <a:xfrm>
            <a:off x="727" y="711"/>
            <a:ext cx="1350" cy="165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0</xdr:col>
      <xdr:colOff>47627</xdr:colOff>
      <xdr:row>276</xdr:row>
      <xdr:rowOff>123824</xdr:rowOff>
    </xdr:from>
    <xdr:to>
      <xdr:col>6</xdr:col>
      <xdr:colOff>1609726</xdr:colOff>
      <xdr:row>277</xdr:row>
      <xdr:rowOff>3428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3D8FBC65-F8F0-408D-8DDE-90B6C9D4F1F5}"/>
            </a:ext>
          </a:extLst>
        </xdr:cNvPr>
        <xdr:cNvGrpSpPr>
          <a:grpSpLocks/>
        </xdr:cNvGrpSpPr>
      </xdr:nvGrpSpPr>
      <xdr:grpSpPr bwMode="auto">
        <a:xfrm>
          <a:off x="47627" y="70608824"/>
          <a:ext cx="7880349" cy="1324229"/>
          <a:chOff x="718" y="622"/>
          <a:chExt cx="10451" cy="1918"/>
        </a:xfrm>
      </xdr:grpSpPr>
      <xdr:pic>
        <xdr:nvPicPr>
          <xdr:cNvPr id="27" name="Picture 26">
            <a:extLst>
              <a:ext uri="{FF2B5EF4-FFF2-40B4-BE49-F238E27FC236}">
                <a16:creationId xmlns:a16="http://schemas.microsoft.com/office/drawing/2014/main" id="{36DC6B77-21AF-4614-BB8A-98CFC156C93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18" y="622"/>
            <a:ext cx="10421" cy="191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8" name="Picture 27" descr="logo_smpn1cijambe.png">
            <a:extLst>
              <a:ext uri="{FF2B5EF4-FFF2-40B4-BE49-F238E27FC236}">
                <a16:creationId xmlns:a16="http://schemas.microsoft.com/office/drawing/2014/main" id="{56708223-F69A-4ED6-9EBE-F40348E1730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697" y="636"/>
            <a:ext cx="1472" cy="166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9" name="Picture 28" descr="Lambang_Kabupaten_Subang.jpeg">
            <a:extLst>
              <a:ext uri="{FF2B5EF4-FFF2-40B4-BE49-F238E27FC236}">
                <a16:creationId xmlns:a16="http://schemas.microsoft.com/office/drawing/2014/main" id="{40BDFCEC-EF64-406B-B8C1-D8A7626CF11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clrChange>
              <a:clrFrom>
                <a:srgbClr val="FEFEFE"/>
              </a:clrFrom>
              <a:clrTo>
                <a:srgbClr val="FEFEFE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630" t="2725" r="4541"/>
          <a:stretch>
            <a:fillRect/>
          </a:stretch>
        </xdr:blipFill>
        <xdr:spPr bwMode="auto">
          <a:xfrm>
            <a:off x="727" y="711"/>
            <a:ext cx="1350" cy="165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0</xdr:col>
      <xdr:colOff>47627</xdr:colOff>
      <xdr:row>322</xdr:row>
      <xdr:rowOff>123824</xdr:rowOff>
    </xdr:from>
    <xdr:to>
      <xdr:col>6</xdr:col>
      <xdr:colOff>1609726</xdr:colOff>
      <xdr:row>323</xdr:row>
      <xdr:rowOff>3428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3D06F72F-B74D-4CD2-B159-7D26A6D4926C}"/>
            </a:ext>
          </a:extLst>
        </xdr:cNvPr>
        <xdr:cNvGrpSpPr>
          <a:grpSpLocks/>
        </xdr:cNvGrpSpPr>
      </xdr:nvGrpSpPr>
      <xdr:grpSpPr bwMode="auto">
        <a:xfrm>
          <a:off x="47627" y="82356324"/>
          <a:ext cx="7880349" cy="1324229"/>
          <a:chOff x="718" y="622"/>
          <a:chExt cx="10451" cy="1918"/>
        </a:xfrm>
      </xdr:grpSpPr>
      <xdr:pic>
        <xdr:nvPicPr>
          <xdr:cNvPr id="31" name="Picture 30">
            <a:extLst>
              <a:ext uri="{FF2B5EF4-FFF2-40B4-BE49-F238E27FC236}">
                <a16:creationId xmlns:a16="http://schemas.microsoft.com/office/drawing/2014/main" id="{371B9CF1-64B7-43B5-8328-033439EBC3B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18" y="622"/>
            <a:ext cx="10421" cy="191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32" name="Picture 31" descr="logo_smpn1cijambe.png">
            <a:extLst>
              <a:ext uri="{FF2B5EF4-FFF2-40B4-BE49-F238E27FC236}">
                <a16:creationId xmlns:a16="http://schemas.microsoft.com/office/drawing/2014/main" id="{9B9645A4-CA73-4EFC-A30A-F84BFA34ED3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697" y="636"/>
            <a:ext cx="1472" cy="166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33" name="Picture 32" descr="Lambang_Kabupaten_Subang.jpeg">
            <a:extLst>
              <a:ext uri="{FF2B5EF4-FFF2-40B4-BE49-F238E27FC236}">
                <a16:creationId xmlns:a16="http://schemas.microsoft.com/office/drawing/2014/main" id="{9CF9542F-9D75-4F28-98FD-BC1070F6C1F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clrChange>
              <a:clrFrom>
                <a:srgbClr val="FEFEFE"/>
              </a:clrFrom>
              <a:clrTo>
                <a:srgbClr val="FEFEFE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630" t="2725" r="4541"/>
          <a:stretch>
            <a:fillRect/>
          </a:stretch>
        </xdr:blipFill>
        <xdr:spPr bwMode="auto">
          <a:xfrm>
            <a:off x="727" y="711"/>
            <a:ext cx="1350" cy="165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0E922-5F83-41D2-82B0-F60D2C06D16D}">
  <sheetPr>
    <tabColor rgb="FF00B050"/>
  </sheetPr>
  <dimension ref="A1:N374"/>
  <sheetViews>
    <sheetView view="pageBreakPreview" topLeftCell="A346" zoomScale="70" zoomScaleNormal="90" zoomScaleSheetLayoutView="70" workbookViewId="0">
      <selection activeCell="F356" sqref="F356"/>
    </sheetView>
  </sheetViews>
  <sheetFormatPr defaultRowHeight="15.75" x14ac:dyDescent="0.25"/>
  <cols>
    <col min="1" max="1" width="4.42578125" style="1" bestFit="1" customWidth="1"/>
    <col min="2" max="2" width="12.85546875" style="1" bestFit="1" customWidth="1"/>
    <col min="3" max="3" width="14.85546875" style="1" bestFit="1" customWidth="1"/>
    <col min="4" max="4" width="38.5703125" style="7" customWidth="1"/>
    <col min="5" max="5" width="6.5703125" style="1" customWidth="1"/>
    <col min="6" max="6" width="28.28515625" style="3" bestFit="1" customWidth="1"/>
    <col min="7" max="7" width="9.140625" style="3"/>
    <col min="8" max="8" width="34" style="3" bestFit="1" customWidth="1"/>
    <col min="9" max="9" width="16.140625" style="3" bestFit="1" customWidth="1"/>
    <col min="10" max="10" width="13.7109375" style="3" bestFit="1" customWidth="1"/>
    <col min="11" max="11" width="9.140625" style="3"/>
    <col min="12" max="12" width="42.28515625" style="3" customWidth="1"/>
    <col min="13" max="16384" width="9.140625" style="3"/>
  </cols>
  <sheetData>
    <row r="1" spans="1:14" ht="113.25" customHeight="1" x14ac:dyDescent="0.25">
      <c r="A1" s="54"/>
      <c r="B1" s="54"/>
      <c r="C1" s="54"/>
      <c r="D1" s="54"/>
      <c r="E1" s="54"/>
      <c r="F1" s="54"/>
    </row>
    <row r="2" spans="1:14" ht="22.5" customHeight="1" x14ac:dyDescent="0.25">
      <c r="A2" s="55" t="s">
        <v>1328</v>
      </c>
      <c r="B2" s="55"/>
      <c r="C2" s="55"/>
      <c r="D2" s="55"/>
      <c r="E2" s="55"/>
      <c r="F2" s="55"/>
    </row>
    <row r="3" spans="1:14" ht="18" customHeight="1" x14ac:dyDescent="0.25">
      <c r="A3" s="56" t="s">
        <v>1291</v>
      </c>
      <c r="B3" s="56"/>
      <c r="C3" s="56"/>
      <c r="D3" s="56"/>
      <c r="E3" s="56"/>
      <c r="F3" s="56"/>
    </row>
    <row r="4" spans="1:14" ht="6.75" customHeight="1" x14ac:dyDescent="0.25">
      <c r="A4" s="57"/>
      <c r="B4" s="57"/>
      <c r="C4" s="57"/>
      <c r="D4" s="57"/>
      <c r="E4" s="57"/>
      <c r="F4" s="57"/>
    </row>
    <row r="5" spans="1:14" s="6" customFormat="1" ht="14.25" customHeight="1" x14ac:dyDescent="0.25">
      <c r="A5" s="58" t="s">
        <v>0</v>
      </c>
      <c r="B5" s="58" t="s">
        <v>1289</v>
      </c>
      <c r="C5" s="58" t="s">
        <v>2</v>
      </c>
      <c r="D5" s="58" t="s">
        <v>1</v>
      </c>
      <c r="E5" s="58" t="s">
        <v>1299</v>
      </c>
      <c r="F5" s="59" t="s">
        <v>2082</v>
      </c>
    </row>
    <row r="6" spans="1:14" s="6" customFormat="1" ht="19.5" customHeight="1" x14ac:dyDescent="0.25">
      <c r="A6" s="59"/>
      <c r="B6" s="59"/>
      <c r="C6" s="59"/>
      <c r="D6" s="59"/>
      <c r="E6" s="59"/>
      <c r="F6" s="60"/>
    </row>
    <row r="7" spans="1:14" ht="18.95" customHeight="1" x14ac:dyDescent="0.25">
      <c r="A7" s="2">
        <v>1</v>
      </c>
      <c r="B7" s="2">
        <v>19207001</v>
      </c>
      <c r="C7" s="2" t="s">
        <v>3</v>
      </c>
      <c r="D7" s="4" t="s">
        <v>34</v>
      </c>
      <c r="E7" s="2" t="s">
        <v>1300</v>
      </c>
      <c r="F7" s="2" t="s">
        <v>2083</v>
      </c>
      <c r="H7" s="3" t="s">
        <v>34</v>
      </c>
      <c r="I7" s="3" t="s">
        <v>3</v>
      </c>
      <c r="J7" s="3" t="s">
        <v>1458</v>
      </c>
      <c r="K7" s="3" t="str">
        <f>UPPER(H7)</f>
        <v>ADIT</v>
      </c>
      <c r="N7" s="3" t="s">
        <v>1300</v>
      </c>
    </row>
    <row r="8" spans="1:14" ht="18.95" customHeight="1" x14ac:dyDescent="0.25">
      <c r="A8" s="2">
        <v>2</v>
      </c>
      <c r="B8" s="2">
        <v>19207002</v>
      </c>
      <c r="C8" s="2" t="s">
        <v>1459</v>
      </c>
      <c r="D8" s="4" t="s">
        <v>35</v>
      </c>
      <c r="E8" s="2" t="s">
        <v>1301</v>
      </c>
      <c r="F8" s="2" t="s">
        <v>2084</v>
      </c>
      <c r="H8" s="19" t="s">
        <v>35</v>
      </c>
      <c r="I8" s="19" t="s">
        <v>1459</v>
      </c>
      <c r="J8" s="19" t="s">
        <v>1458</v>
      </c>
      <c r="K8" s="3" t="str">
        <f t="shared" ref="K8:K38" si="0">UPPER(H8)</f>
        <v>ANNISA MEGA UTAMI</v>
      </c>
      <c r="N8" s="3" t="s">
        <v>1301</v>
      </c>
    </row>
    <row r="9" spans="1:14" ht="18.95" customHeight="1" x14ac:dyDescent="0.25">
      <c r="A9" s="2">
        <v>3</v>
      </c>
      <c r="B9" s="2">
        <v>19207003</v>
      </c>
      <c r="C9" s="2" t="s">
        <v>4</v>
      </c>
      <c r="D9" s="4" t="s">
        <v>36</v>
      </c>
      <c r="E9" s="2" t="s">
        <v>1300</v>
      </c>
      <c r="F9" s="2" t="s">
        <v>2085</v>
      </c>
      <c r="H9" s="19" t="s">
        <v>36</v>
      </c>
      <c r="I9" s="19" t="s">
        <v>4</v>
      </c>
      <c r="J9" s="19" t="s">
        <v>1458</v>
      </c>
      <c r="K9" s="3" t="str">
        <f t="shared" si="0"/>
        <v>BINTANG KARISMA</v>
      </c>
      <c r="N9" s="3" t="s">
        <v>1300</v>
      </c>
    </row>
    <row r="10" spans="1:14" ht="18.95" customHeight="1" x14ac:dyDescent="0.25">
      <c r="A10" s="2">
        <v>4</v>
      </c>
      <c r="B10" s="2">
        <v>19207004</v>
      </c>
      <c r="C10" s="2" t="s">
        <v>5</v>
      </c>
      <c r="D10" s="4" t="s">
        <v>37</v>
      </c>
      <c r="E10" s="2" t="s">
        <v>1300</v>
      </c>
      <c r="F10" s="2" t="s">
        <v>2086</v>
      </c>
      <c r="H10" s="3" t="s">
        <v>1460</v>
      </c>
      <c r="I10" s="3" t="s">
        <v>5</v>
      </c>
      <c r="J10" s="3" t="s">
        <v>1458</v>
      </c>
      <c r="K10" s="3" t="str">
        <f t="shared" si="0"/>
        <v>CHANDANI NUR SOENJAYA</v>
      </c>
      <c r="N10" s="3" t="s">
        <v>1300</v>
      </c>
    </row>
    <row r="11" spans="1:14" ht="18.95" customHeight="1" x14ac:dyDescent="0.25">
      <c r="A11" s="2">
        <v>5</v>
      </c>
      <c r="B11" s="2">
        <v>19207005</v>
      </c>
      <c r="C11" s="2" t="s">
        <v>6</v>
      </c>
      <c r="D11" s="4" t="s">
        <v>38</v>
      </c>
      <c r="E11" s="2" t="s">
        <v>1301</v>
      </c>
      <c r="F11" s="2" t="s">
        <v>2087</v>
      </c>
      <c r="H11" s="3" t="s">
        <v>1461</v>
      </c>
      <c r="I11" s="3" t="s">
        <v>6</v>
      </c>
      <c r="J11" s="3" t="s">
        <v>1458</v>
      </c>
      <c r="K11" s="3" t="str">
        <f t="shared" si="0"/>
        <v>CICI APRIANI KANDIA</v>
      </c>
      <c r="N11" s="3" t="s">
        <v>1301</v>
      </c>
    </row>
    <row r="12" spans="1:14" ht="18.95" customHeight="1" x14ac:dyDescent="0.25">
      <c r="A12" s="2">
        <v>6</v>
      </c>
      <c r="B12" s="2">
        <v>19207006</v>
      </c>
      <c r="C12" s="2" t="s">
        <v>7</v>
      </c>
      <c r="D12" s="4" t="s">
        <v>39</v>
      </c>
      <c r="E12" s="2" t="s">
        <v>1301</v>
      </c>
      <c r="F12" s="2" t="s">
        <v>2088</v>
      </c>
      <c r="H12" s="3" t="s">
        <v>1462</v>
      </c>
      <c r="I12" s="3" t="s">
        <v>7</v>
      </c>
      <c r="J12" s="3" t="s">
        <v>1458</v>
      </c>
      <c r="K12" s="3" t="str">
        <f t="shared" si="0"/>
        <v>DEWI RAHMAYANI</v>
      </c>
      <c r="N12" s="3" t="s">
        <v>1301</v>
      </c>
    </row>
    <row r="13" spans="1:14" ht="18.95" customHeight="1" x14ac:dyDescent="0.25">
      <c r="A13" s="2">
        <v>7</v>
      </c>
      <c r="B13" s="2">
        <v>19207007</v>
      </c>
      <c r="C13" s="2" t="s">
        <v>8</v>
      </c>
      <c r="D13" s="4" t="s">
        <v>40</v>
      </c>
      <c r="E13" s="2" t="s">
        <v>1300</v>
      </c>
      <c r="F13" s="2" t="s">
        <v>2089</v>
      </c>
      <c r="H13" s="3" t="s">
        <v>1463</v>
      </c>
      <c r="I13" s="3" t="s">
        <v>8</v>
      </c>
      <c r="J13" s="3" t="s">
        <v>1458</v>
      </c>
      <c r="K13" s="3" t="str">
        <f t="shared" si="0"/>
        <v>DIMAS MUHAMAD FIRLI</v>
      </c>
      <c r="N13" s="3" t="s">
        <v>1300</v>
      </c>
    </row>
    <row r="14" spans="1:14" ht="18.95" customHeight="1" x14ac:dyDescent="0.25">
      <c r="A14" s="2">
        <v>8</v>
      </c>
      <c r="B14" s="2">
        <v>19207008</v>
      </c>
      <c r="C14" s="2" t="s">
        <v>9</v>
      </c>
      <c r="D14" s="4" t="s">
        <v>41</v>
      </c>
      <c r="E14" s="2" t="s">
        <v>1300</v>
      </c>
      <c r="F14" s="2" t="s">
        <v>2090</v>
      </c>
      <c r="H14" s="3" t="s">
        <v>1464</v>
      </c>
      <c r="I14" s="3" t="s">
        <v>9</v>
      </c>
      <c r="J14" s="3" t="s">
        <v>1458</v>
      </c>
      <c r="K14" s="3" t="str">
        <f t="shared" si="0"/>
        <v>DINAR ADITIA SETIAWAN</v>
      </c>
      <c r="N14" s="3" t="s">
        <v>1300</v>
      </c>
    </row>
    <row r="15" spans="1:14" ht="18.95" customHeight="1" x14ac:dyDescent="0.25">
      <c r="A15" s="2">
        <v>9</v>
      </c>
      <c r="B15" s="2">
        <v>19207009</v>
      </c>
      <c r="C15" s="2" t="s">
        <v>10</v>
      </c>
      <c r="D15" s="4" t="s">
        <v>42</v>
      </c>
      <c r="E15" s="2" t="s">
        <v>1301</v>
      </c>
      <c r="F15" s="2" t="s">
        <v>2091</v>
      </c>
      <c r="H15" s="3" t="s">
        <v>1465</v>
      </c>
      <c r="I15" s="3" t="s">
        <v>10</v>
      </c>
      <c r="J15" s="3" t="s">
        <v>1458</v>
      </c>
      <c r="K15" s="3" t="str">
        <f t="shared" si="0"/>
        <v>DISTY NUR ASTRYLIYANI</v>
      </c>
      <c r="N15" s="3" t="s">
        <v>1301</v>
      </c>
    </row>
    <row r="16" spans="1:14" ht="18.95" customHeight="1" x14ac:dyDescent="0.25">
      <c r="A16" s="2">
        <v>10</v>
      </c>
      <c r="B16" s="2">
        <v>19207010</v>
      </c>
      <c r="C16" s="2" t="s">
        <v>11</v>
      </c>
      <c r="D16" s="4" t="s">
        <v>43</v>
      </c>
      <c r="E16" s="2" t="s">
        <v>1300</v>
      </c>
      <c r="F16" s="2" t="s">
        <v>2092</v>
      </c>
      <c r="H16" s="3" t="s">
        <v>43</v>
      </c>
      <c r="I16" s="3" t="s">
        <v>11</v>
      </c>
      <c r="J16" s="3" t="s">
        <v>1458</v>
      </c>
      <c r="K16" s="3" t="str">
        <f t="shared" si="0"/>
        <v>EGI IRYANSYAH</v>
      </c>
      <c r="N16" s="3" t="s">
        <v>1300</v>
      </c>
    </row>
    <row r="17" spans="1:14" ht="18.95" customHeight="1" x14ac:dyDescent="0.25">
      <c r="A17" s="2">
        <v>11</v>
      </c>
      <c r="B17" s="2">
        <v>19207011</v>
      </c>
      <c r="C17" s="2" t="s">
        <v>12</v>
      </c>
      <c r="D17" s="4" t="s">
        <v>44</v>
      </c>
      <c r="E17" s="2" t="s">
        <v>1301</v>
      </c>
      <c r="F17" s="2" t="s">
        <v>2093</v>
      </c>
      <c r="H17" s="3" t="s">
        <v>1466</v>
      </c>
      <c r="I17" s="3" t="s">
        <v>12</v>
      </c>
      <c r="J17" s="3" t="s">
        <v>1458</v>
      </c>
      <c r="K17" s="3" t="str">
        <f t="shared" si="0"/>
        <v>FITRI FEBRIANTI</v>
      </c>
      <c r="N17" s="3" t="s">
        <v>1301</v>
      </c>
    </row>
    <row r="18" spans="1:14" ht="18.95" customHeight="1" x14ac:dyDescent="0.25">
      <c r="A18" s="2">
        <v>12</v>
      </c>
      <c r="B18" s="2">
        <v>19207012</v>
      </c>
      <c r="C18" s="2" t="s">
        <v>13</v>
      </c>
      <c r="D18" s="4" t="s">
        <v>1478</v>
      </c>
      <c r="E18" s="2" t="s">
        <v>1300</v>
      </c>
      <c r="F18" s="2" t="s">
        <v>2094</v>
      </c>
      <c r="H18" s="3" t="s">
        <v>1467</v>
      </c>
      <c r="I18" s="3" t="s">
        <v>13</v>
      </c>
      <c r="J18" s="3" t="s">
        <v>1458</v>
      </c>
      <c r="K18" s="3" t="str">
        <f t="shared" si="0"/>
        <v>GALANG PRASETIA RAJIBAN</v>
      </c>
      <c r="N18" s="3" t="s">
        <v>1300</v>
      </c>
    </row>
    <row r="19" spans="1:14" ht="18.95" customHeight="1" x14ac:dyDescent="0.25">
      <c r="A19" s="2">
        <v>13</v>
      </c>
      <c r="B19" s="2">
        <v>19207013</v>
      </c>
      <c r="C19" s="2" t="s">
        <v>14</v>
      </c>
      <c r="D19" s="4" t="s">
        <v>46</v>
      </c>
      <c r="E19" s="2" t="s">
        <v>1300</v>
      </c>
      <c r="F19" s="2" t="s">
        <v>2095</v>
      </c>
      <c r="H19" s="19" t="s">
        <v>46</v>
      </c>
      <c r="I19" s="19" t="s">
        <v>14</v>
      </c>
      <c r="J19" s="19" t="s">
        <v>1458</v>
      </c>
      <c r="K19" s="3" t="str">
        <f t="shared" si="0"/>
        <v>IKBAL MAULANA</v>
      </c>
      <c r="N19" s="3" t="s">
        <v>1300</v>
      </c>
    </row>
    <row r="20" spans="1:14" ht="18.95" customHeight="1" x14ac:dyDescent="0.25">
      <c r="A20" s="2">
        <v>14</v>
      </c>
      <c r="B20" s="2">
        <v>19207014</v>
      </c>
      <c r="C20" s="2" t="s">
        <v>15</v>
      </c>
      <c r="D20" s="4" t="s">
        <v>47</v>
      </c>
      <c r="E20" s="2" t="s">
        <v>1300</v>
      </c>
      <c r="F20" s="2" t="s">
        <v>2096</v>
      </c>
      <c r="H20" s="3" t="s">
        <v>1468</v>
      </c>
      <c r="I20" s="3" t="s">
        <v>15</v>
      </c>
      <c r="J20" s="3" t="s">
        <v>1458</v>
      </c>
      <c r="K20" s="3" t="str">
        <f t="shared" si="0"/>
        <v>IRSA TOPIK PRATAMA</v>
      </c>
      <c r="N20" s="3" t="s">
        <v>1300</v>
      </c>
    </row>
    <row r="21" spans="1:14" ht="18.95" customHeight="1" x14ac:dyDescent="0.25">
      <c r="A21" s="2">
        <v>15</v>
      </c>
      <c r="B21" s="2"/>
      <c r="C21" s="8" t="s">
        <v>1470</v>
      </c>
      <c r="D21" s="4" t="s">
        <v>1477</v>
      </c>
      <c r="E21" s="2" t="s">
        <v>1301</v>
      </c>
      <c r="F21" s="2" t="s">
        <v>2097</v>
      </c>
      <c r="H21" s="19" t="s">
        <v>1469</v>
      </c>
      <c r="I21" s="31" t="s">
        <v>1470</v>
      </c>
      <c r="J21" s="19" t="s">
        <v>1458</v>
      </c>
      <c r="K21" s="3" t="str">
        <f t="shared" si="0"/>
        <v>JAHRA AOLIA WAFITRI</v>
      </c>
      <c r="N21" s="3" t="s">
        <v>1301</v>
      </c>
    </row>
    <row r="22" spans="1:14" ht="18.95" customHeight="1" x14ac:dyDescent="0.25">
      <c r="A22" s="2">
        <v>16</v>
      </c>
      <c r="B22" s="2">
        <v>19207015</v>
      </c>
      <c r="C22" s="2" t="s">
        <v>16</v>
      </c>
      <c r="D22" s="4" t="s">
        <v>48</v>
      </c>
      <c r="E22" s="2" t="s">
        <v>1300</v>
      </c>
      <c r="F22" s="2" t="s">
        <v>2098</v>
      </c>
      <c r="H22" s="3" t="s">
        <v>1471</v>
      </c>
      <c r="I22" s="3" t="s">
        <v>16</v>
      </c>
      <c r="J22" s="3" t="s">
        <v>1458</v>
      </c>
      <c r="K22" s="3" t="str">
        <f t="shared" si="0"/>
        <v>KELAPI TRI ANGGA</v>
      </c>
      <c r="N22" s="3" t="s">
        <v>1300</v>
      </c>
    </row>
    <row r="23" spans="1:14" ht="18.95" customHeight="1" x14ac:dyDescent="0.25">
      <c r="A23" s="2">
        <v>17</v>
      </c>
      <c r="B23" s="2">
        <v>19207016</v>
      </c>
      <c r="C23" s="2" t="s">
        <v>17</v>
      </c>
      <c r="D23" s="4" t="s">
        <v>49</v>
      </c>
      <c r="E23" s="2" t="s">
        <v>1301</v>
      </c>
      <c r="F23" s="2" t="s">
        <v>2099</v>
      </c>
      <c r="H23" s="3" t="s">
        <v>49</v>
      </c>
      <c r="I23" s="3" t="s">
        <v>17</v>
      </c>
      <c r="J23" s="3" t="s">
        <v>1458</v>
      </c>
      <c r="K23" s="3" t="str">
        <f t="shared" si="0"/>
        <v>LINA MULIDA DEWI</v>
      </c>
      <c r="N23" s="3" t="s">
        <v>1301</v>
      </c>
    </row>
    <row r="24" spans="1:14" ht="18.95" customHeight="1" x14ac:dyDescent="0.25">
      <c r="A24" s="2">
        <v>18</v>
      </c>
      <c r="B24" s="2">
        <v>19207017</v>
      </c>
      <c r="C24" s="2" t="s">
        <v>18</v>
      </c>
      <c r="D24" s="4" t="s">
        <v>50</v>
      </c>
      <c r="E24" s="2" t="s">
        <v>1300</v>
      </c>
      <c r="F24" s="2" t="s">
        <v>2100</v>
      </c>
      <c r="H24" s="3" t="s">
        <v>1472</v>
      </c>
      <c r="I24" s="3" t="s">
        <v>18</v>
      </c>
      <c r="J24" s="3" t="s">
        <v>1458</v>
      </c>
      <c r="K24" s="3" t="str">
        <f t="shared" si="0"/>
        <v>MUHAMMAD IKHSAN</v>
      </c>
      <c r="N24" s="3" t="s">
        <v>1300</v>
      </c>
    </row>
    <row r="25" spans="1:14" ht="18.95" customHeight="1" x14ac:dyDescent="0.25">
      <c r="A25" s="2">
        <v>19</v>
      </c>
      <c r="B25" s="2">
        <v>19207018</v>
      </c>
      <c r="C25" s="2" t="s">
        <v>19</v>
      </c>
      <c r="D25" s="4" t="s">
        <v>51</v>
      </c>
      <c r="E25" s="2" t="s">
        <v>1301</v>
      </c>
      <c r="F25" s="2" t="s">
        <v>2101</v>
      </c>
      <c r="H25" s="19" t="s">
        <v>1473</v>
      </c>
      <c r="I25" s="19" t="s">
        <v>19</v>
      </c>
      <c r="J25" s="19" t="s">
        <v>1458</v>
      </c>
      <c r="K25" s="3" t="str">
        <f t="shared" si="0"/>
        <v>NAJLA NURHALIZA ANDRISTI</v>
      </c>
      <c r="N25" s="3" t="s">
        <v>1301</v>
      </c>
    </row>
    <row r="26" spans="1:14" ht="18.95" customHeight="1" x14ac:dyDescent="0.25">
      <c r="A26" s="2">
        <v>20</v>
      </c>
      <c r="B26" s="2">
        <v>19207019</v>
      </c>
      <c r="C26" s="2" t="s">
        <v>20</v>
      </c>
      <c r="D26" s="4" t="s">
        <v>52</v>
      </c>
      <c r="E26" s="2" t="s">
        <v>1301</v>
      </c>
      <c r="F26" s="2" t="s">
        <v>2102</v>
      </c>
      <c r="H26" s="3" t="s">
        <v>52</v>
      </c>
      <c r="I26" s="3" t="s">
        <v>20</v>
      </c>
      <c r="J26" s="3" t="s">
        <v>1458</v>
      </c>
      <c r="K26" s="3" t="str">
        <f t="shared" si="0"/>
        <v>NANDA IRAWAN</v>
      </c>
      <c r="N26" s="3" t="s">
        <v>1301</v>
      </c>
    </row>
    <row r="27" spans="1:14" ht="18.95" customHeight="1" x14ac:dyDescent="0.25">
      <c r="A27" s="2">
        <v>21</v>
      </c>
      <c r="B27" s="2">
        <v>19207020</v>
      </c>
      <c r="C27" s="2" t="s">
        <v>21</v>
      </c>
      <c r="D27" s="4" t="s">
        <v>53</v>
      </c>
      <c r="E27" s="2" t="s">
        <v>1301</v>
      </c>
      <c r="F27" s="2" t="s">
        <v>2103</v>
      </c>
      <c r="H27" s="3" t="s">
        <v>53</v>
      </c>
      <c r="I27" s="3" t="s">
        <v>21</v>
      </c>
      <c r="J27" s="3" t="s">
        <v>1458</v>
      </c>
      <c r="K27" s="3" t="str">
        <f t="shared" si="0"/>
        <v>NAZWA INTAN AULIA</v>
      </c>
      <c r="N27" s="3" t="s">
        <v>1301</v>
      </c>
    </row>
    <row r="28" spans="1:14" ht="18.95" customHeight="1" x14ac:dyDescent="0.25">
      <c r="A28" s="2">
        <v>22</v>
      </c>
      <c r="B28" s="2">
        <v>19207021</v>
      </c>
      <c r="C28" s="2" t="s">
        <v>22</v>
      </c>
      <c r="D28" s="4" t="s">
        <v>54</v>
      </c>
      <c r="E28" s="2" t="s">
        <v>1301</v>
      </c>
      <c r="F28" s="2" t="s">
        <v>2104</v>
      </c>
      <c r="H28" s="3" t="s">
        <v>54</v>
      </c>
      <c r="I28" s="3" t="s">
        <v>22</v>
      </c>
      <c r="J28" s="3" t="s">
        <v>1458</v>
      </c>
      <c r="K28" s="3" t="str">
        <f t="shared" si="0"/>
        <v>PUTRI ANDINI</v>
      </c>
      <c r="N28" s="3" t="s">
        <v>1301</v>
      </c>
    </row>
    <row r="29" spans="1:14" ht="18.95" customHeight="1" x14ac:dyDescent="0.25">
      <c r="A29" s="2">
        <v>23</v>
      </c>
      <c r="B29" s="2">
        <v>19207022</v>
      </c>
      <c r="C29" s="2" t="s">
        <v>23</v>
      </c>
      <c r="D29" s="4" t="s">
        <v>55</v>
      </c>
      <c r="E29" s="2" t="s">
        <v>1300</v>
      </c>
      <c r="F29" s="2" t="s">
        <v>2105</v>
      </c>
      <c r="H29" s="3" t="s">
        <v>1474</v>
      </c>
      <c r="I29" s="3" t="s">
        <v>23</v>
      </c>
      <c r="J29" s="3" t="s">
        <v>1458</v>
      </c>
      <c r="K29" s="3" t="str">
        <f t="shared" si="0"/>
        <v>RESTU SAEFUL</v>
      </c>
      <c r="N29" s="3" t="s">
        <v>1300</v>
      </c>
    </row>
    <row r="30" spans="1:14" ht="18.95" customHeight="1" x14ac:dyDescent="0.25">
      <c r="A30" s="2">
        <v>24</v>
      </c>
      <c r="B30" s="2">
        <v>19207023</v>
      </c>
      <c r="C30" s="2" t="s">
        <v>24</v>
      </c>
      <c r="D30" s="4" t="s">
        <v>56</v>
      </c>
      <c r="E30" s="2" t="s">
        <v>1300</v>
      </c>
      <c r="F30" s="2" t="s">
        <v>2106</v>
      </c>
      <c r="H30" s="3" t="s">
        <v>56</v>
      </c>
      <c r="I30" s="3" t="s">
        <v>24</v>
      </c>
      <c r="J30" s="3" t="s">
        <v>1458</v>
      </c>
      <c r="K30" s="3" t="str">
        <f t="shared" si="0"/>
        <v>RIZKY APRIANSYAH</v>
      </c>
      <c r="N30" s="3" t="s">
        <v>1300</v>
      </c>
    </row>
    <row r="31" spans="1:14" ht="18.95" customHeight="1" x14ac:dyDescent="0.25">
      <c r="A31" s="2">
        <v>25</v>
      </c>
      <c r="B31" s="2">
        <v>19207024</v>
      </c>
      <c r="C31" s="2" t="s">
        <v>25</v>
      </c>
      <c r="D31" s="4" t="s">
        <v>57</v>
      </c>
      <c r="E31" s="2" t="s">
        <v>1301</v>
      </c>
      <c r="F31" s="2" t="s">
        <v>2107</v>
      </c>
      <c r="H31" s="3" t="s">
        <v>57</v>
      </c>
      <c r="I31" s="3" t="s">
        <v>25</v>
      </c>
      <c r="J31" s="3" t="s">
        <v>1458</v>
      </c>
      <c r="K31" s="3" t="str">
        <f t="shared" si="0"/>
        <v>SALMA ZAHRATUN NISA</v>
      </c>
      <c r="N31" s="3" t="s">
        <v>1301</v>
      </c>
    </row>
    <row r="32" spans="1:14" ht="18.95" customHeight="1" x14ac:dyDescent="0.25">
      <c r="A32" s="2">
        <v>26</v>
      </c>
      <c r="B32" s="2">
        <v>19207026</v>
      </c>
      <c r="C32" s="2" t="s">
        <v>27</v>
      </c>
      <c r="D32" s="4" t="s">
        <v>59</v>
      </c>
      <c r="E32" s="2" t="s">
        <v>1300</v>
      </c>
      <c r="F32" s="2" t="s">
        <v>2108</v>
      </c>
      <c r="H32" s="3" t="s">
        <v>1475</v>
      </c>
      <c r="I32" s="3" t="s">
        <v>27</v>
      </c>
      <c r="J32" s="3" t="s">
        <v>1458</v>
      </c>
      <c r="K32" s="3" t="str">
        <f t="shared" si="0"/>
        <v>SENDI WIJAYA</v>
      </c>
      <c r="N32" s="3" t="s">
        <v>1300</v>
      </c>
    </row>
    <row r="33" spans="1:14" ht="18.95" customHeight="1" x14ac:dyDescent="0.25">
      <c r="A33" s="2">
        <v>27</v>
      </c>
      <c r="B33" s="2">
        <v>19207027</v>
      </c>
      <c r="C33" s="2" t="s">
        <v>28</v>
      </c>
      <c r="D33" s="4" t="s">
        <v>60</v>
      </c>
      <c r="E33" s="2" t="s">
        <v>1301</v>
      </c>
      <c r="F33" s="2" t="s">
        <v>2109</v>
      </c>
      <c r="H33" s="3" t="s">
        <v>60</v>
      </c>
      <c r="I33" s="3" t="s">
        <v>28</v>
      </c>
      <c r="J33" s="3" t="s">
        <v>1458</v>
      </c>
      <c r="K33" s="3" t="str">
        <f t="shared" si="0"/>
        <v>SHALSA NAISYA APRIANTY</v>
      </c>
      <c r="N33" s="3" t="s">
        <v>1301</v>
      </c>
    </row>
    <row r="34" spans="1:14" ht="18.95" customHeight="1" x14ac:dyDescent="0.25">
      <c r="A34" s="2">
        <v>28</v>
      </c>
      <c r="B34" s="2">
        <v>19207028</v>
      </c>
      <c r="C34" s="2" t="s">
        <v>29</v>
      </c>
      <c r="D34" s="4" t="s">
        <v>61</v>
      </c>
      <c r="E34" s="2" t="s">
        <v>1301</v>
      </c>
      <c r="F34" s="2" t="s">
        <v>2110</v>
      </c>
      <c r="H34" s="19" t="s">
        <v>61</v>
      </c>
      <c r="I34" s="19" t="s">
        <v>29</v>
      </c>
      <c r="J34" s="19" t="s">
        <v>1458</v>
      </c>
      <c r="K34" s="3" t="str">
        <f t="shared" si="0"/>
        <v>SHELLY SAIMONA DENNY</v>
      </c>
      <c r="N34" s="3" t="s">
        <v>1301</v>
      </c>
    </row>
    <row r="35" spans="1:14" ht="18.95" customHeight="1" x14ac:dyDescent="0.25">
      <c r="A35" s="2">
        <v>29</v>
      </c>
      <c r="B35" s="2">
        <v>19207029</v>
      </c>
      <c r="C35" s="2" t="s">
        <v>30</v>
      </c>
      <c r="D35" s="4" t="s">
        <v>62</v>
      </c>
      <c r="E35" s="2" t="s">
        <v>1301</v>
      </c>
      <c r="F35" s="2" t="s">
        <v>2111</v>
      </c>
      <c r="H35" s="3" t="s">
        <v>62</v>
      </c>
      <c r="I35" s="3" t="s">
        <v>30</v>
      </c>
      <c r="J35" s="3" t="s">
        <v>1458</v>
      </c>
      <c r="K35" s="3" t="str">
        <f t="shared" si="0"/>
        <v>SITI MARIAM</v>
      </c>
      <c r="N35" s="3" t="s">
        <v>1301</v>
      </c>
    </row>
    <row r="36" spans="1:14" ht="18.95" customHeight="1" x14ac:dyDescent="0.25">
      <c r="A36" s="2">
        <v>30</v>
      </c>
      <c r="B36" s="2">
        <v>19207030</v>
      </c>
      <c r="C36" s="2" t="s">
        <v>31</v>
      </c>
      <c r="D36" s="4" t="s">
        <v>63</v>
      </c>
      <c r="E36" s="2" t="s">
        <v>1301</v>
      </c>
      <c r="F36" s="2" t="s">
        <v>2112</v>
      </c>
      <c r="H36" s="3" t="s">
        <v>63</v>
      </c>
      <c r="I36" s="3" t="s">
        <v>31</v>
      </c>
      <c r="J36" s="3" t="s">
        <v>1458</v>
      </c>
      <c r="K36" s="3" t="str">
        <f t="shared" si="0"/>
        <v>TETI HARYATI</v>
      </c>
      <c r="N36" s="3" t="s">
        <v>1301</v>
      </c>
    </row>
    <row r="37" spans="1:14" ht="18.95" customHeight="1" x14ac:dyDescent="0.25">
      <c r="A37" s="2">
        <v>31</v>
      </c>
      <c r="B37" s="2">
        <v>19207031</v>
      </c>
      <c r="C37" s="2" t="s">
        <v>32</v>
      </c>
      <c r="D37" s="4" t="s">
        <v>64</v>
      </c>
      <c r="E37" s="2" t="s">
        <v>1301</v>
      </c>
      <c r="F37" s="2" t="s">
        <v>2113</v>
      </c>
      <c r="H37" s="3" t="s">
        <v>1476</v>
      </c>
      <c r="I37" s="3" t="s">
        <v>32</v>
      </c>
      <c r="J37" s="3" t="s">
        <v>1458</v>
      </c>
      <c r="K37" s="3" t="str">
        <f t="shared" si="0"/>
        <v>VANNYSA MUTIARA</v>
      </c>
      <c r="N37" s="3" t="s">
        <v>1301</v>
      </c>
    </row>
    <row r="38" spans="1:14" ht="18.95" customHeight="1" x14ac:dyDescent="0.25">
      <c r="A38" s="2">
        <v>32</v>
      </c>
      <c r="B38" s="2">
        <v>19207032</v>
      </c>
      <c r="C38" s="2" t="s">
        <v>33</v>
      </c>
      <c r="D38" s="4" t="s">
        <v>65</v>
      </c>
      <c r="E38" s="2" t="s">
        <v>1300</v>
      </c>
      <c r="F38" s="2" t="s">
        <v>2114</v>
      </c>
      <c r="H38" s="3" t="s">
        <v>65</v>
      </c>
      <c r="I38" s="3" t="s">
        <v>33</v>
      </c>
      <c r="J38" s="3" t="s">
        <v>1458</v>
      </c>
      <c r="K38" s="3" t="str">
        <f t="shared" si="0"/>
        <v>YUSUF SAEFULLOH</v>
      </c>
      <c r="N38" s="3" t="s">
        <v>1300</v>
      </c>
    </row>
    <row r="39" spans="1:14" ht="13.5" customHeight="1" x14ac:dyDescent="0.25">
      <c r="A39" s="49"/>
      <c r="B39" s="50"/>
      <c r="C39" s="50"/>
      <c r="D39" s="50"/>
      <c r="E39" s="50"/>
      <c r="F39" s="51"/>
    </row>
    <row r="40" spans="1:14" x14ac:dyDescent="0.25">
      <c r="E40" s="52"/>
      <c r="F40" s="52"/>
    </row>
    <row r="41" spans="1:14" x14ac:dyDescent="0.25">
      <c r="E41" s="53" t="s">
        <v>1332</v>
      </c>
      <c r="F41" s="53"/>
    </row>
    <row r="42" spans="1:14" ht="18" customHeight="1" x14ac:dyDescent="0.25">
      <c r="A42" s="3"/>
      <c r="B42" s="3" t="s">
        <v>1298</v>
      </c>
      <c r="C42" s="1">
        <f>COUNTIF(E7:E38,"L")</f>
        <v>15</v>
      </c>
      <c r="E42" s="53"/>
      <c r="F42" s="53"/>
    </row>
    <row r="43" spans="1:14" ht="18" customHeight="1" x14ac:dyDescent="0.25">
      <c r="A43" s="3"/>
      <c r="B43" s="3" t="s">
        <v>1296</v>
      </c>
      <c r="C43" s="1">
        <f>COUNTIF(E7:E38,"P")</f>
        <v>17</v>
      </c>
      <c r="E43" s="48"/>
      <c r="F43" s="48"/>
    </row>
    <row r="44" spans="1:14" ht="18" customHeight="1" x14ac:dyDescent="0.25">
      <c r="A44" s="3"/>
      <c r="B44" s="3" t="s">
        <v>1297</v>
      </c>
      <c r="C44" s="1">
        <f>SUM(C42:C43)</f>
        <v>32</v>
      </c>
      <c r="E44" s="53"/>
      <c r="F44" s="53"/>
    </row>
    <row r="45" spans="1:14" x14ac:dyDescent="0.25">
      <c r="E45" s="61" t="s">
        <v>1333</v>
      </c>
      <c r="F45" s="61"/>
    </row>
    <row r="46" spans="1:14" x14ac:dyDescent="0.25">
      <c r="E46" s="53" t="s">
        <v>1334</v>
      </c>
      <c r="F46" s="53"/>
    </row>
    <row r="47" spans="1:14" ht="113.25" customHeight="1" x14ac:dyDescent="0.25">
      <c r="A47" s="54"/>
      <c r="B47" s="54"/>
      <c r="C47" s="54"/>
      <c r="D47" s="54"/>
      <c r="E47" s="54"/>
      <c r="F47" s="54"/>
    </row>
    <row r="48" spans="1:14" ht="22.5" customHeight="1" x14ac:dyDescent="0.25">
      <c r="A48" s="55" t="s">
        <v>1329</v>
      </c>
      <c r="B48" s="55"/>
      <c r="C48" s="55"/>
      <c r="D48" s="55"/>
      <c r="E48" s="55"/>
      <c r="F48" s="55"/>
    </row>
    <row r="49" spans="1:14" ht="18" customHeight="1" x14ac:dyDescent="0.25">
      <c r="A49" s="56" t="s">
        <v>1291</v>
      </c>
      <c r="B49" s="56"/>
      <c r="C49" s="56"/>
      <c r="D49" s="56"/>
      <c r="E49" s="56"/>
      <c r="F49" s="56"/>
    </row>
    <row r="50" spans="1:14" ht="6.75" customHeight="1" x14ac:dyDescent="0.25">
      <c r="A50" s="57"/>
      <c r="B50" s="57"/>
      <c r="C50" s="57"/>
      <c r="D50" s="57"/>
      <c r="E50" s="57"/>
      <c r="F50" s="57"/>
    </row>
    <row r="51" spans="1:14" s="6" customFormat="1" ht="14.25" customHeight="1" x14ac:dyDescent="0.25">
      <c r="A51" s="58" t="s">
        <v>0</v>
      </c>
      <c r="B51" s="58" t="s">
        <v>1289</v>
      </c>
      <c r="C51" s="58" t="s">
        <v>2</v>
      </c>
      <c r="D51" s="58" t="s">
        <v>1</v>
      </c>
      <c r="E51" s="58" t="s">
        <v>1299</v>
      </c>
      <c r="F51" s="59" t="s">
        <v>2082</v>
      </c>
    </row>
    <row r="52" spans="1:14" s="6" customFormat="1" ht="19.5" customHeight="1" x14ac:dyDescent="0.25">
      <c r="A52" s="59"/>
      <c r="B52" s="59"/>
      <c r="C52" s="59"/>
      <c r="D52" s="59"/>
      <c r="E52" s="59"/>
      <c r="F52" s="60"/>
    </row>
    <row r="53" spans="1:14" ht="18.95" customHeight="1" x14ac:dyDescent="0.25">
      <c r="A53" s="2">
        <v>1</v>
      </c>
      <c r="B53" s="20">
        <v>19207033</v>
      </c>
      <c r="C53" s="17"/>
      <c r="D53" s="18" t="s">
        <v>90</v>
      </c>
      <c r="E53" s="17" t="s">
        <v>1300</v>
      </c>
      <c r="F53" s="2" t="s">
        <v>2115</v>
      </c>
    </row>
    <row r="54" spans="1:14" s="19" customFormat="1" ht="18.95" customHeight="1" x14ac:dyDescent="0.25">
      <c r="A54" s="17">
        <v>2</v>
      </c>
      <c r="B54" s="2"/>
      <c r="C54" s="17" t="s">
        <v>1480</v>
      </c>
      <c r="D54" s="18" t="s">
        <v>1501</v>
      </c>
      <c r="E54" s="17" t="s">
        <v>1301</v>
      </c>
      <c r="F54" s="2" t="s">
        <v>2116</v>
      </c>
    </row>
    <row r="55" spans="1:14" s="19" customFormat="1" ht="18.95" customHeight="1" x14ac:dyDescent="0.25">
      <c r="A55" s="2">
        <v>3</v>
      </c>
      <c r="B55" s="8">
        <v>19207034</v>
      </c>
      <c r="C55" s="2" t="s">
        <v>66</v>
      </c>
      <c r="D55" s="4" t="s">
        <v>91</v>
      </c>
      <c r="E55" s="2" t="s">
        <v>1300</v>
      </c>
      <c r="F55" s="2" t="s">
        <v>2117</v>
      </c>
      <c r="H55" s="3" t="s">
        <v>1479</v>
      </c>
      <c r="I55" s="3" t="s">
        <v>1480</v>
      </c>
      <c r="J55" s="3" t="s">
        <v>1481</v>
      </c>
      <c r="K55" s="19" t="s">
        <v>1501</v>
      </c>
      <c r="L55" s="19" t="s">
        <v>1479</v>
      </c>
      <c r="N55" s="19" t="s">
        <v>1301</v>
      </c>
    </row>
    <row r="56" spans="1:14" ht="18.95" customHeight="1" x14ac:dyDescent="0.25">
      <c r="A56" s="17">
        <v>4</v>
      </c>
      <c r="B56" s="8">
        <v>19207035</v>
      </c>
      <c r="C56" s="2" t="s">
        <v>1484</v>
      </c>
      <c r="D56" s="4" t="s">
        <v>1502</v>
      </c>
      <c r="E56" s="2" t="s">
        <v>1301</v>
      </c>
      <c r="F56" s="2" t="s">
        <v>2118</v>
      </c>
      <c r="H56" s="19" t="s">
        <v>1482</v>
      </c>
      <c r="I56" s="19" t="s">
        <v>66</v>
      </c>
      <c r="J56" s="19" t="s">
        <v>1481</v>
      </c>
      <c r="K56" s="3" t="s">
        <v>91</v>
      </c>
      <c r="L56" s="3" t="s">
        <v>1482</v>
      </c>
      <c r="N56" s="3" t="s">
        <v>1300</v>
      </c>
    </row>
    <row r="57" spans="1:14" ht="18.95" customHeight="1" x14ac:dyDescent="0.25">
      <c r="A57" s="2">
        <v>5</v>
      </c>
      <c r="B57" s="8">
        <v>19207036</v>
      </c>
      <c r="C57" s="2" t="s">
        <v>68</v>
      </c>
      <c r="D57" s="4" t="s">
        <v>93</v>
      </c>
      <c r="E57" s="2" t="s">
        <v>1300</v>
      </c>
      <c r="F57" s="2" t="s">
        <v>2119</v>
      </c>
      <c r="H57" s="19" t="s">
        <v>1483</v>
      </c>
      <c r="I57" s="19" t="s">
        <v>1484</v>
      </c>
      <c r="J57" s="19" t="s">
        <v>1481</v>
      </c>
      <c r="K57" s="3" t="s">
        <v>1502</v>
      </c>
      <c r="L57" s="3" t="s">
        <v>1483</v>
      </c>
      <c r="N57" s="3" t="s">
        <v>1301</v>
      </c>
    </row>
    <row r="58" spans="1:14" ht="18.95" customHeight="1" x14ac:dyDescent="0.25">
      <c r="A58" s="17">
        <v>6</v>
      </c>
      <c r="B58" s="2">
        <v>19207037</v>
      </c>
      <c r="C58" s="2" t="s">
        <v>69</v>
      </c>
      <c r="D58" s="4" t="s">
        <v>94</v>
      </c>
      <c r="E58" s="2" t="s">
        <v>1300</v>
      </c>
      <c r="F58" s="2" t="s">
        <v>2120</v>
      </c>
      <c r="H58" s="3" t="s">
        <v>93</v>
      </c>
      <c r="I58" s="3" t="s">
        <v>68</v>
      </c>
      <c r="J58" s="3" t="s">
        <v>1481</v>
      </c>
      <c r="K58" s="3" t="s">
        <v>93</v>
      </c>
      <c r="L58" s="3" t="s">
        <v>93</v>
      </c>
      <c r="N58" s="3" t="s">
        <v>1300</v>
      </c>
    </row>
    <row r="59" spans="1:14" ht="18.95" customHeight="1" x14ac:dyDescent="0.25">
      <c r="A59" s="2">
        <v>7</v>
      </c>
      <c r="B59" s="2">
        <v>19207038</v>
      </c>
      <c r="C59" s="2" t="s">
        <v>70</v>
      </c>
      <c r="D59" s="4" t="s">
        <v>95</v>
      </c>
      <c r="E59" s="2" t="s">
        <v>1301</v>
      </c>
      <c r="F59" s="2" t="s">
        <v>2121</v>
      </c>
      <c r="H59" s="32" t="s">
        <v>1637</v>
      </c>
      <c r="I59" s="32" t="s">
        <v>652</v>
      </c>
      <c r="J59" s="32" t="s">
        <v>1636</v>
      </c>
      <c r="K59" s="3" t="str">
        <f>UPPER(H59)</f>
        <v>ARI  FEBRIANTO</v>
      </c>
      <c r="N59" s="3" t="s">
        <v>1300</v>
      </c>
    </row>
    <row r="60" spans="1:14" ht="18.95" customHeight="1" x14ac:dyDescent="0.25">
      <c r="A60" s="17">
        <v>8</v>
      </c>
      <c r="B60" s="2">
        <v>19207039</v>
      </c>
      <c r="C60" s="2" t="s">
        <v>1487</v>
      </c>
      <c r="D60" s="4" t="s">
        <v>96</v>
      </c>
      <c r="E60" s="2" t="s">
        <v>1301</v>
      </c>
      <c r="F60" s="2" t="s">
        <v>2122</v>
      </c>
      <c r="H60" s="3" t="s">
        <v>94</v>
      </c>
      <c r="I60" s="3" t="s">
        <v>69</v>
      </c>
      <c r="J60" s="3" t="s">
        <v>1481</v>
      </c>
      <c r="K60" s="3" t="s">
        <v>94</v>
      </c>
      <c r="L60" s="3" t="s">
        <v>94</v>
      </c>
      <c r="N60" s="3" t="s">
        <v>1300</v>
      </c>
    </row>
    <row r="61" spans="1:14" ht="18.95" customHeight="1" x14ac:dyDescent="0.25">
      <c r="A61" s="2">
        <v>9</v>
      </c>
      <c r="B61" s="2">
        <v>19207040</v>
      </c>
      <c r="C61" s="2" t="s">
        <v>72</v>
      </c>
      <c r="D61" s="4" t="s">
        <v>97</v>
      </c>
      <c r="E61" s="2" t="s">
        <v>1301</v>
      </c>
      <c r="F61" s="2" t="s">
        <v>2123</v>
      </c>
      <c r="H61" s="3" t="s">
        <v>1485</v>
      </c>
      <c r="I61" s="3" t="s">
        <v>70</v>
      </c>
      <c r="J61" s="3" t="s">
        <v>1481</v>
      </c>
      <c r="K61" s="3" t="s">
        <v>95</v>
      </c>
      <c r="L61" s="3" t="s">
        <v>1485</v>
      </c>
      <c r="N61" s="3" t="s">
        <v>1301</v>
      </c>
    </row>
    <row r="62" spans="1:14" ht="18.95" customHeight="1" x14ac:dyDescent="0.25">
      <c r="A62" s="17">
        <v>10</v>
      </c>
      <c r="B62" s="2">
        <v>19207041</v>
      </c>
      <c r="C62" s="8" t="s">
        <v>73</v>
      </c>
      <c r="D62" s="4" t="s">
        <v>98</v>
      </c>
      <c r="E62" s="2" t="s">
        <v>1301</v>
      </c>
      <c r="F62" s="2" t="s">
        <v>2124</v>
      </c>
      <c r="H62" s="3" t="s">
        <v>1486</v>
      </c>
      <c r="I62" s="3" t="s">
        <v>1487</v>
      </c>
      <c r="J62" s="3" t="s">
        <v>1481</v>
      </c>
      <c r="K62" s="3" t="s">
        <v>96</v>
      </c>
      <c r="L62" s="3" t="s">
        <v>1486</v>
      </c>
      <c r="N62" s="3" t="s">
        <v>1301</v>
      </c>
    </row>
    <row r="63" spans="1:14" ht="18.95" customHeight="1" x14ac:dyDescent="0.25">
      <c r="A63" s="2">
        <v>11</v>
      </c>
      <c r="B63" s="2">
        <v>19207042</v>
      </c>
      <c r="C63" s="2" t="s">
        <v>74</v>
      </c>
      <c r="D63" s="4" t="s">
        <v>99</v>
      </c>
      <c r="E63" s="2" t="s">
        <v>1301</v>
      </c>
      <c r="F63" s="2" t="s">
        <v>2125</v>
      </c>
      <c r="H63" s="3" t="s">
        <v>97</v>
      </c>
      <c r="I63" s="3" t="s">
        <v>72</v>
      </c>
      <c r="J63" s="3" t="s">
        <v>1481</v>
      </c>
      <c r="K63" s="3" t="s">
        <v>97</v>
      </c>
      <c r="L63" s="3" t="s">
        <v>97</v>
      </c>
      <c r="N63" s="3" t="s">
        <v>1301</v>
      </c>
    </row>
    <row r="64" spans="1:14" ht="18.95" customHeight="1" x14ac:dyDescent="0.25">
      <c r="A64" s="17">
        <v>12</v>
      </c>
      <c r="B64" s="2">
        <v>19207043</v>
      </c>
      <c r="C64" s="2" t="s">
        <v>75</v>
      </c>
      <c r="D64" s="4" t="s">
        <v>100</v>
      </c>
      <c r="E64" s="2" t="s">
        <v>1300</v>
      </c>
      <c r="F64" s="2" t="s">
        <v>2126</v>
      </c>
      <c r="H64" s="3" t="s">
        <v>98</v>
      </c>
      <c r="I64" s="3" t="s">
        <v>73</v>
      </c>
      <c r="J64" s="3" t="s">
        <v>1481</v>
      </c>
      <c r="K64" s="3" t="s">
        <v>98</v>
      </c>
      <c r="L64" s="3" t="s">
        <v>98</v>
      </c>
      <c r="N64" s="3" t="s">
        <v>1301</v>
      </c>
    </row>
    <row r="65" spans="1:14" s="19" customFormat="1" ht="18.95" customHeight="1" x14ac:dyDescent="0.25">
      <c r="A65" s="2">
        <v>13</v>
      </c>
      <c r="B65" s="2">
        <v>19207044</v>
      </c>
      <c r="C65" s="2" t="s">
        <v>1489</v>
      </c>
      <c r="D65" s="4" t="s">
        <v>101</v>
      </c>
      <c r="E65" s="2" t="s">
        <v>1300</v>
      </c>
      <c r="F65" s="2" t="s">
        <v>2127</v>
      </c>
      <c r="H65" s="3" t="s">
        <v>99</v>
      </c>
      <c r="I65" s="3" t="s">
        <v>74</v>
      </c>
      <c r="J65" s="3" t="s">
        <v>1481</v>
      </c>
      <c r="K65" s="3" t="s">
        <v>99</v>
      </c>
      <c r="L65" s="3" t="s">
        <v>99</v>
      </c>
      <c r="M65" s="3"/>
      <c r="N65" s="3" t="s">
        <v>1301</v>
      </c>
    </row>
    <row r="66" spans="1:14" ht="18.95" customHeight="1" x14ac:dyDescent="0.25">
      <c r="A66" s="17">
        <v>14</v>
      </c>
      <c r="B66" s="2">
        <v>19207045</v>
      </c>
      <c r="C66" s="2" t="s">
        <v>77</v>
      </c>
      <c r="D66" s="4" t="s">
        <v>102</v>
      </c>
      <c r="E66" s="2" t="s">
        <v>1300</v>
      </c>
      <c r="F66" s="2" t="s">
        <v>2128</v>
      </c>
      <c r="H66" s="3" t="s">
        <v>100</v>
      </c>
      <c r="I66" s="3" t="s">
        <v>75</v>
      </c>
      <c r="J66" s="3" t="s">
        <v>1481</v>
      </c>
      <c r="K66" s="19" t="s">
        <v>100</v>
      </c>
      <c r="L66" s="19" t="s">
        <v>100</v>
      </c>
      <c r="M66" s="19"/>
      <c r="N66" s="19" t="s">
        <v>1300</v>
      </c>
    </row>
    <row r="67" spans="1:14" s="19" customFormat="1" ht="18.95" customHeight="1" x14ac:dyDescent="0.25">
      <c r="A67" s="2">
        <v>15</v>
      </c>
      <c r="B67" s="2">
        <v>19207046</v>
      </c>
      <c r="C67" s="2" t="s">
        <v>78</v>
      </c>
      <c r="D67" s="4" t="s">
        <v>103</v>
      </c>
      <c r="E67" s="2" t="s">
        <v>1300</v>
      </c>
      <c r="F67" s="2" t="s">
        <v>2129</v>
      </c>
      <c r="H67" s="3" t="s">
        <v>1488</v>
      </c>
      <c r="I67" s="3" t="s">
        <v>1489</v>
      </c>
      <c r="J67" s="3" t="s">
        <v>1481</v>
      </c>
      <c r="K67" s="3" t="s">
        <v>101</v>
      </c>
      <c r="L67" s="3" t="s">
        <v>1488</v>
      </c>
      <c r="M67" s="3"/>
      <c r="N67" s="3" t="s">
        <v>1300</v>
      </c>
    </row>
    <row r="68" spans="1:14" ht="18.95" customHeight="1" x14ac:dyDescent="0.25">
      <c r="A68" s="17">
        <v>16</v>
      </c>
      <c r="B68" s="2">
        <v>19207047</v>
      </c>
      <c r="C68" s="2" t="s">
        <v>79</v>
      </c>
      <c r="D68" s="4" t="s">
        <v>104</v>
      </c>
      <c r="E68" s="2" t="s">
        <v>1301</v>
      </c>
      <c r="F68" s="2" t="s">
        <v>2130</v>
      </c>
      <c r="H68" s="19" t="s">
        <v>1490</v>
      </c>
      <c r="I68" s="19" t="s">
        <v>77</v>
      </c>
      <c r="J68" s="19" t="s">
        <v>1481</v>
      </c>
      <c r="K68" s="19" t="s">
        <v>102</v>
      </c>
      <c r="L68" s="19" t="s">
        <v>1490</v>
      </c>
      <c r="M68" s="19"/>
      <c r="N68" s="19" t="s">
        <v>1300</v>
      </c>
    </row>
    <row r="69" spans="1:14" ht="18.95" customHeight="1" x14ac:dyDescent="0.25">
      <c r="A69" s="2">
        <v>17</v>
      </c>
      <c r="B69" s="2">
        <v>19207048</v>
      </c>
      <c r="C69" s="20" t="s">
        <v>1391</v>
      </c>
      <c r="D69" s="18" t="s">
        <v>1389</v>
      </c>
      <c r="E69" s="17" t="s">
        <v>1300</v>
      </c>
      <c r="F69" s="2" t="s">
        <v>2131</v>
      </c>
      <c r="H69" s="3" t="s">
        <v>103</v>
      </c>
      <c r="I69" s="3" t="s">
        <v>78</v>
      </c>
      <c r="J69" s="3" t="s">
        <v>1481</v>
      </c>
      <c r="K69" s="3" t="s">
        <v>103</v>
      </c>
      <c r="L69" s="3" t="s">
        <v>103</v>
      </c>
      <c r="N69" s="3" t="s">
        <v>1300</v>
      </c>
    </row>
    <row r="70" spans="1:14" ht="18.95" customHeight="1" x14ac:dyDescent="0.25">
      <c r="A70" s="17">
        <v>18</v>
      </c>
      <c r="B70" s="2">
        <v>19207049</v>
      </c>
      <c r="C70" s="2" t="s">
        <v>80</v>
      </c>
      <c r="D70" s="4" t="s">
        <v>105</v>
      </c>
      <c r="E70" s="2" t="s">
        <v>1300</v>
      </c>
      <c r="F70" s="2" t="s">
        <v>2132</v>
      </c>
      <c r="H70" s="19" t="s">
        <v>1491</v>
      </c>
      <c r="I70" s="19" t="s">
        <v>79</v>
      </c>
      <c r="J70" s="19" t="s">
        <v>1481</v>
      </c>
      <c r="K70" s="3" t="s">
        <v>104</v>
      </c>
      <c r="L70" s="3" t="s">
        <v>1491</v>
      </c>
      <c r="N70" s="3" t="s">
        <v>1301</v>
      </c>
    </row>
    <row r="71" spans="1:14" s="19" customFormat="1" ht="18.95" customHeight="1" x14ac:dyDescent="0.25">
      <c r="A71" s="2">
        <v>19</v>
      </c>
      <c r="B71" s="2">
        <v>19207050</v>
      </c>
      <c r="C71" s="2" t="s">
        <v>81</v>
      </c>
      <c r="D71" s="4" t="s">
        <v>106</v>
      </c>
      <c r="E71" s="2" t="s">
        <v>1301</v>
      </c>
      <c r="F71" s="2" t="s">
        <v>2133</v>
      </c>
      <c r="H71" s="3" t="s">
        <v>1389</v>
      </c>
      <c r="I71" s="3" t="s">
        <v>1391</v>
      </c>
      <c r="J71" s="3" t="s">
        <v>1481</v>
      </c>
      <c r="K71" s="3" t="s">
        <v>1389</v>
      </c>
      <c r="L71" s="3" t="s">
        <v>1389</v>
      </c>
      <c r="M71" s="3"/>
      <c r="N71" s="3" t="s">
        <v>1300</v>
      </c>
    </row>
    <row r="72" spans="1:14" ht="18.95" customHeight="1" x14ac:dyDescent="0.25">
      <c r="A72" s="17">
        <v>20</v>
      </c>
      <c r="B72" s="2">
        <v>19207051</v>
      </c>
      <c r="C72" s="2" t="s">
        <v>82</v>
      </c>
      <c r="D72" s="4" t="s">
        <v>107</v>
      </c>
      <c r="E72" s="2" t="s">
        <v>1300</v>
      </c>
      <c r="F72" s="2" t="s">
        <v>2134</v>
      </c>
      <c r="H72" s="3" t="s">
        <v>105</v>
      </c>
      <c r="I72" s="3" t="s">
        <v>80</v>
      </c>
      <c r="J72" s="3" t="s">
        <v>1481</v>
      </c>
      <c r="K72" s="19" t="s">
        <v>105</v>
      </c>
      <c r="L72" s="19" t="s">
        <v>105</v>
      </c>
      <c r="M72" s="19"/>
      <c r="N72" s="19" t="s">
        <v>1300</v>
      </c>
    </row>
    <row r="73" spans="1:14" ht="18.95" customHeight="1" x14ac:dyDescent="0.25">
      <c r="A73" s="2">
        <v>21</v>
      </c>
      <c r="B73" s="2">
        <v>19207052</v>
      </c>
      <c r="C73" s="2" t="s">
        <v>1494</v>
      </c>
      <c r="D73" s="4" t="s">
        <v>108</v>
      </c>
      <c r="E73" s="2" t="s">
        <v>1300</v>
      </c>
      <c r="F73" s="2" t="s">
        <v>2135</v>
      </c>
      <c r="H73" s="3" t="s">
        <v>106</v>
      </c>
      <c r="I73" s="3" t="s">
        <v>81</v>
      </c>
      <c r="J73" s="3" t="s">
        <v>1481</v>
      </c>
      <c r="K73" s="3" t="s">
        <v>106</v>
      </c>
      <c r="L73" s="3" t="s">
        <v>106</v>
      </c>
      <c r="N73" s="3" t="s">
        <v>1301</v>
      </c>
    </row>
    <row r="74" spans="1:14" ht="18.95" customHeight="1" x14ac:dyDescent="0.25">
      <c r="A74" s="17">
        <v>22</v>
      </c>
      <c r="B74" s="2">
        <v>19207053</v>
      </c>
      <c r="C74" s="2" t="s">
        <v>84</v>
      </c>
      <c r="D74" s="4" t="s">
        <v>109</v>
      </c>
      <c r="E74" s="2" t="s">
        <v>1301</v>
      </c>
      <c r="F74" s="2" t="s">
        <v>2136</v>
      </c>
      <c r="H74" s="19" t="s">
        <v>1492</v>
      </c>
      <c r="I74" s="19" t="s">
        <v>82</v>
      </c>
      <c r="J74" s="19" t="s">
        <v>1481</v>
      </c>
      <c r="K74" s="3" t="s">
        <v>107</v>
      </c>
      <c r="L74" s="3" t="s">
        <v>1492</v>
      </c>
      <c r="N74" s="3" t="s">
        <v>1300</v>
      </c>
    </row>
    <row r="75" spans="1:14" ht="18.95" customHeight="1" x14ac:dyDescent="0.25">
      <c r="A75" s="2">
        <v>23</v>
      </c>
      <c r="B75" s="2">
        <v>19207054</v>
      </c>
      <c r="C75" s="2" t="s">
        <v>85</v>
      </c>
      <c r="D75" s="4" t="s">
        <v>110</v>
      </c>
      <c r="E75" s="2" t="s">
        <v>1300</v>
      </c>
      <c r="F75" s="2" t="s">
        <v>2137</v>
      </c>
      <c r="K75" s="3" t="s">
        <v>1503</v>
      </c>
    </row>
    <row r="76" spans="1:14" ht="18.95" customHeight="1" x14ac:dyDescent="0.25">
      <c r="A76" s="17">
        <v>24</v>
      </c>
      <c r="B76" s="2">
        <v>19207025</v>
      </c>
      <c r="C76" s="2" t="s">
        <v>26</v>
      </c>
      <c r="D76" s="4" t="s">
        <v>58</v>
      </c>
      <c r="E76" s="2" t="s">
        <v>1301</v>
      </c>
      <c r="F76" s="2" t="s">
        <v>2138</v>
      </c>
      <c r="H76" s="3" t="s">
        <v>1493</v>
      </c>
      <c r="I76" s="3" t="s">
        <v>1494</v>
      </c>
      <c r="J76" s="3" t="s">
        <v>1481</v>
      </c>
      <c r="K76" s="3" t="s">
        <v>108</v>
      </c>
      <c r="L76" s="3" t="s">
        <v>1493</v>
      </c>
      <c r="N76" s="3" t="s">
        <v>1300</v>
      </c>
    </row>
    <row r="77" spans="1:14" ht="18.95" customHeight="1" x14ac:dyDescent="0.25">
      <c r="A77" s="2">
        <v>25</v>
      </c>
      <c r="B77" s="2">
        <v>19207055</v>
      </c>
      <c r="C77" s="2" t="s">
        <v>1497</v>
      </c>
      <c r="D77" s="4" t="s">
        <v>111</v>
      </c>
      <c r="E77" s="2" t="s">
        <v>1301</v>
      </c>
      <c r="F77" s="2" t="s">
        <v>2139</v>
      </c>
      <c r="H77" s="3" t="s">
        <v>109</v>
      </c>
      <c r="I77" s="3" t="s">
        <v>84</v>
      </c>
      <c r="J77" s="3" t="s">
        <v>1481</v>
      </c>
      <c r="K77" s="3" t="s">
        <v>109</v>
      </c>
      <c r="L77" s="3" t="s">
        <v>109</v>
      </c>
      <c r="N77" s="3" t="s">
        <v>1301</v>
      </c>
    </row>
    <row r="78" spans="1:14" ht="18.95" customHeight="1" x14ac:dyDescent="0.25">
      <c r="A78" s="17">
        <v>26</v>
      </c>
      <c r="B78" s="2">
        <v>19207056</v>
      </c>
      <c r="C78" s="2" t="s">
        <v>87</v>
      </c>
      <c r="D78" s="4" t="s">
        <v>112</v>
      </c>
      <c r="E78" s="2" t="s">
        <v>1301</v>
      </c>
      <c r="F78" s="2" t="s">
        <v>2140</v>
      </c>
      <c r="H78" s="3" t="s">
        <v>1495</v>
      </c>
      <c r="I78" s="3" t="s">
        <v>85</v>
      </c>
      <c r="J78" s="3" t="s">
        <v>1481</v>
      </c>
      <c r="K78" s="3" t="s">
        <v>110</v>
      </c>
      <c r="L78" s="3" t="s">
        <v>1495</v>
      </c>
      <c r="N78" s="3" t="s">
        <v>1300</v>
      </c>
    </row>
    <row r="79" spans="1:14" ht="18.95" customHeight="1" x14ac:dyDescent="0.25">
      <c r="A79" s="2">
        <v>27</v>
      </c>
      <c r="B79" s="2">
        <v>19207057</v>
      </c>
      <c r="C79" s="2" t="s">
        <v>88</v>
      </c>
      <c r="D79" s="4" t="s">
        <v>113</v>
      </c>
      <c r="E79" s="2" t="s">
        <v>1301</v>
      </c>
      <c r="F79" s="2" t="s">
        <v>2141</v>
      </c>
      <c r="H79" s="3" t="s">
        <v>58</v>
      </c>
      <c r="I79" s="3" t="s">
        <v>26</v>
      </c>
      <c r="J79" s="3" t="s">
        <v>1481</v>
      </c>
      <c r="K79" s="3" t="s">
        <v>58</v>
      </c>
      <c r="L79" s="3" t="s">
        <v>58</v>
      </c>
      <c r="N79" s="3" t="s">
        <v>1301</v>
      </c>
    </row>
    <row r="80" spans="1:14" s="19" customFormat="1" ht="18.95" customHeight="1" x14ac:dyDescent="0.25">
      <c r="A80" s="17">
        <v>28</v>
      </c>
      <c r="B80" s="2">
        <v>19207058</v>
      </c>
      <c r="C80" s="2" t="s">
        <v>1500</v>
      </c>
      <c r="D80" s="4" t="s">
        <v>114</v>
      </c>
      <c r="E80" s="2" t="s">
        <v>1300</v>
      </c>
      <c r="F80" s="2" t="s">
        <v>2142</v>
      </c>
      <c r="H80" s="3" t="s">
        <v>1496</v>
      </c>
      <c r="I80" s="3" t="s">
        <v>1497</v>
      </c>
      <c r="J80" s="3" t="s">
        <v>1481</v>
      </c>
      <c r="K80" s="3" t="s">
        <v>111</v>
      </c>
      <c r="L80" s="3" t="s">
        <v>1496</v>
      </c>
      <c r="M80" s="3"/>
      <c r="N80" s="3" t="s">
        <v>1301</v>
      </c>
    </row>
    <row r="81" spans="1:14" ht="18.95" customHeight="1" x14ac:dyDescent="0.25">
      <c r="A81" s="2">
        <v>29</v>
      </c>
      <c r="B81" s="2"/>
      <c r="C81" s="2"/>
      <c r="D81" s="43"/>
      <c r="E81" s="2"/>
      <c r="F81" s="2"/>
      <c r="H81" s="3" t="s">
        <v>1498</v>
      </c>
      <c r="I81" s="3" t="s">
        <v>87</v>
      </c>
      <c r="J81" s="3" t="s">
        <v>1481</v>
      </c>
      <c r="K81" s="3" t="s">
        <v>112</v>
      </c>
      <c r="L81" s="3" t="s">
        <v>1498</v>
      </c>
      <c r="N81" s="3" t="s">
        <v>1301</v>
      </c>
    </row>
    <row r="82" spans="1:14" ht="18.95" customHeight="1" x14ac:dyDescent="0.25">
      <c r="A82" s="17">
        <v>30</v>
      </c>
      <c r="B82" s="2"/>
      <c r="C82" s="2"/>
      <c r="D82" s="43"/>
      <c r="E82" s="2"/>
      <c r="F82" s="2"/>
      <c r="H82" s="3" t="s">
        <v>113</v>
      </c>
      <c r="I82" s="3" t="s">
        <v>88</v>
      </c>
      <c r="J82" s="3" t="s">
        <v>1481</v>
      </c>
      <c r="K82" s="19" t="s">
        <v>113</v>
      </c>
      <c r="L82" s="19" t="s">
        <v>113</v>
      </c>
      <c r="M82" s="19"/>
      <c r="N82" s="19" t="s">
        <v>1301</v>
      </c>
    </row>
    <row r="83" spans="1:14" ht="18.95" customHeight="1" x14ac:dyDescent="0.25">
      <c r="A83" s="2">
        <v>31</v>
      </c>
      <c r="B83" s="2"/>
      <c r="C83" s="2"/>
      <c r="D83" s="43"/>
      <c r="E83" s="2"/>
      <c r="F83" s="2"/>
      <c r="H83" s="3" t="s">
        <v>1499</v>
      </c>
      <c r="I83" s="3" t="s">
        <v>1500</v>
      </c>
      <c r="J83" s="3" t="s">
        <v>1481</v>
      </c>
      <c r="K83" s="3" t="s">
        <v>114</v>
      </c>
      <c r="L83" s="3" t="s">
        <v>1499</v>
      </c>
      <c r="N83" s="3" t="s">
        <v>1300</v>
      </c>
    </row>
    <row r="84" spans="1:14" ht="18.95" customHeight="1" x14ac:dyDescent="0.25">
      <c r="A84" s="17">
        <v>32</v>
      </c>
      <c r="B84" s="2"/>
      <c r="C84" s="2"/>
      <c r="D84" s="4"/>
      <c r="E84" s="2"/>
      <c r="F84" s="2"/>
    </row>
    <row r="85" spans="1:14" ht="13.5" customHeight="1" x14ac:dyDescent="0.25">
      <c r="A85" s="49"/>
      <c r="B85" s="50"/>
      <c r="C85" s="50"/>
      <c r="D85" s="50"/>
      <c r="E85" s="50"/>
      <c r="F85" s="51"/>
    </row>
    <row r="86" spans="1:14" x14ac:dyDescent="0.25">
      <c r="E86" s="52"/>
      <c r="F86" s="52"/>
    </row>
    <row r="87" spans="1:14" x14ac:dyDescent="0.25">
      <c r="E87" s="53" t="s">
        <v>1335</v>
      </c>
      <c r="F87" s="53"/>
    </row>
    <row r="88" spans="1:14" ht="18" customHeight="1" x14ac:dyDescent="0.25">
      <c r="A88" s="3"/>
      <c r="B88" s="3" t="s">
        <v>1298</v>
      </c>
      <c r="C88" s="1">
        <f>COUNTIF(E53:E84,"L")</f>
        <v>14</v>
      </c>
      <c r="E88" s="53"/>
      <c r="F88" s="53"/>
    </row>
    <row r="89" spans="1:14" ht="18" customHeight="1" x14ac:dyDescent="0.25">
      <c r="A89" s="3"/>
      <c r="B89" s="3" t="s">
        <v>1296</v>
      </c>
      <c r="C89" s="1">
        <f>COUNTIF(E53:E84,"P")</f>
        <v>14</v>
      </c>
      <c r="E89" s="48"/>
      <c r="F89" s="48"/>
    </row>
    <row r="90" spans="1:14" ht="18" customHeight="1" x14ac:dyDescent="0.25">
      <c r="A90" s="3"/>
      <c r="B90" s="3" t="s">
        <v>1297</v>
      </c>
      <c r="C90" s="1">
        <f>SUM(C88:C89)</f>
        <v>28</v>
      </c>
      <c r="E90" s="53"/>
      <c r="F90" s="53"/>
    </row>
    <row r="91" spans="1:14" x14ac:dyDescent="0.25">
      <c r="E91" s="61" t="s">
        <v>1336</v>
      </c>
      <c r="F91" s="61"/>
    </row>
    <row r="92" spans="1:14" x14ac:dyDescent="0.25">
      <c r="E92" s="53" t="s">
        <v>1337</v>
      </c>
      <c r="F92" s="53"/>
    </row>
    <row r="93" spans="1:14" ht="113.25" customHeight="1" x14ac:dyDescent="0.25">
      <c r="A93" s="54"/>
      <c r="B93" s="54"/>
      <c r="C93" s="54"/>
      <c r="D93" s="54"/>
      <c r="E93" s="54"/>
      <c r="F93" s="54"/>
    </row>
    <row r="94" spans="1:14" ht="22.5" customHeight="1" x14ac:dyDescent="0.25">
      <c r="A94" s="55" t="s">
        <v>1330</v>
      </c>
      <c r="B94" s="55"/>
      <c r="C94" s="55"/>
      <c r="D94" s="55"/>
      <c r="E94" s="55"/>
      <c r="F94" s="55"/>
    </row>
    <row r="95" spans="1:14" ht="18" customHeight="1" x14ac:dyDescent="0.25">
      <c r="A95" s="56" t="s">
        <v>1291</v>
      </c>
      <c r="B95" s="56"/>
      <c r="C95" s="56"/>
      <c r="D95" s="56"/>
      <c r="E95" s="56"/>
      <c r="F95" s="56"/>
    </row>
    <row r="96" spans="1:14" ht="6.75" customHeight="1" x14ac:dyDescent="0.25">
      <c r="A96" s="57"/>
      <c r="B96" s="57"/>
      <c r="C96" s="57"/>
      <c r="D96" s="57"/>
      <c r="E96" s="57"/>
      <c r="F96" s="57"/>
    </row>
    <row r="97" spans="1:14" s="6" customFormat="1" ht="14.25" customHeight="1" x14ac:dyDescent="0.25">
      <c r="A97" s="58" t="s">
        <v>0</v>
      </c>
      <c r="B97" s="58" t="s">
        <v>1289</v>
      </c>
      <c r="C97" s="58" t="s">
        <v>2</v>
      </c>
      <c r="D97" s="58" t="s">
        <v>1</v>
      </c>
      <c r="E97" s="58" t="s">
        <v>1299</v>
      </c>
      <c r="F97" s="59" t="s">
        <v>2082</v>
      </c>
    </row>
    <row r="98" spans="1:14" s="6" customFormat="1" ht="19.5" customHeight="1" x14ac:dyDescent="0.25">
      <c r="A98" s="59"/>
      <c r="B98" s="59"/>
      <c r="C98" s="59"/>
      <c r="D98" s="59"/>
      <c r="E98" s="59"/>
      <c r="F98" s="60"/>
    </row>
    <row r="99" spans="1:14" ht="18.95" customHeight="1" x14ac:dyDescent="0.25">
      <c r="A99" s="2">
        <v>1</v>
      </c>
      <c r="B99" s="2">
        <v>19207059</v>
      </c>
      <c r="C99" s="2" t="s">
        <v>115</v>
      </c>
      <c r="D99" s="4" t="s">
        <v>143</v>
      </c>
      <c r="E99" s="2" t="s">
        <v>1300</v>
      </c>
      <c r="F99" s="2" t="s">
        <v>2143</v>
      </c>
      <c r="H99" s="3" t="s">
        <v>1504</v>
      </c>
      <c r="I99" s="3" t="s">
        <v>115</v>
      </c>
      <c r="J99" s="3" t="s">
        <v>1505</v>
      </c>
      <c r="K99" s="3" t="str">
        <f>UPPER(H99)</f>
        <v>ACHMAD REJAL FATAHURROHMAN</v>
      </c>
      <c r="L99" s="3" t="s">
        <v>1504</v>
      </c>
      <c r="N99" s="3" t="s">
        <v>1300</v>
      </c>
    </row>
    <row r="100" spans="1:14" ht="18.95" customHeight="1" x14ac:dyDescent="0.25">
      <c r="A100" s="2">
        <v>2</v>
      </c>
      <c r="B100" s="2">
        <v>19207060</v>
      </c>
      <c r="C100" s="2" t="s">
        <v>116</v>
      </c>
      <c r="D100" s="4" t="s">
        <v>144</v>
      </c>
      <c r="E100" s="2" t="s">
        <v>1300</v>
      </c>
      <c r="F100" s="2" t="s">
        <v>2144</v>
      </c>
      <c r="H100" s="3" t="s">
        <v>144</v>
      </c>
      <c r="I100" s="3" t="s">
        <v>116</v>
      </c>
      <c r="J100" s="3" t="s">
        <v>1505</v>
      </c>
      <c r="K100" s="3" t="str">
        <f t="shared" ref="K100:K129" si="1">UPPER(H100)</f>
        <v>AGUS HERNANTO</v>
      </c>
      <c r="L100" s="3" t="s">
        <v>144</v>
      </c>
      <c r="N100" s="3" t="s">
        <v>1300</v>
      </c>
    </row>
    <row r="101" spans="1:14" ht="18.95" customHeight="1" x14ac:dyDescent="0.25">
      <c r="A101" s="2">
        <v>3</v>
      </c>
      <c r="B101" s="2">
        <v>19207061</v>
      </c>
      <c r="C101" s="2" t="s">
        <v>117</v>
      </c>
      <c r="D101" s="4" t="s">
        <v>145</v>
      </c>
      <c r="E101" s="2" t="s">
        <v>1301</v>
      </c>
      <c r="F101" s="2" t="s">
        <v>2145</v>
      </c>
      <c r="H101" s="3" t="s">
        <v>1506</v>
      </c>
      <c r="I101" s="3" t="s">
        <v>117</v>
      </c>
      <c r="J101" s="3" t="s">
        <v>1505</v>
      </c>
      <c r="K101" s="3" t="str">
        <f t="shared" si="1"/>
        <v>ANGEL ADI TRI ARLANDI</v>
      </c>
      <c r="L101" s="3" t="s">
        <v>1506</v>
      </c>
      <c r="N101" s="3" t="s">
        <v>1301</v>
      </c>
    </row>
    <row r="102" spans="1:14" ht="18.95" customHeight="1" x14ac:dyDescent="0.25">
      <c r="A102" s="2">
        <v>4</v>
      </c>
      <c r="B102" s="2">
        <v>19207062</v>
      </c>
      <c r="C102" s="2" t="s">
        <v>118</v>
      </c>
      <c r="D102" s="4" t="s">
        <v>146</v>
      </c>
      <c r="E102" s="2" t="s">
        <v>1301</v>
      </c>
      <c r="F102" s="2" t="s">
        <v>2146</v>
      </c>
      <c r="H102" s="3" t="s">
        <v>146</v>
      </c>
      <c r="I102" s="3" t="s">
        <v>118</v>
      </c>
      <c r="J102" s="3" t="s">
        <v>1505</v>
      </c>
      <c r="K102" s="3" t="str">
        <f t="shared" si="1"/>
        <v>BUNGA AZ ZAHRA</v>
      </c>
      <c r="L102" s="3" t="s">
        <v>146</v>
      </c>
      <c r="N102" s="3" t="s">
        <v>1301</v>
      </c>
    </row>
    <row r="103" spans="1:14" ht="18.95" customHeight="1" x14ac:dyDescent="0.25">
      <c r="A103" s="2">
        <v>5</v>
      </c>
      <c r="B103" s="2">
        <v>19207063</v>
      </c>
      <c r="C103" s="2" t="s">
        <v>119</v>
      </c>
      <c r="D103" s="4" t="s">
        <v>147</v>
      </c>
      <c r="E103" s="2" t="s">
        <v>1300</v>
      </c>
      <c r="F103" s="2" t="s">
        <v>2147</v>
      </c>
      <c r="H103" s="3" t="s">
        <v>1507</v>
      </c>
      <c r="I103" s="3" t="s">
        <v>119</v>
      </c>
      <c r="J103" s="3" t="s">
        <v>1505</v>
      </c>
      <c r="K103" s="3" t="str">
        <f t="shared" si="1"/>
        <v>DAPID</v>
      </c>
      <c r="L103" s="3" t="s">
        <v>1507</v>
      </c>
      <c r="N103" s="3" t="s">
        <v>1300</v>
      </c>
    </row>
    <row r="104" spans="1:14" ht="18.95" customHeight="1" x14ac:dyDescent="0.25">
      <c r="A104" s="2">
        <v>6</v>
      </c>
      <c r="B104" s="2">
        <v>19207064</v>
      </c>
      <c r="C104" s="2" t="s">
        <v>1509</v>
      </c>
      <c r="D104" s="4" t="s">
        <v>148</v>
      </c>
      <c r="E104" s="2" t="s">
        <v>1301</v>
      </c>
      <c r="F104" s="2" t="s">
        <v>2148</v>
      </c>
      <c r="H104" s="3" t="s">
        <v>1508</v>
      </c>
      <c r="I104" s="3" t="s">
        <v>1509</v>
      </c>
      <c r="J104" s="3" t="s">
        <v>1505</v>
      </c>
      <c r="K104" s="3" t="str">
        <f t="shared" si="1"/>
        <v>DEA ANANDA  RIZKY MULYANA</v>
      </c>
      <c r="L104" s="3" t="s">
        <v>1508</v>
      </c>
      <c r="N104" s="3" t="s">
        <v>1301</v>
      </c>
    </row>
    <row r="105" spans="1:14" ht="18.95" customHeight="1" x14ac:dyDescent="0.25">
      <c r="A105" s="2">
        <v>7</v>
      </c>
      <c r="B105" s="2">
        <v>19207065</v>
      </c>
      <c r="C105" s="2" t="s">
        <v>121</v>
      </c>
      <c r="D105" s="4" t="s">
        <v>1393</v>
      </c>
      <c r="E105" s="2" t="s">
        <v>1300</v>
      </c>
      <c r="F105" s="2" t="s">
        <v>2149</v>
      </c>
      <c r="H105" s="3" t="s">
        <v>1393</v>
      </c>
      <c r="I105" s="3" t="s">
        <v>121</v>
      </c>
      <c r="J105" s="3" t="s">
        <v>1505</v>
      </c>
      <c r="K105" s="3" t="str">
        <f t="shared" si="1"/>
        <v>DEVIN NURDIANA</v>
      </c>
      <c r="L105" s="3" t="s">
        <v>1393</v>
      </c>
      <c r="N105" s="3" t="s">
        <v>1300</v>
      </c>
    </row>
    <row r="106" spans="1:14" ht="18.95" customHeight="1" x14ac:dyDescent="0.25">
      <c r="A106" s="2">
        <v>8</v>
      </c>
      <c r="B106" s="2">
        <v>19207066</v>
      </c>
      <c r="C106" s="2" t="s">
        <v>122</v>
      </c>
      <c r="D106" s="4" t="s">
        <v>149</v>
      </c>
      <c r="E106" s="2" t="s">
        <v>1300</v>
      </c>
      <c r="F106" s="2" t="s">
        <v>2150</v>
      </c>
      <c r="H106" s="3" t="s">
        <v>1510</v>
      </c>
      <c r="I106" s="3" t="s">
        <v>122</v>
      </c>
      <c r="J106" s="3" t="s">
        <v>1505</v>
      </c>
      <c r="K106" s="3" t="str">
        <f t="shared" si="1"/>
        <v>DIKI TANDIKI PERMANA</v>
      </c>
      <c r="L106" s="3" t="s">
        <v>1510</v>
      </c>
      <c r="N106" s="3" t="s">
        <v>1300</v>
      </c>
    </row>
    <row r="107" spans="1:14" ht="18.95" customHeight="1" x14ac:dyDescent="0.25">
      <c r="A107" s="2">
        <v>9</v>
      </c>
      <c r="B107" s="2">
        <v>19207067</v>
      </c>
      <c r="C107" s="2" t="s">
        <v>123</v>
      </c>
      <c r="D107" s="4" t="s">
        <v>150</v>
      </c>
      <c r="E107" s="2" t="s">
        <v>1300</v>
      </c>
      <c r="F107" s="2" t="s">
        <v>2151</v>
      </c>
      <c r="H107" s="3" t="s">
        <v>1511</v>
      </c>
      <c r="I107" s="3" t="s">
        <v>123</v>
      </c>
      <c r="J107" s="3" t="s">
        <v>1505</v>
      </c>
      <c r="K107" s="3" t="str">
        <f t="shared" si="1"/>
        <v>DIMAS KHOLIK</v>
      </c>
      <c r="L107" s="3" t="s">
        <v>1511</v>
      </c>
      <c r="N107" s="3" t="s">
        <v>1300</v>
      </c>
    </row>
    <row r="108" spans="1:14" ht="18.95" customHeight="1" x14ac:dyDescent="0.25">
      <c r="A108" s="2">
        <v>10</v>
      </c>
      <c r="B108" s="2">
        <v>19207068</v>
      </c>
      <c r="C108" s="2" t="s">
        <v>124</v>
      </c>
      <c r="D108" s="4" t="s">
        <v>1523</v>
      </c>
      <c r="E108" s="2" t="s">
        <v>1301</v>
      </c>
      <c r="F108" s="2" t="s">
        <v>2152</v>
      </c>
      <c r="H108" s="3" t="s">
        <v>1512</v>
      </c>
      <c r="I108" s="3" t="s">
        <v>124</v>
      </c>
      <c r="J108" s="3" t="s">
        <v>1505</v>
      </c>
      <c r="K108" s="3" t="str">
        <f t="shared" si="1"/>
        <v>ERLIN HERMAWATI</v>
      </c>
      <c r="L108" s="3" t="s">
        <v>1512</v>
      </c>
      <c r="N108" s="3" t="s">
        <v>1301</v>
      </c>
    </row>
    <row r="109" spans="1:14" ht="18.95" customHeight="1" x14ac:dyDescent="0.25">
      <c r="A109" s="2">
        <v>11</v>
      </c>
      <c r="B109" s="2">
        <v>19207069</v>
      </c>
      <c r="C109" s="2" t="s">
        <v>125</v>
      </c>
      <c r="D109" s="4" t="s">
        <v>152</v>
      </c>
      <c r="E109" s="2" t="s">
        <v>1300</v>
      </c>
      <c r="F109" s="2" t="s">
        <v>2153</v>
      </c>
      <c r="H109" s="3" t="s">
        <v>152</v>
      </c>
      <c r="I109" s="3" t="s">
        <v>125</v>
      </c>
      <c r="J109" s="3" t="s">
        <v>1505</v>
      </c>
      <c r="K109" s="3" t="str">
        <f t="shared" si="1"/>
        <v>FADLY FAREL FADILAH</v>
      </c>
      <c r="L109" s="3" t="s">
        <v>152</v>
      </c>
      <c r="N109" s="3" t="s">
        <v>1300</v>
      </c>
    </row>
    <row r="110" spans="1:14" ht="18.95" customHeight="1" x14ac:dyDescent="0.25">
      <c r="A110" s="2">
        <v>12</v>
      </c>
      <c r="B110" s="2">
        <v>19207070</v>
      </c>
      <c r="C110" s="2" t="s">
        <v>126</v>
      </c>
      <c r="D110" s="4" t="s">
        <v>153</v>
      </c>
      <c r="E110" s="2" t="s">
        <v>1300</v>
      </c>
      <c r="F110" s="2" t="s">
        <v>2154</v>
      </c>
      <c r="H110" s="3" t="s">
        <v>153</v>
      </c>
      <c r="I110" s="3" t="s">
        <v>126</v>
      </c>
      <c r="J110" s="3" t="s">
        <v>1505</v>
      </c>
      <c r="K110" s="3" t="str">
        <f t="shared" si="1"/>
        <v>FIKAL BASHARI</v>
      </c>
      <c r="L110" s="3" t="s">
        <v>153</v>
      </c>
      <c r="N110" s="3" t="s">
        <v>1300</v>
      </c>
    </row>
    <row r="111" spans="1:14" ht="18.95" customHeight="1" x14ac:dyDescent="0.25">
      <c r="A111" s="2">
        <v>13</v>
      </c>
      <c r="B111" s="2">
        <v>19207071</v>
      </c>
      <c r="C111" s="2" t="s">
        <v>1514</v>
      </c>
      <c r="D111" s="4" t="s">
        <v>154</v>
      </c>
      <c r="E111" s="2" t="s">
        <v>1301</v>
      </c>
      <c r="F111" s="2" t="s">
        <v>2155</v>
      </c>
      <c r="H111" s="3" t="s">
        <v>1513</v>
      </c>
      <c r="I111" s="3" t="s">
        <v>1514</v>
      </c>
      <c r="J111" s="3" t="s">
        <v>1505</v>
      </c>
      <c r="K111" s="3" t="str">
        <f t="shared" si="1"/>
        <v>FRISCA JULIANI  PUTRIA SIREGAR</v>
      </c>
      <c r="L111" s="3" t="s">
        <v>1513</v>
      </c>
      <c r="N111" s="3" t="s">
        <v>1301</v>
      </c>
    </row>
    <row r="112" spans="1:14" ht="18.95" customHeight="1" x14ac:dyDescent="0.25">
      <c r="A112" s="2">
        <v>14</v>
      </c>
      <c r="B112" s="2">
        <v>19207072</v>
      </c>
      <c r="C112" s="2" t="s">
        <v>128</v>
      </c>
      <c r="D112" s="4" t="s">
        <v>155</v>
      </c>
      <c r="E112" s="2" t="s">
        <v>1301</v>
      </c>
      <c r="F112" s="2" t="s">
        <v>2156</v>
      </c>
      <c r="H112" s="3" t="s">
        <v>155</v>
      </c>
      <c r="I112" s="3" t="s">
        <v>128</v>
      </c>
      <c r="J112" s="3" t="s">
        <v>1505</v>
      </c>
      <c r="K112" s="3" t="str">
        <f t="shared" si="1"/>
        <v>HERNAWATI MAIRA FEBIA</v>
      </c>
      <c r="L112" s="3" t="s">
        <v>155</v>
      </c>
      <c r="N112" s="3" t="s">
        <v>1301</v>
      </c>
    </row>
    <row r="113" spans="1:14" ht="18.95" customHeight="1" x14ac:dyDescent="0.25">
      <c r="A113" s="2">
        <v>15</v>
      </c>
      <c r="B113" s="2">
        <v>19207073</v>
      </c>
      <c r="C113" s="2" t="s">
        <v>129</v>
      </c>
      <c r="D113" s="4" t="s">
        <v>156</v>
      </c>
      <c r="E113" s="2" t="s">
        <v>1300</v>
      </c>
      <c r="F113" s="2" t="s">
        <v>2157</v>
      </c>
      <c r="H113" s="3" t="s">
        <v>156</v>
      </c>
      <c r="I113" s="3" t="s">
        <v>129</v>
      </c>
      <c r="J113" s="3" t="s">
        <v>1505</v>
      </c>
      <c r="K113" s="3" t="str">
        <f t="shared" si="1"/>
        <v>M FAHRI ERISEPTIYADI</v>
      </c>
      <c r="L113" s="3" t="s">
        <v>156</v>
      </c>
      <c r="N113" s="3" t="s">
        <v>1300</v>
      </c>
    </row>
    <row r="114" spans="1:14" ht="18.95" customHeight="1" x14ac:dyDescent="0.25">
      <c r="A114" s="2">
        <v>16</v>
      </c>
      <c r="B114" s="2">
        <v>19207074</v>
      </c>
      <c r="C114" s="2" t="s">
        <v>130</v>
      </c>
      <c r="D114" s="4" t="s">
        <v>157</v>
      </c>
      <c r="E114" s="2" t="s">
        <v>1301</v>
      </c>
      <c r="F114" s="2" t="s">
        <v>2158</v>
      </c>
      <c r="H114" s="3" t="s">
        <v>157</v>
      </c>
      <c r="I114" s="3" t="s">
        <v>130</v>
      </c>
      <c r="J114" s="3" t="s">
        <v>1505</v>
      </c>
      <c r="K114" s="3" t="str">
        <f t="shared" si="1"/>
        <v>MELANI PUTRI CHARMANITA</v>
      </c>
      <c r="L114" s="3" t="s">
        <v>157</v>
      </c>
      <c r="N114" s="3" t="s">
        <v>1301</v>
      </c>
    </row>
    <row r="115" spans="1:14" ht="18.95" customHeight="1" x14ac:dyDescent="0.25">
      <c r="A115" s="2">
        <v>17</v>
      </c>
      <c r="B115" s="2">
        <v>19207075</v>
      </c>
      <c r="C115" s="2" t="s">
        <v>131</v>
      </c>
      <c r="D115" s="4" t="s">
        <v>158</v>
      </c>
      <c r="E115" s="2" t="s">
        <v>1300</v>
      </c>
      <c r="F115" s="2" t="s">
        <v>2159</v>
      </c>
      <c r="H115" s="3" t="s">
        <v>1515</v>
      </c>
      <c r="I115" s="3" t="s">
        <v>131</v>
      </c>
      <c r="J115" s="3" t="s">
        <v>1505</v>
      </c>
      <c r="K115" s="3" t="str">
        <f t="shared" si="1"/>
        <v>MUHAMMAD ARIFIN</v>
      </c>
      <c r="L115" s="3" t="s">
        <v>1515</v>
      </c>
      <c r="N115" s="3" t="s">
        <v>1300</v>
      </c>
    </row>
    <row r="116" spans="1:14" ht="18.95" customHeight="1" x14ac:dyDescent="0.25">
      <c r="A116" s="2">
        <v>18</v>
      </c>
      <c r="B116" s="2">
        <v>19207076</v>
      </c>
      <c r="C116" s="2" t="s">
        <v>132</v>
      </c>
      <c r="D116" s="4" t="s">
        <v>159</v>
      </c>
      <c r="E116" s="2" t="s">
        <v>1300</v>
      </c>
      <c r="F116" s="2" t="s">
        <v>2160</v>
      </c>
      <c r="H116" s="3" t="s">
        <v>159</v>
      </c>
      <c r="I116" s="3" t="s">
        <v>132</v>
      </c>
      <c r="J116" s="3" t="s">
        <v>1505</v>
      </c>
      <c r="K116" s="3" t="str">
        <f t="shared" si="1"/>
        <v>MUSAHIDIN</v>
      </c>
      <c r="L116" s="3" t="s">
        <v>159</v>
      </c>
      <c r="N116" s="3" t="s">
        <v>1300</v>
      </c>
    </row>
    <row r="117" spans="1:14" ht="18.95" customHeight="1" x14ac:dyDescent="0.25">
      <c r="A117" s="2">
        <v>19</v>
      </c>
      <c r="B117" s="2">
        <v>19207077</v>
      </c>
      <c r="C117" s="2" t="s">
        <v>189</v>
      </c>
      <c r="D117" s="4" t="s">
        <v>221</v>
      </c>
      <c r="E117" s="2" t="s">
        <v>1301</v>
      </c>
      <c r="F117" s="2" t="s">
        <v>2161</v>
      </c>
      <c r="H117" s="3" t="s">
        <v>221</v>
      </c>
      <c r="I117" s="3" t="s">
        <v>189</v>
      </c>
      <c r="J117" s="3" t="s">
        <v>1505</v>
      </c>
      <c r="K117" s="3" t="str">
        <f t="shared" si="1"/>
        <v>NAYA NAZIRA RISMA</v>
      </c>
      <c r="L117" s="3" t="s">
        <v>221</v>
      </c>
      <c r="N117" s="3" t="s">
        <v>1301</v>
      </c>
    </row>
    <row r="118" spans="1:14" ht="18.95" customHeight="1" x14ac:dyDescent="0.25">
      <c r="A118" s="2">
        <v>20</v>
      </c>
      <c r="B118" s="17">
        <v>19207078</v>
      </c>
      <c r="C118" s="20" t="s">
        <v>369</v>
      </c>
      <c r="D118" s="18" t="s">
        <v>399</v>
      </c>
      <c r="E118" s="17" t="s">
        <v>1301</v>
      </c>
      <c r="F118" s="2" t="s">
        <v>2162</v>
      </c>
      <c r="H118" s="3" t="s">
        <v>399</v>
      </c>
      <c r="J118" s="3" t="s">
        <v>1301</v>
      </c>
      <c r="K118" s="3" t="s">
        <v>369</v>
      </c>
      <c r="L118" s="3" t="s">
        <v>1584</v>
      </c>
      <c r="N118" s="3" t="s">
        <v>1301</v>
      </c>
    </row>
    <row r="119" spans="1:14" ht="18.95" customHeight="1" x14ac:dyDescent="0.25">
      <c r="A119" s="2">
        <v>21</v>
      </c>
      <c r="B119" s="2">
        <v>19207079</v>
      </c>
      <c r="C119" s="2" t="s">
        <v>133</v>
      </c>
      <c r="D119" s="4" t="s">
        <v>160</v>
      </c>
      <c r="E119" s="2" t="s">
        <v>1301</v>
      </c>
      <c r="F119" s="2" t="s">
        <v>2163</v>
      </c>
      <c r="H119" s="3" t="s">
        <v>160</v>
      </c>
      <c r="I119" s="3" t="s">
        <v>133</v>
      </c>
      <c r="J119" s="3" t="s">
        <v>1505</v>
      </c>
      <c r="K119" s="3" t="str">
        <f t="shared" si="1"/>
        <v>PUTRI ANDINI MUKTI</v>
      </c>
      <c r="L119" s="3" t="s">
        <v>160</v>
      </c>
      <c r="N119" s="3" t="s">
        <v>1301</v>
      </c>
    </row>
    <row r="120" spans="1:14" ht="18.95" customHeight="1" x14ac:dyDescent="0.25">
      <c r="A120" s="2">
        <v>22</v>
      </c>
      <c r="B120" s="2">
        <v>19207080</v>
      </c>
      <c r="C120" s="2" t="s">
        <v>1517</v>
      </c>
      <c r="D120" s="4" t="s">
        <v>161</v>
      </c>
      <c r="E120" s="2" t="s">
        <v>1300</v>
      </c>
      <c r="F120" s="2" t="s">
        <v>2164</v>
      </c>
      <c r="H120" s="3" t="s">
        <v>1516</v>
      </c>
      <c r="I120" s="3" t="s">
        <v>1517</v>
      </c>
      <c r="J120" s="3" t="s">
        <v>1505</v>
      </c>
      <c r="K120" s="3" t="str">
        <f t="shared" si="1"/>
        <v>RAIHAN ALFAY GIBAYUS</v>
      </c>
      <c r="L120" s="3" t="s">
        <v>1516</v>
      </c>
      <c r="N120" s="3" t="s">
        <v>1300</v>
      </c>
    </row>
    <row r="121" spans="1:14" ht="18.95" customHeight="1" x14ac:dyDescent="0.25">
      <c r="A121" s="2">
        <v>23</v>
      </c>
      <c r="B121" s="2">
        <v>19207081</v>
      </c>
      <c r="C121" s="2" t="s">
        <v>135</v>
      </c>
      <c r="D121" s="4" t="s">
        <v>162</v>
      </c>
      <c r="E121" s="2" t="s">
        <v>1300</v>
      </c>
      <c r="F121" s="2" t="s">
        <v>2165</v>
      </c>
      <c r="H121" s="3" t="s">
        <v>162</v>
      </c>
      <c r="I121" s="3" t="s">
        <v>135</v>
      </c>
      <c r="J121" s="3" t="s">
        <v>1505</v>
      </c>
      <c r="K121" s="3" t="str">
        <f t="shared" si="1"/>
        <v>RASYA</v>
      </c>
      <c r="L121" s="3" t="s">
        <v>162</v>
      </c>
      <c r="N121" s="3" t="s">
        <v>1300</v>
      </c>
    </row>
    <row r="122" spans="1:14" ht="18.95" customHeight="1" x14ac:dyDescent="0.25">
      <c r="A122" s="2">
        <v>24</v>
      </c>
      <c r="B122" s="2">
        <v>19207082</v>
      </c>
      <c r="C122" s="2" t="s">
        <v>136</v>
      </c>
      <c r="D122" s="4" t="s">
        <v>163</v>
      </c>
      <c r="E122" s="2" t="s">
        <v>1301</v>
      </c>
      <c r="F122" s="2" t="s">
        <v>2166</v>
      </c>
      <c r="H122" s="3" t="s">
        <v>1518</v>
      </c>
      <c r="I122" s="3" t="s">
        <v>136</v>
      </c>
      <c r="J122" s="3" t="s">
        <v>1505</v>
      </c>
      <c r="K122" s="3" t="str">
        <f t="shared" si="1"/>
        <v>REA RIZKINA</v>
      </c>
      <c r="L122" s="3" t="s">
        <v>1518</v>
      </c>
      <c r="N122" s="3" t="s">
        <v>1301</v>
      </c>
    </row>
    <row r="123" spans="1:14" ht="18.95" customHeight="1" x14ac:dyDescent="0.25">
      <c r="A123" s="2">
        <v>25</v>
      </c>
      <c r="B123" s="2">
        <v>19207083</v>
      </c>
      <c r="C123" s="2" t="s">
        <v>137</v>
      </c>
      <c r="D123" s="4" t="s">
        <v>164</v>
      </c>
      <c r="E123" s="2" t="s">
        <v>1300</v>
      </c>
      <c r="F123" s="2" t="s">
        <v>2167</v>
      </c>
      <c r="H123" s="3" t="s">
        <v>1519</v>
      </c>
      <c r="I123" s="3" t="s">
        <v>137</v>
      </c>
      <c r="J123" s="3" t="s">
        <v>1505</v>
      </c>
      <c r="K123" s="3" t="str">
        <f t="shared" si="1"/>
        <v>RIZKY HARDIANSYAH</v>
      </c>
      <c r="L123" s="3" t="s">
        <v>1519</v>
      </c>
      <c r="N123" s="3" t="s">
        <v>1300</v>
      </c>
    </row>
    <row r="124" spans="1:14" ht="18.95" customHeight="1" x14ac:dyDescent="0.25">
      <c r="A124" s="2">
        <v>26</v>
      </c>
      <c r="B124" s="2">
        <v>19207084</v>
      </c>
      <c r="C124" s="2" t="s">
        <v>138</v>
      </c>
      <c r="D124" s="4" t="s">
        <v>1520</v>
      </c>
      <c r="E124" s="2" t="s">
        <v>1301</v>
      </c>
      <c r="F124" s="2" t="s">
        <v>2168</v>
      </c>
      <c r="H124" s="3" t="s">
        <v>1520</v>
      </c>
      <c r="I124" s="3" t="s">
        <v>138</v>
      </c>
      <c r="J124" s="3" t="s">
        <v>1505</v>
      </c>
      <c r="K124" s="3" t="str">
        <f t="shared" si="1"/>
        <v>SINDI</v>
      </c>
      <c r="L124" s="3" t="s">
        <v>1520</v>
      </c>
      <c r="N124" s="3" t="s">
        <v>1301</v>
      </c>
    </row>
    <row r="125" spans="1:14" ht="18.95" customHeight="1" x14ac:dyDescent="0.25">
      <c r="A125" s="2">
        <v>27</v>
      </c>
      <c r="B125" s="2">
        <v>19207085</v>
      </c>
      <c r="C125" s="2" t="s">
        <v>139</v>
      </c>
      <c r="D125" s="4" t="s">
        <v>166</v>
      </c>
      <c r="E125" s="2" t="s">
        <v>1301</v>
      </c>
      <c r="F125" s="2" t="s">
        <v>2169</v>
      </c>
      <c r="H125" s="3" t="s">
        <v>166</v>
      </c>
      <c r="I125" s="3" t="s">
        <v>139</v>
      </c>
      <c r="J125" s="3" t="s">
        <v>1505</v>
      </c>
      <c r="K125" s="3" t="str">
        <f t="shared" si="1"/>
        <v>SUSAN PUTRI PRATAMA</v>
      </c>
      <c r="L125" s="3" t="s">
        <v>166</v>
      </c>
      <c r="N125" s="3" t="s">
        <v>1301</v>
      </c>
    </row>
    <row r="126" spans="1:14" ht="18.95" customHeight="1" x14ac:dyDescent="0.25">
      <c r="A126" s="2">
        <v>28</v>
      </c>
      <c r="B126" s="2">
        <v>19207086</v>
      </c>
      <c r="C126" s="2" t="s">
        <v>140</v>
      </c>
      <c r="D126" s="4" t="s">
        <v>167</v>
      </c>
      <c r="E126" s="2" t="s">
        <v>1301</v>
      </c>
      <c r="F126" s="2" t="s">
        <v>2170</v>
      </c>
      <c r="H126" s="3" t="s">
        <v>167</v>
      </c>
      <c r="I126" s="3" t="s">
        <v>140</v>
      </c>
      <c r="J126" s="3" t="s">
        <v>1505</v>
      </c>
      <c r="K126" s="3" t="str">
        <f t="shared" si="1"/>
        <v>VICHA CLAUDIYA SUDRAJAT</v>
      </c>
      <c r="L126" s="3" t="s">
        <v>167</v>
      </c>
      <c r="N126" s="3" t="s">
        <v>1301</v>
      </c>
    </row>
    <row r="127" spans="1:14" ht="18.95" customHeight="1" x14ac:dyDescent="0.25">
      <c r="A127" s="2">
        <v>29</v>
      </c>
      <c r="B127" s="2">
        <v>19207087</v>
      </c>
      <c r="C127" s="2" t="s">
        <v>141</v>
      </c>
      <c r="D127" s="4" t="s">
        <v>168</v>
      </c>
      <c r="E127" s="2" t="s">
        <v>1300</v>
      </c>
      <c r="F127" s="2" t="s">
        <v>2171</v>
      </c>
      <c r="H127" s="3" t="s">
        <v>168</v>
      </c>
      <c r="I127" s="3" t="s">
        <v>141</v>
      </c>
      <c r="J127" s="3" t="s">
        <v>1505</v>
      </c>
      <c r="K127" s="3" t="str">
        <f t="shared" si="1"/>
        <v>WANDA PEBRIANSYAH</v>
      </c>
      <c r="L127" s="3" t="s">
        <v>168</v>
      </c>
      <c r="N127" s="3" t="s">
        <v>1300</v>
      </c>
    </row>
    <row r="128" spans="1:14" ht="18.95" customHeight="1" x14ac:dyDescent="0.25">
      <c r="A128" s="2">
        <v>30</v>
      </c>
      <c r="B128" s="2">
        <v>19207088</v>
      </c>
      <c r="C128" s="2" t="s">
        <v>1522</v>
      </c>
      <c r="D128" s="4" t="s">
        <v>1392</v>
      </c>
      <c r="E128" s="2" t="s">
        <v>1300</v>
      </c>
      <c r="F128" s="2" t="s">
        <v>2172</v>
      </c>
      <c r="H128" s="3" t="s">
        <v>1521</v>
      </c>
      <c r="I128" s="3" t="s">
        <v>1522</v>
      </c>
      <c r="J128" s="3" t="s">
        <v>1505</v>
      </c>
      <c r="K128" s="3" t="str">
        <f t="shared" si="1"/>
        <v>YUSEP SETIAWAN</v>
      </c>
      <c r="L128" s="3" t="s">
        <v>1521</v>
      </c>
      <c r="N128" s="3" t="s">
        <v>1300</v>
      </c>
    </row>
    <row r="129" spans="1:14" ht="18.95" customHeight="1" x14ac:dyDescent="0.25">
      <c r="A129" s="2">
        <v>31</v>
      </c>
      <c r="B129" s="2">
        <v>19207089</v>
      </c>
      <c r="C129" s="2" t="s">
        <v>142</v>
      </c>
      <c r="D129" s="4" t="s">
        <v>169</v>
      </c>
      <c r="E129" s="2" t="s">
        <v>1301</v>
      </c>
      <c r="F129" s="2" t="s">
        <v>2173</v>
      </c>
      <c r="H129" s="3" t="s">
        <v>169</v>
      </c>
      <c r="I129" s="3" t="s">
        <v>142</v>
      </c>
      <c r="J129" s="3" t="s">
        <v>1505</v>
      </c>
      <c r="K129" s="3" t="str">
        <f t="shared" si="1"/>
        <v>ZAHRA</v>
      </c>
      <c r="L129" s="3" t="s">
        <v>169</v>
      </c>
      <c r="N129" s="3" t="s">
        <v>1301</v>
      </c>
    </row>
    <row r="130" spans="1:14" ht="18.95" customHeight="1" x14ac:dyDescent="0.25">
      <c r="A130" s="2">
        <v>32</v>
      </c>
      <c r="B130" s="2"/>
      <c r="C130" s="2"/>
      <c r="D130" s="4"/>
      <c r="E130" s="2"/>
      <c r="F130" s="2"/>
    </row>
    <row r="131" spans="1:14" ht="13.5" customHeight="1" x14ac:dyDescent="0.25">
      <c r="A131" s="49"/>
      <c r="B131" s="50"/>
      <c r="C131" s="50"/>
      <c r="D131" s="50"/>
      <c r="E131" s="50"/>
      <c r="F131" s="51"/>
    </row>
    <row r="132" spans="1:14" x14ac:dyDescent="0.25">
      <c r="E132" s="52"/>
      <c r="F132" s="52"/>
    </row>
    <row r="133" spans="1:14" x14ac:dyDescent="0.25">
      <c r="E133" s="53" t="s">
        <v>1338</v>
      </c>
      <c r="F133" s="53"/>
    </row>
    <row r="134" spans="1:14" ht="18" customHeight="1" x14ac:dyDescent="0.25">
      <c r="A134" s="3"/>
      <c r="B134" s="3" t="s">
        <v>1298</v>
      </c>
      <c r="C134" s="1">
        <f>COUNTIF(E99:E130,"L")</f>
        <v>16</v>
      </c>
      <c r="E134" s="53"/>
      <c r="F134" s="53"/>
    </row>
    <row r="135" spans="1:14" ht="18" customHeight="1" x14ac:dyDescent="0.25">
      <c r="A135" s="3"/>
      <c r="B135" s="3" t="s">
        <v>1296</v>
      </c>
      <c r="C135" s="1">
        <f>COUNTIF(E99:E130,"P")</f>
        <v>15</v>
      </c>
      <c r="E135" s="48"/>
      <c r="F135" s="48"/>
    </row>
    <row r="136" spans="1:14" ht="18" customHeight="1" x14ac:dyDescent="0.25">
      <c r="A136" s="3"/>
      <c r="B136" s="3" t="s">
        <v>1297</v>
      </c>
      <c r="C136" s="1">
        <f>SUM(C134:C135)</f>
        <v>31</v>
      </c>
      <c r="E136" s="53"/>
      <c r="F136" s="53"/>
    </row>
    <row r="137" spans="1:14" x14ac:dyDescent="0.25">
      <c r="E137" s="61" t="s">
        <v>1339</v>
      </c>
      <c r="F137" s="61"/>
    </row>
    <row r="138" spans="1:14" x14ac:dyDescent="0.25">
      <c r="E138" s="53"/>
      <c r="F138" s="53"/>
    </row>
    <row r="139" spans="1:14" ht="113.25" customHeight="1" x14ac:dyDescent="0.25">
      <c r="A139" s="54"/>
      <c r="B139" s="54"/>
      <c r="C139" s="54"/>
      <c r="D139" s="54"/>
      <c r="E139" s="54"/>
      <c r="F139" s="54"/>
    </row>
    <row r="140" spans="1:14" ht="22.5" customHeight="1" x14ac:dyDescent="0.25">
      <c r="A140" s="55" t="s">
        <v>1340</v>
      </c>
      <c r="B140" s="55"/>
      <c r="C140" s="55"/>
      <c r="D140" s="55"/>
      <c r="E140" s="55"/>
      <c r="F140" s="55"/>
    </row>
    <row r="141" spans="1:14" ht="18" customHeight="1" x14ac:dyDescent="0.25">
      <c r="A141" s="56" t="s">
        <v>1291</v>
      </c>
      <c r="B141" s="56"/>
      <c r="C141" s="56"/>
      <c r="D141" s="56"/>
      <c r="E141" s="56"/>
      <c r="F141" s="56"/>
    </row>
    <row r="142" spans="1:14" ht="6.75" customHeight="1" x14ac:dyDescent="0.25">
      <c r="A142" s="57"/>
      <c r="B142" s="57"/>
      <c r="C142" s="57"/>
      <c r="D142" s="57"/>
      <c r="E142" s="57"/>
      <c r="F142" s="57"/>
    </row>
    <row r="143" spans="1:14" s="6" customFormat="1" ht="14.25" customHeight="1" x14ac:dyDescent="0.25">
      <c r="A143" s="58" t="s">
        <v>0</v>
      </c>
      <c r="B143" s="58" t="s">
        <v>1289</v>
      </c>
      <c r="C143" s="58" t="s">
        <v>2</v>
      </c>
      <c r="D143" s="58" t="s">
        <v>1</v>
      </c>
      <c r="E143" s="58" t="s">
        <v>1299</v>
      </c>
      <c r="F143" s="59" t="s">
        <v>2082</v>
      </c>
    </row>
    <row r="144" spans="1:14" s="6" customFormat="1" ht="19.5" customHeight="1" x14ac:dyDescent="0.25">
      <c r="A144" s="59"/>
      <c r="B144" s="59"/>
      <c r="C144" s="59"/>
      <c r="D144" s="59"/>
      <c r="E144" s="59"/>
      <c r="F144" s="60"/>
    </row>
    <row r="145" spans="1:14" ht="18.95" customHeight="1" x14ac:dyDescent="0.25">
      <c r="A145" s="2">
        <v>1</v>
      </c>
      <c r="B145" s="2">
        <v>19207090</v>
      </c>
      <c r="C145" s="2" t="s">
        <v>170</v>
      </c>
      <c r="D145" s="4" t="s">
        <v>202</v>
      </c>
      <c r="E145" s="2" t="s">
        <v>1301</v>
      </c>
      <c r="F145" s="2" t="s">
        <v>2174</v>
      </c>
      <c r="H145" s="3" t="s">
        <v>1524</v>
      </c>
      <c r="I145" s="3" t="s">
        <v>170</v>
      </c>
      <c r="J145" s="3" t="s">
        <v>1525</v>
      </c>
      <c r="K145" s="3" t="str">
        <f>UPPER(H145)</f>
        <v>AI DEWI</v>
      </c>
      <c r="L145" s="3" t="s">
        <v>1524</v>
      </c>
      <c r="N145" s="3" t="s">
        <v>1301</v>
      </c>
    </row>
    <row r="146" spans="1:14" ht="18.95" customHeight="1" x14ac:dyDescent="0.25">
      <c r="A146" s="2">
        <v>2</v>
      </c>
      <c r="B146" s="2">
        <v>19207091</v>
      </c>
      <c r="C146" s="2" t="s">
        <v>1527</v>
      </c>
      <c r="D146" s="4" t="s">
        <v>203</v>
      </c>
      <c r="E146" s="2" t="s">
        <v>1300</v>
      </c>
      <c r="F146" s="2" t="s">
        <v>2175</v>
      </c>
      <c r="H146" s="3" t="s">
        <v>1526</v>
      </c>
      <c r="I146" s="3" t="s">
        <v>1527</v>
      </c>
      <c r="J146" s="3" t="s">
        <v>1525</v>
      </c>
      <c r="K146" s="3" t="str">
        <f t="shared" ref="K146:K209" si="2">UPPER(H146)</f>
        <v>ANGGA PERMANA</v>
      </c>
      <c r="L146" s="3" t="s">
        <v>1526</v>
      </c>
      <c r="N146" s="3" t="s">
        <v>1300</v>
      </c>
    </row>
    <row r="147" spans="1:14" ht="18.95" customHeight="1" x14ac:dyDescent="0.25">
      <c r="A147" s="2">
        <v>3</v>
      </c>
      <c r="B147" s="2">
        <v>19207092</v>
      </c>
      <c r="C147" s="2" t="s">
        <v>172</v>
      </c>
      <c r="D147" s="4" t="s">
        <v>204</v>
      </c>
      <c r="E147" s="2" t="s">
        <v>1301</v>
      </c>
      <c r="F147" s="2" t="s">
        <v>2176</v>
      </c>
      <c r="H147" s="3" t="s">
        <v>1528</v>
      </c>
      <c r="I147" s="3" t="s">
        <v>172</v>
      </c>
      <c r="J147" s="3" t="s">
        <v>1525</v>
      </c>
      <c r="K147" s="3" t="str">
        <f t="shared" si="2"/>
        <v>CINDY AMELIA</v>
      </c>
      <c r="L147" s="3" t="s">
        <v>1528</v>
      </c>
      <c r="N147" s="3" t="s">
        <v>1301</v>
      </c>
    </row>
    <row r="148" spans="1:14" ht="18.95" customHeight="1" x14ac:dyDescent="0.25">
      <c r="A148" s="2">
        <v>4</v>
      </c>
      <c r="B148" s="2">
        <v>19207093</v>
      </c>
      <c r="C148" s="2" t="s">
        <v>173</v>
      </c>
      <c r="D148" s="4" t="s">
        <v>205</v>
      </c>
      <c r="E148" s="2" t="s">
        <v>1301</v>
      </c>
      <c r="F148" s="2" t="s">
        <v>2177</v>
      </c>
      <c r="H148" s="3" t="s">
        <v>1529</v>
      </c>
      <c r="I148" s="3" t="s">
        <v>173</v>
      </c>
      <c r="J148" s="3" t="s">
        <v>1525</v>
      </c>
      <c r="K148" s="3" t="str">
        <f t="shared" si="2"/>
        <v>CITRA ANGGUN YULIADI</v>
      </c>
      <c r="L148" s="3" t="s">
        <v>1529</v>
      </c>
      <c r="N148" s="3" t="s">
        <v>1301</v>
      </c>
    </row>
    <row r="149" spans="1:14" ht="18.95" customHeight="1" x14ac:dyDescent="0.25">
      <c r="A149" s="2">
        <v>5</v>
      </c>
      <c r="B149" s="2">
        <v>19207094</v>
      </c>
      <c r="C149" s="2" t="s">
        <v>174</v>
      </c>
      <c r="D149" s="4" t="s">
        <v>206</v>
      </c>
      <c r="E149" s="2" t="s">
        <v>1301</v>
      </c>
      <c r="F149" s="2" t="s">
        <v>2178</v>
      </c>
      <c r="H149" s="3" t="s">
        <v>206</v>
      </c>
      <c r="I149" s="3" t="s">
        <v>174</v>
      </c>
      <c r="J149" s="3" t="s">
        <v>1525</v>
      </c>
      <c r="K149" s="3" t="str">
        <f t="shared" si="2"/>
        <v>DEDE ELSA</v>
      </c>
      <c r="L149" s="3" t="s">
        <v>206</v>
      </c>
      <c r="N149" s="3" t="s">
        <v>1301</v>
      </c>
    </row>
    <row r="150" spans="1:14" ht="18.95" customHeight="1" x14ac:dyDescent="0.25">
      <c r="A150" s="2">
        <v>6</v>
      </c>
      <c r="B150" s="2">
        <v>19207095</v>
      </c>
      <c r="C150" s="2" t="s">
        <v>175</v>
      </c>
      <c r="D150" s="4" t="s">
        <v>207</v>
      </c>
      <c r="E150" s="2" t="s">
        <v>1301</v>
      </c>
      <c r="F150" s="2" t="s">
        <v>2179</v>
      </c>
      <c r="H150" s="3" t="s">
        <v>207</v>
      </c>
      <c r="I150" s="3" t="s">
        <v>175</v>
      </c>
      <c r="J150" s="3" t="s">
        <v>1525</v>
      </c>
      <c r="K150" s="3" t="str">
        <f t="shared" si="2"/>
        <v>DEVINA PEBRIANTI</v>
      </c>
      <c r="L150" s="3" t="s">
        <v>207</v>
      </c>
      <c r="N150" s="3" t="s">
        <v>1301</v>
      </c>
    </row>
    <row r="151" spans="1:14" ht="18.95" customHeight="1" x14ac:dyDescent="0.25">
      <c r="A151" s="2">
        <v>7</v>
      </c>
      <c r="B151" s="2">
        <v>19207096</v>
      </c>
      <c r="C151" s="2" t="s">
        <v>176</v>
      </c>
      <c r="D151" s="4" t="s">
        <v>208</v>
      </c>
      <c r="E151" s="2" t="s">
        <v>1301</v>
      </c>
      <c r="F151" s="2" t="s">
        <v>2180</v>
      </c>
      <c r="H151" s="3" t="s">
        <v>208</v>
      </c>
      <c r="I151" s="3" t="s">
        <v>176</v>
      </c>
      <c r="J151" s="3" t="s">
        <v>1525</v>
      </c>
      <c r="K151" s="3" t="str">
        <f t="shared" si="2"/>
        <v>DHEANDRA PUTRI AMANDA</v>
      </c>
      <c r="L151" s="3" t="s">
        <v>208</v>
      </c>
      <c r="N151" s="3" t="s">
        <v>1301</v>
      </c>
    </row>
    <row r="152" spans="1:14" ht="18.95" customHeight="1" x14ac:dyDescent="0.25">
      <c r="A152" s="2">
        <v>8</v>
      </c>
      <c r="B152" s="17">
        <v>19207097</v>
      </c>
      <c r="C152" s="17" t="s">
        <v>177</v>
      </c>
      <c r="D152" s="18" t="s">
        <v>209</v>
      </c>
      <c r="E152" s="17" t="s">
        <v>1300</v>
      </c>
      <c r="F152" s="2" t="s">
        <v>2181</v>
      </c>
      <c r="K152" s="3" t="str">
        <f t="shared" si="2"/>
        <v/>
      </c>
    </row>
    <row r="153" spans="1:14" ht="18.95" customHeight="1" x14ac:dyDescent="0.25">
      <c r="A153" s="2">
        <v>9</v>
      </c>
      <c r="B153" s="17">
        <v>19207098</v>
      </c>
      <c r="C153" s="17" t="s">
        <v>178</v>
      </c>
      <c r="D153" s="18" t="s">
        <v>210</v>
      </c>
      <c r="E153" s="17" t="s">
        <v>1300</v>
      </c>
      <c r="F153" s="2" t="s">
        <v>2182</v>
      </c>
      <c r="K153" s="3" t="str">
        <f t="shared" si="2"/>
        <v/>
      </c>
    </row>
    <row r="154" spans="1:14" ht="18.95" customHeight="1" x14ac:dyDescent="0.25">
      <c r="A154" s="2">
        <v>10</v>
      </c>
      <c r="B154" s="2">
        <v>19207099</v>
      </c>
      <c r="C154" s="2" t="s">
        <v>179</v>
      </c>
      <c r="D154" s="4" t="s">
        <v>211</v>
      </c>
      <c r="E154" s="2" t="s">
        <v>1300</v>
      </c>
      <c r="F154" s="2" t="s">
        <v>2183</v>
      </c>
      <c r="H154" s="3" t="s">
        <v>211</v>
      </c>
      <c r="I154" s="3" t="s">
        <v>179</v>
      </c>
      <c r="J154" s="3" t="s">
        <v>1525</v>
      </c>
      <c r="K154" s="3" t="str">
        <f t="shared" si="2"/>
        <v>FIRMANSYAH ZULKARNAEN</v>
      </c>
      <c r="L154" s="3" t="s">
        <v>211</v>
      </c>
      <c r="N154" s="3" t="s">
        <v>1300</v>
      </c>
    </row>
    <row r="155" spans="1:14" ht="18.95" customHeight="1" x14ac:dyDescent="0.25">
      <c r="A155" s="2">
        <v>11</v>
      </c>
      <c r="B155" s="2">
        <v>19207100</v>
      </c>
      <c r="C155" s="2" t="s">
        <v>180</v>
      </c>
      <c r="D155" s="4" t="s">
        <v>212</v>
      </c>
      <c r="E155" s="2" t="s">
        <v>1300</v>
      </c>
      <c r="F155" s="2" t="s">
        <v>2184</v>
      </c>
      <c r="H155" s="3" t="s">
        <v>212</v>
      </c>
      <c r="I155" s="3" t="s">
        <v>180</v>
      </c>
      <c r="J155" s="3" t="s">
        <v>1525</v>
      </c>
      <c r="K155" s="3" t="str">
        <f t="shared" si="2"/>
        <v>GOPUR NURJAMAN</v>
      </c>
      <c r="L155" s="3" t="s">
        <v>212</v>
      </c>
      <c r="N155" s="3" t="s">
        <v>1300</v>
      </c>
    </row>
    <row r="156" spans="1:14" ht="18.95" customHeight="1" x14ac:dyDescent="0.25">
      <c r="A156" s="2">
        <v>12</v>
      </c>
      <c r="B156" s="2">
        <v>19207101</v>
      </c>
      <c r="C156" s="2" t="s">
        <v>181</v>
      </c>
      <c r="D156" s="4" t="s">
        <v>213</v>
      </c>
      <c r="E156" s="2" t="s">
        <v>1300</v>
      </c>
      <c r="F156" s="2" t="s">
        <v>2185</v>
      </c>
      <c r="H156" s="3" t="s">
        <v>213</v>
      </c>
      <c r="I156" s="3" t="s">
        <v>181</v>
      </c>
      <c r="J156" s="3" t="s">
        <v>1525</v>
      </c>
      <c r="K156" s="3" t="str">
        <f t="shared" si="2"/>
        <v>IQBAL AFANDI</v>
      </c>
      <c r="L156" s="3" t="s">
        <v>213</v>
      </c>
      <c r="N156" s="3" t="s">
        <v>1300</v>
      </c>
    </row>
    <row r="157" spans="1:14" ht="18.95" customHeight="1" x14ac:dyDescent="0.25">
      <c r="A157" s="2">
        <v>13</v>
      </c>
      <c r="B157" s="2">
        <v>19207102</v>
      </c>
      <c r="C157" s="2" t="s">
        <v>1531</v>
      </c>
      <c r="D157" s="4" t="s">
        <v>214</v>
      </c>
      <c r="E157" s="2" t="s">
        <v>1300</v>
      </c>
      <c r="F157" s="2" t="s">
        <v>2186</v>
      </c>
      <c r="H157" s="3" t="s">
        <v>1530</v>
      </c>
      <c r="I157" s="3" t="s">
        <v>1531</v>
      </c>
      <c r="J157" s="3" t="s">
        <v>1525</v>
      </c>
      <c r="K157" s="3" t="str">
        <f t="shared" si="2"/>
        <v>JUN JUNAEDI</v>
      </c>
      <c r="L157" s="3" t="s">
        <v>1530</v>
      </c>
      <c r="N157" s="3" t="s">
        <v>1300</v>
      </c>
    </row>
    <row r="158" spans="1:14" ht="18.95" customHeight="1" x14ac:dyDescent="0.25">
      <c r="A158" s="2">
        <v>14</v>
      </c>
      <c r="B158" s="2">
        <v>19207103</v>
      </c>
      <c r="C158" s="2" t="s">
        <v>183</v>
      </c>
      <c r="D158" s="4" t="s">
        <v>215</v>
      </c>
      <c r="E158" s="2" t="s">
        <v>1300</v>
      </c>
      <c r="F158" s="2" t="s">
        <v>2187</v>
      </c>
      <c r="H158" s="3" t="s">
        <v>215</v>
      </c>
      <c r="I158" s="3" t="s">
        <v>183</v>
      </c>
      <c r="J158" s="3" t="s">
        <v>1525</v>
      </c>
      <c r="K158" s="3" t="str">
        <f t="shared" si="2"/>
        <v>KHAERIL FAIZ AL FHASA</v>
      </c>
      <c r="L158" s="3" t="s">
        <v>215</v>
      </c>
      <c r="N158" s="3" t="s">
        <v>1300</v>
      </c>
    </row>
    <row r="159" spans="1:14" ht="18.95" customHeight="1" x14ac:dyDescent="0.25">
      <c r="A159" s="2">
        <v>15</v>
      </c>
      <c r="B159" s="2">
        <v>19207104</v>
      </c>
      <c r="C159" s="2" t="s">
        <v>184</v>
      </c>
      <c r="D159" s="4" t="s">
        <v>216</v>
      </c>
      <c r="E159" s="2" t="s">
        <v>1301</v>
      </c>
      <c r="F159" s="2" t="s">
        <v>2188</v>
      </c>
      <c r="H159" s="3" t="s">
        <v>216</v>
      </c>
      <c r="I159" s="3" t="s">
        <v>184</v>
      </c>
      <c r="J159" s="3" t="s">
        <v>1525</v>
      </c>
      <c r="K159" s="3" t="str">
        <f t="shared" si="2"/>
        <v>LUTFIAH NURUL FADZRI</v>
      </c>
      <c r="L159" s="3" t="s">
        <v>216</v>
      </c>
      <c r="N159" s="3" t="s">
        <v>1301</v>
      </c>
    </row>
    <row r="160" spans="1:14" ht="18.95" customHeight="1" x14ac:dyDescent="0.25">
      <c r="A160" s="2">
        <v>16</v>
      </c>
      <c r="B160" s="2">
        <v>19207105</v>
      </c>
      <c r="C160" s="2" t="s">
        <v>1532</v>
      </c>
      <c r="D160" s="4" t="s">
        <v>217</v>
      </c>
      <c r="E160" s="2" t="s">
        <v>1300</v>
      </c>
      <c r="F160" s="2" t="s">
        <v>2189</v>
      </c>
      <c r="H160" s="3" t="s">
        <v>217</v>
      </c>
      <c r="I160" s="3" t="s">
        <v>1532</v>
      </c>
      <c r="J160" s="3" t="s">
        <v>1525</v>
      </c>
      <c r="K160" s="3" t="str">
        <f t="shared" si="2"/>
        <v>MOCH NOVA PURNAMA SUNARDI</v>
      </c>
      <c r="L160" s="3" t="s">
        <v>217</v>
      </c>
      <c r="N160" s="3" t="s">
        <v>1300</v>
      </c>
    </row>
    <row r="161" spans="1:14" ht="18.95" customHeight="1" x14ac:dyDescent="0.25">
      <c r="A161" s="2">
        <v>17</v>
      </c>
      <c r="B161" s="2">
        <v>19207106</v>
      </c>
      <c r="C161" s="2" t="s">
        <v>186</v>
      </c>
      <c r="D161" s="4" t="s">
        <v>218</v>
      </c>
      <c r="E161" s="2" t="s">
        <v>1300</v>
      </c>
      <c r="F161" s="2" t="s">
        <v>2190</v>
      </c>
      <c r="H161" s="3" t="s">
        <v>1533</v>
      </c>
      <c r="I161" s="3" t="s">
        <v>186</v>
      </c>
      <c r="J161" s="3" t="s">
        <v>1525</v>
      </c>
      <c r="K161" s="3" t="str">
        <f t="shared" si="2"/>
        <v>MUHAMAD RIZQI FADILLAH</v>
      </c>
      <c r="L161" s="3" t="s">
        <v>1533</v>
      </c>
      <c r="N161" s="3" t="s">
        <v>1300</v>
      </c>
    </row>
    <row r="162" spans="1:14" ht="18.95" customHeight="1" x14ac:dyDescent="0.25">
      <c r="A162" s="2">
        <v>18</v>
      </c>
      <c r="B162" s="2">
        <v>19207107</v>
      </c>
      <c r="C162" s="2" t="s">
        <v>187</v>
      </c>
      <c r="D162" s="4" t="s">
        <v>219</v>
      </c>
      <c r="E162" s="2" t="s">
        <v>1301</v>
      </c>
      <c r="F162" s="2" t="s">
        <v>2191</v>
      </c>
      <c r="H162" s="3" t="s">
        <v>219</v>
      </c>
      <c r="I162" s="3" t="s">
        <v>187</v>
      </c>
      <c r="J162" s="3" t="s">
        <v>1525</v>
      </c>
      <c r="K162" s="3" t="str">
        <f t="shared" si="2"/>
        <v>NABILA ADINDA PUTRI</v>
      </c>
      <c r="L162" s="3" t="s">
        <v>219</v>
      </c>
      <c r="N162" s="3" t="s">
        <v>1301</v>
      </c>
    </row>
    <row r="163" spans="1:14" ht="18.95" customHeight="1" x14ac:dyDescent="0.25">
      <c r="A163" s="2">
        <v>19</v>
      </c>
      <c r="B163" s="2">
        <v>19207108</v>
      </c>
      <c r="C163" s="2" t="s">
        <v>188</v>
      </c>
      <c r="D163" s="4" t="s">
        <v>220</v>
      </c>
      <c r="E163" s="2" t="s">
        <v>1300</v>
      </c>
      <c r="F163" s="2" t="s">
        <v>2192</v>
      </c>
      <c r="H163" s="3" t="s">
        <v>1534</v>
      </c>
      <c r="I163" s="3" t="s">
        <v>188</v>
      </c>
      <c r="J163" s="3" t="s">
        <v>1525</v>
      </c>
      <c r="K163" s="3" t="str">
        <f t="shared" si="2"/>
        <v>NANDIKA</v>
      </c>
      <c r="L163" s="3" t="s">
        <v>1534</v>
      </c>
      <c r="N163" s="3" t="s">
        <v>1300</v>
      </c>
    </row>
    <row r="164" spans="1:14" ht="18.95" customHeight="1" x14ac:dyDescent="0.25">
      <c r="A164" s="2">
        <v>20</v>
      </c>
      <c r="B164" s="2">
        <v>19207109</v>
      </c>
      <c r="C164" s="2" t="s">
        <v>190</v>
      </c>
      <c r="D164" s="4" t="s">
        <v>222</v>
      </c>
      <c r="E164" s="2" t="s">
        <v>1301</v>
      </c>
      <c r="F164" s="2" t="s">
        <v>2193</v>
      </c>
      <c r="H164" s="3" t="s">
        <v>1535</v>
      </c>
      <c r="I164" s="3" t="s">
        <v>190</v>
      </c>
      <c r="J164" s="3" t="s">
        <v>1525</v>
      </c>
      <c r="K164" s="3" t="str">
        <f t="shared" si="2"/>
        <v>PIDIA</v>
      </c>
      <c r="L164" s="3" t="s">
        <v>1535</v>
      </c>
      <c r="N164" s="3" t="s">
        <v>1301</v>
      </c>
    </row>
    <row r="165" spans="1:14" ht="18.95" customHeight="1" x14ac:dyDescent="0.25">
      <c r="A165" s="2">
        <v>21</v>
      </c>
      <c r="B165" s="2">
        <v>19207111</v>
      </c>
      <c r="C165" s="2" t="s">
        <v>192</v>
      </c>
      <c r="D165" s="4" t="s">
        <v>224</v>
      </c>
      <c r="E165" s="2" t="s">
        <v>1301</v>
      </c>
      <c r="F165" s="2" t="s">
        <v>2194</v>
      </c>
      <c r="K165" s="3" t="str">
        <f t="shared" si="2"/>
        <v/>
      </c>
    </row>
    <row r="166" spans="1:14" ht="18.95" customHeight="1" x14ac:dyDescent="0.25">
      <c r="A166" s="2">
        <v>22</v>
      </c>
      <c r="B166" s="2">
        <v>19207112</v>
      </c>
      <c r="C166" s="2" t="s">
        <v>193</v>
      </c>
      <c r="D166" s="4" t="s">
        <v>225</v>
      </c>
      <c r="E166" s="2" t="s">
        <v>1301</v>
      </c>
      <c r="F166" s="2" t="s">
        <v>2195</v>
      </c>
      <c r="H166" s="3" t="s">
        <v>1536</v>
      </c>
      <c r="I166" s="3" t="s">
        <v>192</v>
      </c>
      <c r="J166" s="3" t="s">
        <v>1525</v>
      </c>
      <c r="K166" s="3" t="str">
        <f t="shared" si="2"/>
        <v>RATNA AMELIA</v>
      </c>
      <c r="L166" s="3" t="s">
        <v>1536</v>
      </c>
      <c r="N166" s="3" t="s">
        <v>1301</v>
      </c>
    </row>
    <row r="167" spans="1:14" ht="18.95" customHeight="1" x14ac:dyDescent="0.25">
      <c r="A167" s="2">
        <v>23</v>
      </c>
      <c r="B167" s="2">
        <v>19207113</v>
      </c>
      <c r="C167" s="2" t="s">
        <v>194</v>
      </c>
      <c r="D167" s="4" t="s">
        <v>226</v>
      </c>
      <c r="E167" s="2" t="s">
        <v>1300</v>
      </c>
      <c r="F167" s="2" t="s">
        <v>2196</v>
      </c>
      <c r="H167" s="3" t="s">
        <v>225</v>
      </c>
      <c r="I167" s="3" t="s">
        <v>193</v>
      </c>
      <c r="J167" s="3" t="s">
        <v>1525</v>
      </c>
      <c r="K167" s="3" t="str">
        <f t="shared" si="2"/>
        <v>RETA HERLINA</v>
      </c>
      <c r="L167" s="3" t="s">
        <v>225</v>
      </c>
      <c r="N167" s="3" t="s">
        <v>1301</v>
      </c>
    </row>
    <row r="168" spans="1:14" ht="18.95" customHeight="1" x14ac:dyDescent="0.25">
      <c r="A168" s="2">
        <v>24</v>
      </c>
      <c r="B168" s="2">
        <v>19207114</v>
      </c>
      <c r="C168" s="2" t="s">
        <v>195</v>
      </c>
      <c r="D168" s="4" t="s">
        <v>227</v>
      </c>
      <c r="E168" s="2" t="s">
        <v>1301</v>
      </c>
      <c r="F168" s="2" t="s">
        <v>2197</v>
      </c>
      <c r="H168" s="3" t="s">
        <v>226</v>
      </c>
      <c r="I168" s="3" t="s">
        <v>194</v>
      </c>
      <c r="J168" s="3" t="s">
        <v>1525</v>
      </c>
      <c r="K168" s="3" t="str">
        <f t="shared" si="2"/>
        <v>REZA SAPUTRA</v>
      </c>
      <c r="L168" s="3" t="s">
        <v>226</v>
      </c>
      <c r="N168" s="3" t="s">
        <v>1300</v>
      </c>
    </row>
    <row r="169" spans="1:14" ht="18.95" customHeight="1" x14ac:dyDescent="0.25">
      <c r="A169" s="2">
        <v>25</v>
      </c>
      <c r="B169" s="2">
        <v>19207115</v>
      </c>
      <c r="C169" s="2" t="s">
        <v>196</v>
      </c>
      <c r="D169" s="4" t="s">
        <v>228</v>
      </c>
      <c r="E169" s="2" t="s">
        <v>1300</v>
      </c>
      <c r="F169" s="2" t="s">
        <v>2198</v>
      </c>
      <c r="H169" s="3" t="s">
        <v>227</v>
      </c>
      <c r="I169" s="3" t="s">
        <v>195</v>
      </c>
      <c r="J169" s="3" t="s">
        <v>1525</v>
      </c>
      <c r="K169" s="3" t="str">
        <f t="shared" si="2"/>
        <v>RINA MARDIANA</v>
      </c>
      <c r="L169" s="3" t="s">
        <v>227</v>
      </c>
      <c r="N169" s="3" t="s">
        <v>1301</v>
      </c>
    </row>
    <row r="170" spans="1:14" ht="18.95" customHeight="1" x14ac:dyDescent="0.25">
      <c r="A170" s="2">
        <v>26</v>
      </c>
      <c r="B170" s="2">
        <v>19207116</v>
      </c>
      <c r="C170" s="2" t="s">
        <v>1538</v>
      </c>
      <c r="D170" s="4" t="s">
        <v>229</v>
      </c>
      <c r="E170" s="2" t="s">
        <v>1301</v>
      </c>
      <c r="F170" s="2" t="s">
        <v>2199</v>
      </c>
      <c r="H170" s="3" t="s">
        <v>228</v>
      </c>
      <c r="I170" s="3" t="s">
        <v>196</v>
      </c>
      <c r="J170" s="3" t="s">
        <v>1525</v>
      </c>
      <c r="K170" s="3" t="str">
        <f t="shared" si="2"/>
        <v>RIZKI NUR RAMADHAN</v>
      </c>
      <c r="L170" s="3" t="s">
        <v>228</v>
      </c>
      <c r="N170" s="3" t="s">
        <v>1300</v>
      </c>
    </row>
    <row r="171" spans="1:14" ht="18.95" customHeight="1" x14ac:dyDescent="0.25">
      <c r="A171" s="2">
        <v>27</v>
      </c>
      <c r="B171" s="2">
        <v>19207117</v>
      </c>
      <c r="C171" s="2" t="s">
        <v>1539</v>
      </c>
      <c r="D171" s="4" t="s">
        <v>230</v>
      </c>
      <c r="E171" s="2" t="s">
        <v>1301</v>
      </c>
      <c r="F171" s="2" t="s">
        <v>2200</v>
      </c>
      <c r="H171" s="3" t="s">
        <v>1537</v>
      </c>
      <c r="I171" s="3" t="s">
        <v>1538</v>
      </c>
      <c r="J171" s="3" t="s">
        <v>1525</v>
      </c>
      <c r="K171" s="3" t="str">
        <f t="shared" si="2"/>
        <v>SANDRA AURELIA  PUTRI</v>
      </c>
      <c r="L171" s="3" t="s">
        <v>1537</v>
      </c>
      <c r="N171" s="3" t="s">
        <v>1301</v>
      </c>
    </row>
    <row r="172" spans="1:14" ht="18.95" customHeight="1" x14ac:dyDescent="0.25">
      <c r="A172" s="2">
        <v>28</v>
      </c>
      <c r="B172" s="2">
        <v>19207118</v>
      </c>
      <c r="C172" s="2" t="s">
        <v>199</v>
      </c>
      <c r="D172" s="4" t="s">
        <v>231</v>
      </c>
      <c r="E172" s="2" t="s">
        <v>1301</v>
      </c>
      <c r="F172" s="2" t="s">
        <v>2201</v>
      </c>
      <c r="H172" s="3" t="s">
        <v>230</v>
      </c>
      <c r="I172" s="3" t="s">
        <v>1539</v>
      </c>
      <c r="J172" s="3" t="s">
        <v>1525</v>
      </c>
      <c r="K172" s="3" t="str">
        <f t="shared" si="2"/>
        <v>TASYA RATIH NOVIANI</v>
      </c>
      <c r="L172" s="3" t="s">
        <v>230</v>
      </c>
      <c r="N172" s="3" t="s">
        <v>1301</v>
      </c>
    </row>
    <row r="173" spans="1:14" ht="18.95" customHeight="1" x14ac:dyDescent="0.25">
      <c r="A173" s="2">
        <v>29</v>
      </c>
      <c r="B173" s="2">
        <v>19207119</v>
      </c>
      <c r="C173" s="2" t="s">
        <v>200</v>
      </c>
      <c r="D173" s="4" t="s">
        <v>232</v>
      </c>
      <c r="E173" s="2" t="s">
        <v>1300</v>
      </c>
      <c r="F173" s="2" t="s">
        <v>2202</v>
      </c>
      <c r="H173" s="3" t="s">
        <v>231</v>
      </c>
      <c r="I173" s="3" t="s">
        <v>199</v>
      </c>
      <c r="J173" s="3" t="s">
        <v>1525</v>
      </c>
      <c r="K173" s="3" t="str">
        <f t="shared" si="2"/>
        <v>TERRY SEPTIANI PUTRI</v>
      </c>
      <c r="L173" s="3" t="s">
        <v>231</v>
      </c>
      <c r="N173" s="3" t="s">
        <v>1301</v>
      </c>
    </row>
    <row r="174" spans="1:14" ht="18.95" customHeight="1" x14ac:dyDescent="0.25">
      <c r="A174" s="2">
        <v>30</v>
      </c>
      <c r="B174" s="2">
        <v>19207120</v>
      </c>
      <c r="C174" s="2" t="s">
        <v>201</v>
      </c>
      <c r="D174" s="4" t="s">
        <v>233</v>
      </c>
      <c r="E174" s="2" t="s">
        <v>1300</v>
      </c>
      <c r="F174" s="2" t="s">
        <v>2203</v>
      </c>
      <c r="H174" s="3" t="s">
        <v>232</v>
      </c>
      <c r="I174" s="3" t="s">
        <v>200</v>
      </c>
      <c r="J174" s="3" t="s">
        <v>1525</v>
      </c>
      <c r="K174" s="3" t="str">
        <f t="shared" si="2"/>
        <v>WILDAN FATUROCHMAN</v>
      </c>
      <c r="L174" s="3" t="s">
        <v>232</v>
      </c>
      <c r="N174" s="3" t="s">
        <v>1300</v>
      </c>
    </row>
    <row r="175" spans="1:14" ht="18.95" customHeight="1" x14ac:dyDescent="0.25">
      <c r="A175" s="2">
        <v>31</v>
      </c>
      <c r="B175" s="2"/>
      <c r="C175" s="2"/>
      <c r="D175" s="4"/>
      <c r="E175" s="2"/>
      <c r="F175" s="2"/>
      <c r="H175" s="3" t="s">
        <v>1540</v>
      </c>
      <c r="I175" s="3" t="s">
        <v>201</v>
      </c>
      <c r="J175" s="3" t="s">
        <v>1525</v>
      </c>
      <c r="K175" s="3" t="str">
        <f t="shared" si="2"/>
        <v>WIRRA DWI NATA SEPTAMA</v>
      </c>
      <c r="L175" s="3" t="s">
        <v>1540</v>
      </c>
      <c r="N175" s="3" t="s">
        <v>1300</v>
      </c>
    </row>
    <row r="176" spans="1:14" ht="18.95" customHeight="1" x14ac:dyDescent="0.25">
      <c r="A176" s="2">
        <v>32</v>
      </c>
      <c r="C176" s="2"/>
      <c r="D176" s="4"/>
      <c r="E176" s="2"/>
      <c r="F176" s="2"/>
      <c r="K176" s="3" t="str">
        <f t="shared" si="2"/>
        <v/>
      </c>
    </row>
    <row r="177" spans="1:14" ht="13.5" customHeight="1" x14ac:dyDescent="0.25">
      <c r="A177" s="49"/>
      <c r="B177" s="50"/>
      <c r="C177" s="50"/>
      <c r="D177" s="50"/>
      <c r="E177" s="50"/>
      <c r="F177" s="51"/>
      <c r="K177" s="3" t="str">
        <f t="shared" si="2"/>
        <v/>
      </c>
    </row>
    <row r="178" spans="1:14" x14ac:dyDescent="0.25">
      <c r="E178" s="52"/>
      <c r="F178" s="52"/>
      <c r="K178" s="3" t="str">
        <f t="shared" si="2"/>
        <v/>
      </c>
    </row>
    <row r="179" spans="1:14" x14ac:dyDescent="0.25">
      <c r="E179" s="53" t="s">
        <v>1341</v>
      </c>
      <c r="F179" s="53"/>
      <c r="K179" s="3" t="str">
        <f t="shared" si="2"/>
        <v/>
      </c>
    </row>
    <row r="180" spans="1:14" ht="18" customHeight="1" x14ac:dyDescent="0.25">
      <c r="A180" s="3"/>
      <c r="B180" s="3" t="s">
        <v>1298</v>
      </c>
      <c r="C180" s="1">
        <f>COUNTIF(E145:E176,"L")</f>
        <v>15</v>
      </c>
      <c r="E180" s="53"/>
      <c r="F180" s="53"/>
      <c r="K180" s="3" t="str">
        <f t="shared" si="2"/>
        <v/>
      </c>
    </row>
    <row r="181" spans="1:14" ht="18" customHeight="1" x14ac:dyDescent="0.25">
      <c r="A181" s="3"/>
      <c r="B181" s="3" t="s">
        <v>1296</v>
      </c>
      <c r="C181" s="1">
        <f>COUNTIF(E145:E176,"P")</f>
        <v>15</v>
      </c>
      <c r="E181" s="48"/>
      <c r="F181" s="48"/>
      <c r="K181" s="3" t="str">
        <f t="shared" si="2"/>
        <v/>
      </c>
    </row>
    <row r="182" spans="1:14" ht="18" customHeight="1" x14ac:dyDescent="0.25">
      <c r="A182" s="3"/>
      <c r="B182" s="3" t="s">
        <v>1297</v>
      </c>
      <c r="C182" s="1">
        <f>SUM(C180:C181)</f>
        <v>30</v>
      </c>
      <c r="E182" s="53"/>
      <c r="F182" s="53"/>
      <c r="K182" s="3" t="str">
        <f t="shared" si="2"/>
        <v/>
      </c>
    </row>
    <row r="183" spans="1:14" x14ac:dyDescent="0.25">
      <c r="E183" s="61" t="s">
        <v>1342</v>
      </c>
      <c r="F183" s="61"/>
      <c r="K183" s="3" t="str">
        <f t="shared" si="2"/>
        <v/>
      </c>
    </row>
    <row r="184" spans="1:14" x14ac:dyDescent="0.25">
      <c r="E184" s="53"/>
      <c r="F184" s="53"/>
      <c r="K184" s="3" t="str">
        <f t="shared" si="2"/>
        <v/>
      </c>
    </row>
    <row r="185" spans="1:14" ht="113.25" customHeight="1" x14ac:dyDescent="0.25">
      <c r="A185" s="54"/>
      <c r="B185" s="54"/>
      <c r="C185" s="54"/>
      <c r="D185" s="54"/>
      <c r="E185" s="54"/>
      <c r="F185" s="54"/>
      <c r="K185" s="3" t="str">
        <f t="shared" si="2"/>
        <v/>
      </c>
    </row>
    <row r="186" spans="1:14" ht="22.5" customHeight="1" x14ac:dyDescent="0.25">
      <c r="A186" s="55" t="s">
        <v>1343</v>
      </c>
      <c r="B186" s="55"/>
      <c r="C186" s="55"/>
      <c r="D186" s="55"/>
      <c r="E186" s="55"/>
      <c r="F186" s="55"/>
      <c r="K186" s="3" t="str">
        <f t="shared" si="2"/>
        <v/>
      </c>
    </row>
    <row r="187" spans="1:14" ht="18" customHeight="1" x14ac:dyDescent="0.25">
      <c r="A187" s="56" t="s">
        <v>1291</v>
      </c>
      <c r="B187" s="56"/>
      <c r="C187" s="56"/>
      <c r="D187" s="56"/>
      <c r="E187" s="56"/>
      <c r="F187" s="56"/>
      <c r="K187" s="3" t="str">
        <f t="shared" si="2"/>
        <v/>
      </c>
    </row>
    <row r="188" spans="1:14" ht="6.75" customHeight="1" x14ac:dyDescent="0.25">
      <c r="A188" s="57"/>
      <c r="B188" s="57"/>
      <c r="C188" s="57"/>
      <c r="D188" s="57"/>
      <c r="E188" s="57"/>
      <c r="F188" s="57"/>
      <c r="K188" s="3" t="str">
        <f t="shared" si="2"/>
        <v/>
      </c>
    </row>
    <row r="189" spans="1:14" s="6" customFormat="1" ht="14.25" customHeight="1" x14ac:dyDescent="0.25">
      <c r="A189" s="58" t="s">
        <v>0</v>
      </c>
      <c r="B189" s="58" t="s">
        <v>1289</v>
      </c>
      <c r="C189" s="58" t="s">
        <v>2</v>
      </c>
      <c r="D189" s="58" t="s">
        <v>1</v>
      </c>
      <c r="E189" s="58" t="s">
        <v>1299</v>
      </c>
      <c r="F189" s="59" t="s">
        <v>2082</v>
      </c>
      <c r="K189" s="3" t="str">
        <f t="shared" si="2"/>
        <v/>
      </c>
    </row>
    <row r="190" spans="1:14" s="6" customFormat="1" ht="19.5" customHeight="1" x14ac:dyDescent="0.25">
      <c r="A190" s="59"/>
      <c r="B190" s="59"/>
      <c r="C190" s="59"/>
      <c r="D190" s="59"/>
      <c r="E190" s="59"/>
      <c r="F190" s="60"/>
      <c r="K190" s="3" t="str">
        <f t="shared" si="2"/>
        <v/>
      </c>
    </row>
    <row r="191" spans="1:14" ht="18.95" customHeight="1" x14ac:dyDescent="0.25">
      <c r="A191" s="2">
        <v>1</v>
      </c>
      <c r="B191" s="2">
        <v>19207121</v>
      </c>
      <c r="C191" s="2" t="s">
        <v>234</v>
      </c>
      <c r="D191" s="4" t="s">
        <v>265</v>
      </c>
      <c r="E191" s="2" t="s">
        <v>1300</v>
      </c>
      <c r="F191" s="2" t="s">
        <v>2204</v>
      </c>
      <c r="H191" s="3" t="s">
        <v>1541</v>
      </c>
      <c r="I191" s="3" t="s">
        <v>234</v>
      </c>
      <c r="J191" s="3" t="s">
        <v>1542</v>
      </c>
      <c r="K191" s="3" t="str">
        <f t="shared" si="2"/>
        <v>ALDI BASTIAN RAMADANI</v>
      </c>
      <c r="L191" s="3" t="s">
        <v>1541</v>
      </c>
      <c r="N191" s="3" t="s">
        <v>1300</v>
      </c>
    </row>
    <row r="192" spans="1:14" ht="18.95" customHeight="1" x14ac:dyDescent="0.25">
      <c r="A192" s="2">
        <v>2</v>
      </c>
      <c r="B192" s="2">
        <v>19207122</v>
      </c>
      <c r="C192" s="2" t="s">
        <v>235</v>
      </c>
      <c r="D192" s="4" t="s">
        <v>266</v>
      </c>
      <c r="E192" s="2" t="s">
        <v>1301</v>
      </c>
      <c r="F192" s="2" t="s">
        <v>2205</v>
      </c>
      <c r="H192" s="3" t="s">
        <v>1543</v>
      </c>
      <c r="I192" s="3" t="s">
        <v>235</v>
      </c>
      <c r="J192" s="3" t="s">
        <v>1542</v>
      </c>
      <c r="K192" s="3" t="str">
        <f t="shared" si="2"/>
        <v>ALIYA NUR ADHA</v>
      </c>
      <c r="L192" s="3" t="s">
        <v>1543</v>
      </c>
      <c r="N192" s="3" t="s">
        <v>1301</v>
      </c>
    </row>
    <row r="193" spans="1:14" ht="18.95" customHeight="1" x14ac:dyDescent="0.25">
      <c r="A193" s="2">
        <v>3</v>
      </c>
      <c r="B193" s="2">
        <v>19207124</v>
      </c>
      <c r="C193" s="2" t="s">
        <v>237</v>
      </c>
      <c r="D193" s="4" t="s">
        <v>268</v>
      </c>
      <c r="E193" s="2" t="s">
        <v>1300</v>
      </c>
      <c r="F193" s="2" t="s">
        <v>2207</v>
      </c>
      <c r="K193" s="3" t="str">
        <f t="shared" si="2"/>
        <v/>
      </c>
    </row>
    <row r="194" spans="1:14" ht="18.95" customHeight="1" x14ac:dyDescent="0.25">
      <c r="A194" s="2">
        <v>4</v>
      </c>
      <c r="B194" s="2">
        <v>19207125</v>
      </c>
      <c r="C194" s="2" t="s">
        <v>238</v>
      </c>
      <c r="D194" s="4" t="s">
        <v>269</v>
      </c>
      <c r="E194" s="2" t="s">
        <v>1301</v>
      </c>
      <c r="F194" s="2" t="s">
        <v>2208</v>
      </c>
      <c r="H194" s="3" t="s">
        <v>268</v>
      </c>
      <c r="I194" s="3" t="s">
        <v>237</v>
      </c>
      <c r="J194" s="3" t="s">
        <v>1542</v>
      </c>
      <c r="K194" s="3" t="str">
        <f t="shared" si="2"/>
        <v>ASEP SUNAWA</v>
      </c>
      <c r="L194" s="3" t="s">
        <v>268</v>
      </c>
      <c r="N194" s="3" t="s">
        <v>1300</v>
      </c>
    </row>
    <row r="195" spans="1:14" ht="18.95" customHeight="1" x14ac:dyDescent="0.25">
      <c r="A195" s="2">
        <v>5</v>
      </c>
      <c r="B195" s="2">
        <v>19207126</v>
      </c>
      <c r="C195" s="2" t="s">
        <v>239</v>
      </c>
      <c r="D195" s="4" t="s">
        <v>270</v>
      </c>
      <c r="E195" s="2" t="s">
        <v>1300</v>
      </c>
      <c r="F195" s="2" t="s">
        <v>2209</v>
      </c>
      <c r="H195" s="3" t="s">
        <v>1544</v>
      </c>
      <c r="I195" s="3" t="s">
        <v>238</v>
      </c>
      <c r="J195" s="3" t="s">
        <v>1542</v>
      </c>
      <c r="K195" s="3" t="str">
        <f t="shared" si="2"/>
        <v>CHIKA</v>
      </c>
      <c r="L195" s="3" t="s">
        <v>1544</v>
      </c>
      <c r="N195" s="3" t="s">
        <v>1301</v>
      </c>
    </row>
    <row r="196" spans="1:14" ht="18.95" customHeight="1" x14ac:dyDescent="0.25">
      <c r="A196" s="2">
        <v>6</v>
      </c>
      <c r="B196" s="2">
        <v>19207127</v>
      </c>
      <c r="C196" s="2" t="s">
        <v>1546</v>
      </c>
      <c r="D196" s="4" t="s">
        <v>271</v>
      </c>
      <c r="E196" s="2" t="s">
        <v>1300</v>
      </c>
      <c r="F196" s="2" t="s">
        <v>2210</v>
      </c>
      <c r="H196" s="3" t="s">
        <v>270</v>
      </c>
      <c r="I196" s="3" t="s">
        <v>239</v>
      </c>
      <c r="J196" s="3" t="s">
        <v>1542</v>
      </c>
      <c r="K196" s="3" t="str">
        <f t="shared" si="2"/>
        <v>DANDI MUHAMMAD FAUZAN</v>
      </c>
      <c r="L196" s="3" t="s">
        <v>270</v>
      </c>
      <c r="N196" s="3" t="s">
        <v>1300</v>
      </c>
    </row>
    <row r="197" spans="1:14" ht="18.95" customHeight="1" x14ac:dyDescent="0.25">
      <c r="A197" s="2">
        <v>7</v>
      </c>
      <c r="B197" s="2">
        <v>19207128</v>
      </c>
      <c r="C197" s="2" t="s">
        <v>241</v>
      </c>
      <c r="D197" s="4" t="s">
        <v>272</v>
      </c>
      <c r="E197" s="2" t="s">
        <v>1301</v>
      </c>
      <c r="F197" s="2" t="s">
        <v>2211</v>
      </c>
      <c r="H197" s="3" t="s">
        <v>1545</v>
      </c>
      <c r="I197" s="3" t="s">
        <v>1546</v>
      </c>
      <c r="J197" s="3" t="s">
        <v>1542</v>
      </c>
      <c r="K197" s="3" t="str">
        <f t="shared" si="2"/>
        <v>DONI DIWANTARA</v>
      </c>
      <c r="L197" s="3" t="s">
        <v>1545</v>
      </c>
      <c r="N197" s="3" t="s">
        <v>1300</v>
      </c>
    </row>
    <row r="198" spans="1:14" ht="18.95" customHeight="1" x14ac:dyDescent="0.25">
      <c r="A198" s="2">
        <v>8</v>
      </c>
      <c r="B198" s="2">
        <v>19207129</v>
      </c>
      <c r="C198" s="2" t="s">
        <v>242</v>
      </c>
      <c r="D198" s="4" t="s">
        <v>273</v>
      </c>
      <c r="E198" s="2" t="s">
        <v>1301</v>
      </c>
      <c r="F198" s="2" t="s">
        <v>2212</v>
      </c>
      <c r="H198" s="3" t="s">
        <v>272</v>
      </c>
      <c r="I198" s="3" t="s">
        <v>241</v>
      </c>
      <c r="J198" s="3" t="s">
        <v>1542</v>
      </c>
      <c r="K198" s="3" t="str">
        <f t="shared" si="2"/>
        <v>GAYATRI ZELDA DEINA</v>
      </c>
      <c r="L198" s="3" t="s">
        <v>272</v>
      </c>
      <c r="N198" s="3" t="s">
        <v>1301</v>
      </c>
    </row>
    <row r="199" spans="1:14" ht="18.95" customHeight="1" x14ac:dyDescent="0.25">
      <c r="A199" s="2">
        <v>9</v>
      </c>
      <c r="B199" s="2">
        <v>19207130</v>
      </c>
      <c r="C199" s="2" t="s">
        <v>1548</v>
      </c>
      <c r="D199" s="4" t="s">
        <v>274</v>
      </c>
      <c r="E199" s="2" t="s">
        <v>1301</v>
      </c>
      <c r="F199" s="2" t="s">
        <v>2213</v>
      </c>
      <c r="H199" s="3" t="s">
        <v>273</v>
      </c>
      <c r="I199" s="3" t="s">
        <v>242</v>
      </c>
      <c r="J199" s="3" t="s">
        <v>1542</v>
      </c>
      <c r="K199" s="3" t="str">
        <f t="shared" si="2"/>
        <v>INTAN AGUSTINI RAHAYU</v>
      </c>
      <c r="L199" s="3" t="s">
        <v>273</v>
      </c>
      <c r="N199" s="3" t="s">
        <v>1301</v>
      </c>
    </row>
    <row r="200" spans="1:14" ht="18.95" customHeight="1" x14ac:dyDescent="0.25">
      <c r="A200" s="2">
        <v>10</v>
      </c>
      <c r="B200" s="2">
        <v>19207131</v>
      </c>
      <c r="C200" s="2" t="s">
        <v>244</v>
      </c>
      <c r="D200" s="4" t="s">
        <v>275</v>
      </c>
      <c r="E200" s="2" t="s">
        <v>1301</v>
      </c>
      <c r="F200" s="2" t="s">
        <v>2214</v>
      </c>
      <c r="H200" s="3" t="s">
        <v>1547</v>
      </c>
      <c r="I200" s="3" t="s">
        <v>1548</v>
      </c>
      <c r="J200" s="3" t="s">
        <v>1542</v>
      </c>
      <c r="K200" s="3" t="str">
        <f t="shared" si="2"/>
        <v>JULIA APRIYANTI</v>
      </c>
      <c r="L200" s="3" t="s">
        <v>1547</v>
      </c>
      <c r="N200" s="3" t="s">
        <v>1301</v>
      </c>
    </row>
    <row r="201" spans="1:14" ht="18.95" customHeight="1" x14ac:dyDescent="0.25">
      <c r="A201" s="2">
        <v>11</v>
      </c>
      <c r="B201" s="2">
        <v>19207132</v>
      </c>
      <c r="C201" s="2" t="s">
        <v>245</v>
      </c>
      <c r="D201" s="4" t="s">
        <v>276</v>
      </c>
      <c r="E201" s="2" t="s">
        <v>1300</v>
      </c>
      <c r="F201" s="2" t="s">
        <v>2215</v>
      </c>
      <c r="H201" s="3" t="s">
        <v>275</v>
      </c>
      <c r="I201" s="3" t="s">
        <v>244</v>
      </c>
      <c r="J201" s="3" t="s">
        <v>1542</v>
      </c>
      <c r="K201" s="3" t="str">
        <f t="shared" si="2"/>
        <v>KAYLLA SEKAR RAHMANA</v>
      </c>
      <c r="L201" s="3" t="s">
        <v>275</v>
      </c>
      <c r="N201" s="3" t="s">
        <v>1301</v>
      </c>
    </row>
    <row r="202" spans="1:14" ht="18.95" customHeight="1" x14ac:dyDescent="0.25">
      <c r="A202" s="2">
        <v>12</v>
      </c>
      <c r="B202" s="2">
        <v>19207133</v>
      </c>
      <c r="C202" s="2" t="s">
        <v>246</v>
      </c>
      <c r="D202" s="4" t="s">
        <v>277</v>
      </c>
      <c r="E202" s="2" t="s">
        <v>1300</v>
      </c>
      <c r="F202" s="2" t="s">
        <v>2216</v>
      </c>
      <c r="H202" s="3" t="s">
        <v>1549</v>
      </c>
      <c r="I202" s="3" t="s">
        <v>245</v>
      </c>
      <c r="J202" s="3" t="s">
        <v>1542</v>
      </c>
      <c r="K202" s="3" t="str">
        <f t="shared" si="2"/>
        <v>M. FAJRI AL-FIQRI</v>
      </c>
      <c r="L202" s="3" t="s">
        <v>1549</v>
      </c>
      <c r="N202" s="3" t="s">
        <v>1300</v>
      </c>
    </row>
    <row r="203" spans="1:14" ht="18.95" customHeight="1" x14ac:dyDescent="0.25">
      <c r="A203" s="2">
        <v>13</v>
      </c>
      <c r="B203" s="2">
        <v>19207134</v>
      </c>
      <c r="C203" s="2" t="s">
        <v>247</v>
      </c>
      <c r="D203" s="4" t="s">
        <v>278</v>
      </c>
      <c r="E203" s="2" t="s">
        <v>1300</v>
      </c>
      <c r="F203" s="2" t="s">
        <v>2217</v>
      </c>
      <c r="H203" s="3" t="s">
        <v>1550</v>
      </c>
      <c r="I203" s="3" t="s">
        <v>246</v>
      </c>
      <c r="J203" s="3" t="s">
        <v>1542</v>
      </c>
      <c r="K203" s="3" t="str">
        <f t="shared" si="2"/>
        <v>MOCH.RHAKKA BAYOU MUNGGARAN</v>
      </c>
      <c r="L203" s="3" t="s">
        <v>1550</v>
      </c>
      <c r="N203" s="3" t="s">
        <v>1300</v>
      </c>
    </row>
    <row r="204" spans="1:14" ht="18.95" customHeight="1" x14ac:dyDescent="0.25">
      <c r="A204" s="2">
        <v>14</v>
      </c>
      <c r="B204" s="2">
        <v>19207135</v>
      </c>
      <c r="C204" s="2" t="s">
        <v>248</v>
      </c>
      <c r="D204" s="4" t="s">
        <v>279</v>
      </c>
      <c r="E204" s="2" t="s">
        <v>1301</v>
      </c>
      <c r="F204" s="2" t="s">
        <v>2218</v>
      </c>
      <c r="H204" s="3" t="s">
        <v>278</v>
      </c>
      <c r="I204" s="3" t="s">
        <v>247</v>
      </c>
      <c r="J204" s="3" t="s">
        <v>1542</v>
      </c>
      <c r="K204" s="3" t="str">
        <f t="shared" si="2"/>
        <v>MOCHAMAD FAUZI SUPRIADI</v>
      </c>
      <c r="L204" s="3" t="s">
        <v>278</v>
      </c>
      <c r="N204" s="3" t="s">
        <v>1300</v>
      </c>
    </row>
    <row r="205" spans="1:14" ht="18.95" customHeight="1" x14ac:dyDescent="0.25">
      <c r="A205" s="2">
        <v>15</v>
      </c>
      <c r="B205" s="2">
        <v>19207136</v>
      </c>
      <c r="C205" s="2" t="s">
        <v>249</v>
      </c>
      <c r="D205" s="4" t="s">
        <v>280</v>
      </c>
      <c r="E205" s="2" t="s">
        <v>1300</v>
      </c>
      <c r="F205" s="2" t="s">
        <v>2219</v>
      </c>
      <c r="H205" s="3" t="s">
        <v>279</v>
      </c>
      <c r="I205" s="3" t="s">
        <v>248</v>
      </c>
      <c r="J205" s="3" t="s">
        <v>1542</v>
      </c>
      <c r="K205" s="3" t="str">
        <f t="shared" si="2"/>
        <v>NAZWA INGGIE AURELITA</v>
      </c>
      <c r="L205" s="3" t="s">
        <v>279</v>
      </c>
      <c r="N205" s="3" t="s">
        <v>1301</v>
      </c>
    </row>
    <row r="206" spans="1:14" ht="18.95" customHeight="1" x14ac:dyDescent="0.25">
      <c r="A206" s="2">
        <v>16</v>
      </c>
      <c r="B206" s="2">
        <v>19207137</v>
      </c>
      <c r="C206" s="2" t="s">
        <v>250</v>
      </c>
      <c r="D206" s="4" t="s">
        <v>281</v>
      </c>
      <c r="E206" s="2" t="s">
        <v>1301</v>
      </c>
      <c r="F206" s="2" t="s">
        <v>2220</v>
      </c>
      <c r="H206" s="3" t="s">
        <v>1551</v>
      </c>
      <c r="I206" s="3" t="s">
        <v>249</v>
      </c>
      <c r="J206" s="3" t="s">
        <v>1542</v>
      </c>
      <c r="K206" s="3" t="str">
        <f t="shared" si="2"/>
        <v>PUTRA NANDA HERYANA</v>
      </c>
      <c r="L206" s="3" t="s">
        <v>1551</v>
      </c>
      <c r="N206" s="3" t="s">
        <v>1300</v>
      </c>
    </row>
    <row r="207" spans="1:14" ht="18.95" customHeight="1" x14ac:dyDescent="0.25">
      <c r="A207" s="2">
        <v>17</v>
      </c>
      <c r="B207" s="2">
        <v>19207138</v>
      </c>
      <c r="C207" s="2" t="s">
        <v>251</v>
      </c>
      <c r="D207" s="4" t="s">
        <v>282</v>
      </c>
      <c r="E207" s="2" t="s">
        <v>1301</v>
      </c>
      <c r="F207" s="2" t="s">
        <v>2221</v>
      </c>
      <c r="H207" s="3" t="s">
        <v>281</v>
      </c>
      <c r="I207" s="3" t="s">
        <v>250</v>
      </c>
      <c r="J207" s="3" t="s">
        <v>1542</v>
      </c>
      <c r="K207" s="3" t="str">
        <f t="shared" si="2"/>
        <v>RANI NUR'AENI</v>
      </c>
      <c r="L207" s="3" t="s">
        <v>281</v>
      </c>
      <c r="N207" s="3" t="s">
        <v>1301</v>
      </c>
    </row>
    <row r="208" spans="1:14" ht="18.95" customHeight="1" x14ac:dyDescent="0.25">
      <c r="A208" s="2">
        <v>18</v>
      </c>
      <c r="B208" s="2">
        <v>19207139</v>
      </c>
      <c r="C208" s="2" t="s">
        <v>252</v>
      </c>
      <c r="D208" s="4" t="s">
        <v>283</v>
      </c>
      <c r="E208" s="2" t="s">
        <v>1300</v>
      </c>
      <c r="F208" s="2" t="s">
        <v>2222</v>
      </c>
      <c r="H208" s="3" t="s">
        <v>282</v>
      </c>
      <c r="I208" s="3" t="s">
        <v>251</v>
      </c>
      <c r="J208" s="3" t="s">
        <v>1542</v>
      </c>
      <c r="K208" s="3" t="str">
        <f t="shared" si="2"/>
        <v>REVY AYUZA</v>
      </c>
      <c r="L208" s="3" t="s">
        <v>282</v>
      </c>
      <c r="N208" s="3" t="s">
        <v>1301</v>
      </c>
    </row>
    <row r="209" spans="1:14" ht="18.95" customHeight="1" x14ac:dyDescent="0.25">
      <c r="A209" s="2">
        <v>19</v>
      </c>
      <c r="B209" s="2">
        <v>19207140</v>
      </c>
      <c r="C209" s="2" t="s">
        <v>1553</v>
      </c>
      <c r="D209" s="4" t="s">
        <v>284</v>
      </c>
      <c r="E209" s="2" t="s">
        <v>1300</v>
      </c>
      <c r="F209" s="2" t="s">
        <v>2223</v>
      </c>
      <c r="H209" s="3" t="s">
        <v>1552</v>
      </c>
      <c r="I209" s="3" t="s">
        <v>252</v>
      </c>
      <c r="J209" s="3" t="s">
        <v>1542</v>
      </c>
      <c r="K209" s="3" t="str">
        <f t="shared" si="2"/>
        <v>REYZA FIRANSYAH ANUARY</v>
      </c>
      <c r="L209" s="3" t="s">
        <v>1552</v>
      </c>
      <c r="N209" s="3" t="s">
        <v>1300</v>
      </c>
    </row>
    <row r="210" spans="1:14" ht="18.95" customHeight="1" x14ac:dyDescent="0.25">
      <c r="A210" s="2">
        <v>20</v>
      </c>
      <c r="B210" s="17"/>
      <c r="C210" s="17"/>
      <c r="D210" s="18" t="s">
        <v>1447</v>
      </c>
      <c r="E210" s="17" t="s">
        <v>1301</v>
      </c>
      <c r="F210" s="2" t="s">
        <v>2224</v>
      </c>
      <c r="H210" s="3" t="s">
        <v>284</v>
      </c>
      <c r="I210" s="3" t="s">
        <v>1553</v>
      </c>
      <c r="J210" s="3" t="s">
        <v>1542</v>
      </c>
      <c r="K210" s="3" t="str">
        <f t="shared" ref="K210:K273" si="3">UPPER(H210)</f>
        <v>ROHIM</v>
      </c>
      <c r="L210" s="3" t="s">
        <v>284</v>
      </c>
      <c r="N210" s="3" t="s">
        <v>1300</v>
      </c>
    </row>
    <row r="211" spans="1:14" ht="18.95" customHeight="1" x14ac:dyDescent="0.25">
      <c r="A211" s="2">
        <v>21</v>
      </c>
      <c r="B211" s="2">
        <v>19207141</v>
      </c>
      <c r="C211" s="2" t="s">
        <v>254</v>
      </c>
      <c r="D211" s="4" t="s">
        <v>285</v>
      </c>
      <c r="E211" s="2" t="s">
        <v>1301</v>
      </c>
      <c r="F211" s="2" t="s">
        <v>2225</v>
      </c>
      <c r="K211" s="3" t="str">
        <f t="shared" si="3"/>
        <v/>
      </c>
    </row>
    <row r="212" spans="1:14" ht="18.95" customHeight="1" x14ac:dyDescent="0.25">
      <c r="A212" s="2">
        <v>22</v>
      </c>
      <c r="B212" s="2">
        <v>19207142</v>
      </c>
      <c r="C212" s="2" t="s">
        <v>255</v>
      </c>
      <c r="D212" s="4" t="s">
        <v>286</v>
      </c>
      <c r="E212" s="2" t="s">
        <v>1301</v>
      </c>
      <c r="F212" s="2" t="s">
        <v>2226</v>
      </c>
      <c r="H212" s="3" t="s">
        <v>285</v>
      </c>
      <c r="I212" s="3" t="s">
        <v>254</v>
      </c>
      <c r="J212" s="3" t="s">
        <v>1542</v>
      </c>
      <c r="K212" s="3" t="str">
        <f t="shared" si="3"/>
        <v>SILVI SAKINAH</v>
      </c>
      <c r="L212" s="3" t="s">
        <v>285</v>
      </c>
      <c r="N212" s="3" t="s">
        <v>1301</v>
      </c>
    </row>
    <row r="213" spans="1:14" ht="18.95" customHeight="1" x14ac:dyDescent="0.25">
      <c r="A213" s="2">
        <v>23</v>
      </c>
      <c r="B213" s="2">
        <v>19207143</v>
      </c>
      <c r="C213" s="2" t="s">
        <v>256</v>
      </c>
      <c r="D213" s="4" t="s">
        <v>287</v>
      </c>
      <c r="E213" s="2" t="s">
        <v>1300</v>
      </c>
      <c r="F213" s="2" t="s">
        <v>2227</v>
      </c>
      <c r="H213" s="3" t="s">
        <v>1554</v>
      </c>
      <c r="I213" s="3" t="s">
        <v>255</v>
      </c>
      <c r="J213" s="3" t="s">
        <v>1542</v>
      </c>
      <c r="K213" s="3" t="str">
        <f t="shared" si="3"/>
        <v>SINTA AMELIA</v>
      </c>
      <c r="L213" s="3" t="s">
        <v>1554</v>
      </c>
      <c r="N213" s="3" t="s">
        <v>1301</v>
      </c>
    </row>
    <row r="214" spans="1:14" ht="18.95" customHeight="1" x14ac:dyDescent="0.25">
      <c r="A214" s="2">
        <v>24</v>
      </c>
      <c r="B214" s="2">
        <v>19207144</v>
      </c>
      <c r="C214" s="2" t="s">
        <v>1556</v>
      </c>
      <c r="D214" s="4" t="s">
        <v>288</v>
      </c>
      <c r="E214" s="2" t="s">
        <v>1301</v>
      </c>
      <c r="F214" s="2" t="s">
        <v>2228</v>
      </c>
      <c r="H214" s="3" t="s">
        <v>287</v>
      </c>
      <c r="I214" s="3" t="s">
        <v>256</v>
      </c>
      <c r="J214" s="3" t="s">
        <v>1542</v>
      </c>
      <c r="K214" s="3" t="str">
        <f t="shared" si="3"/>
        <v>TASYA</v>
      </c>
      <c r="L214" s="3" t="s">
        <v>287</v>
      </c>
      <c r="N214" s="3" t="s">
        <v>1300</v>
      </c>
    </row>
    <row r="215" spans="1:14" ht="18.95" customHeight="1" x14ac:dyDescent="0.25">
      <c r="A215" s="2">
        <v>25</v>
      </c>
      <c r="B215" s="2">
        <v>19207145</v>
      </c>
      <c r="C215" s="2" t="s">
        <v>258</v>
      </c>
      <c r="D215" s="4" t="s">
        <v>289</v>
      </c>
      <c r="E215" s="2" t="s">
        <v>1300</v>
      </c>
      <c r="F215" s="2" t="s">
        <v>2229</v>
      </c>
      <c r="H215" s="3" t="s">
        <v>1555</v>
      </c>
      <c r="I215" s="3" t="s">
        <v>1556</v>
      </c>
      <c r="J215" s="3" t="s">
        <v>1542</v>
      </c>
      <c r="K215" s="3" t="str">
        <f t="shared" si="3"/>
        <v>TSANIA NUR TAZKIA</v>
      </c>
      <c r="L215" s="3" t="s">
        <v>1555</v>
      </c>
      <c r="N215" s="3" t="s">
        <v>1301</v>
      </c>
    </row>
    <row r="216" spans="1:14" ht="18.95" customHeight="1" x14ac:dyDescent="0.25">
      <c r="A216" s="2">
        <v>26</v>
      </c>
      <c r="B216" s="2">
        <v>19207146</v>
      </c>
      <c r="C216" s="2" t="s">
        <v>1559</v>
      </c>
      <c r="D216" s="4" t="s">
        <v>290</v>
      </c>
      <c r="E216" s="2" t="s">
        <v>1301</v>
      </c>
      <c r="F216" s="2" t="s">
        <v>2230</v>
      </c>
      <c r="H216" s="3" t="s">
        <v>1557</v>
      </c>
      <c r="I216" s="3" t="s">
        <v>258</v>
      </c>
      <c r="J216" s="3" t="s">
        <v>1542</v>
      </c>
      <c r="K216" s="3" t="str">
        <f t="shared" si="3"/>
        <v>WANDI SAEPUL</v>
      </c>
      <c r="L216" s="3" t="s">
        <v>1557</v>
      </c>
      <c r="N216" s="3" t="s">
        <v>1300</v>
      </c>
    </row>
    <row r="217" spans="1:14" ht="18.95" customHeight="1" x14ac:dyDescent="0.25">
      <c r="A217" s="2">
        <v>27</v>
      </c>
      <c r="B217" s="2">
        <v>19207147</v>
      </c>
      <c r="C217" s="2" t="s">
        <v>260</v>
      </c>
      <c r="D217" s="4" t="s">
        <v>291</v>
      </c>
      <c r="E217" s="2" t="s">
        <v>1301</v>
      </c>
      <c r="F217" s="2" t="s">
        <v>2231</v>
      </c>
      <c r="H217" s="3" t="s">
        <v>1558</v>
      </c>
      <c r="I217" s="3" t="s">
        <v>1559</v>
      </c>
      <c r="J217" s="3" t="s">
        <v>1542</v>
      </c>
      <c r="K217" s="3" t="str">
        <f t="shared" si="3"/>
        <v>WIDIYANTI  RAHAYU</v>
      </c>
      <c r="L217" s="3" t="s">
        <v>1558</v>
      </c>
      <c r="N217" s="3" t="s">
        <v>1301</v>
      </c>
    </row>
    <row r="218" spans="1:14" ht="18.95" customHeight="1" x14ac:dyDescent="0.25">
      <c r="A218" s="2">
        <v>28</v>
      </c>
      <c r="B218" s="2">
        <v>19207148</v>
      </c>
      <c r="C218" s="2" t="s">
        <v>261</v>
      </c>
      <c r="D218" s="4" t="s">
        <v>292</v>
      </c>
      <c r="E218" s="2" t="s">
        <v>1300</v>
      </c>
      <c r="F218" s="2" t="s">
        <v>2232</v>
      </c>
      <c r="H218" s="3" t="s">
        <v>1560</v>
      </c>
      <c r="I218" s="3" t="s">
        <v>260</v>
      </c>
      <c r="J218" s="3" t="s">
        <v>1542</v>
      </c>
      <c r="K218" s="3" t="str">
        <f t="shared" si="3"/>
        <v>WILDA GUSTIANI</v>
      </c>
      <c r="L218" s="3" t="s">
        <v>1560</v>
      </c>
      <c r="N218" s="3" t="s">
        <v>1301</v>
      </c>
    </row>
    <row r="219" spans="1:14" ht="18.95" customHeight="1" x14ac:dyDescent="0.25">
      <c r="A219" s="2">
        <v>29</v>
      </c>
      <c r="B219" s="2">
        <v>19207149</v>
      </c>
      <c r="C219" s="2" t="s">
        <v>262</v>
      </c>
      <c r="D219" s="4" t="s">
        <v>293</v>
      </c>
      <c r="E219" s="2" t="s">
        <v>1300</v>
      </c>
      <c r="F219" s="2" t="s">
        <v>2233</v>
      </c>
      <c r="H219" s="3" t="s">
        <v>292</v>
      </c>
      <c r="I219" s="3" t="s">
        <v>261</v>
      </c>
      <c r="J219" s="3" t="s">
        <v>1542</v>
      </c>
      <c r="K219" s="3" t="str">
        <f t="shared" si="3"/>
        <v>WIZHAR SETIAWAN</v>
      </c>
      <c r="L219" s="3" t="s">
        <v>292</v>
      </c>
      <c r="N219" s="3" t="s">
        <v>1300</v>
      </c>
    </row>
    <row r="220" spans="1:14" ht="18.95" customHeight="1" x14ac:dyDescent="0.25">
      <c r="A220" s="2">
        <v>30</v>
      </c>
      <c r="B220" s="2">
        <v>19207150</v>
      </c>
      <c r="C220" s="2" t="s">
        <v>263</v>
      </c>
      <c r="D220" s="4" t="s">
        <v>294</v>
      </c>
      <c r="E220" s="2" t="s">
        <v>1300</v>
      </c>
      <c r="F220" s="2" t="s">
        <v>2234</v>
      </c>
      <c r="H220" s="3" t="s">
        <v>1561</v>
      </c>
      <c r="I220" s="3" t="s">
        <v>262</v>
      </c>
      <c r="J220" s="3" t="s">
        <v>1542</v>
      </c>
      <c r="K220" s="3" t="str">
        <f t="shared" si="3"/>
        <v>YOGA MEGANTARA</v>
      </c>
      <c r="L220" s="3" t="s">
        <v>1561</v>
      </c>
      <c r="N220" s="3" t="s">
        <v>1300</v>
      </c>
    </row>
    <row r="221" spans="1:14" ht="18.95" customHeight="1" x14ac:dyDescent="0.25">
      <c r="A221" s="2">
        <v>31</v>
      </c>
      <c r="B221" s="25">
        <v>19207151</v>
      </c>
      <c r="C221" s="44" t="s">
        <v>264</v>
      </c>
      <c r="D221" s="45" t="s">
        <v>295</v>
      </c>
      <c r="E221" s="44" t="s">
        <v>1300</v>
      </c>
      <c r="F221" s="2" t="s">
        <v>2235</v>
      </c>
      <c r="H221" s="3" t="s">
        <v>1562</v>
      </c>
      <c r="I221" s="3" t="s">
        <v>263</v>
      </c>
      <c r="J221" s="3" t="s">
        <v>1542</v>
      </c>
      <c r="K221" s="3" t="str">
        <f t="shared" si="3"/>
        <v>YUDI PURNAMA</v>
      </c>
      <c r="L221" s="3" t="s">
        <v>1562</v>
      </c>
      <c r="N221" s="3" t="s">
        <v>1300</v>
      </c>
    </row>
    <row r="222" spans="1:14" ht="18.95" customHeight="1" x14ac:dyDescent="0.25">
      <c r="A222" s="2">
        <v>32</v>
      </c>
      <c r="B222" s="2"/>
      <c r="C222" s="2"/>
      <c r="D222" s="43"/>
      <c r="E222" s="2"/>
      <c r="F222" s="2"/>
      <c r="H222" s="3" t="s">
        <v>295</v>
      </c>
      <c r="I222" s="3" t="s">
        <v>264</v>
      </c>
      <c r="J222" s="3" t="s">
        <v>1542</v>
      </c>
      <c r="K222" s="3" t="str">
        <f t="shared" si="3"/>
        <v>YUSUP MAULANA</v>
      </c>
      <c r="L222" s="3" t="s">
        <v>295</v>
      </c>
      <c r="N222" s="3" t="s">
        <v>1300</v>
      </c>
    </row>
    <row r="223" spans="1:14" ht="13.5" customHeight="1" x14ac:dyDescent="0.25">
      <c r="A223" s="49"/>
      <c r="B223" s="50"/>
      <c r="C223" s="50"/>
      <c r="D223" s="50"/>
      <c r="E223" s="50"/>
      <c r="F223" s="51"/>
      <c r="K223" s="3" t="str">
        <f t="shared" si="3"/>
        <v/>
      </c>
    </row>
    <row r="224" spans="1:14" x14ac:dyDescent="0.25">
      <c r="E224" s="52"/>
      <c r="F224" s="52"/>
      <c r="K224" s="3" t="str">
        <f t="shared" si="3"/>
        <v/>
      </c>
    </row>
    <row r="225" spans="1:13" x14ac:dyDescent="0.25">
      <c r="E225" s="53" t="s">
        <v>1344</v>
      </c>
      <c r="F225" s="53"/>
      <c r="K225" s="3" t="str">
        <f t="shared" si="3"/>
        <v/>
      </c>
    </row>
    <row r="226" spans="1:13" ht="18" customHeight="1" x14ac:dyDescent="0.25">
      <c r="A226" s="3"/>
      <c r="B226" s="3" t="s">
        <v>1298</v>
      </c>
      <c r="C226" s="1">
        <f>COUNTIF(E191:E221,"L")</f>
        <v>16</v>
      </c>
      <c r="E226" s="53"/>
      <c r="F226" s="53"/>
      <c r="K226" s="3" t="str">
        <f t="shared" si="3"/>
        <v/>
      </c>
    </row>
    <row r="227" spans="1:13" ht="18" customHeight="1" x14ac:dyDescent="0.25">
      <c r="A227" s="3"/>
      <c r="B227" s="3" t="s">
        <v>1296</v>
      </c>
      <c r="C227" s="1">
        <f>COUNTIF(E191:E221,"P")</f>
        <v>15</v>
      </c>
      <c r="E227" s="48"/>
      <c r="F227" s="48"/>
      <c r="I227" s="48"/>
      <c r="J227" s="48"/>
      <c r="K227" s="3" t="str">
        <f t="shared" si="3"/>
        <v/>
      </c>
    </row>
    <row r="228" spans="1:13" ht="18" customHeight="1" x14ac:dyDescent="0.25">
      <c r="A228" s="3"/>
      <c r="B228" s="3" t="s">
        <v>1297</v>
      </c>
      <c r="C228" s="1">
        <f>SUM(C226:C227)</f>
        <v>31</v>
      </c>
      <c r="E228" s="53"/>
      <c r="F228" s="53"/>
      <c r="I228" s="48"/>
      <c r="J228" s="48"/>
      <c r="K228" s="3" t="str">
        <f t="shared" si="3"/>
        <v/>
      </c>
    </row>
    <row r="229" spans="1:13" x14ac:dyDescent="0.25">
      <c r="E229" s="61" t="s">
        <v>1418</v>
      </c>
      <c r="F229" s="61"/>
      <c r="K229" s="3" t="str">
        <f t="shared" si="3"/>
        <v/>
      </c>
    </row>
    <row r="230" spans="1:13" x14ac:dyDescent="0.25">
      <c r="E230" s="53"/>
      <c r="F230" s="53"/>
      <c r="K230" s="3" t="str">
        <f t="shared" si="3"/>
        <v/>
      </c>
    </row>
    <row r="231" spans="1:13" ht="113.25" customHeight="1" x14ac:dyDescent="0.25">
      <c r="A231" s="54"/>
      <c r="B231" s="54"/>
      <c r="C231" s="54"/>
      <c r="D231" s="54"/>
      <c r="E231" s="54"/>
      <c r="F231" s="54"/>
      <c r="K231" s="3" t="str">
        <f t="shared" si="3"/>
        <v/>
      </c>
    </row>
    <row r="232" spans="1:13" ht="22.5" customHeight="1" x14ac:dyDescent="0.25">
      <c r="A232" s="55" t="s">
        <v>1345</v>
      </c>
      <c r="B232" s="55"/>
      <c r="C232" s="55"/>
      <c r="D232" s="55"/>
      <c r="E232" s="55"/>
      <c r="F232" s="55"/>
      <c r="K232" s="3" t="str">
        <f t="shared" si="3"/>
        <v/>
      </c>
    </row>
    <row r="233" spans="1:13" ht="18" customHeight="1" x14ac:dyDescent="0.25">
      <c r="A233" s="56" t="s">
        <v>1291</v>
      </c>
      <c r="B233" s="56"/>
      <c r="C233" s="56"/>
      <c r="D233" s="56"/>
      <c r="E233" s="56"/>
      <c r="F233" s="56"/>
      <c r="K233" s="3" t="str">
        <f t="shared" si="3"/>
        <v/>
      </c>
    </row>
    <row r="234" spans="1:13" ht="6.75" customHeight="1" x14ac:dyDescent="0.25">
      <c r="A234" s="57"/>
      <c r="B234" s="57"/>
      <c r="C234" s="57"/>
      <c r="D234" s="57"/>
      <c r="E234" s="57"/>
      <c r="F234" s="57"/>
      <c r="K234" s="3" t="str">
        <f t="shared" si="3"/>
        <v/>
      </c>
    </row>
    <row r="235" spans="1:13" s="6" customFormat="1" ht="14.25" customHeight="1" x14ac:dyDescent="0.25">
      <c r="A235" s="58" t="s">
        <v>0</v>
      </c>
      <c r="B235" s="58" t="s">
        <v>1289</v>
      </c>
      <c r="C235" s="58" t="s">
        <v>2</v>
      </c>
      <c r="D235" s="58" t="s">
        <v>1</v>
      </c>
      <c r="E235" s="58" t="s">
        <v>1299</v>
      </c>
      <c r="F235" s="59" t="s">
        <v>2082</v>
      </c>
      <c r="K235" s="3" t="str">
        <f t="shared" si="3"/>
        <v/>
      </c>
    </row>
    <row r="236" spans="1:13" s="6" customFormat="1" ht="19.5" customHeight="1" x14ac:dyDescent="0.25">
      <c r="A236" s="59"/>
      <c r="B236" s="59"/>
      <c r="C236" s="59"/>
      <c r="D236" s="59"/>
      <c r="E236" s="59"/>
      <c r="F236" s="60"/>
      <c r="K236" s="3" t="str">
        <f t="shared" si="3"/>
        <v/>
      </c>
    </row>
    <row r="237" spans="1:13" ht="18.95" customHeight="1" x14ac:dyDescent="0.25">
      <c r="A237" s="2">
        <v>1</v>
      </c>
      <c r="B237" s="2">
        <v>19207152</v>
      </c>
      <c r="C237" s="2" t="s">
        <v>296</v>
      </c>
      <c r="D237" s="4" t="s">
        <v>327</v>
      </c>
      <c r="E237" s="2" t="s">
        <v>1301</v>
      </c>
      <c r="F237" s="2" t="s">
        <v>2236</v>
      </c>
      <c r="H237" s="3" t="s">
        <v>327</v>
      </c>
      <c r="J237" s="3" t="s">
        <v>1301</v>
      </c>
      <c r="K237" s="3" t="s">
        <v>296</v>
      </c>
      <c r="L237" s="3" t="s">
        <v>1563</v>
      </c>
      <c r="M237" s="3" t="str">
        <f>UPPER(H237)</f>
        <v>ALISHYA WULAN SARI</v>
      </c>
    </row>
    <row r="238" spans="1:13" ht="18.95" customHeight="1" x14ac:dyDescent="0.25">
      <c r="A238" s="2">
        <v>2</v>
      </c>
      <c r="B238" s="2">
        <v>19207153</v>
      </c>
      <c r="C238" s="2" t="s">
        <v>297</v>
      </c>
      <c r="D238" s="4" t="s">
        <v>328</v>
      </c>
      <c r="E238" s="2" t="s">
        <v>1301</v>
      </c>
      <c r="F238" s="2" t="s">
        <v>2237</v>
      </c>
      <c r="H238" s="3" t="s">
        <v>328</v>
      </c>
      <c r="J238" s="3" t="s">
        <v>1301</v>
      </c>
      <c r="K238" s="3" t="s">
        <v>297</v>
      </c>
      <c r="L238" s="3" t="s">
        <v>1563</v>
      </c>
      <c r="M238" s="3" t="str">
        <f t="shared" ref="M238:M293" si="4">UPPER(H238)</f>
        <v>ALLIYAH NURLATIPAH</v>
      </c>
    </row>
    <row r="239" spans="1:13" ht="18.95" customHeight="1" x14ac:dyDescent="0.25">
      <c r="A239" s="2">
        <v>3</v>
      </c>
      <c r="B239" s="2">
        <v>19207154</v>
      </c>
      <c r="C239" s="2" t="s">
        <v>298</v>
      </c>
      <c r="D239" s="4" t="s">
        <v>329</v>
      </c>
      <c r="E239" s="2" t="s">
        <v>1300</v>
      </c>
      <c r="F239" s="2" t="s">
        <v>2238</v>
      </c>
      <c r="H239" s="3" t="s">
        <v>1564</v>
      </c>
      <c r="J239" s="3" t="s">
        <v>1300</v>
      </c>
      <c r="K239" s="3" t="s">
        <v>298</v>
      </c>
      <c r="L239" s="3" t="s">
        <v>1563</v>
      </c>
      <c r="M239" s="3" t="str">
        <f t="shared" si="4"/>
        <v>ARYA SURYA</v>
      </c>
    </row>
    <row r="240" spans="1:13" ht="18.95" customHeight="1" x14ac:dyDescent="0.25">
      <c r="A240" s="2">
        <v>4</v>
      </c>
      <c r="B240" s="2">
        <v>19207155</v>
      </c>
      <c r="C240" s="2" t="s">
        <v>299</v>
      </c>
      <c r="D240" s="4" t="s">
        <v>330</v>
      </c>
      <c r="E240" s="2" t="s">
        <v>1300</v>
      </c>
      <c r="F240" s="2" t="s">
        <v>2239</v>
      </c>
      <c r="H240" s="3" t="s">
        <v>330</v>
      </c>
      <c r="J240" s="3" t="s">
        <v>1300</v>
      </c>
      <c r="K240" s="3" t="s">
        <v>299</v>
      </c>
      <c r="L240" s="3" t="s">
        <v>1563</v>
      </c>
      <c r="M240" s="3" t="str">
        <f t="shared" si="4"/>
        <v>BINTANG SETYOBUDI</v>
      </c>
    </row>
    <row r="241" spans="1:13" ht="18.95" customHeight="1" x14ac:dyDescent="0.25">
      <c r="A241" s="2">
        <v>5</v>
      </c>
      <c r="B241" s="2">
        <v>19207156</v>
      </c>
      <c r="C241" s="2" t="s">
        <v>300</v>
      </c>
      <c r="D241" s="4" t="s">
        <v>331</v>
      </c>
      <c r="E241" s="2" t="s">
        <v>1301</v>
      </c>
      <c r="F241" s="2" t="s">
        <v>2240</v>
      </c>
      <c r="H241" s="3" t="s">
        <v>1565</v>
      </c>
      <c r="J241" s="3" t="s">
        <v>1301</v>
      </c>
      <c r="K241" s="3" t="s">
        <v>300</v>
      </c>
      <c r="L241" s="3" t="s">
        <v>1563</v>
      </c>
      <c r="M241" s="3" t="str">
        <f t="shared" si="4"/>
        <v>CANTIKA NUGRAHA</v>
      </c>
    </row>
    <row r="242" spans="1:13" ht="18.95" customHeight="1" x14ac:dyDescent="0.25">
      <c r="A242" s="2">
        <v>6</v>
      </c>
      <c r="B242" s="2">
        <v>19207157</v>
      </c>
      <c r="C242" s="2" t="s">
        <v>301</v>
      </c>
      <c r="D242" s="4" t="s">
        <v>332</v>
      </c>
      <c r="E242" s="2" t="s">
        <v>1301</v>
      </c>
      <c r="F242" s="2" t="s">
        <v>2241</v>
      </c>
      <c r="H242" s="3" t="s">
        <v>1566</v>
      </c>
      <c r="J242" s="3" t="s">
        <v>1301</v>
      </c>
      <c r="K242" s="3" t="s">
        <v>301</v>
      </c>
      <c r="L242" s="3" t="s">
        <v>1563</v>
      </c>
      <c r="M242" s="3" t="str">
        <f t="shared" si="4"/>
        <v>CICA NURTALIFAH</v>
      </c>
    </row>
    <row r="243" spans="1:13" ht="18.95" customHeight="1" x14ac:dyDescent="0.25">
      <c r="A243" s="2">
        <v>7</v>
      </c>
      <c r="B243" s="2">
        <v>19207158</v>
      </c>
      <c r="C243" s="2" t="s">
        <v>302</v>
      </c>
      <c r="D243" s="4" t="s">
        <v>333</v>
      </c>
      <c r="E243" s="2" t="s">
        <v>1300</v>
      </c>
      <c r="F243" s="2" t="s">
        <v>2242</v>
      </c>
      <c r="H243" s="3" t="s">
        <v>1567</v>
      </c>
      <c r="J243" s="3" t="s">
        <v>1300</v>
      </c>
      <c r="K243" s="3" t="s">
        <v>302</v>
      </c>
      <c r="L243" s="3" t="s">
        <v>1563</v>
      </c>
      <c r="M243" s="3" t="str">
        <f t="shared" si="4"/>
        <v>DEDE WISNU</v>
      </c>
    </row>
    <row r="244" spans="1:13" ht="18.95" customHeight="1" x14ac:dyDescent="0.25">
      <c r="A244" s="2">
        <v>8</v>
      </c>
      <c r="B244" s="2">
        <v>19207159</v>
      </c>
      <c r="C244" s="2" t="s">
        <v>303</v>
      </c>
      <c r="D244" s="4" t="s">
        <v>334</v>
      </c>
      <c r="E244" s="2" t="s">
        <v>1301</v>
      </c>
      <c r="F244" s="2" t="s">
        <v>2243</v>
      </c>
      <c r="H244" s="3" t="s">
        <v>334</v>
      </c>
      <c r="J244" s="3" t="s">
        <v>1301</v>
      </c>
      <c r="K244" s="3" t="s">
        <v>303</v>
      </c>
      <c r="L244" s="3" t="s">
        <v>1563</v>
      </c>
      <c r="M244" s="3" t="str">
        <f t="shared" si="4"/>
        <v>DEWI RATIH PURNAMASARI</v>
      </c>
    </row>
    <row r="245" spans="1:13" ht="18.95" customHeight="1" x14ac:dyDescent="0.25">
      <c r="A245" s="2">
        <v>9</v>
      </c>
      <c r="B245" s="2">
        <v>19207160</v>
      </c>
      <c r="C245" s="2" t="s">
        <v>304</v>
      </c>
      <c r="D245" s="4" t="s">
        <v>335</v>
      </c>
      <c r="E245" s="2" t="s">
        <v>1300</v>
      </c>
      <c r="F245" s="2" t="s">
        <v>2244</v>
      </c>
      <c r="H245" s="3" t="s">
        <v>1568</v>
      </c>
      <c r="J245" s="3" t="s">
        <v>1300</v>
      </c>
      <c r="K245" s="3" t="s">
        <v>304</v>
      </c>
      <c r="L245" s="3" t="s">
        <v>1563</v>
      </c>
      <c r="M245" s="3" t="str">
        <f t="shared" si="4"/>
        <v>HENDRA WIJAYA</v>
      </c>
    </row>
    <row r="246" spans="1:13" ht="18.95" customHeight="1" x14ac:dyDescent="0.25">
      <c r="A246" s="2">
        <v>10</v>
      </c>
      <c r="B246" s="2">
        <v>19207161</v>
      </c>
      <c r="C246" s="2" t="s">
        <v>305</v>
      </c>
      <c r="D246" s="4" t="s">
        <v>336</v>
      </c>
      <c r="E246" s="2" t="s">
        <v>1300</v>
      </c>
      <c r="F246" s="2" t="s">
        <v>2245</v>
      </c>
      <c r="H246" s="3" t="s">
        <v>1569</v>
      </c>
      <c r="J246" s="3" t="s">
        <v>1300</v>
      </c>
      <c r="K246" s="3" t="s">
        <v>305</v>
      </c>
      <c r="L246" s="3" t="s">
        <v>1563</v>
      </c>
      <c r="M246" s="3" t="str">
        <f t="shared" si="4"/>
        <v>HUDAN HARDIANA</v>
      </c>
    </row>
    <row r="247" spans="1:13" ht="18.95" customHeight="1" x14ac:dyDescent="0.25">
      <c r="A247" s="2">
        <v>11</v>
      </c>
      <c r="B247" s="2">
        <v>19207162</v>
      </c>
      <c r="C247" s="2" t="s">
        <v>306</v>
      </c>
      <c r="D247" s="4" t="s">
        <v>1570</v>
      </c>
      <c r="E247" s="2" t="s">
        <v>1301</v>
      </c>
      <c r="F247" s="2" t="s">
        <v>2246</v>
      </c>
      <c r="H247" s="3" t="s">
        <v>1570</v>
      </c>
      <c r="J247" s="3" t="s">
        <v>1301</v>
      </c>
      <c r="K247" s="3" t="s">
        <v>306</v>
      </c>
      <c r="L247" s="3" t="s">
        <v>1563</v>
      </c>
      <c r="M247" s="3" t="str">
        <f t="shared" si="4"/>
        <v>ILMA NURSAADAH</v>
      </c>
    </row>
    <row r="248" spans="1:13" ht="18.95" customHeight="1" x14ac:dyDescent="0.25">
      <c r="A248" s="2">
        <v>12</v>
      </c>
      <c r="B248" s="2">
        <v>19207163</v>
      </c>
      <c r="C248" s="2" t="s">
        <v>307</v>
      </c>
      <c r="D248" s="4" t="s">
        <v>338</v>
      </c>
      <c r="E248" s="2" t="s">
        <v>1301</v>
      </c>
      <c r="F248" s="2" t="s">
        <v>2247</v>
      </c>
      <c r="H248" s="3" t="s">
        <v>1571</v>
      </c>
      <c r="J248" s="3" t="s">
        <v>1301</v>
      </c>
      <c r="K248" s="3" t="s">
        <v>307</v>
      </c>
      <c r="L248" s="3" t="s">
        <v>1563</v>
      </c>
      <c r="M248" s="3" t="str">
        <f t="shared" si="4"/>
        <v>JIHAN SABRINA</v>
      </c>
    </row>
    <row r="249" spans="1:13" ht="18.95" customHeight="1" x14ac:dyDescent="0.25">
      <c r="A249" s="2">
        <v>13</v>
      </c>
      <c r="B249" s="2">
        <v>19207165</v>
      </c>
      <c r="C249" s="2" t="s">
        <v>308</v>
      </c>
      <c r="D249" s="4" t="s">
        <v>339</v>
      </c>
      <c r="E249" s="2" t="s">
        <v>1300</v>
      </c>
      <c r="F249" s="2" t="s">
        <v>2248</v>
      </c>
      <c r="H249" s="3" t="s">
        <v>339</v>
      </c>
      <c r="J249" s="3" t="s">
        <v>1300</v>
      </c>
      <c r="K249" s="3" t="s">
        <v>308</v>
      </c>
      <c r="L249" s="3" t="s">
        <v>1563</v>
      </c>
      <c r="M249" s="3" t="str">
        <f t="shared" si="4"/>
        <v>KURNIAWAN</v>
      </c>
    </row>
    <row r="250" spans="1:13" ht="18.95" customHeight="1" x14ac:dyDescent="0.25">
      <c r="A250" s="2">
        <v>14</v>
      </c>
      <c r="B250" s="2">
        <v>19207166</v>
      </c>
      <c r="C250" s="2" t="s">
        <v>309</v>
      </c>
      <c r="D250" s="4" t="s">
        <v>340</v>
      </c>
      <c r="E250" s="2" t="s">
        <v>1300</v>
      </c>
      <c r="F250" s="2" t="s">
        <v>2249</v>
      </c>
      <c r="H250" s="3" t="s">
        <v>340</v>
      </c>
      <c r="J250" s="3" t="s">
        <v>1300</v>
      </c>
      <c r="K250" s="3" t="s">
        <v>309</v>
      </c>
      <c r="L250" s="3" t="s">
        <v>1563</v>
      </c>
      <c r="M250" s="3" t="str">
        <f t="shared" si="4"/>
        <v>M. ANDRE AGUSTIN</v>
      </c>
    </row>
    <row r="251" spans="1:13" ht="18.95" customHeight="1" x14ac:dyDescent="0.25">
      <c r="A251" s="2">
        <v>15</v>
      </c>
      <c r="B251" s="2">
        <v>19207167</v>
      </c>
      <c r="C251" s="2" t="s">
        <v>310</v>
      </c>
      <c r="D251" s="4" t="s">
        <v>341</v>
      </c>
      <c r="E251" s="2" t="s">
        <v>1300</v>
      </c>
      <c r="F251" s="2" t="s">
        <v>2250</v>
      </c>
      <c r="H251" s="3" t="s">
        <v>341</v>
      </c>
      <c r="J251" s="3" t="s">
        <v>1300</v>
      </c>
      <c r="K251" s="3" t="s">
        <v>310</v>
      </c>
      <c r="L251" s="3" t="s">
        <v>1563</v>
      </c>
      <c r="M251" s="3" t="str">
        <f t="shared" si="4"/>
        <v>MUFLIH HABIBI LEIMA</v>
      </c>
    </row>
    <row r="252" spans="1:13" ht="18.95" customHeight="1" x14ac:dyDescent="0.25">
      <c r="A252" s="2">
        <v>16</v>
      </c>
      <c r="B252" s="2">
        <v>19207168</v>
      </c>
      <c r="C252" s="2" t="s">
        <v>311</v>
      </c>
      <c r="D252" s="5" t="s">
        <v>1572</v>
      </c>
      <c r="E252" s="2" t="s">
        <v>1300</v>
      </c>
      <c r="F252" s="2" t="s">
        <v>2251</v>
      </c>
      <c r="H252" s="3" t="s">
        <v>1572</v>
      </c>
      <c r="J252" s="3" t="s">
        <v>1300</v>
      </c>
      <c r="K252" s="3" t="s">
        <v>311</v>
      </c>
      <c r="L252" s="3" t="s">
        <v>1563</v>
      </c>
      <c r="M252" s="3" t="str">
        <f t="shared" si="4"/>
        <v>MUHAMAD LUCKY LABOBAR MUHYIDDIN</v>
      </c>
    </row>
    <row r="253" spans="1:13" ht="18.95" customHeight="1" x14ac:dyDescent="0.25">
      <c r="A253" s="2">
        <v>17</v>
      </c>
      <c r="B253" s="2">
        <v>19207169</v>
      </c>
      <c r="C253" s="2" t="s">
        <v>312</v>
      </c>
      <c r="D253" s="4" t="s">
        <v>343</v>
      </c>
      <c r="E253" s="2" t="s">
        <v>1301</v>
      </c>
      <c r="F253" s="2" t="s">
        <v>2252</v>
      </c>
      <c r="H253" s="3" t="s">
        <v>343</v>
      </c>
      <c r="J253" s="3" t="s">
        <v>1301</v>
      </c>
      <c r="K253" s="3" t="s">
        <v>312</v>
      </c>
      <c r="L253" s="3" t="s">
        <v>1563</v>
      </c>
      <c r="M253" s="3" t="str">
        <f t="shared" si="4"/>
        <v>NENENG YULI</v>
      </c>
    </row>
    <row r="254" spans="1:13" ht="18.95" customHeight="1" x14ac:dyDescent="0.25">
      <c r="A254" s="2">
        <v>18</v>
      </c>
      <c r="B254" s="2">
        <v>19207170</v>
      </c>
      <c r="C254" s="2" t="s">
        <v>313</v>
      </c>
      <c r="D254" s="4" t="s">
        <v>344</v>
      </c>
      <c r="E254" s="2" t="s">
        <v>1300</v>
      </c>
      <c r="F254" s="2" t="s">
        <v>2253</v>
      </c>
      <c r="H254" s="3" t="s">
        <v>1573</v>
      </c>
      <c r="J254" s="3" t="s">
        <v>1300</v>
      </c>
      <c r="K254" s="3" t="s">
        <v>313</v>
      </c>
      <c r="L254" s="3" t="s">
        <v>1563</v>
      </c>
      <c r="M254" s="3" t="str">
        <f t="shared" si="4"/>
        <v>NEOFHALDI FRAJA SATOSA</v>
      </c>
    </row>
    <row r="255" spans="1:13" ht="18.95" customHeight="1" x14ac:dyDescent="0.25">
      <c r="A255" s="2">
        <v>19</v>
      </c>
      <c r="B255" s="2">
        <v>19207171</v>
      </c>
      <c r="C255" s="2" t="s">
        <v>314</v>
      </c>
      <c r="D255" s="4" t="s">
        <v>345</v>
      </c>
      <c r="E255" s="2" t="s">
        <v>1300</v>
      </c>
      <c r="F255" s="2" t="s">
        <v>2254</v>
      </c>
      <c r="H255" s="3" t="s">
        <v>345</v>
      </c>
      <c r="J255" s="3" t="s">
        <v>1300</v>
      </c>
      <c r="K255" s="3" t="s">
        <v>314</v>
      </c>
      <c r="L255" s="3" t="s">
        <v>1563</v>
      </c>
      <c r="M255" s="3" t="str">
        <f t="shared" si="4"/>
        <v>RADIPAL MAULANA PUTRA</v>
      </c>
    </row>
    <row r="256" spans="1:13" ht="18.95" customHeight="1" x14ac:dyDescent="0.25">
      <c r="A256" s="2">
        <v>20</v>
      </c>
      <c r="B256" s="2">
        <v>19207172</v>
      </c>
      <c r="C256" s="2" t="s">
        <v>315</v>
      </c>
      <c r="D256" s="4" t="s">
        <v>346</v>
      </c>
      <c r="E256" s="2" t="s">
        <v>1300</v>
      </c>
      <c r="F256" s="2" t="s">
        <v>2255</v>
      </c>
      <c r="H256" s="3" t="s">
        <v>346</v>
      </c>
      <c r="J256" s="3" t="s">
        <v>1300</v>
      </c>
      <c r="K256" s="3" t="s">
        <v>315</v>
      </c>
      <c r="L256" s="3" t="s">
        <v>1563</v>
      </c>
      <c r="M256" s="3" t="str">
        <f t="shared" si="4"/>
        <v>RANDY MEILANO Z</v>
      </c>
    </row>
    <row r="257" spans="1:13" ht="18.95" customHeight="1" x14ac:dyDescent="0.25">
      <c r="A257" s="2">
        <v>21</v>
      </c>
      <c r="B257" s="2">
        <v>19207173</v>
      </c>
      <c r="C257" s="2" t="s">
        <v>316</v>
      </c>
      <c r="D257" s="4" t="s">
        <v>1582</v>
      </c>
      <c r="E257" s="2" t="s">
        <v>1301</v>
      </c>
      <c r="F257" s="2" t="s">
        <v>2256</v>
      </c>
      <c r="H257" s="3" t="s">
        <v>1574</v>
      </c>
      <c r="J257" s="3" t="s">
        <v>1301</v>
      </c>
      <c r="K257" s="3" t="s">
        <v>316</v>
      </c>
      <c r="L257" s="3" t="s">
        <v>1563</v>
      </c>
      <c r="M257" s="3" t="str">
        <f t="shared" si="4"/>
        <v>RESISCA  CORIENA YUSUF</v>
      </c>
    </row>
    <row r="258" spans="1:13" ht="18.95" customHeight="1" x14ac:dyDescent="0.25">
      <c r="A258" s="2">
        <v>22</v>
      </c>
      <c r="B258" s="2">
        <v>19207174</v>
      </c>
      <c r="C258" s="2" t="s">
        <v>317</v>
      </c>
      <c r="D258" s="4" t="s">
        <v>348</v>
      </c>
      <c r="E258" s="2" t="s">
        <v>1300</v>
      </c>
      <c r="F258" s="2" t="s">
        <v>2257</v>
      </c>
      <c r="H258" s="3" t="s">
        <v>1575</v>
      </c>
      <c r="J258" s="3" t="s">
        <v>1300</v>
      </c>
      <c r="K258" s="3" t="s">
        <v>317</v>
      </c>
      <c r="L258" s="3" t="s">
        <v>1563</v>
      </c>
      <c r="M258" s="3" t="str">
        <f t="shared" si="4"/>
        <v>REVAN KURNIAWAN ZULKARNAEN</v>
      </c>
    </row>
    <row r="259" spans="1:13" ht="18.95" customHeight="1" x14ac:dyDescent="0.25">
      <c r="A259" s="2">
        <v>23</v>
      </c>
      <c r="B259" s="2">
        <v>19207175</v>
      </c>
      <c r="C259" s="2" t="s">
        <v>318</v>
      </c>
      <c r="D259" s="4" t="s">
        <v>349</v>
      </c>
      <c r="E259" s="2" t="s">
        <v>1300</v>
      </c>
      <c r="F259" s="2" t="s">
        <v>2258</v>
      </c>
      <c r="H259" s="3" t="s">
        <v>1576</v>
      </c>
      <c r="J259" s="3" t="s">
        <v>1300</v>
      </c>
      <c r="K259" s="3" t="s">
        <v>318</v>
      </c>
      <c r="L259" s="3" t="s">
        <v>1563</v>
      </c>
      <c r="M259" s="3" t="str">
        <f t="shared" si="4"/>
        <v>RIVAL VADILAH</v>
      </c>
    </row>
    <row r="260" spans="1:13" ht="18.95" customHeight="1" x14ac:dyDescent="0.25">
      <c r="A260" s="2">
        <v>24</v>
      </c>
      <c r="B260" s="2">
        <v>19207176</v>
      </c>
      <c r="C260" s="2" t="s">
        <v>319</v>
      </c>
      <c r="D260" s="4" t="s">
        <v>350</v>
      </c>
      <c r="E260" s="2" t="s">
        <v>1300</v>
      </c>
      <c r="F260" s="2" t="s">
        <v>2259</v>
      </c>
      <c r="H260" s="3" t="s">
        <v>350</v>
      </c>
      <c r="J260" s="3" t="s">
        <v>1300</v>
      </c>
      <c r="K260" s="3" t="s">
        <v>319</v>
      </c>
      <c r="L260" s="3" t="s">
        <v>1563</v>
      </c>
      <c r="M260" s="3" t="str">
        <f t="shared" si="4"/>
        <v>ROY NUGRAHA</v>
      </c>
    </row>
    <row r="261" spans="1:13" ht="18.95" customHeight="1" x14ac:dyDescent="0.25">
      <c r="A261" s="2">
        <v>25</v>
      </c>
      <c r="B261" s="2">
        <v>19207177</v>
      </c>
      <c r="C261" s="2" t="s">
        <v>320</v>
      </c>
      <c r="D261" s="4" t="s">
        <v>351</v>
      </c>
      <c r="E261" s="2" t="s">
        <v>1300</v>
      </c>
      <c r="F261" s="2" t="s">
        <v>2260</v>
      </c>
      <c r="H261" s="3" t="s">
        <v>351</v>
      </c>
      <c r="J261" s="3" t="s">
        <v>1300</v>
      </c>
      <c r="K261" s="3" t="s">
        <v>320</v>
      </c>
      <c r="L261" s="3" t="s">
        <v>1563</v>
      </c>
      <c r="M261" s="3" t="str">
        <f t="shared" si="4"/>
        <v>SALMAN ALFARIZI</v>
      </c>
    </row>
    <row r="262" spans="1:13" ht="18.95" customHeight="1" x14ac:dyDescent="0.25">
      <c r="A262" s="2">
        <v>26</v>
      </c>
      <c r="B262" s="2">
        <v>19207178</v>
      </c>
      <c r="C262" s="2" t="s">
        <v>1578</v>
      </c>
      <c r="D262" s="4" t="s">
        <v>352</v>
      </c>
      <c r="E262" s="2" t="s">
        <v>1301</v>
      </c>
      <c r="F262" s="2" t="s">
        <v>2261</v>
      </c>
      <c r="H262" s="3" t="s">
        <v>1577</v>
      </c>
      <c r="J262" s="3" t="s">
        <v>1301</v>
      </c>
      <c r="K262" s="3" t="s">
        <v>1578</v>
      </c>
      <c r="L262" s="3" t="s">
        <v>1563</v>
      </c>
      <c r="M262" s="3" t="str">
        <f t="shared" si="4"/>
        <v>SALSA BERLIANI</v>
      </c>
    </row>
    <row r="263" spans="1:13" ht="18.95" customHeight="1" x14ac:dyDescent="0.25">
      <c r="A263" s="2">
        <v>27</v>
      </c>
      <c r="B263" s="2">
        <v>19207179</v>
      </c>
      <c r="C263" s="2" t="s">
        <v>322</v>
      </c>
      <c r="D263" s="4" t="s">
        <v>353</v>
      </c>
      <c r="E263" s="2" t="s">
        <v>1301</v>
      </c>
      <c r="F263" s="2" t="s">
        <v>2262</v>
      </c>
      <c r="H263" s="3" t="s">
        <v>353</v>
      </c>
      <c r="J263" s="3" t="s">
        <v>1301</v>
      </c>
      <c r="K263" s="3" t="s">
        <v>322</v>
      </c>
      <c r="L263" s="3" t="s">
        <v>1563</v>
      </c>
      <c r="M263" s="3" t="str">
        <f t="shared" si="4"/>
        <v>SOPI SEPTIANI</v>
      </c>
    </row>
    <row r="264" spans="1:13" ht="18.95" customHeight="1" x14ac:dyDescent="0.25">
      <c r="A264" s="2">
        <v>28</v>
      </c>
      <c r="B264" s="17">
        <v>19207180</v>
      </c>
      <c r="C264" s="17" t="s">
        <v>323</v>
      </c>
      <c r="D264" s="18" t="s">
        <v>354</v>
      </c>
      <c r="E264" s="17" t="s">
        <v>1301</v>
      </c>
      <c r="F264" s="2" t="s">
        <v>2263</v>
      </c>
      <c r="M264" s="3" t="str">
        <f t="shared" si="4"/>
        <v/>
      </c>
    </row>
    <row r="265" spans="1:13" ht="18.95" customHeight="1" x14ac:dyDescent="0.25">
      <c r="A265" s="2">
        <v>29</v>
      </c>
      <c r="B265" s="2">
        <v>19207181</v>
      </c>
      <c r="C265" s="2" t="s">
        <v>1580</v>
      </c>
      <c r="D265" s="4" t="s">
        <v>355</v>
      </c>
      <c r="E265" s="2" t="s">
        <v>1301</v>
      </c>
      <c r="F265" s="2" t="s">
        <v>2264</v>
      </c>
      <c r="H265" s="3" t="s">
        <v>1579</v>
      </c>
      <c r="J265" s="3" t="s">
        <v>1301</v>
      </c>
      <c r="K265" s="3" t="s">
        <v>1580</v>
      </c>
      <c r="L265" s="3" t="s">
        <v>1563</v>
      </c>
      <c r="M265" s="3" t="str">
        <f t="shared" si="4"/>
        <v>UMI HAJAR LAMBUANG</v>
      </c>
    </row>
    <row r="266" spans="1:13" ht="18.95" customHeight="1" x14ac:dyDescent="0.25">
      <c r="A266" s="2">
        <v>30</v>
      </c>
      <c r="B266" s="2">
        <v>19207182</v>
      </c>
      <c r="C266" s="2" t="s">
        <v>325</v>
      </c>
      <c r="D266" s="4" t="s">
        <v>356</v>
      </c>
      <c r="E266" s="2" t="s">
        <v>1301</v>
      </c>
      <c r="F266" s="2" t="s">
        <v>2265</v>
      </c>
      <c r="H266" s="3" t="s">
        <v>356</v>
      </c>
      <c r="J266" s="3" t="s">
        <v>1301</v>
      </c>
      <c r="K266" s="3" t="s">
        <v>325</v>
      </c>
      <c r="L266" s="3" t="s">
        <v>1563</v>
      </c>
      <c r="M266" s="3" t="str">
        <f t="shared" si="4"/>
        <v>WULAN NURAENI</v>
      </c>
    </row>
    <row r="267" spans="1:13" ht="18.95" customHeight="1" x14ac:dyDescent="0.25">
      <c r="A267" s="2">
        <v>31</v>
      </c>
      <c r="B267" s="2">
        <v>19207183</v>
      </c>
      <c r="C267" s="2" t="s">
        <v>1581</v>
      </c>
      <c r="D267" s="4" t="s">
        <v>357</v>
      </c>
      <c r="E267" s="2" t="s">
        <v>1301</v>
      </c>
      <c r="F267" s="2" t="s">
        <v>2266</v>
      </c>
      <c r="H267" s="3" t="s">
        <v>357</v>
      </c>
      <c r="J267" s="3" t="s">
        <v>1301</v>
      </c>
      <c r="K267" s="3" t="s">
        <v>1581</v>
      </c>
      <c r="L267" s="3" t="s">
        <v>1563</v>
      </c>
      <c r="M267" s="3" t="str">
        <f t="shared" si="4"/>
        <v>ZALFA GYAN ZAHIRA</v>
      </c>
    </row>
    <row r="268" spans="1:13" ht="18.95" customHeight="1" x14ac:dyDescent="0.25">
      <c r="A268" s="2">
        <v>32</v>
      </c>
      <c r="B268" s="17"/>
      <c r="C268" s="17"/>
      <c r="D268" s="18"/>
      <c r="E268" s="17"/>
      <c r="F268" s="2"/>
      <c r="K268" s="3" t="str">
        <f t="shared" si="3"/>
        <v/>
      </c>
      <c r="M268" s="3" t="str">
        <f t="shared" si="4"/>
        <v/>
      </c>
    </row>
    <row r="269" spans="1:13" ht="13.5" customHeight="1" x14ac:dyDescent="0.25">
      <c r="A269" s="49"/>
      <c r="B269" s="50"/>
      <c r="C269" s="50"/>
      <c r="D269" s="50"/>
      <c r="E269" s="50"/>
      <c r="F269" s="51"/>
      <c r="K269" s="3" t="str">
        <f t="shared" si="3"/>
        <v/>
      </c>
      <c r="M269" s="3" t="str">
        <f t="shared" si="4"/>
        <v/>
      </c>
    </row>
    <row r="270" spans="1:13" x14ac:dyDescent="0.25">
      <c r="E270" s="52"/>
      <c r="F270" s="52"/>
      <c r="K270" s="3" t="str">
        <f t="shared" si="3"/>
        <v/>
      </c>
      <c r="M270" s="3" t="str">
        <f t="shared" si="4"/>
        <v/>
      </c>
    </row>
    <row r="271" spans="1:13" x14ac:dyDescent="0.25">
      <c r="E271" s="53" t="s">
        <v>1346</v>
      </c>
      <c r="F271" s="53"/>
      <c r="K271" s="3" t="str">
        <f t="shared" si="3"/>
        <v/>
      </c>
      <c r="M271" s="3" t="str">
        <f t="shared" si="4"/>
        <v/>
      </c>
    </row>
    <row r="272" spans="1:13" ht="18" customHeight="1" x14ac:dyDescent="0.25">
      <c r="A272" s="3"/>
      <c r="B272" s="3" t="s">
        <v>1298</v>
      </c>
      <c r="C272" s="1">
        <f>COUNTIF(E237:E268,"L")</f>
        <v>16</v>
      </c>
      <c r="E272" s="53"/>
      <c r="F272" s="53"/>
      <c r="K272" s="3" t="str">
        <f t="shared" si="3"/>
        <v/>
      </c>
      <c r="M272" s="3" t="str">
        <f t="shared" si="4"/>
        <v/>
      </c>
    </row>
    <row r="273" spans="1:13" ht="18" customHeight="1" x14ac:dyDescent="0.25">
      <c r="A273" s="3"/>
      <c r="B273" s="3" t="s">
        <v>1296</v>
      </c>
      <c r="C273" s="1">
        <f>COUNTIF(E237:E268,"P")</f>
        <v>15</v>
      </c>
      <c r="E273" s="48"/>
      <c r="F273" s="48"/>
      <c r="K273" s="3" t="str">
        <f t="shared" si="3"/>
        <v/>
      </c>
      <c r="M273" s="3" t="str">
        <f t="shared" si="4"/>
        <v/>
      </c>
    </row>
    <row r="274" spans="1:13" ht="18" customHeight="1" x14ac:dyDescent="0.25">
      <c r="A274" s="3"/>
      <c r="B274" s="3" t="s">
        <v>1297</v>
      </c>
      <c r="C274" s="1">
        <f>SUM(C272:C273)</f>
        <v>31</v>
      </c>
      <c r="E274" s="53"/>
      <c r="F274" s="53"/>
      <c r="K274" s="3" t="str">
        <f t="shared" ref="K274:K328" si="5">UPPER(H274)</f>
        <v/>
      </c>
      <c r="M274" s="3" t="str">
        <f t="shared" si="4"/>
        <v/>
      </c>
    </row>
    <row r="275" spans="1:13" x14ac:dyDescent="0.25">
      <c r="E275" s="61" t="s">
        <v>1347</v>
      </c>
      <c r="F275" s="61"/>
      <c r="K275" s="3" t="str">
        <f t="shared" si="5"/>
        <v/>
      </c>
      <c r="M275" s="3" t="str">
        <f t="shared" si="4"/>
        <v/>
      </c>
    </row>
    <row r="276" spans="1:13" x14ac:dyDescent="0.25">
      <c r="E276" s="53"/>
      <c r="F276" s="53"/>
      <c r="K276" s="3" t="str">
        <f t="shared" si="5"/>
        <v/>
      </c>
      <c r="M276" s="3" t="str">
        <f t="shared" si="4"/>
        <v/>
      </c>
    </row>
    <row r="277" spans="1:13" ht="113.25" customHeight="1" x14ac:dyDescent="0.25">
      <c r="A277" s="54"/>
      <c r="B277" s="54"/>
      <c r="C277" s="54"/>
      <c r="D277" s="54"/>
      <c r="E277" s="54"/>
      <c r="F277" s="54"/>
      <c r="K277" s="3" t="str">
        <f t="shared" si="5"/>
        <v/>
      </c>
      <c r="M277" s="3" t="str">
        <f t="shared" si="4"/>
        <v/>
      </c>
    </row>
    <row r="278" spans="1:13" ht="22.5" customHeight="1" x14ac:dyDescent="0.25">
      <c r="A278" s="55" t="s">
        <v>1348</v>
      </c>
      <c r="B278" s="55"/>
      <c r="C278" s="55"/>
      <c r="D278" s="55"/>
      <c r="E278" s="55"/>
      <c r="F278" s="55"/>
      <c r="K278" s="3" t="str">
        <f t="shared" si="5"/>
        <v/>
      </c>
      <c r="M278" s="3" t="str">
        <f t="shared" si="4"/>
        <v/>
      </c>
    </row>
    <row r="279" spans="1:13" ht="18" customHeight="1" x14ac:dyDescent="0.25">
      <c r="A279" s="56" t="s">
        <v>1291</v>
      </c>
      <c r="B279" s="56"/>
      <c r="C279" s="56"/>
      <c r="D279" s="56"/>
      <c r="E279" s="56"/>
      <c r="F279" s="56"/>
      <c r="K279" s="3" t="str">
        <f t="shared" si="5"/>
        <v/>
      </c>
      <c r="M279" s="3" t="str">
        <f t="shared" si="4"/>
        <v/>
      </c>
    </row>
    <row r="280" spans="1:13" ht="6.75" customHeight="1" x14ac:dyDescent="0.25">
      <c r="A280" s="57"/>
      <c r="B280" s="57"/>
      <c r="C280" s="57"/>
      <c r="D280" s="57"/>
      <c r="E280" s="57"/>
      <c r="F280" s="57"/>
      <c r="K280" s="3" t="str">
        <f t="shared" si="5"/>
        <v/>
      </c>
      <c r="M280" s="3" t="str">
        <f t="shared" si="4"/>
        <v/>
      </c>
    </row>
    <row r="281" spans="1:13" s="6" customFormat="1" ht="14.25" customHeight="1" x14ac:dyDescent="0.25">
      <c r="A281" s="58" t="s">
        <v>0</v>
      </c>
      <c r="B281" s="58" t="s">
        <v>1289</v>
      </c>
      <c r="C281" s="58" t="s">
        <v>2</v>
      </c>
      <c r="D281" s="58" t="s">
        <v>1</v>
      </c>
      <c r="E281" s="58" t="s">
        <v>1299</v>
      </c>
      <c r="F281" s="59" t="s">
        <v>2082</v>
      </c>
      <c r="K281" s="3" t="str">
        <f t="shared" si="5"/>
        <v/>
      </c>
      <c r="M281" s="3" t="str">
        <f t="shared" si="4"/>
        <v/>
      </c>
    </row>
    <row r="282" spans="1:13" s="6" customFormat="1" ht="19.5" customHeight="1" x14ac:dyDescent="0.25">
      <c r="A282" s="59"/>
      <c r="B282" s="59"/>
      <c r="C282" s="59"/>
      <c r="D282" s="59"/>
      <c r="E282" s="59"/>
      <c r="F282" s="60"/>
      <c r="K282" s="3" t="str">
        <f t="shared" si="5"/>
        <v/>
      </c>
      <c r="M282" s="3" t="str">
        <f t="shared" si="4"/>
        <v/>
      </c>
    </row>
    <row r="283" spans="1:13" ht="18.95" customHeight="1" x14ac:dyDescent="0.25">
      <c r="A283" s="2">
        <v>1</v>
      </c>
      <c r="B283" s="2">
        <v>19207184</v>
      </c>
      <c r="C283" s="2" t="s">
        <v>358</v>
      </c>
      <c r="D283" s="4" t="s">
        <v>388</v>
      </c>
      <c r="E283" s="2" t="s">
        <v>1301</v>
      </c>
      <c r="F283" s="2" t="s">
        <v>2267</v>
      </c>
      <c r="H283" s="3" t="s">
        <v>1583</v>
      </c>
      <c r="J283" s="3" t="s">
        <v>1301</v>
      </c>
      <c r="K283" s="3" t="s">
        <v>358</v>
      </c>
      <c r="L283" s="3" t="s">
        <v>1584</v>
      </c>
      <c r="M283" s="3" t="str">
        <f t="shared" si="4"/>
        <v>AMANDA LISTIA</v>
      </c>
    </row>
    <row r="284" spans="1:13" ht="18.95" customHeight="1" x14ac:dyDescent="0.25">
      <c r="A284" s="2">
        <v>2</v>
      </c>
      <c r="B284" s="2">
        <v>19207185</v>
      </c>
      <c r="C284" s="2" t="s">
        <v>359</v>
      </c>
      <c r="D284" s="4" t="s">
        <v>389</v>
      </c>
      <c r="E284" s="2" t="s">
        <v>1301</v>
      </c>
      <c r="F284" s="2" t="s">
        <v>2268</v>
      </c>
      <c r="H284" s="3" t="s">
        <v>1585</v>
      </c>
      <c r="J284" s="3" t="s">
        <v>1301</v>
      </c>
      <c r="K284" s="3" t="s">
        <v>359</v>
      </c>
      <c r="L284" s="3" t="s">
        <v>1584</v>
      </c>
      <c r="M284" s="3" t="str">
        <f t="shared" si="4"/>
        <v>CANRA LESTARI</v>
      </c>
    </row>
    <row r="285" spans="1:13" ht="18.95" customHeight="1" x14ac:dyDescent="0.25">
      <c r="A285" s="2">
        <v>3</v>
      </c>
      <c r="B285" s="2">
        <v>19207186</v>
      </c>
      <c r="C285" s="2" t="s">
        <v>360</v>
      </c>
      <c r="D285" s="4" t="s">
        <v>390</v>
      </c>
      <c r="E285" s="2" t="s">
        <v>1300</v>
      </c>
      <c r="F285" s="2" t="s">
        <v>2269</v>
      </c>
      <c r="H285" s="3" t="s">
        <v>390</v>
      </c>
      <c r="J285" s="3" t="s">
        <v>1300</v>
      </c>
      <c r="K285" s="3" t="s">
        <v>360</v>
      </c>
      <c r="L285" s="3" t="s">
        <v>1584</v>
      </c>
      <c r="M285" s="3" t="str">
        <f t="shared" si="4"/>
        <v>DEFA RIZKY DWI PUTRA</v>
      </c>
    </row>
    <row r="286" spans="1:13" ht="18.95" customHeight="1" x14ac:dyDescent="0.25">
      <c r="A286" s="2">
        <v>4</v>
      </c>
      <c r="B286" s="2">
        <v>19207187</v>
      </c>
      <c r="C286" s="2" t="s">
        <v>361</v>
      </c>
      <c r="D286" s="4" t="s">
        <v>391</v>
      </c>
      <c r="E286" s="2" t="s">
        <v>1301</v>
      </c>
      <c r="F286" s="2" t="s">
        <v>2270</v>
      </c>
      <c r="H286" s="3" t="s">
        <v>391</v>
      </c>
      <c r="J286" s="3" t="s">
        <v>1301</v>
      </c>
      <c r="K286" s="3" t="s">
        <v>361</v>
      </c>
      <c r="L286" s="3" t="s">
        <v>1584</v>
      </c>
      <c r="M286" s="3" t="str">
        <f t="shared" si="4"/>
        <v>DEVI LATIPAH</v>
      </c>
    </row>
    <row r="287" spans="1:13" ht="18.95" customHeight="1" x14ac:dyDescent="0.25">
      <c r="A287" s="2">
        <v>5</v>
      </c>
      <c r="B287" s="2">
        <v>19207188</v>
      </c>
      <c r="C287" s="2" t="s">
        <v>362</v>
      </c>
      <c r="D287" s="4" t="s">
        <v>392</v>
      </c>
      <c r="E287" s="2" t="s">
        <v>1300</v>
      </c>
      <c r="F287" s="2" t="s">
        <v>2271</v>
      </c>
      <c r="H287" s="3" t="s">
        <v>1586</v>
      </c>
      <c r="J287" s="3" t="s">
        <v>1300</v>
      </c>
      <c r="K287" s="3" t="s">
        <v>362</v>
      </c>
      <c r="L287" s="3" t="s">
        <v>1584</v>
      </c>
      <c r="M287" s="3" t="str">
        <f t="shared" si="4"/>
        <v>DIMAS RAMADANI</v>
      </c>
    </row>
    <row r="288" spans="1:13" ht="18.95" customHeight="1" x14ac:dyDescent="0.25">
      <c r="A288" s="2">
        <v>6</v>
      </c>
      <c r="B288" s="2">
        <v>19207189</v>
      </c>
      <c r="C288" s="2" t="s">
        <v>363</v>
      </c>
      <c r="D288" s="4" t="s">
        <v>393</v>
      </c>
      <c r="E288" s="2" t="s">
        <v>1300</v>
      </c>
      <c r="F288" s="2" t="s">
        <v>2272</v>
      </c>
      <c r="H288" s="3" t="s">
        <v>393</v>
      </c>
      <c r="J288" s="3" t="s">
        <v>1300</v>
      </c>
      <c r="K288" s="3" t="s">
        <v>363</v>
      </c>
      <c r="L288" s="3" t="s">
        <v>1584</v>
      </c>
      <c r="M288" s="3" t="str">
        <f t="shared" si="4"/>
        <v>HAIKAL APRIANSYAH</v>
      </c>
    </row>
    <row r="289" spans="1:13" ht="18.95" customHeight="1" x14ac:dyDescent="0.25">
      <c r="A289" s="2">
        <v>7</v>
      </c>
      <c r="B289" s="2">
        <v>19207190</v>
      </c>
      <c r="C289" s="2" t="s">
        <v>364</v>
      </c>
      <c r="D289" s="4" t="s">
        <v>394</v>
      </c>
      <c r="E289" s="2" t="s">
        <v>1300</v>
      </c>
      <c r="F289" s="2" t="s">
        <v>2273</v>
      </c>
      <c r="H289" s="3" t="s">
        <v>1587</v>
      </c>
      <c r="J289" s="3" t="s">
        <v>1300</v>
      </c>
      <c r="K289" s="3" t="s">
        <v>364</v>
      </c>
      <c r="L289" s="3" t="s">
        <v>1584</v>
      </c>
      <c r="M289" s="3" t="str">
        <f t="shared" si="4"/>
        <v>LAKAS D. S</v>
      </c>
    </row>
    <row r="290" spans="1:13" ht="18.95" customHeight="1" x14ac:dyDescent="0.25">
      <c r="A290" s="2">
        <v>8</v>
      </c>
      <c r="B290" s="2">
        <v>19207191</v>
      </c>
      <c r="C290" s="2" t="s">
        <v>365</v>
      </c>
      <c r="D290" s="4" t="s">
        <v>395</v>
      </c>
      <c r="E290" s="2" t="s">
        <v>1300</v>
      </c>
      <c r="F290" s="2" t="s">
        <v>2274</v>
      </c>
      <c r="H290" s="3" t="s">
        <v>395</v>
      </c>
      <c r="J290" s="3" t="s">
        <v>1300</v>
      </c>
      <c r="K290" s="3" t="s">
        <v>365</v>
      </c>
      <c r="L290" s="3" t="s">
        <v>1584</v>
      </c>
      <c r="M290" s="3" t="str">
        <f t="shared" si="4"/>
        <v>LEPI APRIYANSAH</v>
      </c>
    </row>
    <row r="291" spans="1:13" ht="18.95" customHeight="1" x14ac:dyDescent="0.25">
      <c r="A291" s="2">
        <v>9</v>
      </c>
      <c r="B291" s="2">
        <v>19207192</v>
      </c>
      <c r="C291" s="2" t="s">
        <v>366</v>
      </c>
      <c r="D291" s="4" t="s">
        <v>396</v>
      </c>
      <c r="E291" s="2" t="s">
        <v>1300</v>
      </c>
      <c r="F291" s="2" t="s">
        <v>2275</v>
      </c>
      <c r="H291" s="3" t="s">
        <v>396</v>
      </c>
      <c r="J291" s="3" t="s">
        <v>1300</v>
      </c>
      <c r="K291" s="3" t="s">
        <v>366</v>
      </c>
      <c r="L291" s="3" t="s">
        <v>1584</v>
      </c>
      <c r="M291" s="3" t="str">
        <f t="shared" si="4"/>
        <v>MALFIN ADYANSYAH</v>
      </c>
    </row>
    <row r="292" spans="1:13" ht="18.95" customHeight="1" x14ac:dyDescent="0.25">
      <c r="A292" s="2">
        <v>10</v>
      </c>
      <c r="B292" s="2">
        <v>19207193</v>
      </c>
      <c r="C292" s="2" t="s">
        <v>367</v>
      </c>
      <c r="D292" s="4" t="s">
        <v>397</v>
      </c>
      <c r="E292" s="2" t="s">
        <v>1300</v>
      </c>
      <c r="F292" s="2" t="s">
        <v>2276</v>
      </c>
      <c r="H292" s="3" t="s">
        <v>397</v>
      </c>
      <c r="J292" s="3" t="s">
        <v>1300</v>
      </c>
      <c r="K292" s="3" t="s">
        <v>367</v>
      </c>
      <c r="L292" s="3" t="s">
        <v>1584</v>
      </c>
      <c r="M292" s="3" t="str">
        <f t="shared" si="4"/>
        <v>MOCH. IQBAL PRATAMA</v>
      </c>
    </row>
    <row r="293" spans="1:13" ht="18.95" customHeight="1" x14ac:dyDescent="0.25">
      <c r="A293" s="2">
        <v>11</v>
      </c>
      <c r="B293" s="2">
        <v>19207194</v>
      </c>
      <c r="C293" s="2" t="s">
        <v>1589</v>
      </c>
      <c r="D293" s="4" t="s">
        <v>398</v>
      </c>
      <c r="E293" s="2" t="s">
        <v>1300</v>
      </c>
      <c r="F293" s="2" t="s">
        <v>2277</v>
      </c>
      <c r="H293" s="3" t="s">
        <v>1588</v>
      </c>
      <c r="J293" s="3" t="s">
        <v>1300</v>
      </c>
      <c r="K293" s="3" t="s">
        <v>1589</v>
      </c>
      <c r="L293" s="3" t="s">
        <v>1584</v>
      </c>
      <c r="M293" s="3" t="str">
        <f t="shared" si="4"/>
        <v>MUHAMMAD DARIL  ARIFIN</v>
      </c>
    </row>
    <row r="294" spans="1:13" ht="18.95" customHeight="1" x14ac:dyDescent="0.25">
      <c r="A294" s="2">
        <v>12</v>
      </c>
      <c r="B294" s="2">
        <v>19207195</v>
      </c>
      <c r="C294" s="2" t="s">
        <v>370</v>
      </c>
      <c r="D294" s="4" t="s">
        <v>400</v>
      </c>
      <c r="E294" s="2" t="s">
        <v>1301</v>
      </c>
      <c r="F294" s="2" t="s">
        <v>2278</v>
      </c>
      <c r="H294" s="3" t="s">
        <v>400</v>
      </c>
      <c r="J294" s="3" t="s">
        <v>1301</v>
      </c>
      <c r="K294" s="3" t="s">
        <v>370</v>
      </c>
      <c r="L294" s="3" t="s">
        <v>1584</v>
      </c>
      <c r="M294" s="3" t="str">
        <f t="shared" ref="M294:M311" si="6">UPPER(H294)</f>
        <v>PUTRI PUJA SAIHAN</v>
      </c>
    </row>
    <row r="295" spans="1:13" ht="18.95" customHeight="1" x14ac:dyDescent="0.25">
      <c r="A295" s="2">
        <v>13</v>
      </c>
      <c r="B295" s="2">
        <v>19207196</v>
      </c>
      <c r="C295" s="2" t="s">
        <v>371</v>
      </c>
      <c r="D295" s="4" t="s">
        <v>401</v>
      </c>
      <c r="E295" s="2" t="s">
        <v>1300</v>
      </c>
      <c r="F295" s="2" t="s">
        <v>2279</v>
      </c>
      <c r="H295" s="3" t="s">
        <v>401</v>
      </c>
      <c r="J295" s="3" t="s">
        <v>1300</v>
      </c>
      <c r="K295" s="3" t="s">
        <v>371</v>
      </c>
      <c r="L295" s="3" t="s">
        <v>1584</v>
      </c>
      <c r="M295" s="3" t="str">
        <f t="shared" si="6"/>
        <v>RAFLI NUR FADILAH</v>
      </c>
    </row>
    <row r="296" spans="1:13" ht="18.95" customHeight="1" x14ac:dyDescent="0.25">
      <c r="A296" s="2">
        <v>14</v>
      </c>
      <c r="B296" s="2">
        <v>19207197</v>
      </c>
      <c r="C296" s="2" t="s">
        <v>372</v>
      </c>
      <c r="D296" s="4" t="s">
        <v>402</v>
      </c>
      <c r="E296" s="2" t="s">
        <v>1301</v>
      </c>
      <c r="F296" s="2" t="s">
        <v>2280</v>
      </c>
      <c r="H296" s="3" t="s">
        <v>402</v>
      </c>
      <c r="J296" s="3" t="s">
        <v>1301</v>
      </c>
      <c r="K296" s="3" t="s">
        <v>372</v>
      </c>
      <c r="L296" s="3" t="s">
        <v>1584</v>
      </c>
      <c r="M296" s="3" t="str">
        <f t="shared" si="6"/>
        <v>RATIH NURMALASARI</v>
      </c>
    </row>
    <row r="297" spans="1:13" ht="18.95" customHeight="1" x14ac:dyDescent="0.25">
      <c r="A297" s="2">
        <v>15</v>
      </c>
      <c r="B297" s="2">
        <v>19207198</v>
      </c>
      <c r="C297" s="2" t="s">
        <v>373</v>
      </c>
      <c r="D297" s="4" t="s">
        <v>403</v>
      </c>
      <c r="E297" s="2" t="s">
        <v>1300</v>
      </c>
      <c r="F297" s="2" t="s">
        <v>2281</v>
      </c>
      <c r="H297" s="3" t="s">
        <v>403</v>
      </c>
      <c r="J297" s="3" t="s">
        <v>1300</v>
      </c>
      <c r="K297" s="3" t="s">
        <v>373</v>
      </c>
      <c r="L297" s="3" t="s">
        <v>1584</v>
      </c>
      <c r="M297" s="3" t="str">
        <f t="shared" si="6"/>
        <v>REIHAN MUHAMMAD ALIEF</v>
      </c>
    </row>
    <row r="298" spans="1:13" ht="18.95" customHeight="1" x14ac:dyDescent="0.25">
      <c r="A298" s="2">
        <v>16</v>
      </c>
      <c r="B298" s="2">
        <v>19207199</v>
      </c>
      <c r="C298" s="2" t="s">
        <v>374</v>
      </c>
      <c r="D298" s="4" t="s">
        <v>404</v>
      </c>
      <c r="E298" s="2" t="s">
        <v>1301</v>
      </c>
      <c r="F298" s="2" t="s">
        <v>2282</v>
      </c>
      <c r="H298" s="3" t="s">
        <v>1590</v>
      </c>
      <c r="J298" s="3" t="s">
        <v>1301</v>
      </c>
      <c r="K298" s="3" t="s">
        <v>374</v>
      </c>
      <c r="L298" s="3" t="s">
        <v>1584</v>
      </c>
      <c r="M298" s="3" t="str">
        <f t="shared" si="6"/>
        <v>RESTI ULYANI</v>
      </c>
    </row>
    <row r="299" spans="1:13" ht="18.95" customHeight="1" x14ac:dyDescent="0.25">
      <c r="A299" s="2">
        <v>17</v>
      </c>
      <c r="B299" s="2">
        <v>19207200</v>
      </c>
      <c r="C299" s="2" t="s">
        <v>375</v>
      </c>
      <c r="D299" s="4" t="s">
        <v>405</v>
      </c>
      <c r="E299" s="2" t="s">
        <v>1301</v>
      </c>
      <c r="F299" s="2" t="s">
        <v>2283</v>
      </c>
      <c r="H299" s="3" t="s">
        <v>405</v>
      </c>
      <c r="J299" s="3" t="s">
        <v>1301</v>
      </c>
      <c r="K299" s="3" t="s">
        <v>375</v>
      </c>
      <c r="L299" s="3" t="s">
        <v>1584</v>
      </c>
      <c r="M299" s="3" t="str">
        <f t="shared" si="6"/>
        <v>REVA DEWI ANDINI</v>
      </c>
    </row>
    <row r="300" spans="1:13" ht="18.95" customHeight="1" x14ac:dyDescent="0.25">
      <c r="A300" s="2">
        <v>18</v>
      </c>
      <c r="B300" s="2">
        <v>19207201</v>
      </c>
      <c r="C300" s="2" t="s">
        <v>376</v>
      </c>
      <c r="D300" s="4" t="s">
        <v>406</v>
      </c>
      <c r="E300" s="2" t="s">
        <v>1300</v>
      </c>
      <c r="F300" s="2" t="s">
        <v>2284</v>
      </c>
      <c r="H300" s="3" t="s">
        <v>406</v>
      </c>
      <c r="J300" s="3" t="s">
        <v>1300</v>
      </c>
      <c r="K300" s="3" t="s">
        <v>376</v>
      </c>
      <c r="L300" s="3" t="s">
        <v>1584</v>
      </c>
      <c r="M300" s="3" t="str">
        <f t="shared" si="6"/>
        <v>RIFAN RAIHAN</v>
      </c>
    </row>
    <row r="301" spans="1:13" ht="18.95" customHeight="1" x14ac:dyDescent="0.25">
      <c r="A301" s="2">
        <v>19</v>
      </c>
      <c r="B301" s="2">
        <v>19207202</v>
      </c>
      <c r="C301" s="2" t="s">
        <v>1592</v>
      </c>
      <c r="D301" s="4" t="s">
        <v>1591</v>
      </c>
      <c r="E301" s="2" t="s">
        <v>1300</v>
      </c>
      <c r="F301" s="2" t="s">
        <v>2285</v>
      </c>
      <c r="H301" s="3" t="s">
        <v>1591</v>
      </c>
      <c r="J301" s="3" t="s">
        <v>1300</v>
      </c>
      <c r="K301" s="3" t="s">
        <v>1592</v>
      </c>
      <c r="L301" s="3" t="s">
        <v>1584</v>
      </c>
      <c r="M301" s="3" t="str">
        <f t="shared" si="6"/>
        <v>RIZAL FEBRIANSYAH</v>
      </c>
    </row>
    <row r="302" spans="1:13" ht="18.95" customHeight="1" x14ac:dyDescent="0.25">
      <c r="A302" s="2">
        <v>20</v>
      </c>
      <c r="B302" s="2">
        <v>19207203</v>
      </c>
      <c r="C302" s="2" t="s">
        <v>378</v>
      </c>
      <c r="D302" s="4" t="s">
        <v>408</v>
      </c>
      <c r="E302" s="2" t="s">
        <v>1301</v>
      </c>
      <c r="F302" s="2" t="s">
        <v>2286</v>
      </c>
      <c r="H302" s="3" t="s">
        <v>408</v>
      </c>
      <c r="J302" s="3" t="s">
        <v>1301</v>
      </c>
      <c r="K302" s="3" t="s">
        <v>378</v>
      </c>
      <c r="L302" s="3" t="s">
        <v>1584</v>
      </c>
      <c r="M302" s="3" t="str">
        <f t="shared" si="6"/>
        <v>SALSA AGUSTINA</v>
      </c>
    </row>
    <row r="303" spans="1:13" ht="18.95" customHeight="1" x14ac:dyDescent="0.25">
      <c r="A303" s="2">
        <v>21</v>
      </c>
      <c r="B303" s="2">
        <v>19207204</v>
      </c>
      <c r="C303" s="2" t="s">
        <v>1593</v>
      </c>
      <c r="D303" s="4" t="s">
        <v>409</v>
      </c>
      <c r="E303" s="2" t="s">
        <v>1301</v>
      </c>
      <c r="F303" s="2" t="s">
        <v>2287</v>
      </c>
      <c r="H303" s="3" t="s">
        <v>409</v>
      </c>
      <c r="J303" s="3" t="s">
        <v>1301</v>
      </c>
      <c r="K303" s="3" t="s">
        <v>1593</v>
      </c>
      <c r="L303" s="3" t="s">
        <v>1584</v>
      </c>
      <c r="M303" s="3" t="str">
        <f t="shared" si="6"/>
        <v>SILFIE PUTRI JANUARTY</v>
      </c>
    </row>
    <row r="304" spans="1:13" ht="18.95" customHeight="1" x14ac:dyDescent="0.25">
      <c r="A304" s="2">
        <v>22</v>
      </c>
      <c r="B304" s="2">
        <v>19207205</v>
      </c>
      <c r="C304" s="2" t="s">
        <v>380</v>
      </c>
      <c r="D304" s="4" t="s">
        <v>410</v>
      </c>
      <c r="E304" s="2" t="s">
        <v>1301</v>
      </c>
      <c r="F304" s="2" t="s">
        <v>2288</v>
      </c>
      <c r="H304" s="3" t="s">
        <v>1594</v>
      </c>
      <c r="J304" s="3" t="s">
        <v>1301</v>
      </c>
      <c r="K304" s="3" t="s">
        <v>380</v>
      </c>
      <c r="L304" s="3" t="s">
        <v>1584</v>
      </c>
      <c r="M304" s="3" t="str">
        <f t="shared" si="6"/>
        <v>SUCI NURMALA</v>
      </c>
    </row>
    <row r="305" spans="1:13" ht="18.95" customHeight="1" x14ac:dyDescent="0.25">
      <c r="A305" s="2">
        <v>23</v>
      </c>
      <c r="B305" s="2">
        <v>19207206</v>
      </c>
      <c r="C305" s="2" t="s">
        <v>381</v>
      </c>
      <c r="D305" s="4" t="s">
        <v>411</v>
      </c>
      <c r="E305" s="2" t="s">
        <v>1300</v>
      </c>
      <c r="F305" s="2" t="s">
        <v>2289</v>
      </c>
      <c r="H305" s="3" t="s">
        <v>1595</v>
      </c>
      <c r="J305" s="3" t="s">
        <v>1300</v>
      </c>
      <c r="K305" s="3" t="s">
        <v>381</v>
      </c>
      <c r="L305" s="3" t="s">
        <v>1584</v>
      </c>
      <c r="M305" s="3" t="str">
        <f t="shared" si="6"/>
        <v>SULTAN MAHARDIKA</v>
      </c>
    </row>
    <row r="306" spans="1:13" ht="18.95" customHeight="1" x14ac:dyDescent="0.25">
      <c r="A306" s="2">
        <v>24</v>
      </c>
      <c r="B306" s="2">
        <v>19207207</v>
      </c>
      <c r="C306" s="2" t="s">
        <v>382</v>
      </c>
      <c r="D306" s="4" t="s">
        <v>412</v>
      </c>
      <c r="E306" s="2" t="s">
        <v>1300</v>
      </c>
      <c r="F306" s="2" t="s">
        <v>2290</v>
      </c>
      <c r="H306" s="3" t="s">
        <v>412</v>
      </c>
      <c r="J306" s="3" t="s">
        <v>1300</v>
      </c>
      <c r="K306" s="3" t="s">
        <v>382</v>
      </c>
      <c r="L306" s="3" t="s">
        <v>1584</v>
      </c>
      <c r="M306" s="3" t="str">
        <f t="shared" si="6"/>
        <v>TIRTA NUGRAHA</v>
      </c>
    </row>
    <row r="307" spans="1:13" ht="18.95" customHeight="1" x14ac:dyDescent="0.25">
      <c r="A307" s="2">
        <v>25</v>
      </c>
      <c r="B307" s="2">
        <v>19207209</v>
      </c>
      <c r="C307" s="2" t="s">
        <v>383</v>
      </c>
      <c r="D307" s="4" t="s">
        <v>413</v>
      </c>
      <c r="E307" s="2" t="s">
        <v>1300</v>
      </c>
      <c r="F307" s="2" t="s">
        <v>2291</v>
      </c>
      <c r="H307" s="3" t="s">
        <v>413</v>
      </c>
      <c r="J307" s="3" t="s">
        <v>1300</v>
      </c>
      <c r="K307" s="3" t="s">
        <v>383</v>
      </c>
      <c r="L307" s="3" t="s">
        <v>1584</v>
      </c>
      <c r="M307" s="3" t="str">
        <f t="shared" si="6"/>
        <v>WILI HERLAMBANG</v>
      </c>
    </row>
    <row r="308" spans="1:13" ht="18.95" customHeight="1" x14ac:dyDescent="0.25">
      <c r="A308" s="2">
        <v>26</v>
      </c>
      <c r="B308" s="2">
        <v>19207210</v>
      </c>
      <c r="C308" s="2" t="s">
        <v>384</v>
      </c>
      <c r="D308" s="4" t="s">
        <v>414</v>
      </c>
      <c r="E308" s="2" t="s">
        <v>1301</v>
      </c>
      <c r="F308" s="2" t="s">
        <v>2292</v>
      </c>
      <c r="H308" s="3" t="s">
        <v>414</v>
      </c>
      <c r="J308" s="3" t="s">
        <v>1301</v>
      </c>
      <c r="K308" s="3" t="s">
        <v>384</v>
      </c>
      <c r="L308" s="3" t="s">
        <v>1584</v>
      </c>
      <c r="M308" s="3" t="str">
        <f t="shared" si="6"/>
        <v>WINDA NUR ANGGRAENI</v>
      </c>
    </row>
    <row r="309" spans="1:13" ht="18.95" customHeight="1" x14ac:dyDescent="0.25">
      <c r="A309" s="2">
        <v>27</v>
      </c>
      <c r="B309" s="2">
        <v>19207211</v>
      </c>
      <c r="C309" s="2" t="s">
        <v>1597</v>
      </c>
      <c r="D309" s="4" t="s">
        <v>415</v>
      </c>
      <c r="E309" s="2" t="s">
        <v>1301</v>
      </c>
      <c r="F309" s="2" t="s">
        <v>2293</v>
      </c>
      <c r="H309" s="3" t="s">
        <v>1596</v>
      </c>
      <c r="J309" s="3" t="s">
        <v>1301</v>
      </c>
      <c r="K309" s="3" t="s">
        <v>1597</v>
      </c>
      <c r="L309" s="3" t="s">
        <v>1584</v>
      </c>
      <c r="M309" s="3" t="str">
        <f t="shared" si="6"/>
        <v>WITARI</v>
      </c>
    </row>
    <row r="310" spans="1:13" ht="18.95" customHeight="1" x14ac:dyDescent="0.25">
      <c r="A310" s="2">
        <v>28</v>
      </c>
      <c r="B310" s="2">
        <v>19207212</v>
      </c>
      <c r="C310" s="2" t="s">
        <v>386</v>
      </c>
      <c r="D310" s="4" t="s">
        <v>416</v>
      </c>
      <c r="E310" s="2" t="s">
        <v>1300</v>
      </c>
      <c r="F310" s="2" t="s">
        <v>2294</v>
      </c>
      <c r="H310" s="3" t="s">
        <v>1598</v>
      </c>
      <c r="J310" s="3" t="s">
        <v>1300</v>
      </c>
      <c r="K310" s="3" t="s">
        <v>386</v>
      </c>
      <c r="L310" s="3" t="s">
        <v>1584</v>
      </c>
      <c r="M310" s="3" t="str">
        <f t="shared" si="6"/>
        <v>YANDI MULYANA</v>
      </c>
    </row>
    <row r="311" spans="1:13" ht="18.95" customHeight="1" x14ac:dyDescent="0.25">
      <c r="A311" s="2">
        <v>29</v>
      </c>
      <c r="B311" s="2">
        <v>19207213</v>
      </c>
      <c r="C311" s="2" t="s">
        <v>387</v>
      </c>
      <c r="D311" s="4" t="s">
        <v>417</v>
      </c>
      <c r="E311" s="2" t="s">
        <v>1300</v>
      </c>
      <c r="F311" s="2" t="s">
        <v>2295</v>
      </c>
      <c r="H311" s="3" t="s">
        <v>1599</v>
      </c>
      <c r="J311" s="3" t="s">
        <v>1300</v>
      </c>
      <c r="K311" s="3" t="s">
        <v>387</v>
      </c>
      <c r="L311" s="3" t="s">
        <v>1584</v>
      </c>
      <c r="M311" s="3" t="str">
        <f t="shared" si="6"/>
        <v>YUDHA ADIANSYAH</v>
      </c>
    </row>
    <row r="312" spans="1:13" ht="18.95" customHeight="1" x14ac:dyDescent="0.25">
      <c r="A312" s="2">
        <v>30</v>
      </c>
      <c r="B312" s="2"/>
      <c r="C312" s="2"/>
      <c r="D312" s="4"/>
      <c r="E312" s="2"/>
      <c r="F312" s="2"/>
    </row>
    <row r="313" spans="1:13" ht="18.95" customHeight="1" x14ac:dyDescent="0.25">
      <c r="A313" s="2">
        <v>31</v>
      </c>
      <c r="B313" s="17"/>
      <c r="C313" s="17"/>
      <c r="D313" s="18"/>
      <c r="E313" s="17"/>
      <c r="F313" s="2"/>
      <c r="K313" s="3" t="str">
        <f t="shared" si="5"/>
        <v/>
      </c>
      <c r="M313" s="3" t="str">
        <f t="shared" ref="M313:M360" si="7">UPPER(H313)</f>
        <v/>
      </c>
    </row>
    <row r="314" spans="1:13" ht="18.95" customHeight="1" x14ac:dyDescent="0.25">
      <c r="A314" s="2">
        <v>32</v>
      </c>
      <c r="C314" s="2"/>
      <c r="D314" s="4"/>
      <c r="E314" s="2"/>
      <c r="F314" s="2"/>
      <c r="K314" s="3" t="str">
        <f t="shared" si="5"/>
        <v/>
      </c>
      <c r="M314" s="3" t="str">
        <f t="shared" si="7"/>
        <v/>
      </c>
    </row>
    <row r="315" spans="1:13" ht="13.5" customHeight="1" x14ac:dyDescent="0.25">
      <c r="A315" s="49"/>
      <c r="B315" s="50"/>
      <c r="C315" s="50"/>
      <c r="D315" s="50"/>
      <c r="E315" s="50"/>
      <c r="F315" s="51"/>
      <c r="K315" s="3" t="str">
        <f t="shared" si="5"/>
        <v/>
      </c>
      <c r="M315" s="3" t="str">
        <f t="shared" si="7"/>
        <v/>
      </c>
    </row>
    <row r="316" spans="1:13" x14ac:dyDescent="0.25">
      <c r="E316" s="52"/>
      <c r="F316" s="52"/>
      <c r="K316" s="3" t="str">
        <f t="shared" si="5"/>
        <v/>
      </c>
      <c r="M316" s="3" t="str">
        <f t="shared" si="7"/>
        <v/>
      </c>
    </row>
    <row r="317" spans="1:13" x14ac:dyDescent="0.25">
      <c r="E317" s="53" t="s">
        <v>1349</v>
      </c>
      <c r="F317" s="53"/>
      <c r="K317" s="3" t="str">
        <f t="shared" si="5"/>
        <v/>
      </c>
      <c r="M317" s="3" t="str">
        <f t="shared" si="7"/>
        <v/>
      </c>
    </row>
    <row r="318" spans="1:13" ht="18" customHeight="1" x14ac:dyDescent="0.25">
      <c r="A318" s="3"/>
      <c r="B318" s="3" t="s">
        <v>1298</v>
      </c>
      <c r="C318" s="1">
        <f>COUNTIF(E283:E314,"L")</f>
        <v>17</v>
      </c>
      <c r="E318" s="53"/>
      <c r="F318" s="53"/>
      <c r="K318" s="3" t="str">
        <f t="shared" si="5"/>
        <v/>
      </c>
      <c r="M318" s="3" t="str">
        <f t="shared" si="7"/>
        <v/>
      </c>
    </row>
    <row r="319" spans="1:13" ht="18" customHeight="1" x14ac:dyDescent="0.25">
      <c r="A319" s="3"/>
      <c r="B319" s="3" t="s">
        <v>1296</v>
      </c>
      <c r="C319" s="1">
        <f>COUNTIF(E283:E314,"P")</f>
        <v>12</v>
      </c>
      <c r="E319" s="48"/>
      <c r="F319" s="48"/>
      <c r="K319" s="3" t="str">
        <f t="shared" si="5"/>
        <v/>
      </c>
      <c r="M319" s="3" t="str">
        <f t="shared" si="7"/>
        <v/>
      </c>
    </row>
    <row r="320" spans="1:13" ht="18" customHeight="1" x14ac:dyDescent="0.25">
      <c r="A320" s="3"/>
      <c r="B320" s="3" t="s">
        <v>1297</v>
      </c>
      <c r="C320" s="1">
        <f>SUM(C318:C319)</f>
        <v>29</v>
      </c>
      <c r="E320" s="53"/>
      <c r="F320" s="53"/>
      <c r="K320" s="3" t="str">
        <f t="shared" si="5"/>
        <v/>
      </c>
      <c r="M320" s="3" t="str">
        <f t="shared" si="7"/>
        <v/>
      </c>
    </row>
    <row r="321" spans="1:13" x14ac:dyDescent="0.25">
      <c r="E321" s="61" t="s">
        <v>1350</v>
      </c>
      <c r="F321" s="61"/>
      <c r="K321" s="3" t="str">
        <f t="shared" si="5"/>
        <v/>
      </c>
      <c r="M321" s="3" t="str">
        <f t="shared" si="7"/>
        <v/>
      </c>
    </row>
    <row r="322" spans="1:13" x14ac:dyDescent="0.25">
      <c r="E322" s="53"/>
      <c r="F322" s="53"/>
      <c r="K322" s="3" t="str">
        <f t="shared" si="5"/>
        <v/>
      </c>
      <c r="M322" s="3" t="str">
        <f t="shared" si="7"/>
        <v/>
      </c>
    </row>
    <row r="323" spans="1:13" ht="113.25" customHeight="1" x14ac:dyDescent="0.25">
      <c r="A323" s="54"/>
      <c r="B323" s="54"/>
      <c r="C323" s="54"/>
      <c r="D323" s="54"/>
      <c r="E323" s="54"/>
      <c r="F323" s="54"/>
      <c r="K323" s="3" t="str">
        <f t="shared" si="5"/>
        <v/>
      </c>
      <c r="M323" s="3" t="str">
        <f t="shared" si="7"/>
        <v/>
      </c>
    </row>
    <row r="324" spans="1:13" ht="22.5" customHeight="1" x14ac:dyDescent="0.25">
      <c r="A324" s="55" t="s">
        <v>1351</v>
      </c>
      <c r="B324" s="55"/>
      <c r="C324" s="55"/>
      <c r="D324" s="55"/>
      <c r="E324" s="55"/>
      <c r="F324" s="55"/>
      <c r="K324" s="3" t="str">
        <f t="shared" si="5"/>
        <v/>
      </c>
      <c r="M324" s="3" t="str">
        <f t="shared" si="7"/>
        <v/>
      </c>
    </row>
    <row r="325" spans="1:13" ht="18" customHeight="1" x14ac:dyDescent="0.25">
      <c r="A325" s="56" t="s">
        <v>1291</v>
      </c>
      <c r="B325" s="56"/>
      <c r="C325" s="56"/>
      <c r="D325" s="56"/>
      <c r="E325" s="56"/>
      <c r="F325" s="56"/>
      <c r="K325" s="3" t="str">
        <f t="shared" si="5"/>
        <v/>
      </c>
      <c r="M325" s="3" t="str">
        <f t="shared" si="7"/>
        <v/>
      </c>
    </row>
    <row r="326" spans="1:13" ht="6.75" customHeight="1" x14ac:dyDescent="0.25">
      <c r="A326" s="57"/>
      <c r="B326" s="57"/>
      <c r="C326" s="57"/>
      <c r="D326" s="57"/>
      <c r="E326" s="57"/>
      <c r="F326" s="57"/>
      <c r="K326" s="3" t="str">
        <f t="shared" si="5"/>
        <v/>
      </c>
      <c r="M326" s="3" t="str">
        <f t="shared" si="7"/>
        <v/>
      </c>
    </row>
    <row r="327" spans="1:13" s="6" customFormat="1" ht="14.25" customHeight="1" x14ac:dyDescent="0.25">
      <c r="A327" s="58" t="s">
        <v>0</v>
      </c>
      <c r="B327" s="58" t="s">
        <v>1289</v>
      </c>
      <c r="C327" s="58" t="s">
        <v>2</v>
      </c>
      <c r="D327" s="58" t="s">
        <v>1</v>
      </c>
      <c r="E327" s="58" t="s">
        <v>1299</v>
      </c>
      <c r="F327" s="59" t="s">
        <v>2082</v>
      </c>
      <c r="K327" s="3" t="str">
        <f t="shared" si="5"/>
        <v/>
      </c>
      <c r="M327" s="3" t="str">
        <f t="shared" si="7"/>
        <v/>
      </c>
    </row>
    <row r="328" spans="1:13" s="6" customFormat="1" ht="19.5" customHeight="1" x14ac:dyDescent="0.25">
      <c r="A328" s="59"/>
      <c r="B328" s="59"/>
      <c r="C328" s="59"/>
      <c r="D328" s="59"/>
      <c r="E328" s="59"/>
      <c r="F328" s="60"/>
      <c r="K328" s="3" t="str">
        <f t="shared" si="5"/>
        <v/>
      </c>
      <c r="M328" s="3" t="str">
        <f t="shared" si="7"/>
        <v/>
      </c>
    </row>
    <row r="329" spans="1:13" ht="18.95" customHeight="1" x14ac:dyDescent="0.25">
      <c r="A329" s="2">
        <v>1</v>
      </c>
      <c r="B329" s="2">
        <v>19207214</v>
      </c>
      <c r="C329" s="2" t="s">
        <v>418</v>
      </c>
      <c r="D329" s="4" t="s">
        <v>447</v>
      </c>
      <c r="E329" s="2" t="s">
        <v>1300</v>
      </c>
      <c r="F329" s="2" t="s">
        <v>2296</v>
      </c>
      <c r="H329" s="3" t="s">
        <v>1600</v>
      </c>
      <c r="J329" s="3" t="s">
        <v>1300</v>
      </c>
      <c r="K329" s="3" t="s">
        <v>418</v>
      </c>
      <c r="L329" s="3" t="s">
        <v>1601</v>
      </c>
      <c r="M329" s="3" t="str">
        <f t="shared" si="7"/>
        <v>ACUN KUSNADI</v>
      </c>
    </row>
    <row r="330" spans="1:13" ht="18.95" customHeight="1" x14ac:dyDescent="0.25">
      <c r="A330" s="2">
        <v>2</v>
      </c>
      <c r="B330" s="2">
        <v>19207216</v>
      </c>
      <c r="C330" s="2" t="s">
        <v>420</v>
      </c>
      <c r="D330" s="4" t="s">
        <v>449</v>
      </c>
      <c r="E330" s="2" t="s">
        <v>1300</v>
      </c>
      <c r="F330" s="2" t="s">
        <v>2297</v>
      </c>
    </row>
    <row r="331" spans="1:13" ht="18.95" customHeight="1" x14ac:dyDescent="0.25">
      <c r="A331" s="2">
        <v>3</v>
      </c>
      <c r="B331" s="2">
        <v>19207217</v>
      </c>
      <c r="C331" s="2" t="s">
        <v>421</v>
      </c>
      <c r="D331" s="4" t="s">
        <v>450</v>
      </c>
      <c r="E331" s="2" t="s">
        <v>1300</v>
      </c>
      <c r="F331" s="2" t="s">
        <v>2298</v>
      </c>
      <c r="H331" s="3" t="s">
        <v>1602</v>
      </c>
      <c r="J331" s="3" t="s">
        <v>1300</v>
      </c>
      <c r="K331" s="3" t="s">
        <v>420</v>
      </c>
      <c r="L331" s="3" t="s">
        <v>1601</v>
      </c>
      <c r="M331" s="3" t="str">
        <f t="shared" ref="M331:M343" si="8">UPPER(H331)</f>
        <v>ADRIAN</v>
      </c>
    </row>
    <row r="332" spans="1:13" ht="18.95" customHeight="1" x14ac:dyDescent="0.25">
      <c r="A332" s="2">
        <v>4</v>
      </c>
      <c r="B332" s="2">
        <v>19207218</v>
      </c>
      <c r="C332" s="2" t="s">
        <v>1605</v>
      </c>
      <c r="D332" s="4" t="s">
        <v>451</v>
      </c>
      <c r="E332" s="2" t="s">
        <v>1301</v>
      </c>
      <c r="F332" s="2" t="s">
        <v>2301</v>
      </c>
      <c r="H332" s="3" t="s">
        <v>1603</v>
      </c>
      <c r="J332" s="3" t="s">
        <v>1300</v>
      </c>
      <c r="K332" s="3" t="s">
        <v>421</v>
      </c>
      <c r="L332" s="3" t="s">
        <v>1601</v>
      </c>
      <c r="M332" s="3" t="str">
        <f t="shared" si="8"/>
        <v>AFRIZA DAVID FAUZI</v>
      </c>
    </row>
    <row r="333" spans="1:13" ht="18.95" customHeight="1" x14ac:dyDescent="0.25">
      <c r="A333" s="2">
        <v>5</v>
      </c>
      <c r="B333" s="2">
        <v>19207219</v>
      </c>
      <c r="C333" s="2" t="s">
        <v>422</v>
      </c>
      <c r="D333" s="4" t="s">
        <v>452</v>
      </c>
      <c r="E333" s="2" t="s">
        <v>1301</v>
      </c>
      <c r="F333" s="2" t="s">
        <v>2302</v>
      </c>
      <c r="H333" s="3" t="s">
        <v>1604</v>
      </c>
      <c r="J333" s="3" t="s">
        <v>1301</v>
      </c>
      <c r="K333" s="3" t="s">
        <v>1605</v>
      </c>
      <c r="L333" s="3" t="s">
        <v>1601</v>
      </c>
      <c r="M333" s="3" t="str">
        <f t="shared" si="8"/>
        <v>ANDINI KOMALASARI</v>
      </c>
    </row>
    <row r="334" spans="1:13" ht="18.95" customHeight="1" x14ac:dyDescent="0.25">
      <c r="A334" s="2">
        <v>6</v>
      </c>
      <c r="B334" s="2">
        <v>19207220</v>
      </c>
      <c r="C334" s="2" t="s">
        <v>1607</v>
      </c>
      <c r="D334" s="4" t="s">
        <v>453</v>
      </c>
      <c r="E334" s="2" t="s">
        <v>1300</v>
      </c>
      <c r="F334" s="2" t="s">
        <v>2303</v>
      </c>
      <c r="H334" s="3" t="s">
        <v>452</v>
      </c>
      <c r="J334" s="3" t="s">
        <v>1301</v>
      </c>
      <c r="K334" s="3" t="s">
        <v>422</v>
      </c>
      <c r="L334" s="3" t="s">
        <v>1601</v>
      </c>
      <c r="M334" s="3" t="str">
        <f t="shared" si="8"/>
        <v>ANJANI KIRANIA BINTANG CAHYADI</v>
      </c>
    </row>
    <row r="335" spans="1:13" ht="18.95" customHeight="1" x14ac:dyDescent="0.25">
      <c r="A335" s="2">
        <v>7</v>
      </c>
      <c r="B335" s="2">
        <v>19207221</v>
      </c>
      <c r="C335" s="2" t="s">
        <v>424</v>
      </c>
      <c r="D335" s="4" t="s">
        <v>454</v>
      </c>
      <c r="E335" s="2" t="s">
        <v>1301</v>
      </c>
      <c r="F335" s="2" t="s">
        <v>2304</v>
      </c>
      <c r="H335" s="3" t="s">
        <v>1606</v>
      </c>
      <c r="J335" s="3" t="s">
        <v>1300</v>
      </c>
      <c r="K335" s="3" t="s">
        <v>1607</v>
      </c>
      <c r="L335" s="3" t="s">
        <v>1601</v>
      </c>
      <c r="M335" s="3" t="str">
        <f t="shared" si="8"/>
        <v>DEDE SATRIA</v>
      </c>
    </row>
    <row r="336" spans="1:13" ht="18.95" customHeight="1" x14ac:dyDescent="0.25">
      <c r="A336" s="2">
        <v>8</v>
      </c>
      <c r="B336" s="2">
        <v>19207222</v>
      </c>
      <c r="C336" s="2" t="s">
        <v>425</v>
      </c>
      <c r="D336" s="4" t="s">
        <v>455</v>
      </c>
      <c r="E336" s="2" t="s">
        <v>1300</v>
      </c>
      <c r="F336" s="2" t="s">
        <v>2305</v>
      </c>
      <c r="H336" s="3" t="s">
        <v>1608</v>
      </c>
      <c r="J336" s="3" t="s">
        <v>1301</v>
      </c>
      <c r="K336" s="3" t="s">
        <v>424</v>
      </c>
      <c r="L336" s="3" t="s">
        <v>1601</v>
      </c>
      <c r="M336" s="3" t="str">
        <f t="shared" si="8"/>
        <v>DEWI MIRANDA NURLATIFAH</v>
      </c>
    </row>
    <row r="337" spans="1:13" ht="18.95" customHeight="1" x14ac:dyDescent="0.25">
      <c r="A337" s="2">
        <v>9</v>
      </c>
      <c r="B337" s="2">
        <v>19207223</v>
      </c>
      <c r="C337" s="2" t="s">
        <v>426</v>
      </c>
      <c r="D337" s="4" t="s">
        <v>456</v>
      </c>
      <c r="E337" s="2" t="s">
        <v>1301</v>
      </c>
      <c r="F337" s="2" t="s">
        <v>2306</v>
      </c>
      <c r="H337" s="3" t="s">
        <v>455</v>
      </c>
      <c r="J337" s="3" t="s">
        <v>1300</v>
      </c>
      <c r="K337" s="3" t="s">
        <v>425</v>
      </c>
      <c r="L337" s="3" t="s">
        <v>1601</v>
      </c>
      <c r="M337" s="3" t="str">
        <f t="shared" si="8"/>
        <v>DHAVA THAVILA PUTRA</v>
      </c>
    </row>
    <row r="338" spans="1:13" ht="18.95" customHeight="1" x14ac:dyDescent="0.25">
      <c r="A338" s="2">
        <v>10</v>
      </c>
      <c r="B338" s="2">
        <v>19207224</v>
      </c>
      <c r="C338" s="2" t="s">
        <v>427</v>
      </c>
      <c r="D338" s="4" t="s">
        <v>457</v>
      </c>
      <c r="E338" s="2" t="s">
        <v>1300</v>
      </c>
      <c r="F338" s="2" t="s">
        <v>2206</v>
      </c>
      <c r="H338" s="3" t="s">
        <v>1609</v>
      </c>
      <c r="J338" s="3" t="s">
        <v>1301</v>
      </c>
      <c r="K338" s="3" t="s">
        <v>426</v>
      </c>
      <c r="L338" s="3" t="s">
        <v>1601</v>
      </c>
      <c r="M338" s="3" t="str">
        <f t="shared" si="8"/>
        <v>ERI FATUN</v>
      </c>
    </row>
    <row r="339" spans="1:13" ht="18.95" customHeight="1" x14ac:dyDescent="0.25">
      <c r="A339" s="2">
        <v>11</v>
      </c>
      <c r="B339" s="2">
        <v>19207225</v>
      </c>
      <c r="C339" s="2" t="s">
        <v>1610</v>
      </c>
      <c r="D339" s="4" t="s">
        <v>458</v>
      </c>
      <c r="E339" s="2" t="s">
        <v>1300</v>
      </c>
      <c r="F339" s="2" t="s">
        <v>2299</v>
      </c>
      <c r="H339" s="3" t="s">
        <v>457</v>
      </c>
      <c r="J339" s="3" t="s">
        <v>1300</v>
      </c>
      <c r="K339" s="3" t="s">
        <v>427</v>
      </c>
      <c r="L339" s="3" t="s">
        <v>1601</v>
      </c>
      <c r="M339" s="3" t="str">
        <f t="shared" si="8"/>
        <v>ERIK ERVANSYAHPUTRA</v>
      </c>
    </row>
    <row r="340" spans="1:13" ht="18.95" customHeight="1" x14ac:dyDescent="0.25">
      <c r="A340" s="2">
        <v>12</v>
      </c>
      <c r="B340" s="2">
        <v>19207226</v>
      </c>
      <c r="C340" s="2" t="s">
        <v>429</v>
      </c>
      <c r="D340" s="4" t="s">
        <v>459</v>
      </c>
      <c r="E340" s="2" t="s">
        <v>1300</v>
      </c>
      <c r="F340" s="2" t="s">
        <v>2307</v>
      </c>
      <c r="H340" s="3" t="s">
        <v>458</v>
      </c>
      <c r="J340" s="3" t="s">
        <v>1300</v>
      </c>
      <c r="K340" s="3" t="s">
        <v>1610</v>
      </c>
      <c r="L340" s="3" t="s">
        <v>1601</v>
      </c>
      <c r="M340" s="3" t="str">
        <f t="shared" si="8"/>
        <v>GUANNEVA FIRDAUS</v>
      </c>
    </row>
    <row r="341" spans="1:13" ht="18.95" customHeight="1" x14ac:dyDescent="0.25">
      <c r="A341" s="2">
        <v>13</v>
      </c>
      <c r="B341" s="2">
        <v>19207227</v>
      </c>
      <c r="C341" s="2" t="s">
        <v>430</v>
      </c>
      <c r="D341" s="4" t="s">
        <v>460</v>
      </c>
      <c r="E341" s="2" t="s">
        <v>1301</v>
      </c>
      <c r="F341" s="2" t="s">
        <v>2308</v>
      </c>
      <c r="H341" s="3" t="s">
        <v>459</v>
      </c>
      <c r="J341" s="3" t="s">
        <v>1300</v>
      </c>
      <c r="K341" s="3" t="s">
        <v>429</v>
      </c>
      <c r="L341" s="3" t="s">
        <v>1601</v>
      </c>
      <c r="M341" s="3" t="str">
        <f t="shared" si="8"/>
        <v>IIK IKMAL MAULANA</v>
      </c>
    </row>
    <row r="342" spans="1:13" ht="18.95" customHeight="1" x14ac:dyDescent="0.25">
      <c r="A342" s="2">
        <v>14</v>
      </c>
      <c r="B342" s="2">
        <v>19207228</v>
      </c>
      <c r="C342" s="2" t="s">
        <v>431</v>
      </c>
      <c r="D342" s="4" t="s">
        <v>461</v>
      </c>
      <c r="E342" s="2" t="s">
        <v>1300</v>
      </c>
      <c r="F342" s="2" t="s">
        <v>2309</v>
      </c>
      <c r="H342" s="3" t="s">
        <v>460</v>
      </c>
      <c r="J342" s="3" t="s">
        <v>1301</v>
      </c>
      <c r="K342" s="3" t="s">
        <v>430</v>
      </c>
      <c r="L342" s="3" t="s">
        <v>1601</v>
      </c>
      <c r="M342" s="3" t="str">
        <f t="shared" si="8"/>
        <v>IKA S</v>
      </c>
    </row>
    <row r="343" spans="1:13" ht="18.95" customHeight="1" x14ac:dyDescent="0.25">
      <c r="A343" s="2">
        <v>15</v>
      </c>
      <c r="B343" s="2">
        <v>19207230</v>
      </c>
      <c r="C343" s="2" t="s">
        <v>433</v>
      </c>
      <c r="D343" s="4" t="s">
        <v>463</v>
      </c>
      <c r="E343" s="2" t="s">
        <v>1301</v>
      </c>
      <c r="F343" s="2" t="s">
        <v>2310</v>
      </c>
      <c r="H343" s="3" t="s">
        <v>461</v>
      </c>
      <c r="J343" s="3" t="s">
        <v>1300</v>
      </c>
      <c r="K343" s="3" t="s">
        <v>431</v>
      </c>
      <c r="L343" s="3" t="s">
        <v>1601</v>
      </c>
      <c r="M343" s="3" t="str">
        <f t="shared" si="8"/>
        <v>INSAN FIRDAUS</v>
      </c>
    </row>
    <row r="344" spans="1:13" ht="18.95" customHeight="1" x14ac:dyDescent="0.25">
      <c r="A344" s="2">
        <v>16</v>
      </c>
      <c r="B344" s="2">
        <v>19207231</v>
      </c>
      <c r="C344" s="2" t="s">
        <v>434</v>
      </c>
      <c r="D344" s="4" t="s">
        <v>464</v>
      </c>
      <c r="E344" s="2" t="s">
        <v>1300</v>
      </c>
      <c r="F344" s="2" t="s">
        <v>2311</v>
      </c>
    </row>
    <row r="345" spans="1:13" ht="18.95" customHeight="1" x14ac:dyDescent="0.25">
      <c r="A345" s="2">
        <v>17</v>
      </c>
      <c r="B345" s="2">
        <v>19207232</v>
      </c>
      <c r="C345" s="2" t="s">
        <v>435</v>
      </c>
      <c r="D345" s="4" t="s">
        <v>465</v>
      </c>
      <c r="E345" s="2" t="s">
        <v>1300</v>
      </c>
      <c r="F345" s="2" t="s">
        <v>2312</v>
      </c>
      <c r="H345" s="3" t="s">
        <v>1611</v>
      </c>
      <c r="J345" s="3" t="s">
        <v>1301</v>
      </c>
      <c r="K345" s="3" t="s">
        <v>433</v>
      </c>
      <c r="L345" s="3" t="s">
        <v>1601</v>
      </c>
      <c r="M345" s="3" t="str">
        <f t="shared" ref="M345:M358" si="9">UPPER(H345)</f>
        <v>MEILITA</v>
      </c>
    </row>
    <row r="346" spans="1:13" ht="18.95" customHeight="1" x14ac:dyDescent="0.25">
      <c r="A346" s="2">
        <v>18</v>
      </c>
      <c r="B346" s="2">
        <v>19207233</v>
      </c>
      <c r="C346" s="2" t="s">
        <v>436</v>
      </c>
      <c r="D346" s="4" t="s">
        <v>466</v>
      </c>
      <c r="E346" s="2" t="s">
        <v>1301</v>
      </c>
      <c r="F346" s="2" t="s">
        <v>2313</v>
      </c>
      <c r="H346" s="3" t="s">
        <v>464</v>
      </c>
      <c r="J346" s="3" t="s">
        <v>1300</v>
      </c>
      <c r="K346" s="3" t="s">
        <v>434</v>
      </c>
      <c r="L346" s="3" t="s">
        <v>1601</v>
      </c>
      <c r="M346" s="3" t="str">
        <f t="shared" si="9"/>
        <v>MUHAMMAD FADLI</v>
      </c>
    </row>
    <row r="347" spans="1:13" ht="18.95" customHeight="1" x14ac:dyDescent="0.25">
      <c r="A347" s="2">
        <v>19</v>
      </c>
      <c r="B347" s="2">
        <v>19207234</v>
      </c>
      <c r="C347" s="2" t="s">
        <v>437</v>
      </c>
      <c r="D347" s="4" t="s">
        <v>467</v>
      </c>
      <c r="E347" s="2" t="s">
        <v>1300</v>
      </c>
      <c r="F347" s="2" t="s">
        <v>2314</v>
      </c>
      <c r="H347" s="3" t="s">
        <v>465</v>
      </c>
      <c r="J347" s="3" t="s">
        <v>1300</v>
      </c>
      <c r="K347" s="3" t="s">
        <v>435</v>
      </c>
      <c r="L347" s="3" t="s">
        <v>1601</v>
      </c>
      <c r="M347" s="3" t="str">
        <f t="shared" si="9"/>
        <v>NAUFAL SATRIA BIMANTARA</v>
      </c>
    </row>
    <row r="348" spans="1:13" ht="18.95" customHeight="1" x14ac:dyDescent="0.25">
      <c r="A348" s="2">
        <v>20</v>
      </c>
      <c r="B348" s="2">
        <v>19207235</v>
      </c>
      <c r="C348" s="2" t="s">
        <v>438</v>
      </c>
      <c r="D348" s="4" t="s">
        <v>468</v>
      </c>
      <c r="E348" s="2" t="s">
        <v>1300</v>
      </c>
      <c r="F348" s="2" t="s">
        <v>2315</v>
      </c>
      <c r="H348" s="3" t="s">
        <v>466</v>
      </c>
      <c r="J348" s="3" t="s">
        <v>1301</v>
      </c>
      <c r="K348" s="3" t="s">
        <v>436</v>
      </c>
      <c r="L348" s="3" t="s">
        <v>1601</v>
      </c>
      <c r="M348" s="3" t="str">
        <f t="shared" si="9"/>
        <v>NINA APRIYANTI</v>
      </c>
    </row>
    <row r="349" spans="1:13" ht="18.95" customHeight="1" x14ac:dyDescent="0.25">
      <c r="A349" s="2">
        <v>21</v>
      </c>
      <c r="B349" s="2">
        <v>19207236</v>
      </c>
      <c r="C349" s="2" t="s">
        <v>439</v>
      </c>
      <c r="D349" s="4" t="s">
        <v>469</v>
      </c>
      <c r="E349" s="2" t="s">
        <v>1301</v>
      </c>
      <c r="F349" s="2" t="s">
        <v>2300</v>
      </c>
      <c r="H349" s="3" t="s">
        <v>1612</v>
      </c>
      <c r="J349" s="3" t="s">
        <v>1300</v>
      </c>
      <c r="K349" s="3" t="s">
        <v>437</v>
      </c>
      <c r="L349" s="3" t="s">
        <v>1601</v>
      </c>
      <c r="M349" s="3" t="str">
        <f t="shared" si="9"/>
        <v>PIKRI AMALUDIN</v>
      </c>
    </row>
    <row r="350" spans="1:13" ht="18.95" customHeight="1" x14ac:dyDescent="0.25">
      <c r="A350" s="2">
        <v>22</v>
      </c>
      <c r="B350" s="2">
        <v>19207237</v>
      </c>
      <c r="C350" s="2" t="s">
        <v>440</v>
      </c>
      <c r="D350" s="4" t="s">
        <v>470</v>
      </c>
      <c r="E350" s="2" t="s">
        <v>1301</v>
      </c>
      <c r="F350" s="2" t="s">
        <v>2316</v>
      </c>
      <c r="H350" s="3" t="s">
        <v>1613</v>
      </c>
      <c r="J350" s="3" t="s">
        <v>1300</v>
      </c>
      <c r="K350" s="3" t="s">
        <v>438</v>
      </c>
      <c r="L350" s="3" t="s">
        <v>1601</v>
      </c>
      <c r="M350" s="3" t="str">
        <f t="shared" si="9"/>
        <v>PRIMA FIRMANSYAH</v>
      </c>
    </row>
    <row r="351" spans="1:13" ht="18.95" customHeight="1" x14ac:dyDescent="0.25">
      <c r="A351" s="2">
        <v>23</v>
      </c>
      <c r="B351" s="2">
        <v>19207238</v>
      </c>
      <c r="C351" s="2" t="s">
        <v>441</v>
      </c>
      <c r="D351" s="4" t="s">
        <v>471</v>
      </c>
      <c r="E351" s="2" t="s">
        <v>1300</v>
      </c>
      <c r="F351" s="2" t="s">
        <v>2317</v>
      </c>
      <c r="H351" s="3" t="s">
        <v>469</v>
      </c>
      <c r="J351" s="3" t="s">
        <v>1301</v>
      </c>
      <c r="K351" s="3" t="s">
        <v>439</v>
      </c>
      <c r="L351" s="3" t="s">
        <v>1601</v>
      </c>
      <c r="M351" s="3" t="str">
        <f t="shared" si="9"/>
        <v>PUTRI INTAN NAWANGWULAN</v>
      </c>
    </row>
    <row r="352" spans="1:13" ht="18.95" customHeight="1" x14ac:dyDescent="0.25">
      <c r="A352" s="2">
        <v>24</v>
      </c>
      <c r="B352" s="2">
        <v>19207239</v>
      </c>
      <c r="C352" s="2" t="s">
        <v>442</v>
      </c>
      <c r="D352" s="4" t="s">
        <v>472</v>
      </c>
      <c r="E352" s="2" t="s">
        <v>1301</v>
      </c>
      <c r="F352" s="2" t="s">
        <v>2318</v>
      </c>
      <c r="H352" s="3" t="s">
        <v>470</v>
      </c>
      <c r="J352" s="3" t="s">
        <v>1301</v>
      </c>
      <c r="K352" s="3" t="s">
        <v>440</v>
      </c>
      <c r="L352" s="3" t="s">
        <v>1601</v>
      </c>
      <c r="M352" s="3" t="str">
        <f t="shared" si="9"/>
        <v>RATIH LARASATI</v>
      </c>
    </row>
    <row r="353" spans="1:13" ht="18.95" customHeight="1" x14ac:dyDescent="0.25">
      <c r="A353" s="2">
        <v>25</v>
      </c>
      <c r="B353" s="2">
        <v>19207240</v>
      </c>
      <c r="C353" s="2" t="s">
        <v>443</v>
      </c>
      <c r="D353" s="4" t="s">
        <v>473</v>
      </c>
      <c r="E353" s="2" t="s">
        <v>1300</v>
      </c>
      <c r="F353" s="2" t="s">
        <v>2319</v>
      </c>
      <c r="H353" s="3" t="s">
        <v>471</v>
      </c>
      <c r="J353" s="3" t="s">
        <v>1300</v>
      </c>
      <c r="K353" s="3" t="s">
        <v>441</v>
      </c>
      <c r="L353" s="3" t="s">
        <v>1601</v>
      </c>
      <c r="M353" s="3" t="str">
        <f t="shared" si="9"/>
        <v>REIHAN RIVANDA PUTRA PREDIANA</v>
      </c>
    </row>
    <row r="354" spans="1:13" ht="18.95" customHeight="1" x14ac:dyDescent="0.25">
      <c r="A354" s="2">
        <v>26</v>
      </c>
      <c r="B354" s="2">
        <v>19207241</v>
      </c>
      <c r="C354" s="2" t="s">
        <v>444</v>
      </c>
      <c r="D354" s="4" t="s">
        <v>474</v>
      </c>
      <c r="E354" s="2" t="s">
        <v>1301</v>
      </c>
      <c r="F354" s="2" t="s">
        <v>2320</v>
      </c>
      <c r="H354" s="3" t="s">
        <v>1614</v>
      </c>
      <c r="J354" s="3" t="s">
        <v>1301</v>
      </c>
      <c r="K354" s="3" t="s">
        <v>442</v>
      </c>
      <c r="L354" s="3" t="s">
        <v>1601</v>
      </c>
      <c r="M354" s="3" t="str">
        <f t="shared" si="9"/>
        <v>REVA WIDYANATHA</v>
      </c>
    </row>
    <row r="355" spans="1:13" ht="18.95" customHeight="1" x14ac:dyDescent="0.25">
      <c r="A355" s="2">
        <v>27</v>
      </c>
      <c r="B355" s="2">
        <v>19207242</v>
      </c>
      <c r="C355" s="2" t="s">
        <v>445</v>
      </c>
      <c r="D355" s="4" t="s">
        <v>475</v>
      </c>
      <c r="E355" s="2" t="s">
        <v>1301</v>
      </c>
      <c r="F355" s="2" t="s">
        <v>2321</v>
      </c>
      <c r="H355" s="3" t="s">
        <v>473</v>
      </c>
      <c r="J355" s="3" t="s">
        <v>1300</v>
      </c>
      <c r="K355" s="3" t="s">
        <v>443</v>
      </c>
      <c r="L355" s="3" t="s">
        <v>1601</v>
      </c>
      <c r="M355" s="3" t="str">
        <f t="shared" si="9"/>
        <v>REZZA FIRMANSYAH KURNIAWAN</v>
      </c>
    </row>
    <row r="356" spans="1:13" ht="18.95" customHeight="1" x14ac:dyDescent="0.25">
      <c r="A356" s="2">
        <v>28</v>
      </c>
      <c r="B356" s="2">
        <v>19207243</v>
      </c>
      <c r="C356" s="2" t="s">
        <v>446</v>
      </c>
      <c r="D356" s="4" t="s">
        <v>476</v>
      </c>
      <c r="E356" s="2" t="s">
        <v>1301</v>
      </c>
      <c r="F356" s="2" t="s">
        <v>2322</v>
      </c>
      <c r="H356" s="3" t="s">
        <v>474</v>
      </c>
      <c r="J356" s="3" t="s">
        <v>1301</v>
      </c>
      <c r="K356" s="3" t="s">
        <v>444</v>
      </c>
      <c r="L356" s="3" t="s">
        <v>1601</v>
      </c>
      <c r="M356" s="3" t="str">
        <f t="shared" si="9"/>
        <v>SALSA SABILA</v>
      </c>
    </row>
    <row r="357" spans="1:13" ht="18.95" customHeight="1" x14ac:dyDescent="0.25">
      <c r="A357" s="2">
        <v>29</v>
      </c>
      <c r="B357" s="2"/>
      <c r="C357" s="2"/>
      <c r="D357" s="43"/>
      <c r="E357" s="2"/>
      <c r="F357" s="2"/>
      <c r="H357" s="3" t="s">
        <v>1615</v>
      </c>
      <c r="J357" s="3" t="s">
        <v>1301</v>
      </c>
      <c r="K357" s="3" t="s">
        <v>445</v>
      </c>
      <c r="L357" s="3" t="s">
        <v>1601</v>
      </c>
      <c r="M357" s="3" t="str">
        <f t="shared" si="9"/>
        <v>SITI RAHMAWATI</v>
      </c>
    </row>
    <row r="358" spans="1:13" ht="18.95" customHeight="1" x14ac:dyDescent="0.25">
      <c r="A358" s="2">
        <v>30</v>
      </c>
      <c r="B358" s="2"/>
      <c r="C358" s="2"/>
      <c r="D358" s="43"/>
      <c r="E358" s="2"/>
      <c r="F358" s="2"/>
      <c r="H358" s="3" t="s">
        <v>476</v>
      </c>
      <c r="J358" s="3" t="s">
        <v>1301</v>
      </c>
      <c r="K358" s="3" t="s">
        <v>446</v>
      </c>
      <c r="L358" s="3" t="s">
        <v>1601</v>
      </c>
      <c r="M358" s="3" t="str">
        <f t="shared" si="9"/>
        <v>VINA APRILIYANI</v>
      </c>
    </row>
    <row r="359" spans="1:13" ht="18.95" customHeight="1" x14ac:dyDescent="0.25">
      <c r="A359" s="2">
        <v>31</v>
      </c>
      <c r="B359" s="2"/>
      <c r="C359" s="2"/>
      <c r="D359" s="4"/>
      <c r="E359" s="2"/>
      <c r="F359" s="2"/>
      <c r="K359" s="3" t="str">
        <f t="shared" ref="K359:K360" si="10">UPPER(H359)</f>
        <v/>
      </c>
      <c r="M359" s="3" t="str">
        <f t="shared" si="7"/>
        <v/>
      </c>
    </row>
    <row r="360" spans="1:13" ht="18.95" customHeight="1" x14ac:dyDescent="0.25">
      <c r="A360" s="2">
        <v>32</v>
      </c>
      <c r="B360" s="2"/>
      <c r="C360" s="2"/>
      <c r="D360" s="4"/>
      <c r="E360" s="2"/>
      <c r="F360" s="2"/>
      <c r="K360" s="3" t="str">
        <f t="shared" si="10"/>
        <v/>
      </c>
      <c r="M360" s="3" t="str">
        <f t="shared" si="7"/>
        <v/>
      </c>
    </row>
    <row r="361" spans="1:13" ht="13.5" customHeight="1" x14ac:dyDescent="0.25">
      <c r="A361" s="49"/>
      <c r="B361" s="50"/>
      <c r="C361" s="50"/>
      <c r="D361" s="50"/>
      <c r="E361" s="50"/>
      <c r="F361" s="51"/>
      <c r="M361" s="3" t="str">
        <f>UPPER(H361)</f>
        <v/>
      </c>
    </row>
    <row r="362" spans="1:13" x14ac:dyDescent="0.25">
      <c r="E362" s="52"/>
      <c r="F362" s="52"/>
      <c r="M362" s="3" t="str">
        <f t="shared" ref="M362:M364" si="11">UPPER(H362)</f>
        <v/>
      </c>
    </row>
    <row r="363" spans="1:13" x14ac:dyDescent="0.25">
      <c r="E363" s="53" t="s">
        <v>1352</v>
      </c>
      <c r="F363" s="53"/>
      <c r="M363" s="3" t="str">
        <f t="shared" si="11"/>
        <v/>
      </c>
    </row>
    <row r="364" spans="1:13" ht="18" customHeight="1" x14ac:dyDescent="0.25">
      <c r="A364" s="3"/>
      <c r="B364" s="3" t="s">
        <v>1298</v>
      </c>
      <c r="C364" s="1">
        <f>COUNTIF(E329:E360,"L")</f>
        <v>15</v>
      </c>
      <c r="E364" s="53"/>
      <c r="F364" s="53"/>
      <c r="M364" s="3" t="str">
        <f t="shared" si="11"/>
        <v/>
      </c>
    </row>
    <row r="365" spans="1:13" ht="18" customHeight="1" x14ac:dyDescent="0.25">
      <c r="A365" s="3"/>
      <c r="B365" s="3" t="s">
        <v>1296</v>
      </c>
      <c r="C365" s="1">
        <f>COUNTIF(E329:E360,"P")</f>
        <v>13</v>
      </c>
      <c r="E365" s="48"/>
      <c r="F365" s="48"/>
    </row>
    <row r="366" spans="1:13" ht="18" customHeight="1" x14ac:dyDescent="0.25">
      <c r="A366" s="3"/>
      <c r="B366" s="3" t="s">
        <v>1297</v>
      </c>
      <c r="C366" s="1">
        <f>SUM(C364:C365)</f>
        <v>28</v>
      </c>
      <c r="E366" s="53"/>
      <c r="F366" s="53"/>
    </row>
    <row r="367" spans="1:13" x14ac:dyDescent="0.25">
      <c r="E367" s="61" t="s">
        <v>1353</v>
      </c>
      <c r="F367" s="61"/>
    </row>
    <row r="368" spans="1:13" x14ac:dyDescent="0.25">
      <c r="E368" s="53"/>
      <c r="F368" s="53"/>
    </row>
    <row r="369" spans="2:6" x14ac:dyDescent="0.25">
      <c r="E369" s="48"/>
      <c r="F369" s="48"/>
    </row>
    <row r="372" spans="2:6" x14ac:dyDescent="0.25">
      <c r="B372" s="10" t="s">
        <v>1298</v>
      </c>
      <c r="C372" s="9">
        <f>C364+C318+C272+C226+C180+C134+C88+C42</f>
        <v>124</v>
      </c>
    </row>
    <row r="373" spans="2:6" x14ac:dyDescent="0.25">
      <c r="B373" s="10" t="s">
        <v>1296</v>
      </c>
      <c r="C373" s="9">
        <f>C365+C319+C273+C227+C181+C135+C89+C43</f>
        <v>116</v>
      </c>
    </row>
    <row r="374" spans="2:6" x14ac:dyDescent="0.25">
      <c r="B374" s="10" t="s">
        <v>1297</v>
      </c>
      <c r="C374" s="9">
        <f>SUM(C372:C373)</f>
        <v>240</v>
      </c>
    </row>
  </sheetData>
  <sortState ref="B237:F267">
    <sortCondition ref="D237:D267"/>
  </sortState>
  <mergeCells count="146">
    <mergeCell ref="E367:F367"/>
    <mergeCell ref="E368:F368"/>
    <mergeCell ref="E369:F369"/>
    <mergeCell ref="A361:F361"/>
    <mergeCell ref="E362:F362"/>
    <mergeCell ref="E363:F363"/>
    <mergeCell ref="E364:F364"/>
    <mergeCell ref="E365:F365"/>
    <mergeCell ref="E366:F366"/>
    <mergeCell ref="A326:F326"/>
    <mergeCell ref="A327:A328"/>
    <mergeCell ref="B327:B328"/>
    <mergeCell ref="C327:C328"/>
    <mergeCell ref="D327:D328"/>
    <mergeCell ref="E327:E328"/>
    <mergeCell ref="F327:F328"/>
    <mergeCell ref="E321:F321"/>
    <mergeCell ref="E322:F322"/>
    <mergeCell ref="A323:F323"/>
    <mergeCell ref="A324:F324"/>
    <mergeCell ref="A325:F325"/>
    <mergeCell ref="A315:F315"/>
    <mergeCell ref="E316:F316"/>
    <mergeCell ref="E317:F317"/>
    <mergeCell ref="E318:F318"/>
    <mergeCell ref="E319:F319"/>
    <mergeCell ref="E320:F320"/>
    <mergeCell ref="A280:F280"/>
    <mergeCell ref="A281:A282"/>
    <mergeCell ref="B281:B282"/>
    <mergeCell ref="C281:C282"/>
    <mergeCell ref="D281:D282"/>
    <mergeCell ref="E281:E282"/>
    <mergeCell ref="F281:F282"/>
    <mergeCell ref="E275:F275"/>
    <mergeCell ref="E276:F276"/>
    <mergeCell ref="A277:F277"/>
    <mergeCell ref="A278:F278"/>
    <mergeCell ref="A279:F279"/>
    <mergeCell ref="A269:F269"/>
    <mergeCell ref="E270:F270"/>
    <mergeCell ref="E271:F271"/>
    <mergeCell ref="E272:F272"/>
    <mergeCell ref="E273:F273"/>
    <mergeCell ref="E274:F274"/>
    <mergeCell ref="A234:F234"/>
    <mergeCell ref="A235:A236"/>
    <mergeCell ref="B235:B236"/>
    <mergeCell ref="C235:C236"/>
    <mergeCell ref="D235:D236"/>
    <mergeCell ref="E235:E236"/>
    <mergeCell ref="F235:F236"/>
    <mergeCell ref="E229:F229"/>
    <mergeCell ref="E230:F230"/>
    <mergeCell ref="A231:F231"/>
    <mergeCell ref="A232:F232"/>
    <mergeCell ref="A233:F233"/>
    <mergeCell ref="A223:F223"/>
    <mergeCell ref="E224:F224"/>
    <mergeCell ref="E225:F225"/>
    <mergeCell ref="E226:F226"/>
    <mergeCell ref="E227:F227"/>
    <mergeCell ref="E228:F228"/>
    <mergeCell ref="A188:F188"/>
    <mergeCell ref="A189:A190"/>
    <mergeCell ref="B189:B190"/>
    <mergeCell ref="C189:C190"/>
    <mergeCell ref="D189:D190"/>
    <mergeCell ref="E189:E190"/>
    <mergeCell ref="F189:F190"/>
    <mergeCell ref="E183:F183"/>
    <mergeCell ref="E184:F184"/>
    <mergeCell ref="A185:F185"/>
    <mergeCell ref="A186:F186"/>
    <mergeCell ref="A187:F187"/>
    <mergeCell ref="A177:F177"/>
    <mergeCell ref="E178:F178"/>
    <mergeCell ref="E179:F179"/>
    <mergeCell ref="E180:F180"/>
    <mergeCell ref="E181:F181"/>
    <mergeCell ref="E182:F182"/>
    <mergeCell ref="A142:F142"/>
    <mergeCell ref="A143:A144"/>
    <mergeCell ref="B143:B144"/>
    <mergeCell ref="C143:C144"/>
    <mergeCell ref="D143:D144"/>
    <mergeCell ref="E143:E144"/>
    <mergeCell ref="F143:F144"/>
    <mergeCell ref="E137:F137"/>
    <mergeCell ref="E138:F138"/>
    <mergeCell ref="A139:F139"/>
    <mergeCell ref="A140:F140"/>
    <mergeCell ref="A141:F141"/>
    <mergeCell ref="E133:F133"/>
    <mergeCell ref="E134:F134"/>
    <mergeCell ref="E135:F135"/>
    <mergeCell ref="E136:F136"/>
    <mergeCell ref="A96:F96"/>
    <mergeCell ref="A97:A98"/>
    <mergeCell ref="B97:B98"/>
    <mergeCell ref="C97:C98"/>
    <mergeCell ref="D97:D98"/>
    <mergeCell ref="E97:E98"/>
    <mergeCell ref="F97:F98"/>
    <mergeCell ref="A95:F95"/>
    <mergeCell ref="A85:F85"/>
    <mergeCell ref="E86:F86"/>
    <mergeCell ref="E87:F87"/>
    <mergeCell ref="E88:F88"/>
    <mergeCell ref="E89:F89"/>
    <mergeCell ref="E90:F90"/>
    <mergeCell ref="A131:F131"/>
    <mergeCell ref="E132:F132"/>
    <mergeCell ref="E45:F45"/>
    <mergeCell ref="E46:F46"/>
    <mergeCell ref="A47:F47"/>
    <mergeCell ref="A48:F48"/>
    <mergeCell ref="A49:F49"/>
    <mergeCell ref="E91:F91"/>
    <mergeCell ref="E92:F92"/>
    <mergeCell ref="A93:F93"/>
    <mergeCell ref="A94:F94"/>
    <mergeCell ref="I227:J228"/>
    <mergeCell ref="A39:F39"/>
    <mergeCell ref="E40:F40"/>
    <mergeCell ref="E41:F41"/>
    <mergeCell ref="E42:F42"/>
    <mergeCell ref="E43:F43"/>
    <mergeCell ref="E44:F44"/>
    <mergeCell ref="A1:F1"/>
    <mergeCell ref="A2:F2"/>
    <mergeCell ref="A3:F3"/>
    <mergeCell ref="A4:F4"/>
    <mergeCell ref="A5:A6"/>
    <mergeCell ref="B5:B6"/>
    <mergeCell ref="C5:C6"/>
    <mergeCell ref="D5:D6"/>
    <mergeCell ref="E5:E6"/>
    <mergeCell ref="F5:F6"/>
    <mergeCell ref="A50:F50"/>
    <mergeCell ref="A51:A52"/>
    <mergeCell ref="B51:B52"/>
    <mergeCell ref="C51:C52"/>
    <mergeCell ref="D51:D52"/>
    <mergeCell ref="E51:E52"/>
    <mergeCell ref="F51:F52"/>
  </mergeCells>
  <phoneticPr fontId="10" type="noConversion"/>
  <pageMargins left="0.12" right="0.12" top="0.2" bottom="0.16" header="0.12" footer="0.12"/>
  <pageSetup paperSize="256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0FFC0-3507-4E1F-AC42-BD9A30082124}">
  <sheetPr>
    <tabColor rgb="FFFF0000"/>
  </sheetPr>
  <dimension ref="A1:T381"/>
  <sheetViews>
    <sheetView view="pageBreakPreview" topLeftCell="A238" zoomScale="60" zoomScaleNormal="80" workbookViewId="0">
      <selection activeCell="A250" sqref="A250"/>
    </sheetView>
  </sheetViews>
  <sheetFormatPr defaultRowHeight="15.75" x14ac:dyDescent="0.25"/>
  <cols>
    <col min="1" max="1" width="4.42578125" style="1" bestFit="1" customWidth="1"/>
    <col min="2" max="2" width="12.85546875" style="1" bestFit="1" customWidth="1"/>
    <col min="3" max="3" width="14.85546875" style="1" bestFit="1" customWidth="1"/>
    <col min="4" max="4" width="38.5703125" style="7" customWidth="1"/>
    <col min="5" max="5" width="6.5703125" style="1" customWidth="1"/>
    <col min="6" max="9" width="7.85546875" style="46" customWidth="1"/>
    <col min="10" max="10" width="7.85546875" style="3" customWidth="1"/>
    <col min="11" max="16384" width="9.140625" style="3"/>
  </cols>
  <sheetData>
    <row r="1" spans="1:10" ht="113.25" customHeight="1" x14ac:dyDescent="0.25">
      <c r="A1" s="54"/>
      <c r="B1" s="54"/>
      <c r="C1" s="54"/>
      <c r="D1" s="54"/>
      <c r="E1" s="54"/>
      <c r="F1" s="54"/>
      <c r="G1" s="54"/>
      <c r="H1" s="54"/>
      <c r="I1" s="54"/>
      <c r="J1" s="54"/>
    </row>
    <row r="2" spans="1:10" ht="22.5" customHeight="1" x14ac:dyDescent="0.25">
      <c r="A2" s="55" t="s">
        <v>1290</v>
      </c>
      <c r="B2" s="55"/>
      <c r="C2" s="55"/>
      <c r="D2" s="55"/>
      <c r="E2" s="55"/>
      <c r="F2" s="55"/>
      <c r="G2" s="55"/>
      <c r="H2" s="55"/>
      <c r="I2" s="55"/>
      <c r="J2" s="55"/>
    </row>
    <row r="3" spans="1:10" ht="18" customHeight="1" x14ac:dyDescent="0.25">
      <c r="A3" s="56" t="s">
        <v>1291</v>
      </c>
      <c r="B3" s="56"/>
      <c r="C3" s="56"/>
      <c r="D3" s="56"/>
      <c r="E3" s="56"/>
      <c r="F3" s="56"/>
      <c r="G3" s="56"/>
      <c r="H3" s="56"/>
      <c r="I3" s="56"/>
      <c r="J3" s="56"/>
    </row>
    <row r="4" spans="1:10" ht="6.75" customHeight="1" x14ac:dyDescent="0.25">
      <c r="A4" s="57"/>
      <c r="B4" s="57"/>
      <c r="C4" s="57"/>
      <c r="D4" s="57"/>
      <c r="E4" s="57"/>
      <c r="F4" s="57"/>
      <c r="G4" s="57"/>
      <c r="H4" s="57"/>
      <c r="I4" s="57"/>
      <c r="J4" s="57"/>
    </row>
    <row r="5" spans="1:10" s="6" customFormat="1" ht="14.25" customHeight="1" x14ac:dyDescent="0.25">
      <c r="A5" s="58" t="s">
        <v>0</v>
      </c>
      <c r="B5" s="58" t="s">
        <v>1289</v>
      </c>
      <c r="C5" s="58" t="s">
        <v>2</v>
      </c>
      <c r="D5" s="58" t="s">
        <v>1</v>
      </c>
      <c r="E5" s="58" t="s">
        <v>1299</v>
      </c>
      <c r="F5" s="62" t="s">
        <v>2325</v>
      </c>
      <c r="G5" s="62" t="s">
        <v>2324</v>
      </c>
      <c r="H5" s="62" t="s">
        <v>2326</v>
      </c>
      <c r="I5" s="62" t="s">
        <v>2327</v>
      </c>
      <c r="J5" s="59" t="s">
        <v>2323</v>
      </c>
    </row>
    <row r="6" spans="1:10" s="6" customFormat="1" ht="19.5" customHeight="1" x14ac:dyDescent="0.25">
      <c r="A6" s="59"/>
      <c r="B6" s="59"/>
      <c r="C6" s="59"/>
      <c r="D6" s="59"/>
      <c r="E6" s="59"/>
      <c r="F6" s="59"/>
      <c r="G6" s="59"/>
      <c r="H6" s="59"/>
      <c r="I6" s="59"/>
      <c r="J6" s="60"/>
    </row>
    <row r="7" spans="1:10" ht="18.95" customHeight="1" x14ac:dyDescent="0.25">
      <c r="A7" s="2">
        <v>1</v>
      </c>
      <c r="B7" s="2">
        <v>181907001</v>
      </c>
      <c r="C7" s="2" t="s">
        <v>477</v>
      </c>
      <c r="D7" s="4" t="s">
        <v>478</v>
      </c>
      <c r="E7" s="2" t="s">
        <v>1300</v>
      </c>
      <c r="F7" s="2">
        <v>75</v>
      </c>
      <c r="G7" s="2">
        <v>75</v>
      </c>
      <c r="H7" s="2">
        <v>60</v>
      </c>
      <c r="I7" s="2">
        <v>75</v>
      </c>
      <c r="J7" s="2">
        <v>65</v>
      </c>
    </row>
    <row r="8" spans="1:10" ht="18.95" customHeight="1" x14ac:dyDescent="0.25">
      <c r="A8" s="2">
        <v>2</v>
      </c>
      <c r="B8" s="2">
        <v>181907002</v>
      </c>
      <c r="C8" s="2" t="s">
        <v>479</v>
      </c>
      <c r="D8" s="4" t="s">
        <v>480</v>
      </c>
      <c r="E8" s="2" t="s">
        <v>1300</v>
      </c>
      <c r="F8" s="2">
        <v>75</v>
      </c>
      <c r="G8" s="2">
        <v>70</v>
      </c>
      <c r="H8" s="2">
        <v>70</v>
      </c>
      <c r="I8" s="2">
        <v>75</v>
      </c>
      <c r="J8" s="2">
        <v>65</v>
      </c>
    </row>
    <row r="9" spans="1:10" ht="18.95" customHeight="1" x14ac:dyDescent="0.25">
      <c r="A9" s="2">
        <v>3</v>
      </c>
      <c r="B9" s="2">
        <v>181907003</v>
      </c>
      <c r="C9" s="2" t="s">
        <v>481</v>
      </c>
      <c r="D9" s="4" t="s">
        <v>482</v>
      </c>
      <c r="E9" s="2" t="s">
        <v>1300</v>
      </c>
      <c r="F9" s="2">
        <v>75</v>
      </c>
      <c r="G9" s="2">
        <v>65</v>
      </c>
      <c r="H9" s="2">
        <v>65</v>
      </c>
      <c r="I9" s="2">
        <v>75</v>
      </c>
      <c r="J9" s="2">
        <v>65</v>
      </c>
    </row>
    <row r="10" spans="1:10" ht="18.95" customHeight="1" x14ac:dyDescent="0.25">
      <c r="A10" s="2">
        <v>4</v>
      </c>
      <c r="B10" s="2">
        <v>181907004</v>
      </c>
      <c r="C10" s="2" t="s">
        <v>1616</v>
      </c>
      <c r="D10" s="4" t="s">
        <v>483</v>
      </c>
      <c r="E10" s="2" t="s">
        <v>1300</v>
      </c>
      <c r="F10" s="2">
        <v>75</v>
      </c>
      <c r="G10" s="2">
        <v>70</v>
      </c>
      <c r="H10" s="2">
        <v>75</v>
      </c>
      <c r="I10" s="2">
        <v>75</v>
      </c>
      <c r="J10" s="2">
        <v>70</v>
      </c>
    </row>
    <row r="11" spans="1:10" ht="18.95" customHeight="1" x14ac:dyDescent="0.25">
      <c r="A11" s="2">
        <v>5</v>
      </c>
      <c r="B11" s="2">
        <v>181907005</v>
      </c>
      <c r="C11" s="2" t="s">
        <v>484</v>
      </c>
      <c r="D11" s="4" t="s">
        <v>485</v>
      </c>
      <c r="E11" s="2" t="s">
        <v>1300</v>
      </c>
      <c r="F11" s="2">
        <v>75</v>
      </c>
      <c r="G11" s="2">
        <v>75</v>
      </c>
      <c r="H11" s="2">
        <v>75</v>
      </c>
      <c r="I11" s="2">
        <v>75</v>
      </c>
      <c r="J11" s="2">
        <v>70</v>
      </c>
    </row>
    <row r="12" spans="1:10" ht="18.95" customHeight="1" x14ac:dyDescent="0.25">
      <c r="A12" s="2">
        <v>6</v>
      </c>
      <c r="B12" s="2">
        <v>181907006</v>
      </c>
      <c r="C12" s="2" t="s">
        <v>486</v>
      </c>
      <c r="D12" s="4" t="s">
        <v>487</v>
      </c>
      <c r="E12" s="2" t="s">
        <v>1301</v>
      </c>
      <c r="F12" s="2">
        <v>75</v>
      </c>
      <c r="G12" s="2">
        <v>70</v>
      </c>
      <c r="H12" s="2">
        <v>75</v>
      </c>
      <c r="I12" s="2">
        <v>75</v>
      </c>
      <c r="J12" s="2">
        <v>65</v>
      </c>
    </row>
    <row r="13" spans="1:10" ht="18.95" customHeight="1" x14ac:dyDescent="0.25">
      <c r="A13" s="2">
        <v>7</v>
      </c>
      <c r="B13" s="2">
        <v>181907007</v>
      </c>
      <c r="C13" s="2" t="s">
        <v>488</v>
      </c>
      <c r="D13" s="4" t="s">
        <v>1617</v>
      </c>
      <c r="E13" s="2" t="s">
        <v>1301</v>
      </c>
      <c r="F13" s="2">
        <v>80</v>
      </c>
      <c r="G13" s="2">
        <v>75</v>
      </c>
      <c r="H13" s="2">
        <v>75</v>
      </c>
      <c r="I13" s="2">
        <v>80</v>
      </c>
      <c r="J13" s="2">
        <v>70</v>
      </c>
    </row>
    <row r="14" spans="1:10" ht="18.95" customHeight="1" x14ac:dyDescent="0.25">
      <c r="A14" s="2">
        <v>8</v>
      </c>
      <c r="B14" s="2">
        <v>181907008</v>
      </c>
      <c r="C14" s="2" t="s">
        <v>489</v>
      </c>
      <c r="D14" s="4" t="s">
        <v>490</v>
      </c>
      <c r="E14" s="2" t="s">
        <v>1300</v>
      </c>
      <c r="F14" s="2">
        <v>75</v>
      </c>
      <c r="G14" s="2">
        <v>70</v>
      </c>
      <c r="H14" s="2">
        <v>85</v>
      </c>
      <c r="I14" s="2">
        <v>75</v>
      </c>
      <c r="J14" s="2">
        <v>65</v>
      </c>
    </row>
    <row r="15" spans="1:10" ht="18.95" customHeight="1" x14ac:dyDescent="0.25">
      <c r="A15" s="2">
        <v>9</v>
      </c>
      <c r="B15" s="2">
        <v>181907009</v>
      </c>
      <c r="C15" s="2" t="s">
        <v>491</v>
      </c>
      <c r="D15" s="4" t="s">
        <v>492</v>
      </c>
      <c r="E15" s="2" t="s">
        <v>1300</v>
      </c>
      <c r="F15" s="2">
        <v>75</v>
      </c>
      <c r="G15" s="2">
        <v>65</v>
      </c>
      <c r="H15" s="2">
        <v>65</v>
      </c>
      <c r="I15" s="2">
        <v>75</v>
      </c>
      <c r="J15" s="2">
        <v>70</v>
      </c>
    </row>
    <row r="16" spans="1:10" ht="18.95" customHeight="1" x14ac:dyDescent="0.25">
      <c r="A16" s="2">
        <v>10</v>
      </c>
      <c r="B16" s="2">
        <v>181907010</v>
      </c>
      <c r="C16" s="2" t="s">
        <v>493</v>
      </c>
      <c r="D16" s="4" t="s">
        <v>494</v>
      </c>
      <c r="E16" s="2" t="s">
        <v>1301</v>
      </c>
      <c r="F16" s="2">
        <v>75</v>
      </c>
      <c r="G16" s="2">
        <v>70</v>
      </c>
      <c r="H16" s="2">
        <v>70</v>
      </c>
      <c r="I16" s="2">
        <v>75</v>
      </c>
      <c r="J16" s="2">
        <v>65</v>
      </c>
    </row>
    <row r="17" spans="1:10" ht="18.95" customHeight="1" x14ac:dyDescent="0.25">
      <c r="A17" s="17">
        <v>11</v>
      </c>
      <c r="B17" s="2">
        <v>181907012</v>
      </c>
      <c r="C17" s="2" t="s">
        <v>497</v>
      </c>
      <c r="D17" s="4" t="s">
        <v>498</v>
      </c>
      <c r="E17" s="2" t="s">
        <v>1300</v>
      </c>
      <c r="F17" s="2">
        <v>75</v>
      </c>
      <c r="G17" s="2">
        <v>70</v>
      </c>
      <c r="H17" s="2">
        <v>65</v>
      </c>
      <c r="I17" s="2">
        <v>75</v>
      </c>
      <c r="J17" s="2">
        <v>70</v>
      </c>
    </row>
    <row r="18" spans="1:10" ht="18.95" customHeight="1" x14ac:dyDescent="0.25">
      <c r="A18" s="2">
        <v>12</v>
      </c>
      <c r="B18" s="2">
        <v>181907013</v>
      </c>
      <c r="C18" s="2" t="s">
        <v>499</v>
      </c>
      <c r="D18" s="4" t="s">
        <v>500</v>
      </c>
      <c r="E18" s="2" t="s">
        <v>1301</v>
      </c>
      <c r="F18" s="2">
        <v>75</v>
      </c>
      <c r="G18" s="2">
        <v>70</v>
      </c>
      <c r="H18" s="2">
        <v>65</v>
      </c>
      <c r="I18" s="2">
        <v>75</v>
      </c>
      <c r="J18" s="2">
        <v>70</v>
      </c>
    </row>
    <row r="19" spans="1:10" ht="18.95" customHeight="1" x14ac:dyDescent="0.25">
      <c r="A19" s="2">
        <v>13</v>
      </c>
      <c r="B19" s="2">
        <v>181907014</v>
      </c>
      <c r="C19" s="2" t="s">
        <v>501</v>
      </c>
      <c r="D19" s="4" t="s">
        <v>502</v>
      </c>
      <c r="E19" s="2" t="s">
        <v>1301</v>
      </c>
      <c r="F19" s="2">
        <v>75</v>
      </c>
      <c r="G19" s="2">
        <v>75</v>
      </c>
      <c r="H19" s="2">
        <v>70</v>
      </c>
      <c r="I19" s="2">
        <v>75</v>
      </c>
      <c r="J19" s="2">
        <v>65</v>
      </c>
    </row>
    <row r="20" spans="1:10" ht="18.95" customHeight="1" x14ac:dyDescent="0.25">
      <c r="A20" s="2">
        <v>14</v>
      </c>
      <c r="B20" s="2">
        <v>181907015</v>
      </c>
      <c r="C20" s="2" t="s">
        <v>503</v>
      </c>
      <c r="D20" s="4" t="s">
        <v>504</v>
      </c>
      <c r="E20" s="2" t="s">
        <v>1300</v>
      </c>
      <c r="F20" s="2"/>
      <c r="G20" s="2"/>
      <c r="H20" s="2"/>
      <c r="I20" s="2"/>
      <c r="J20" s="2"/>
    </row>
    <row r="21" spans="1:10" ht="18.95" customHeight="1" x14ac:dyDescent="0.25">
      <c r="A21" s="2">
        <v>15</v>
      </c>
      <c r="B21" s="2">
        <v>181907016</v>
      </c>
      <c r="C21" s="2" t="s">
        <v>505</v>
      </c>
      <c r="D21" s="4" t="s">
        <v>506</v>
      </c>
      <c r="E21" s="2" t="s">
        <v>1301</v>
      </c>
      <c r="F21" s="2">
        <v>75</v>
      </c>
      <c r="G21" s="2">
        <v>70</v>
      </c>
      <c r="H21" s="2">
        <v>70</v>
      </c>
      <c r="I21" s="2">
        <v>75</v>
      </c>
      <c r="J21" s="2">
        <v>70</v>
      </c>
    </row>
    <row r="22" spans="1:10" ht="18.95" customHeight="1" x14ac:dyDescent="0.25">
      <c r="A22" s="2">
        <v>16</v>
      </c>
      <c r="B22" s="2">
        <v>181907017</v>
      </c>
      <c r="C22" s="2" t="s">
        <v>507</v>
      </c>
      <c r="D22" s="4" t="s">
        <v>508</v>
      </c>
      <c r="E22" s="2" t="s">
        <v>1301</v>
      </c>
      <c r="F22" s="2">
        <v>80</v>
      </c>
      <c r="G22" s="2">
        <v>75</v>
      </c>
      <c r="H22" s="2">
        <v>65</v>
      </c>
      <c r="I22" s="2">
        <v>80</v>
      </c>
      <c r="J22" s="2">
        <v>65</v>
      </c>
    </row>
    <row r="23" spans="1:10" ht="18.95" customHeight="1" x14ac:dyDescent="0.25">
      <c r="A23" s="2">
        <v>17</v>
      </c>
      <c r="B23" s="2">
        <v>181907018</v>
      </c>
      <c r="C23" s="2" t="s">
        <v>509</v>
      </c>
      <c r="D23" s="4" t="s">
        <v>1618</v>
      </c>
      <c r="E23" s="2" t="s">
        <v>1300</v>
      </c>
      <c r="F23" s="2">
        <v>80</v>
      </c>
      <c r="G23" s="2">
        <v>80</v>
      </c>
      <c r="H23" s="2">
        <v>75</v>
      </c>
      <c r="I23" s="2">
        <v>80</v>
      </c>
      <c r="J23" s="2">
        <v>75</v>
      </c>
    </row>
    <row r="24" spans="1:10" ht="18.95" customHeight="1" x14ac:dyDescent="0.25">
      <c r="A24" s="2">
        <v>18</v>
      </c>
      <c r="B24" s="2">
        <v>181907019</v>
      </c>
      <c r="C24" s="2" t="s">
        <v>510</v>
      </c>
      <c r="D24" s="4" t="s">
        <v>511</v>
      </c>
      <c r="E24" s="2" t="s">
        <v>1301</v>
      </c>
      <c r="F24" s="2">
        <v>75</v>
      </c>
      <c r="G24" s="2">
        <v>70</v>
      </c>
      <c r="H24" s="2">
        <v>80</v>
      </c>
      <c r="I24" s="2">
        <v>75</v>
      </c>
      <c r="J24" s="2">
        <v>70</v>
      </c>
    </row>
    <row r="25" spans="1:10" ht="18.95" customHeight="1" x14ac:dyDescent="0.25">
      <c r="A25" s="2">
        <v>19</v>
      </c>
      <c r="B25" s="2">
        <v>181907020</v>
      </c>
      <c r="C25" s="2" t="s">
        <v>512</v>
      </c>
      <c r="D25" s="4" t="s">
        <v>1619</v>
      </c>
      <c r="E25" s="2" t="s">
        <v>1301</v>
      </c>
      <c r="F25" s="2">
        <v>85</v>
      </c>
      <c r="G25" s="2">
        <v>85</v>
      </c>
      <c r="H25" s="2">
        <v>80</v>
      </c>
      <c r="I25" s="2">
        <v>85</v>
      </c>
      <c r="J25" s="2">
        <v>80</v>
      </c>
    </row>
    <row r="26" spans="1:10" ht="18.95" customHeight="1" x14ac:dyDescent="0.25">
      <c r="A26" s="2">
        <v>20</v>
      </c>
      <c r="B26" s="2">
        <v>181907021</v>
      </c>
      <c r="C26" s="2" t="s">
        <v>513</v>
      </c>
      <c r="D26" s="4" t="s">
        <v>514</v>
      </c>
      <c r="E26" s="2" t="s">
        <v>1301</v>
      </c>
      <c r="F26" s="2">
        <v>75</v>
      </c>
      <c r="G26" s="2">
        <v>70</v>
      </c>
      <c r="H26" s="2">
        <v>70</v>
      </c>
      <c r="I26" s="2">
        <v>75</v>
      </c>
      <c r="J26" s="2">
        <v>70</v>
      </c>
    </row>
    <row r="27" spans="1:10" ht="18.95" customHeight="1" x14ac:dyDescent="0.25">
      <c r="A27" s="2">
        <v>21</v>
      </c>
      <c r="B27" s="2">
        <v>181907022</v>
      </c>
      <c r="C27" s="2" t="s">
        <v>515</v>
      </c>
      <c r="D27" s="4" t="s">
        <v>1620</v>
      </c>
      <c r="E27" s="2" t="s">
        <v>1301</v>
      </c>
      <c r="F27" s="2">
        <v>75</v>
      </c>
      <c r="G27" s="2">
        <v>70</v>
      </c>
      <c r="H27" s="2">
        <v>75</v>
      </c>
      <c r="I27" s="2">
        <v>75</v>
      </c>
      <c r="J27" s="2">
        <v>70</v>
      </c>
    </row>
    <row r="28" spans="1:10" ht="18.95" customHeight="1" x14ac:dyDescent="0.25">
      <c r="A28" s="2">
        <v>22</v>
      </c>
      <c r="B28" s="2">
        <v>181907023</v>
      </c>
      <c r="C28" s="2" t="s">
        <v>516</v>
      </c>
      <c r="D28" s="4" t="s">
        <v>517</v>
      </c>
      <c r="E28" s="2" t="s">
        <v>1300</v>
      </c>
      <c r="F28" s="2">
        <v>75</v>
      </c>
      <c r="G28" s="2">
        <v>70</v>
      </c>
      <c r="H28" s="2">
        <v>60</v>
      </c>
      <c r="I28" s="2">
        <v>75</v>
      </c>
      <c r="J28" s="2">
        <v>60</v>
      </c>
    </row>
    <row r="29" spans="1:10" ht="18.95" customHeight="1" x14ac:dyDescent="0.25">
      <c r="A29" s="2">
        <v>23</v>
      </c>
      <c r="B29" s="2">
        <v>181907024</v>
      </c>
      <c r="C29" s="2" t="s">
        <v>518</v>
      </c>
      <c r="D29" s="4" t="s">
        <v>519</v>
      </c>
      <c r="E29" s="2" t="s">
        <v>1301</v>
      </c>
      <c r="F29" s="2">
        <v>75</v>
      </c>
      <c r="G29" s="2">
        <v>70</v>
      </c>
      <c r="H29" s="2">
        <v>70</v>
      </c>
      <c r="I29" s="2">
        <v>75</v>
      </c>
      <c r="J29" s="2">
        <v>70</v>
      </c>
    </row>
    <row r="30" spans="1:10" ht="18.95" customHeight="1" x14ac:dyDescent="0.25">
      <c r="A30" s="2">
        <v>24</v>
      </c>
      <c r="B30" s="2">
        <v>181907025</v>
      </c>
      <c r="C30" s="2" t="s">
        <v>520</v>
      </c>
      <c r="D30" s="4" t="s">
        <v>521</v>
      </c>
      <c r="E30" s="2" t="s">
        <v>1300</v>
      </c>
      <c r="F30" s="2">
        <v>70</v>
      </c>
      <c r="G30" s="2">
        <v>65</v>
      </c>
      <c r="H30" s="2">
        <v>70</v>
      </c>
      <c r="I30" s="2">
        <v>70</v>
      </c>
      <c r="J30" s="2">
        <v>60</v>
      </c>
    </row>
    <row r="31" spans="1:10" ht="18.95" customHeight="1" x14ac:dyDescent="0.25">
      <c r="A31" s="2">
        <v>25</v>
      </c>
      <c r="B31" s="2">
        <v>181907026</v>
      </c>
      <c r="C31" s="2" t="s">
        <v>522</v>
      </c>
      <c r="D31" s="4" t="s">
        <v>523</v>
      </c>
      <c r="E31" s="2" t="s">
        <v>1301</v>
      </c>
      <c r="F31" s="2">
        <v>80</v>
      </c>
      <c r="G31" s="2">
        <v>75</v>
      </c>
      <c r="H31" s="2">
        <v>65</v>
      </c>
      <c r="I31" s="2">
        <v>80</v>
      </c>
      <c r="J31" s="2">
        <v>70</v>
      </c>
    </row>
    <row r="32" spans="1:10" ht="18.95" customHeight="1" x14ac:dyDescent="0.25">
      <c r="A32" s="2">
        <v>26</v>
      </c>
      <c r="B32" s="2">
        <v>181907027</v>
      </c>
      <c r="C32" s="2" t="s">
        <v>524</v>
      </c>
      <c r="D32" s="4" t="s">
        <v>525</v>
      </c>
      <c r="E32" s="2" t="s">
        <v>1300</v>
      </c>
      <c r="F32" s="2">
        <v>70</v>
      </c>
      <c r="G32" s="2">
        <v>70</v>
      </c>
      <c r="H32" s="2">
        <v>60</v>
      </c>
      <c r="I32" s="2">
        <v>70</v>
      </c>
      <c r="J32" s="2">
        <v>60</v>
      </c>
    </row>
    <row r="33" spans="1:10" ht="18.95" customHeight="1" x14ac:dyDescent="0.25">
      <c r="A33" s="2">
        <v>27</v>
      </c>
      <c r="B33" s="2">
        <v>181907028</v>
      </c>
      <c r="C33" s="2" t="s">
        <v>526</v>
      </c>
      <c r="D33" s="4" t="s">
        <v>527</v>
      </c>
      <c r="E33" s="2" t="s">
        <v>1301</v>
      </c>
      <c r="F33" s="2">
        <v>80</v>
      </c>
      <c r="G33" s="2">
        <v>75</v>
      </c>
      <c r="H33" s="2">
        <v>70</v>
      </c>
      <c r="I33" s="2">
        <v>80</v>
      </c>
      <c r="J33" s="2">
        <v>70</v>
      </c>
    </row>
    <row r="34" spans="1:10" ht="18.95" customHeight="1" x14ac:dyDescent="0.25">
      <c r="A34" s="2">
        <v>28</v>
      </c>
      <c r="B34" s="2">
        <v>181907030</v>
      </c>
      <c r="C34" s="2" t="s">
        <v>530</v>
      </c>
      <c r="D34" s="4" t="s">
        <v>531</v>
      </c>
      <c r="E34" s="2" t="s">
        <v>1300</v>
      </c>
      <c r="F34" s="2">
        <v>70</v>
      </c>
      <c r="G34" s="2">
        <v>60</v>
      </c>
      <c r="H34" s="2">
        <v>60</v>
      </c>
      <c r="I34" s="2">
        <v>70</v>
      </c>
      <c r="J34" s="2">
        <v>70</v>
      </c>
    </row>
    <row r="35" spans="1:10" ht="18.95" customHeight="1" x14ac:dyDescent="0.25">
      <c r="A35" s="2">
        <v>29</v>
      </c>
      <c r="B35" s="2">
        <v>181907031</v>
      </c>
      <c r="C35" s="2" t="s">
        <v>532</v>
      </c>
      <c r="D35" s="4" t="s">
        <v>533</v>
      </c>
      <c r="E35" s="2" t="s">
        <v>1300</v>
      </c>
      <c r="F35" s="2">
        <v>75</v>
      </c>
      <c r="G35" s="2">
        <v>70</v>
      </c>
      <c r="H35" s="2">
        <v>70</v>
      </c>
      <c r="I35" s="2">
        <v>75</v>
      </c>
      <c r="J35" s="2">
        <v>70</v>
      </c>
    </row>
    <row r="36" spans="1:10" ht="18.95" customHeight="1" x14ac:dyDescent="0.25">
      <c r="A36" s="2">
        <v>30</v>
      </c>
      <c r="B36" s="2">
        <v>181907032</v>
      </c>
      <c r="C36" s="2" t="s">
        <v>534</v>
      </c>
      <c r="D36" s="4" t="s">
        <v>535</v>
      </c>
      <c r="E36" s="2" t="s">
        <v>1301</v>
      </c>
      <c r="F36" s="2">
        <v>80</v>
      </c>
      <c r="G36" s="2">
        <v>75</v>
      </c>
      <c r="H36" s="2">
        <v>60</v>
      </c>
      <c r="I36" s="2">
        <v>80</v>
      </c>
      <c r="J36" s="2">
        <v>60</v>
      </c>
    </row>
    <row r="37" spans="1:10" ht="18.95" customHeight="1" x14ac:dyDescent="0.25">
      <c r="A37" s="2">
        <v>31</v>
      </c>
      <c r="B37" s="2">
        <v>181907033</v>
      </c>
      <c r="C37" s="2" t="s">
        <v>536</v>
      </c>
      <c r="D37" s="4" t="s">
        <v>537</v>
      </c>
      <c r="E37" s="2" t="s">
        <v>1301</v>
      </c>
      <c r="F37" s="2">
        <v>80</v>
      </c>
      <c r="G37" s="2">
        <v>80</v>
      </c>
      <c r="H37" s="2">
        <v>70</v>
      </c>
      <c r="I37" s="2">
        <v>80</v>
      </c>
      <c r="J37" s="2">
        <v>65</v>
      </c>
    </row>
    <row r="38" spans="1:10" ht="18.95" customHeight="1" x14ac:dyDescent="0.25">
      <c r="A38" s="2">
        <v>32</v>
      </c>
      <c r="B38" s="2"/>
      <c r="C38" s="2"/>
      <c r="D38" s="43"/>
      <c r="E38" s="2"/>
      <c r="F38" s="2"/>
      <c r="G38" s="2"/>
      <c r="H38" s="2"/>
      <c r="I38" s="2"/>
      <c r="J38" s="2"/>
    </row>
    <row r="39" spans="1:10" ht="13.5" customHeight="1" x14ac:dyDescent="0.25">
      <c r="A39" s="49"/>
      <c r="B39" s="50"/>
      <c r="C39" s="50"/>
      <c r="D39" s="50"/>
      <c r="E39" s="50"/>
      <c r="F39" s="50"/>
      <c r="G39" s="50"/>
      <c r="H39" s="50"/>
      <c r="I39" s="50"/>
      <c r="J39" s="51"/>
    </row>
    <row r="40" spans="1:10" x14ac:dyDescent="0.25">
      <c r="E40" s="52"/>
      <c r="F40" s="52"/>
      <c r="G40" s="52"/>
      <c r="H40" s="52"/>
      <c r="I40" s="52"/>
      <c r="J40" s="52"/>
    </row>
    <row r="41" spans="1:10" x14ac:dyDescent="0.25">
      <c r="E41" s="53" t="s">
        <v>1295</v>
      </c>
      <c r="F41" s="53"/>
      <c r="G41" s="53"/>
      <c r="H41" s="53"/>
      <c r="I41" s="53"/>
      <c r="J41" s="53"/>
    </row>
    <row r="42" spans="1:10" ht="18" customHeight="1" x14ac:dyDescent="0.25">
      <c r="A42" s="3"/>
      <c r="B42" s="3" t="s">
        <v>1298</v>
      </c>
      <c r="C42" s="1">
        <f>COUNTIF(E7:E37,"L")</f>
        <v>15</v>
      </c>
      <c r="E42" s="53"/>
      <c r="F42" s="53"/>
      <c r="G42" s="53"/>
      <c r="H42" s="53"/>
      <c r="I42" s="53"/>
      <c r="J42" s="53"/>
    </row>
    <row r="43" spans="1:10" ht="18" customHeight="1" x14ac:dyDescent="0.25">
      <c r="A43" s="3"/>
      <c r="B43" s="3" t="s">
        <v>1296</v>
      </c>
      <c r="C43" s="1">
        <f>COUNTIF(E7:E37,"P")</f>
        <v>16</v>
      </c>
      <c r="E43" s="48"/>
      <c r="F43" s="48"/>
      <c r="G43" s="48"/>
      <c r="H43" s="48"/>
      <c r="I43" s="48"/>
      <c r="J43" s="48"/>
    </row>
    <row r="44" spans="1:10" ht="18" customHeight="1" x14ac:dyDescent="0.25">
      <c r="A44" s="3"/>
      <c r="B44" s="3" t="s">
        <v>1297</v>
      </c>
      <c r="C44" s="1">
        <f>SUM(C42:C43)</f>
        <v>31</v>
      </c>
      <c r="E44" s="53"/>
      <c r="F44" s="53"/>
      <c r="G44" s="53"/>
      <c r="H44" s="53"/>
      <c r="I44" s="53"/>
      <c r="J44" s="53"/>
    </row>
    <row r="45" spans="1:10" x14ac:dyDescent="0.25">
      <c r="E45" s="61" t="s">
        <v>1318</v>
      </c>
      <c r="F45" s="61"/>
      <c r="G45" s="61"/>
      <c r="H45" s="61"/>
      <c r="I45" s="61"/>
      <c r="J45" s="61"/>
    </row>
    <row r="46" spans="1:10" x14ac:dyDescent="0.25">
      <c r="E46" s="53" t="s">
        <v>1319</v>
      </c>
      <c r="F46" s="53"/>
      <c r="G46" s="53"/>
      <c r="H46" s="53"/>
      <c r="I46" s="53"/>
      <c r="J46" s="53"/>
    </row>
    <row r="47" spans="1:10" x14ac:dyDescent="0.25">
      <c r="E47" s="48"/>
      <c r="F47" s="48"/>
      <c r="G47" s="48"/>
      <c r="H47" s="48"/>
      <c r="I47" s="48"/>
      <c r="J47" s="48"/>
    </row>
    <row r="48" spans="1:10" ht="113.25" customHeight="1" x14ac:dyDescent="0.25">
      <c r="A48" s="54"/>
      <c r="B48" s="54"/>
      <c r="C48" s="54"/>
      <c r="D48" s="54"/>
      <c r="E48" s="54"/>
      <c r="F48" s="54"/>
      <c r="G48" s="54"/>
      <c r="H48" s="54"/>
      <c r="I48" s="54"/>
      <c r="J48" s="54"/>
    </row>
    <row r="49" spans="1:10" ht="22.5" customHeight="1" x14ac:dyDescent="0.25">
      <c r="A49" s="55" t="s">
        <v>1302</v>
      </c>
      <c r="B49" s="55"/>
      <c r="C49" s="55"/>
      <c r="D49" s="55"/>
      <c r="E49" s="55"/>
      <c r="F49" s="55"/>
      <c r="G49" s="55"/>
      <c r="H49" s="55"/>
      <c r="I49" s="55"/>
      <c r="J49" s="55"/>
    </row>
    <row r="50" spans="1:10" ht="18" customHeight="1" x14ac:dyDescent="0.25">
      <c r="A50" s="56" t="s">
        <v>1291</v>
      </c>
      <c r="B50" s="56"/>
      <c r="C50" s="56"/>
      <c r="D50" s="56"/>
      <c r="E50" s="56"/>
      <c r="F50" s="56"/>
      <c r="G50" s="56"/>
      <c r="H50" s="56"/>
      <c r="I50" s="56"/>
      <c r="J50" s="56"/>
    </row>
    <row r="51" spans="1:10" ht="6.75" customHeight="1" x14ac:dyDescent="0.25">
      <c r="A51" s="57"/>
      <c r="B51" s="57"/>
      <c r="C51" s="57"/>
      <c r="D51" s="57"/>
      <c r="E51" s="57"/>
      <c r="F51" s="57"/>
      <c r="G51" s="57"/>
      <c r="H51" s="57"/>
      <c r="I51" s="57"/>
      <c r="J51" s="57"/>
    </row>
    <row r="52" spans="1:10" s="6" customFormat="1" ht="14.25" customHeight="1" x14ac:dyDescent="0.25">
      <c r="A52" s="58" t="s">
        <v>0</v>
      </c>
      <c r="B52" s="58" t="s">
        <v>1289</v>
      </c>
      <c r="C52" s="58" t="s">
        <v>2</v>
      </c>
      <c r="D52" s="58" t="s">
        <v>1</v>
      </c>
      <c r="E52" s="58" t="s">
        <v>1299</v>
      </c>
      <c r="F52" s="62" t="s">
        <v>2325</v>
      </c>
      <c r="G52" s="62" t="s">
        <v>2324</v>
      </c>
      <c r="H52" s="62" t="s">
        <v>2326</v>
      </c>
      <c r="I52" s="62" t="s">
        <v>2327</v>
      </c>
      <c r="J52" s="59" t="s">
        <v>2323</v>
      </c>
    </row>
    <row r="53" spans="1:10" s="6" customFormat="1" ht="19.5" customHeight="1" x14ac:dyDescent="0.25">
      <c r="A53" s="59"/>
      <c r="B53" s="59"/>
      <c r="C53" s="59"/>
      <c r="D53" s="59"/>
      <c r="E53" s="59"/>
      <c r="F53" s="59"/>
      <c r="G53" s="59"/>
      <c r="H53" s="59"/>
      <c r="I53" s="59"/>
      <c r="J53" s="60"/>
    </row>
    <row r="54" spans="1:10" ht="18.95" customHeight="1" x14ac:dyDescent="0.25">
      <c r="A54" s="2">
        <v>1</v>
      </c>
      <c r="B54" s="2">
        <v>181907034</v>
      </c>
      <c r="C54" s="2" t="s">
        <v>539</v>
      </c>
      <c r="D54" s="4" t="s">
        <v>540</v>
      </c>
      <c r="E54" s="2" t="s">
        <v>1301</v>
      </c>
      <c r="F54" s="2">
        <v>75</v>
      </c>
      <c r="G54" s="2">
        <v>65</v>
      </c>
      <c r="H54" s="2">
        <v>70</v>
      </c>
      <c r="I54" s="2">
        <v>75</v>
      </c>
      <c r="J54" s="2">
        <v>70</v>
      </c>
    </row>
    <row r="55" spans="1:10" ht="18.95" customHeight="1" x14ac:dyDescent="0.25">
      <c r="A55" s="2">
        <v>2</v>
      </c>
      <c r="B55" s="2">
        <v>181907035</v>
      </c>
      <c r="C55" s="2" t="s">
        <v>541</v>
      </c>
      <c r="D55" s="4" t="s">
        <v>542</v>
      </c>
      <c r="E55" s="2" t="s">
        <v>1301</v>
      </c>
      <c r="F55" s="2">
        <v>75</v>
      </c>
      <c r="G55" s="2">
        <v>75</v>
      </c>
      <c r="H55" s="2">
        <v>80</v>
      </c>
      <c r="I55" s="2">
        <v>75</v>
      </c>
      <c r="J55" s="2">
        <v>75</v>
      </c>
    </row>
    <row r="56" spans="1:10" ht="18.95" customHeight="1" x14ac:dyDescent="0.25">
      <c r="A56" s="2">
        <v>3</v>
      </c>
      <c r="B56" s="2">
        <v>181907036</v>
      </c>
      <c r="C56" s="2" t="s">
        <v>543</v>
      </c>
      <c r="D56" s="4" t="s">
        <v>544</v>
      </c>
      <c r="E56" s="2" t="s">
        <v>1301</v>
      </c>
      <c r="F56" s="2">
        <v>75</v>
      </c>
      <c r="G56" s="2">
        <v>60</v>
      </c>
      <c r="H56" s="2">
        <v>65</v>
      </c>
      <c r="I56" s="2">
        <v>75</v>
      </c>
      <c r="J56" s="2">
        <v>70</v>
      </c>
    </row>
    <row r="57" spans="1:10" ht="18.95" customHeight="1" x14ac:dyDescent="0.25">
      <c r="A57" s="2">
        <v>4</v>
      </c>
      <c r="B57" s="2">
        <v>181907037</v>
      </c>
      <c r="C57" s="2" t="s">
        <v>545</v>
      </c>
      <c r="D57" s="4" t="s">
        <v>546</v>
      </c>
      <c r="E57" s="2" t="s">
        <v>1300</v>
      </c>
      <c r="F57" s="2">
        <v>80</v>
      </c>
      <c r="G57" s="2">
        <v>75</v>
      </c>
      <c r="H57" s="2">
        <v>70</v>
      </c>
      <c r="I57" s="2">
        <v>80</v>
      </c>
      <c r="J57" s="2">
        <v>70</v>
      </c>
    </row>
    <row r="58" spans="1:10" ht="18.95" customHeight="1" x14ac:dyDescent="0.25">
      <c r="A58" s="2">
        <v>5</v>
      </c>
      <c r="B58" s="2">
        <v>181907038</v>
      </c>
      <c r="C58" s="2" t="s">
        <v>547</v>
      </c>
      <c r="D58" s="4" t="s">
        <v>548</v>
      </c>
      <c r="E58" s="2" t="s">
        <v>1301</v>
      </c>
      <c r="F58" s="2">
        <v>75</v>
      </c>
      <c r="G58" s="2">
        <v>70</v>
      </c>
      <c r="H58" s="2">
        <v>70</v>
      </c>
      <c r="I58" s="2">
        <v>75</v>
      </c>
      <c r="J58" s="2">
        <v>70</v>
      </c>
    </row>
    <row r="59" spans="1:10" ht="18.95" customHeight="1" x14ac:dyDescent="0.25">
      <c r="A59" s="2">
        <v>6</v>
      </c>
      <c r="B59" s="2">
        <v>181907039</v>
      </c>
      <c r="C59" s="2" t="s">
        <v>549</v>
      </c>
      <c r="D59" s="4" t="s">
        <v>550</v>
      </c>
      <c r="E59" s="2" t="s">
        <v>1300</v>
      </c>
      <c r="F59" s="2">
        <v>75</v>
      </c>
      <c r="G59" s="2">
        <v>70</v>
      </c>
      <c r="H59" s="2">
        <v>65</v>
      </c>
      <c r="I59" s="2">
        <v>75</v>
      </c>
      <c r="J59" s="2">
        <v>70</v>
      </c>
    </row>
    <row r="60" spans="1:10" ht="18.95" customHeight="1" x14ac:dyDescent="0.25">
      <c r="A60" s="2">
        <v>7</v>
      </c>
      <c r="B60" s="2">
        <v>181907040</v>
      </c>
      <c r="C60" s="2" t="s">
        <v>551</v>
      </c>
      <c r="D60" s="4" t="s">
        <v>1622</v>
      </c>
      <c r="E60" s="2" t="s">
        <v>1300</v>
      </c>
      <c r="F60" s="2">
        <v>75</v>
      </c>
      <c r="G60" s="2">
        <v>70</v>
      </c>
      <c r="H60" s="2">
        <v>70</v>
      </c>
      <c r="I60" s="2">
        <v>75</v>
      </c>
      <c r="J60" s="2">
        <v>70</v>
      </c>
    </row>
    <row r="61" spans="1:10" ht="18.95" customHeight="1" x14ac:dyDescent="0.25">
      <c r="A61" s="2">
        <v>8</v>
      </c>
      <c r="B61" s="2">
        <v>181907041</v>
      </c>
      <c r="C61" s="2" t="s">
        <v>552</v>
      </c>
      <c r="D61" s="4" t="s">
        <v>553</v>
      </c>
      <c r="E61" s="2" t="s">
        <v>1300</v>
      </c>
      <c r="F61" s="2">
        <v>80</v>
      </c>
      <c r="G61" s="2">
        <v>75</v>
      </c>
      <c r="H61" s="2">
        <v>75</v>
      </c>
      <c r="I61" s="2">
        <v>80</v>
      </c>
      <c r="J61" s="2">
        <v>70</v>
      </c>
    </row>
    <row r="62" spans="1:10" ht="18.95" customHeight="1" x14ac:dyDescent="0.25">
      <c r="A62" s="2">
        <v>9</v>
      </c>
      <c r="B62" s="2">
        <v>181907042</v>
      </c>
      <c r="C62" s="2" t="s">
        <v>554</v>
      </c>
      <c r="D62" s="4" t="s">
        <v>555</v>
      </c>
      <c r="E62" s="2" t="s">
        <v>1300</v>
      </c>
      <c r="F62" s="2">
        <v>75</v>
      </c>
      <c r="G62" s="2">
        <v>70</v>
      </c>
      <c r="H62" s="2">
        <v>70</v>
      </c>
      <c r="I62" s="2">
        <v>75</v>
      </c>
      <c r="J62" s="2">
        <v>60</v>
      </c>
    </row>
    <row r="63" spans="1:10" ht="18.95" customHeight="1" x14ac:dyDescent="0.25">
      <c r="A63" s="2">
        <v>10</v>
      </c>
      <c r="B63" s="2">
        <v>181907043</v>
      </c>
      <c r="C63" s="2" t="s">
        <v>556</v>
      </c>
      <c r="D63" s="4" t="s">
        <v>557</v>
      </c>
      <c r="E63" s="2" t="s">
        <v>1300</v>
      </c>
      <c r="F63" s="2">
        <v>80</v>
      </c>
      <c r="G63" s="2">
        <v>80</v>
      </c>
      <c r="H63" s="2">
        <v>65</v>
      </c>
      <c r="I63" s="2">
        <v>80</v>
      </c>
      <c r="J63" s="2">
        <v>65</v>
      </c>
    </row>
    <row r="64" spans="1:10" ht="18.95" customHeight="1" x14ac:dyDescent="0.25">
      <c r="A64" s="2">
        <v>11</v>
      </c>
      <c r="B64" s="2">
        <v>181907044</v>
      </c>
      <c r="C64" s="2" t="s">
        <v>558</v>
      </c>
      <c r="D64" s="4" t="s">
        <v>559</v>
      </c>
      <c r="E64" s="2" t="s">
        <v>1301</v>
      </c>
      <c r="F64" s="2">
        <v>80</v>
      </c>
      <c r="G64" s="2">
        <v>80</v>
      </c>
      <c r="H64" s="2">
        <v>75</v>
      </c>
      <c r="I64" s="2">
        <v>80</v>
      </c>
      <c r="J64" s="2">
        <v>70</v>
      </c>
    </row>
    <row r="65" spans="1:10" ht="18.95" customHeight="1" x14ac:dyDescent="0.25">
      <c r="A65" s="2">
        <v>12</v>
      </c>
      <c r="B65" s="2">
        <v>181907045</v>
      </c>
      <c r="C65" s="2" t="s">
        <v>560</v>
      </c>
      <c r="D65" s="4" t="s">
        <v>1623</v>
      </c>
      <c r="E65" s="2" t="s">
        <v>1300</v>
      </c>
      <c r="F65" s="2">
        <v>75</v>
      </c>
      <c r="G65" s="2">
        <v>70</v>
      </c>
      <c r="H65" s="2">
        <v>65</v>
      </c>
      <c r="I65" s="2">
        <v>75</v>
      </c>
      <c r="J65" s="2">
        <v>60</v>
      </c>
    </row>
    <row r="66" spans="1:10" ht="18.95" customHeight="1" x14ac:dyDescent="0.25">
      <c r="A66" s="2">
        <v>13</v>
      </c>
      <c r="B66" s="2">
        <v>181907046</v>
      </c>
      <c r="C66" s="2" t="s">
        <v>1621</v>
      </c>
      <c r="D66" s="4" t="s">
        <v>561</v>
      </c>
      <c r="E66" s="2" t="s">
        <v>1301</v>
      </c>
      <c r="F66" s="2">
        <v>75</v>
      </c>
      <c r="G66" s="2">
        <v>60</v>
      </c>
      <c r="H66" s="2">
        <v>65</v>
      </c>
      <c r="I66" s="2">
        <v>75</v>
      </c>
      <c r="J66" s="2">
        <v>60</v>
      </c>
    </row>
    <row r="67" spans="1:10" ht="18.95" customHeight="1" x14ac:dyDescent="0.25">
      <c r="A67" s="2">
        <v>14</v>
      </c>
      <c r="B67" s="2">
        <v>181907047</v>
      </c>
      <c r="C67" s="2" t="s">
        <v>562</v>
      </c>
      <c r="D67" s="4" t="s">
        <v>563</v>
      </c>
      <c r="E67" s="2" t="s">
        <v>1301</v>
      </c>
      <c r="F67" s="2">
        <v>75</v>
      </c>
      <c r="G67" s="2">
        <v>70</v>
      </c>
      <c r="H67" s="2">
        <v>70</v>
      </c>
      <c r="I67" s="2">
        <v>75</v>
      </c>
      <c r="J67" s="2">
        <v>65</v>
      </c>
    </row>
    <row r="68" spans="1:10" ht="18.95" customHeight="1" x14ac:dyDescent="0.25">
      <c r="A68" s="2">
        <v>15</v>
      </c>
      <c r="B68" s="2">
        <v>181907048</v>
      </c>
      <c r="C68" s="2" t="s">
        <v>564</v>
      </c>
      <c r="D68" s="4" t="s">
        <v>1624</v>
      </c>
      <c r="E68" s="2" t="s">
        <v>1301</v>
      </c>
      <c r="F68" s="2">
        <v>80</v>
      </c>
      <c r="G68" s="2">
        <v>80</v>
      </c>
      <c r="H68" s="2">
        <v>70</v>
      </c>
      <c r="I68" s="2">
        <v>80</v>
      </c>
      <c r="J68" s="2">
        <v>80</v>
      </c>
    </row>
    <row r="69" spans="1:10" ht="18.95" customHeight="1" x14ac:dyDescent="0.25">
      <c r="A69" s="2">
        <v>16</v>
      </c>
      <c r="B69" s="2">
        <v>181907049</v>
      </c>
      <c r="C69" s="2" t="s">
        <v>565</v>
      </c>
      <c r="D69" s="4" t="s">
        <v>566</v>
      </c>
      <c r="E69" s="2" t="s">
        <v>1301</v>
      </c>
      <c r="F69" s="2">
        <v>80</v>
      </c>
      <c r="G69" s="2">
        <v>75</v>
      </c>
      <c r="H69" s="2">
        <v>75</v>
      </c>
      <c r="I69" s="2">
        <v>80</v>
      </c>
      <c r="J69" s="2">
        <v>70</v>
      </c>
    </row>
    <row r="70" spans="1:10" ht="18.95" customHeight="1" x14ac:dyDescent="0.25">
      <c r="A70" s="2">
        <v>17</v>
      </c>
      <c r="B70" s="2">
        <v>181907050</v>
      </c>
      <c r="C70" s="2" t="s">
        <v>567</v>
      </c>
      <c r="D70" s="4" t="s">
        <v>1625</v>
      </c>
      <c r="E70" s="2" t="s">
        <v>1300</v>
      </c>
      <c r="F70" s="2">
        <v>75</v>
      </c>
      <c r="G70" s="2">
        <v>60</v>
      </c>
      <c r="H70" s="2">
        <v>65</v>
      </c>
      <c r="I70" s="2">
        <v>75</v>
      </c>
      <c r="J70" s="2">
        <v>65</v>
      </c>
    </row>
    <row r="71" spans="1:10" ht="18.95" customHeight="1" x14ac:dyDescent="0.25">
      <c r="A71" s="2">
        <v>18</v>
      </c>
      <c r="B71" s="2">
        <v>181907051</v>
      </c>
      <c r="C71" s="2" t="s">
        <v>568</v>
      </c>
      <c r="D71" s="4" t="s">
        <v>569</v>
      </c>
      <c r="E71" s="2" t="s">
        <v>1301</v>
      </c>
      <c r="F71" s="2">
        <v>80</v>
      </c>
      <c r="G71" s="2">
        <v>70</v>
      </c>
      <c r="H71" s="2">
        <v>80</v>
      </c>
      <c r="I71" s="2">
        <v>80</v>
      </c>
      <c r="J71" s="2">
        <v>80</v>
      </c>
    </row>
    <row r="72" spans="1:10" ht="18.95" customHeight="1" x14ac:dyDescent="0.25">
      <c r="A72" s="2">
        <v>19</v>
      </c>
      <c r="B72" s="2">
        <v>181907052</v>
      </c>
      <c r="C72" s="2" t="s">
        <v>570</v>
      </c>
      <c r="D72" s="4" t="s">
        <v>571</v>
      </c>
      <c r="E72" s="2" t="s">
        <v>1300</v>
      </c>
      <c r="F72" s="2">
        <v>80</v>
      </c>
      <c r="G72" s="2">
        <v>75</v>
      </c>
      <c r="H72" s="2">
        <v>65</v>
      </c>
      <c r="I72" s="2">
        <v>80</v>
      </c>
      <c r="J72" s="2">
        <v>60</v>
      </c>
    </row>
    <row r="73" spans="1:10" ht="18.95" customHeight="1" x14ac:dyDescent="0.25">
      <c r="A73" s="2">
        <v>20</v>
      </c>
      <c r="B73" s="2">
        <v>181907053</v>
      </c>
      <c r="C73" s="2" t="s">
        <v>572</v>
      </c>
      <c r="D73" s="4" t="s">
        <v>573</v>
      </c>
      <c r="E73" s="2" t="s">
        <v>1300</v>
      </c>
      <c r="F73" s="2">
        <v>70</v>
      </c>
      <c r="G73" s="2">
        <v>60</v>
      </c>
      <c r="H73" s="2">
        <v>60</v>
      </c>
      <c r="I73" s="2">
        <v>70</v>
      </c>
      <c r="J73" s="2">
        <v>65</v>
      </c>
    </row>
    <row r="74" spans="1:10" ht="18.95" customHeight="1" x14ac:dyDescent="0.25">
      <c r="A74" s="2">
        <v>21</v>
      </c>
      <c r="B74" s="2">
        <v>181907054</v>
      </c>
      <c r="C74" s="2" t="s">
        <v>574</v>
      </c>
      <c r="D74" s="4" t="s">
        <v>575</v>
      </c>
      <c r="E74" s="2" t="s">
        <v>1300</v>
      </c>
      <c r="F74" s="2">
        <v>70</v>
      </c>
      <c r="G74" s="2">
        <v>65</v>
      </c>
      <c r="H74" s="2">
        <v>70</v>
      </c>
      <c r="I74" s="2">
        <v>70</v>
      </c>
      <c r="J74" s="2">
        <v>70</v>
      </c>
    </row>
    <row r="75" spans="1:10" ht="18.95" customHeight="1" x14ac:dyDescent="0.25">
      <c r="A75" s="2">
        <v>22</v>
      </c>
      <c r="B75" s="2">
        <v>181907055</v>
      </c>
      <c r="C75" s="2" t="s">
        <v>576</v>
      </c>
      <c r="D75" s="4" t="s">
        <v>1626</v>
      </c>
      <c r="E75" s="2" t="s">
        <v>1301</v>
      </c>
      <c r="F75" s="2">
        <v>75</v>
      </c>
      <c r="G75" s="2">
        <v>70</v>
      </c>
      <c r="H75" s="2">
        <v>60</v>
      </c>
      <c r="I75" s="2">
        <v>75</v>
      </c>
      <c r="J75" s="2">
        <v>60</v>
      </c>
    </row>
    <row r="76" spans="1:10" ht="18.95" customHeight="1" x14ac:dyDescent="0.25">
      <c r="A76" s="2">
        <v>23</v>
      </c>
      <c r="B76" s="2">
        <v>181907056</v>
      </c>
      <c r="C76" s="2" t="s">
        <v>577</v>
      </c>
      <c r="D76" s="4" t="s">
        <v>578</v>
      </c>
      <c r="E76" s="2" t="s">
        <v>1300</v>
      </c>
      <c r="F76" s="2">
        <v>70</v>
      </c>
      <c r="G76" s="2">
        <v>60</v>
      </c>
      <c r="H76" s="2">
        <v>60</v>
      </c>
      <c r="I76" s="2">
        <v>70</v>
      </c>
      <c r="J76" s="2">
        <v>65</v>
      </c>
    </row>
    <row r="77" spans="1:10" ht="18.95" customHeight="1" x14ac:dyDescent="0.25">
      <c r="A77" s="2">
        <v>24</v>
      </c>
      <c r="B77" s="2">
        <v>181907057</v>
      </c>
      <c r="C77" s="2" t="s">
        <v>579</v>
      </c>
      <c r="D77" s="4" t="s">
        <v>580</v>
      </c>
      <c r="E77" s="2" t="s">
        <v>1301</v>
      </c>
      <c r="F77" s="2">
        <v>70</v>
      </c>
      <c r="G77" s="2">
        <v>65</v>
      </c>
      <c r="H77" s="2">
        <v>60</v>
      </c>
      <c r="I77" s="2">
        <v>70</v>
      </c>
      <c r="J77" s="2"/>
    </row>
    <row r="78" spans="1:10" ht="18.95" customHeight="1" x14ac:dyDescent="0.25">
      <c r="A78" s="2">
        <v>25</v>
      </c>
      <c r="B78" s="2">
        <v>181907058</v>
      </c>
      <c r="C78" s="2" t="s">
        <v>581</v>
      </c>
      <c r="D78" s="4" t="s">
        <v>582</v>
      </c>
      <c r="E78" s="2" t="s">
        <v>1300</v>
      </c>
      <c r="F78" s="2">
        <v>80</v>
      </c>
      <c r="G78" s="2">
        <v>75</v>
      </c>
      <c r="H78" s="2">
        <v>85</v>
      </c>
      <c r="I78" s="2">
        <v>80</v>
      </c>
      <c r="J78" s="2">
        <v>65</v>
      </c>
    </row>
    <row r="79" spans="1:10" ht="18.95" customHeight="1" x14ac:dyDescent="0.25">
      <c r="A79" s="2">
        <v>26</v>
      </c>
      <c r="B79" s="2">
        <v>181907059</v>
      </c>
      <c r="C79" s="2" t="s">
        <v>583</v>
      </c>
      <c r="D79" s="4" t="s">
        <v>1627</v>
      </c>
      <c r="E79" s="2" t="s">
        <v>1301</v>
      </c>
      <c r="F79" s="2">
        <v>80</v>
      </c>
      <c r="G79" s="2">
        <v>75</v>
      </c>
      <c r="H79" s="2">
        <v>75</v>
      </c>
      <c r="I79" s="2">
        <v>80</v>
      </c>
      <c r="J79" s="2">
        <v>70</v>
      </c>
    </row>
    <row r="80" spans="1:10" ht="18.95" customHeight="1" x14ac:dyDescent="0.25">
      <c r="A80" s="2">
        <v>27</v>
      </c>
      <c r="B80" s="2">
        <v>181907060</v>
      </c>
      <c r="C80" s="2" t="s">
        <v>584</v>
      </c>
      <c r="D80" s="4" t="s">
        <v>585</v>
      </c>
      <c r="E80" s="2" t="s">
        <v>1300</v>
      </c>
      <c r="F80" s="2">
        <v>75</v>
      </c>
      <c r="G80" s="2">
        <v>80</v>
      </c>
      <c r="H80" s="2">
        <v>70</v>
      </c>
      <c r="I80" s="2">
        <v>75</v>
      </c>
      <c r="J80" s="2">
        <v>70</v>
      </c>
    </row>
    <row r="81" spans="1:10" ht="18.95" customHeight="1" x14ac:dyDescent="0.25">
      <c r="A81" s="2">
        <v>28</v>
      </c>
      <c r="B81" s="2">
        <v>181907061</v>
      </c>
      <c r="C81" s="2" t="s">
        <v>586</v>
      </c>
      <c r="D81" s="4" t="s">
        <v>587</v>
      </c>
      <c r="E81" s="2" t="s">
        <v>1301</v>
      </c>
      <c r="F81" s="2">
        <v>75</v>
      </c>
      <c r="G81" s="2">
        <v>65</v>
      </c>
      <c r="H81" s="2">
        <v>80</v>
      </c>
      <c r="I81" s="2">
        <v>75</v>
      </c>
      <c r="J81" s="2">
        <v>70</v>
      </c>
    </row>
    <row r="82" spans="1:10" ht="18.95" customHeight="1" x14ac:dyDescent="0.25">
      <c r="A82" s="2">
        <v>29</v>
      </c>
      <c r="B82" s="2">
        <v>181907062</v>
      </c>
      <c r="C82" s="2" t="s">
        <v>588</v>
      </c>
      <c r="D82" s="4" t="s">
        <v>589</v>
      </c>
      <c r="E82" s="2" t="s">
        <v>1300</v>
      </c>
      <c r="F82" s="2">
        <v>70</v>
      </c>
      <c r="G82" s="2">
        <v>60</v>
      </c>
      <c r="H82" s="2">
        <v>70</v>
      </c>
      <c r="I82" s="2">
        <v>70</v>
      </c>
      <c r="J82" s="2">
        <v>70</v>
      </c>
    </row>
    <row r="83" spans="1:10" ht="18.95" customHeight="1" x14ac:dyDescent="0.25">
      <c r="A83" s="2">
        <v>30</v>
      </c>
      <c r="B83" s="2">
        <v>181907063</v>
      </c>
      <c r="C83" s="2" t="s">
        <v>590</v>
      </c>
      <c r="D83" s="4" t="s">
        <v>1628</v>
      </c>
      <c r="E83" s="2" t="s">
        <v>1300</v>
      </c>
      <c r="F83" s="2">
        <v>75</v>
      </c>
      <c r="G83" s="2">
        <v>70</v>
      </c>
      <c r="H83" s="2">
        <v>60</v>
      </c>
      <c r="I83" s="2">
        <v>75</v>
      </c>
      <c r="J83" s="2">
        <v>70</v>
      </c>
    </row>
    <row r="84" spans="1:10" ht="18.95" customHeight="1" x14ac:dyDescent="0.25">
      <c r="A84" s="2">
        <v>31</v>
      </c>
      <c r="B84" s="2">
        <v>181907064</v>
      </c>
      <c r="C84" s="2" t="s">
        <v>591</v>
      </c>
      <c r="D84" s="4" t="s">
        <v>592</v>
      </c>
      <c r="E84" s="2" t="s">
        <v>1301</v>
      </c>
      <c r="F84" s="2">
        <v>75</v>
      </c>
      <c r="G84" s="2">
        <v>65</v>
      </c>
      <c r="H84" s="2">
        <v>60</v>
      </c>
      <c r="I84" s="2">
        <v>75</v>
      </c>
      <c r="J84" s="2">
        <v>70</v>
      </c>
    </row>
    <row r="85" spans="1:10" ht="18.95" customHeight="1" x14ac:dyDescent="0.25">
      <c r="A85" s="2">
        <v>32</v>
      </c>
      <c r="B85" s="2">
        <v>181907065</v>
      </c>
      <c r="C85" s="2" t="s">
        <v>593</v>
      </c>
      <c r="D85" s="4" t="s">
        <v>594</v>
      </c>
      <c r="E85" s="2" t="s">
        <v>1301</v>
      </c>
      <c r="F85" s="2">
        <v>75</v>
      </c>
      <c r="G85" s="2">
        <v>70</v>
      </c>
      <c r="H85" s="2">
        <v>70</v>
      </c>
      <c r="I85" s="2">
        <v>75</v>
      </c>
      <c r="J85" s="2">
        <v>70</v>
      </c>
    </row>
    <row r="86" spans="1:10" ht="13.5" customHeight="1" x14ac:dyDescent="0.25">
      <c r="A86" s="49"/>
      <c r="B86" s="50"/>
      <c r="C86" s="50"/>
      <c r="D86" s="50"/>
      <c r="E86" s="50"/>
      <c r="F86" s="50"/>
      <c r="G86" s="50"/>
      <c r="H86" s="50"/>
      <c r="I86" s="50"/>
      <c r="J86" s="51"/>
    </row>
    <row r="87" spans="1:10" x14ac:dyDescent="0.25">
      <c r="E87" s="52"/>
      <c r="F87" s="52"/>
      <c r="G87" s="52"/>
      <c r="H87" s="52"/>
      <c r="I87" s="52"/>
      <c r="J87" s="52"/>
    </row>
    <row r="88" spans="1:10" x14ac:dyDescent="0.25">
      <c r="E88" s="53" t="s">
        <v>1303</v>
      </c>
      <c r="F88" s="53"/>
      <c r="G88" s="53"/>
      <c r="H88" s="53"/>
      <c r="I88" s="53"/>
      <c r="J88" s="53"/>
    </row>
    <row r="89" spans="1:10" ht="18" customHeight="1" x14ac:dyDescent="0.25">
      <c r="A89" s="3"/>
      <c r="B89" s="3" t="s">
        <v>1298</v>
      </c>
      <c r="C89" s="1">
        <f>COUNTIF(E54:E85,"L")</f>
        <v>16</v>
      </c>
      <c r="E89" s="53"/>
      <c r="F89" s="53"/>
      <c r="G89" s="53"/>
      <c r="H89" s="53"/>
      <c r="I89" s="53"/>
      <c r="J89" s="53"/>
    </row>
    <row r="90" spans="1:10" ht="18" customHeight="1" x14ac:dyDescent="0.25">
      <c r="A90" s="3"/>
      <c r="B90" s="3" t="s">
        <v>1296</v>
      </c>
      <c r="C90" s="1">
        <f>COUNTIF(E54:E85,"P")</f>
        <v>16</v>
      </c>
      <c r="E90" s="48"/>
      <c r="F90" s="48"/>
      <c r="G90" s="48"/>
      <c r="H90" s="48"/>
      <c r="I90" s="48"/>
      <c r="J90" s="48"/>
    </row>
    <row r="91" spans="1:10" ht="18" customHeight="1" x14ac:dyDescent="0.25">
      <c r="A91" s="3"/>
      <c r="B91" s="3" t="s">
        <v>1297</v>
      </c>
      <c r="C91" s="1">
        <f>SUM(C89:C90)</f>
        <v>32</v>
      </c>
      <c r="E91" s="53"/>
      <c r="F91" s="53"/>
      <c r="G91" s="53"/>
      <c r="H91" s="53"/>
      <c r="I91" s="53"/>
      <c r="J91" s="53"/>
    </row>
    <row r="92" spans="1:10" x14ac:dyDescent="0.25">
      <c r="E92" s="61" t="s">
        <v>1304</v>
      </c>
      <c r="F92" s="61"/>
      <c r="G92" s="61"/>
      <c r="H92" s="61"/>
      <c r="I92" s="61"/>
      <c r="J92" s="61"/>
    </row>
    <row r="93" spans="1:10" x14ac:dyDescent="0.25">
      <c r="E93" s="53" t="s">
        <v>1311</v>
      </c>
      <c r="F93" s="53"/>
      <c r="G93" s="53"/>
      <c r="H93" s="53"/>
      <c r="I93" s="53"/>
      <c r="J93" s="53"/>
    </row>
    <row r="94" spans="1:10" x14ac:dyDescent="0.25">
      <c r="E94" s="48"/>
      <c r="F94" s="48"/>
      <c r="G94" s="48"/>
      <c r="H94" s="48"/>
      <c r="I94" s="48"/>
      <c r="J94" s="48"/>
    </row>
    <row r="95" spans="1:10" ht="113.25" customHeight="1" x14ac:dyDescent="0.25">
      <c r="A95" s="54"/>
      <c r="B95" s="54"/>
      <c r="C95" s="54"/>
      <c r="D95" s="54"/>
      <c r="E95" s="54"/>
      <c r="F95" s="54"/>
      <c r="G95" s="54"/>
      <c r="H95" s="54"/>
      <c r="I95" s="54"/>
      <c r="J95" s="54"/>
    </row>
    <row r="96" spans="1:10" ht="22.5" customHeight="1" x14ac:dyDescent="0.25">
      <c r="A96" s="55" t="s">
        <v>1305</v>
      </c>
      <c r="B96" s="55"/>
      <c r="C96" s="55"/>
      <c r="D96" s="55"/>
      <c r="E96" s="55"/>
      <c r="F96" s="55"/>
      <c r="G96" s="55"/>
      <c r="H96" s="55"/>
      <c r="I96" s="55"/>
      <c r="J96" s="55"/>
    </row>
    <row r="97" spans="1:20" ht="18" customHeight="1" x14ac:dyDescent="0.25">
      <c r="A97" s="56" t="s">
        <v>1291</v>
      </c>
      <c r="B97" s="56"/>
      <c r="C97" s="56"/>
      <c r="D97" s="56"/>
      <c r="E97" s="56"/>
      <c r="F97" s="56"/>
      <c r="G97" s="56"/>
      <c r="H97" s="56"/>
      <c r="I97" s="56"/>
      <c r="J97" s="56"/>
    </row>
    <row r="98" spans="1:20" ht="6.75" customHeight="1" x14ac:dyDescent="0.25">
      <c r="A98" s="57"/>
      <c r="B98" s="57"/>
      <c r="C98" s="57"/>
      <c r="D98" s="57"/>
      <c r="E98" s="57"/>
      <c r="F98" s="57"/>
      <c r="G98" s="57"/>
      <c r="H98" s="57"/>
      <c r="I98" s="57"/>
      <c r="J98" s="57"/>
    </row>
    <row r="99" spans="1:20" s="6" customFormat="1" ht="14.25" customHeight="1" x14ac:dyDescent="0.25">
      <c r="A99" s="58" t="s">
        <v>0</v>
      </c>
      <c r="B99" s="58" t="s">
        <v>1289</v>
      </c>
      <c r="C99" s="58" t="s">
        <v>2</v>
      </c>
      <c r="D99" s="58" t="s">
        <v>1</v>
      </c>
      <c r="E99" s="58" t="s">
        <v>1299</v>
      </c>
      <c r="F99" s="62" t="s">
        <v>2325</v>
      </c>
      <c r="G99" s="62" t="s">
        <v>2324</v>
      </c>
      <c r="H99" s="62" t="s">
        <v>2326</v>
      </c>
      <c r="I99" s="62" t="s">
        <v>2327</v>
      </c>
      <c r="J99" s="59" t="s">
        <v>2323</v>
      </c>
    </row>
    <row r="100" spans="1:20" s="6" customFormat="1" ht="19.5" customHeight="1" x14ac:dyDescent="0.25">
      <c r="A100" s="59"/>
      <c r="B100" s="59"/>
      <c r="C100" s="59"/>
      <c r="D100" s="59"/>
      <c r="E100" s="59"/>
      <c r="F100" s="59"/>
      <c r="G100" s="59"/>
      <c r="H100" s="59"/>
      <c r="I100" s="59"/>
      <c r="J100" s="60"/>
    </row>
    <row r="101" spans="1:20" ht="18.95" customHeight="1" x14ac:dyDescent="0.25">
      <c r="A101" s="2">
        <v>1</v>
      </c>
      <c r="B101" s="2">
        <v>181907066</v>
      </c>
      <c r="C101" s="2" t="s">
        <v>595</v>
      </c>
      <c r="D101" s="4" t="s">
        <v>596</v>
      </c>
      <c r="E101" s="2" t="s">
        <v>1300</v>
      </c>
      <c r="F101" s="2">
        <v>70</v>
      </c>
      <c r="G101" s="2">
        <v>70</v>
      </c>
      <c r="H101" s="2">
        <v>70</v>
      </c>
      <c r="I101" s="2">
        <v>65</v>
      </c>
      <c r="J101" s="2">
        <v>60</v>
      </c>
    </row>
    <row r="102" spans="1:20" ht="18.95" customHeight="1" x14ac:dyDescent="0.25">
      <c r="A102" s="2">
        <v>2</v>
      </c>
      <c r="B102" s="2">
        <v>181907067</v>
      </c>
      <c r="C102" s="2" t="s">
        <v>597</v>
      </c>
      <c r="D102" s="4" t="s">
        <v>598</v>
      </c>
      <c r="E102" s="2" t="s">
        <v>1301</v>
      </c>
      <c r="F102" s="2">
        <v>75</v>
      </c>
      <c r="G102" s="2">
        <v>70</v>
      </c>
      <c r="H102" s="2">
        <v>70</v>
      </c>
      <c r="I102" s="2">
        <v>70</v>
      </c>
      <c r="J102" s="2">
        <v>65</v>
      </c>
    </row>
    <row r="103" spans="1:20" ht="18.95" customHeight="1" x14ac:dyDescent="0.25">
      <c r="A103" s="2">
        <v>3</v>
      </c>
      <c r="B103" s="2">
        <v>181907068</v>
      </c>
      <c r="C103" s="2" t="s">
        <v>599</v>
      </c>
      <c r="D103" s="4" t="s">
        <v>600</v>
      </c>
      <c r="E103" s="2" t="s">
        <v>1301</v>
      </c>
      <c r="F103" s="2">
        <v>80</v>
      </c>
      <c r="G103" s="2">
        <v>80</v>
      </c>
      <c r="H103" s="2">
        <v>70</v>
      </c>
      <c r="I103" s="2">
        <v>65</v>
      </c>
      <c r="J103" s="2">
        <v>60</v>
      </c>
    </row>
    <row r="104" spans="1:20" ht="18.95" customHeight="1" x14ac:dyDescent="0.25">
      <c r="A104" s="2">
        <v>4</v>
      </c>
      <c r="B104" s="2">
        <v>181907069</v>
      </c>
      <c r="C104" s="2" t="s">
        <v>601</v>
      </c>
      <c r="D104" s="4" t="s">
        <v>602</v>
      </c>
      <c r="E104" s="2" t="s">
        <v>1300</v>
      </c>
      <c r="F104" s="2">
        <v>70</v>
      </c>
      <c r="G104" s="2">
        <v>60</v>
      </c>
      <c r="H104" s="2">
        <v>70</v>
      </c>
      <c r="I104" s="2">
        <v>70</v>
      </c>
      <c r="J104" s="2">
        <v>70</v>
      </c>
    </row>
    <row r="105" spans="1:20" ht="18.95" customHeight="1" x14ac:dyDescent="0.25">
      <c r="A105" s="2">
        <v>5</v>
      </c>
      <c r="B105" s="2">
        <v>181907071</v>
      </c>
      <c r="C105" s="2" t="s">
        <v>603</v>
      </c>
      <c r="D105" s="4" t="s">
        <v>604</v>
      </c>
      <c r="E105" s="2" t="s">
        <v>1300</v>
      </c>
      <c r="F105" s="2">
        <v>70</v>
      </c>
      <c r="G105" s="2">
        <v>70</v>
      </c>
      <c r="H105" s="2">
        <v>60</v>
      </c>
      <c r="I105" s="2">
        <v>65</v>
      </c>
      <c r="J105" s="2">
        <v>60</v>
      </c>
    </row>
    <row r="106" spans="1:20" ht="18.95" customHeight="1" x14ac:dyDescent="0.25">
      <c r="A106" s="2">
        <v>6</v>
      </c>
      <c r="B106" s="2">
        <v>181907072</v>
      </c>
      <c r="C106" s="2" t="s">
        <v>605</v>
      </c>
      <c r="D106" s="4" t="s">
        <v>606</v>
      </c>
      <c r="E106" s="2" t="s">
        <v>1300</v>
      </c>
      <c r="F106" s="2">
        <v>70</v>
      </c>
      <c r="G106" s="2">
        <v>60</v>
      </c>
      <c r="H106" s="2">
        <v>60</v>
      </c>
      <c r="I106" s="2">
        <v>65</v>
      </c>
      <c r="J106" s="2">
        <v>60</v>
      </c>
    </row>
    <row r="107" spans="1:20" ht="18.95" customHeight="1" x14ac:dyDescent="0.25">
      <c r="A107" s="2">
        <v>7</v>
      </c>
      <c r="B107" s="2">
        <v>181907073</v>
      </c>
      <c r="C107" s="2" t="s">
        <v>607</v>
      </c>
      <c r="D107" s="4" t="s">
        <v>608</v>
      </c>
      <c r="E107" s="2" t="s">
        <v>1300</v>
      </c>
      <c r="F107" s="2">
        <v>75</v>
      </c>
      <c r="G107" s="2">
        <v>75</v>
      </c>
      <c r="H107" s="2">
        <v>70</v>
      </c>
      <c r="I107" s="2">
        <v>75</v>
      </c>
      <c r="J107" s="2">
        <v>70</v>
      </c>
    </row>
    <row r="108" spans="1:20" ht="18.95" customHeight="1" x14ac:dyDescent="0.25">
      <c r="A108" s="2">
        <v>8</v>
      </c>
      <c r="B108" s="2">
        <v>181907074</v>
      </c>
      <c r="C108" s="2" t="s">
        <v>609</v>
      </c>
      <c r="D108" s="4" t="s">
        <v>610</v>
      </c>
      <c r="E108" s="2" t="s">
        <v>1301</v>
      </c>
      <c r="F108" s="2">
        <v>75</v>
      </c>
      <c r="G108" s="2">
        <v>75</v>
      </c>
      <c r="H108" s="2">
        <v>70</v>
      </c>
      <c r="I108" s="2">
        <v>75</v>
      </c>
      <c r="J108" s="2">
        <v>70</v>
      </c>
    </row>
    <row r="109" spans="1:20" ht="18.95" customHeight="1" x14ac:dyDescent="0.25">
      <c r="A109" s="2">
        <v>9</v>
      </c>
      <c r="B109" s="2">
        <v>181907075</v>
      </c>
      <c r="C109" s="2" t="s">
        <v>611</v>
      </c>
      <c r="D109" s="4" t="s">
        <v>612</v>
      </c>
      <c r="E109" s="2" t="s">
        <v>1300</v>
      </c>
      <c r="F109" s="2">
        <v>75</v>
      </c>
      <c r="G109" s="2">
        <v>80</v>
      </c>
      <c r="H109" s="2">
        <v>65</v>
      </c>
      <c r="I109" s="2">
        <v>75</v>
      </c>
      <c r="J109" s="2">
        <v>70</v>
      </c>
      <c r="T109" s="3">
        <v>70</v>
      </c>
    </row>
    <row r="110" spans="1:20" ht="18.95" customHeight="1" x14ac:dyDescent="0.25">
      <c r="A110" s="2">
        <v>10</v>
      </c>
      <c r="B110" s="2">
        <v>181907076</v>
      </c>
      <c r="C110" s="2" t="s">
        <v>613</v>
      </c>
      <c r="D110" s="4" t="s">
        <v>614</v>
      </c>
      <c r="E110" s="2" t="s">
        <v>1300</v>
      </c>
      <c r="F110" s="2">
        <v>70</v>
      </c>
      <c r="G110" s="2">
        <v>70</v>
      </c>
      <c r="H110" s="2">
        <v>60</v>
      </c>
      <c r="I110" s="2">
        <v>70</v>
      </c>
      <c r="J110" s="2">
        <v>60</v>
      </c>
    </row>
    <row r="111" spans="1:20" ht="18.95" customHeight="1" x14ac:dyDescent="0.25">
      <c r="A111" s="2">
        <v>11</v>
      </c>
      <c r="B111" s="2">
        <v>181907077</v>
      </c>
      <c r="C111" s="2" t="s">
        <v>615</v>
      </c>
      <c r="D111" s="4" t="s">
        <v>616</v>
      </c>
      <c r="E111" s="2" t="s">
        <v>1300</v>
      </c>
      <c r="F111" s="2">
        <v>70</v>
      </c>
      <c r="G111" s="2">
        <v>60</v>
      </c>
      <c r="H111" s="2">
        <v>70</v>
      </c>
      <c r="I111" s="2">
        <v>70</v>
      </c>
      <c r="J111" s="2">
        <v>70</v>
      </c>
    </row>
    <row r="112" spans="1:20" ht="18.95" customHeight="1" x14ac:dyDescent="0.25">
      <c r="A112" s="2">
        <v>12</v>
      </c>
      <c r="B112" s="2">
        <v>181907078</v>
      </c>
      <c r="C112" s="2" t="s">
        <v>617</v>
      </c>
      <c r="D112" s="4" t="s">
        <v>618</v>
      </c>
      <c r="E112" s="2" t="s">
        <v>1300</v>
      </c>
      <c r="F112" s="2">
        <v>70</v>
      </c>
      <c r="G112" s="2">
        <v>70</v>
      </c>
      <c r="H112" s="2">
        <v>75</v>
      </c>
      <c r="I112" s="2">
        <v>70</v>
      </c>
      <c r="J112" s="2">
        <v>70</v>
      </c>
    </row>
    <row r="113" spans="1:10" ht="18.95" customHeight="1" x14ac:dyDescent="0.25">
      <c r="A113" s="2">
        <v>13</v>
      </c>
      <c r="B113" s="2">
        <v>181907079</v>
      </c>
      <c r="C113" s="2" t="s">
        <v>619</v>
      </c>
      <c r="D113" s="4" t="s">
        <v>620</v>
      </c>
      <c r="E113" s="2" t="s">
        <v>1301</v>
      </c>
      <c r="F113" s="2">
        <v>75</v>
      </c>
      <c r="G113" s="2">
        <v>70</v>
      </c>
      <c r="H113" s="2">
        <v>75</v>
      </c>
      <c r="I113" s="2">
        <v>75</v>
      </c>
      <c r="J113" s="2">
        <v>70</v>
      </c>
    </row>
    <row r="114" spans="1:10" ht="18.95" customHeight="1" x14ac:dyDescent="0.25">
      <c r="A114" s="2">
        <v>14</v>
      </c>
      <c r="B114" s="2">
        <v>181907081</v>
      </c>
      <c r="C114" s="2" t="s">
        <v>621</v>
      </c>
      <c r="D114" s="4" t="s">
        <v>622</v>
      </c>
      <c r="E114" s="2" t="s">
        <v>1301</v>
      </c>
      <c r="F114" s="2">
        <v>75</v>
      </c>
      <c r="G114" s="2">
        <v>75</v>
      </c>
      <c r="H114" s="2">
        <v>75</v>
      </c>
      <c r="I114" s="2">
        <v>75</v>
      </c>
      <c r="J114" s="2">
        <v>70</v>
      </c>
    </row>
    <row r="115" spans="1:10" ht="18.95" customHeight="1" x14ac:dyDescent="0.25">
      <c r="A115" s="2">
        <v>15</v>
      </c>
      <c r="B115" s="2">
        <v>181907083</v>
      </c>
      <c r="C115" s="2" t="s">
        <v>623</v>
      </c>
      <c r="D115" s="4" t="s">
        <v>624</v>
      </c>
      <c r="E115" s="2" t="s">
        <v>1300</v>
      </c>
      <c r="F115" s="2">
        <v>75</v>
      </c>
      <c r="G115" s="2">
        <v>75</v>
      </c>
      <c r="H115" s="2">
        <v>70</v>
      </c>
      <c r="I115" s="2">
        <v>75</v>
      </c>
      <c r="J115" s="2">
        <v>65</v>
      </c>
    </row>
    <row r="116" spans="1:10" ht="18.95" customHeight="1" x14ac:dyDescent="0.25">
      <c r="A116" s="2">
        <v>16</v>
      </c>
      <c r="B116" s="2">
        <v>181907084</v>
      </c>
      <c r="C116" s="2" t="s">
        <v>625</v>
      </c>
      <c r="D116" s="4" t="s">
        <v>1631</v>
      </c>
      <c r="E116" s="2" t="s">
        <v>1300</v>
      </c>
      <c r="F116" s="2">
        <v>70</v>
      </c>
      <c r="G116" s="2">
        <v>70</v>
      </c>
      <c r="H116" s="2">
        <v>60</v>
      </c>
      <c r="I116" s="2">
        <v>70</v>
      </c>
      <c r="J116" s="2">
        <v>60</v>
      </c>
    </row>
    <row r="117" spans="1:10" ht="18.95" customHeight="1" x14ac:dyDescent="0.25">
      <c r="A117" s="2">
        <v>17</v>
      </c>
      <c r="B117" s="2">
        <v>181907085</v>
      </c>
      <c r="C117" s="2" t="s">
        <v>626</v>
      </c>
      <c r="D117" s="4" t="s">
        <v>627</v>
      </c>
      <c r="E117" s="2" t="s">
        <v>1300</v>
      </c>
      <c r="F117" s="2">
        <v>70</v>
      </c>
      <c r="G117" s="2">
        <v>65</v>
      </c>
      <c r="H117" s="2">
        <v>60</v>
      </c>
      <c r="I117" s="2">
        <v>70</v>
      </c>
      <c r="J117" s="2">
        <v>60</v>
      </c>
    </row>
    <row r="118" spans="1:10" ht="18.95" customHeight="1" x14ac:dyDescent="0.25">
      <c r="A118" s="2">
        <v>18</v>
      </c>
      <c r="B118" s="2">
        <v>181907086</v>
      </c>
      <c r="C118" s="2" t="s">
        <v>628</v>
      </c>
      <c r="D118" s="4" t="s">
        <v>629</v>
      </c>
      <c r="E118" s="2" t="s">
        <v>1301</v>
      </c>
      <c r="F118" s="2">
        <v>80</v>
      </c>
      <c r="G118" s="2">
        <v>80</v>
      </c>
      <c r="H118" s="2">
        <v>65</v>
      </c>
      <c r="I118" s="2">
        <v>80</v>
      </c>
      <c r="J118" s="2">
        <v>65</v>
      </c>
    </row>
    <row r="119" spans="1:10" ht="18.95" customHeight="1" x14ac:dyDescent="0.25">
      <c r="A119" s="2">
        <v>19</v>
      </c>
      <c r="B119" s="17">
        <v>181907249</v>
      </c>
      <c r="C119" s="20" t="s">
        <v>1635</v>
      </c>
      <c r="D119" s="18" t="s">
        <v>538</v>
      </c>
      <c r="E119" s="17" t="s">
        <v>1300</v>
      </c>
      <c r="F119" s="17"/>
      <c r="G119" s="17"/>
      <c r="H119" s="17"/>
      <c r="I119" s="17"/>
      <c r="J119" s="2"/>
    </row>
    <row r="120" spans="1:10" ht="18.95" customHeight="1" x14ac:dyDescent="0.25">
      <c r="A120" s="2">
        <v>20</v>
      </c>
      <c r="B120" s="2">
        <v>181907087</v>
      </c>
      <c r="C120" s="2" t="s">
        <v>630</v>
      </c>
      <c r="D120" s="4" t="s">
        <v>631</v>
      </c>
      <c r="E120" s="2" t="s">
        <v>1300</v>
      </c>
      <c r="F120" s="2">
        <v>70</v>
      </c>
      <c r="G120" s="2">
        <v>60</v>
      </c>
      <c r="H120" s="2">
        <v>65</v>
      </c>
      <c r="I120" s="2">
        <v>70</v>
      </c>
      <c r="J120" s="2">
        <v>70</v>
      </c>
    </row>
    <row r="121" spans="1:10" ht="18.95" customHeight="1" x14ac:dyDescent="0.25">
      <c r="A121" s="2">
        <v>21</v>
      </c>
      <c r="B121" s="2">
        <v>181907088</v>
      </c>
      <c r="C121" s="2" t="s">
        <v>632</v>
      </c>
      <c r="D121" s="4" t="s">
        <v>1632</v>
      </c>
      <c r="E121" s="2" t="s">
        <v>1301</v>
      </c>
      <c r="F121" s="2">
        <v>75</v>
      </c>
      <c r="G121" s="2">
        <v>70</v>
      </c>
      <c r="H121" s="2">
        <v>70</v>
      </c>
      <c r="I121" s="2">
        <v>75</v>
      </c>
      <c r="J121" s="2">
        <v>70</v>
      </c>
    </row>
    <row r="122" spans="1:10" ht="18.95" customHeight="1" x14ac:dyDescent="0.25">
      <c r="A122" s="2">
        <v>22</v>
      </c>
      <c r="B122" s="2">
        <v>181907089</v>
      </c>
      <c r="C122" s="2" t="s">
        <v>633</v>
      </c>
      <c r="D122" s="4" t="s">
        <v>634</v>
      </c>
      <c r="E122" s="2" t="s">
        <v>1301</v>
      </c>
      <c r="F122" s="2">
        <v>75</v>
      </c>
      <c r="G122" s="2">
        <v>75</v>
      </c>
      <c r="H122" s="2">
        <v>65</v>
      </c>
      <c r="I122" s="2">
        <v>75</v>
      </c>
      <c r="J122" s="2">
        <v>70</v>
      </c>
    </row>
    <row r="123" spans="1:10" ht="18.95" customHeight="1" x14ac:dyDescent="0.25">
      <c r="A123" s="2">
        <v>23</v>
      </c>
      <c r="B123" s="2">
        <v>181907090</v>
      </c>
      <c r="C123" s="2" t="s">
        <v>635</v>
      </c>
      <c r="D123" s="4" t="s">
        <v>1633</v>
      </c>
      <c r="E123" s="2" t="s">
        <v>1301</v>
      </c>
      <c r="F123" s="2">
        <v>75</v>
      </c>
      <c r="G123" s="2">
        <v>70</v>
      </c>
      <c r="H123" s="2">
        <v>70</v>
      </c>
      <c r="I123" s="2">
        <v>75</v>
      </c>
      <c r="J123" s="2">
        <v>75</v>
      </c>
    </row>
    <row r="124" spans="1:10" ht="18.95" customHeight="1" x14ac:dyDescent="0.25">
      <c r="A124" s="2">
        <v>24</v>
      </c>
      <c r="B124" s="2">
        <v>181907091</v>
      </c>
      <c r="C124" s="2" t="s">
        <v>636</v>
      </c>
      <c r="D124" s="4" t="s">
        <v>637</v>
      </c>
      <c r="E124" s="2" t="s">
        <v>1301</v>
      </c>
      <c r="F124" s="2">
        <v>80</v>
      </c>
      <c r="G124" s="2">
        <v>80</v>
      </c>
      <c r="H124" s="2">
        <v>80</v>
      </c>
      <c r="I124" s="2">
        <v>80</v>
      </c>
      <c r="J124" s="2">
        <v>75</v>
      </c>
    </row>
    <row r="125" spans="1:10" ht="18.95" customHeight="1" x14ac:dyDescent="0.25">
      <c r="A125" s="2">
        <v>25</v>
      </c>
      <c r="B125" s="2">
        <v>181907092</v>
      </c>
      <c r="C125" s="2" t="s">
        <v>638</v>
      </c>
      <c r="D125" s="4" t="s">
        <v>639</v>
      </c>
      <c r="E125" s="2" t="s">
        <v>1301</v>
      </c>
      <c r="F125" s="2">
        <v>75</v>
      </c>
      <c r="G125" s="2">
        <v>70</v>
      </c>
      <c r="H125" s="2">
        <v>80</v>
      </c>
      <c r="I125" s="2">
        <v>75</v>
      </c>
      <c r="J125" s="2">
        <v>70</v>
      </c>
    </row>
    <row r="126" spans="1:10" ht="18.95" customHeight="1" x14ac:dyDescent="0.25">
      <c r="A126" s="2">
        <v>26</v>
      </c>
      <c r="B126" s="2">
        <v>181907093</v>
      </c>
      <c r="C126" s="2" t="s">
        <v>640</v>
      </c>
      <c r="D126" s="4" t="s">
        <v>641</v>
      </c>
      <c r="E126" s="2" t="s">
        <v>1301</v>
      </c>
      <c r="F126" s="2">
        <v>75</v>
      </c>
      <c r="G126" s="2">
        <v>75</v>
      </c>
      <c r="H126" s="2">
        <v>65</v>
      </c>
      <c r="I126" s="2">
        <v>75</v>
      </c>
      <c r="J126" s="2">
        <v>70</v>
      </c>
    </row>
    <row r="127" spans="1:10" ht="18.95" customHeight="1" x14ac:dyDescent="0.25">
      <c r="A127" s="2">
        <v>27</v>
      </c>
      <c r="B127" s="2">
        <v>181907094</v>
      </c>
      <c r="C127" s="2" t="s">
        <v>642</v>
      </c>
      <c r="D127" s="4" t="s">
        <v>643</v>
      </c>
      <c r="E127" s="2" t="s">
        <v>1300</v>
      </c>
      <c r="F127" s="2">
        <v>75</v>
      </c>
      <c r="G127" s="2">
        <v>75</v>
      </c>
      <c r="H127" s="2">
        <v>70</v>
      </c>
      <c r="I127" s="2">
        <v>75</v>
      </c>
      <c r="J127" s="2">
        <v>75</v>
      </c>
    </row>
    <row r="128" spans="1:10" ht="18.95" customHeight="1" x14ac:dyDescent="0.25">
      <c r="A128" s="2">
        <v>28</v>
      </c>
      <c r="B128" s="2">
        <v>181907095</v>
      </c>
      <c r="C128" s="2" t="s">
        <v>644</v>
      </c>
      <c r="D128" s="4" t="s">
        <v>1634</v>
      </c>
      <c r="E128" s="2" t="s">
        <v>1301</v>
      </c>
      <c r="F128" s="2">
        <v>75</v>
      </c>
      <c r="G128" s="2">
        <v>70</v>
      </c>
      <c r="H128" s="2">
        <v>70</v>
      </c>
      <c r="I128" s="2">
        <v>75</v>
      </c>
      <c r="J128" s="2">
        <v>60</v>
      </c>
    </row>
    <row r="129" spans="1:10" ht="18.95" customHeight="1" x14ac:dyDescent="0.25">
      <c r="A129" s="2">
        <v>29</v>
      </c>
      <c r="B129" s="17">
        <v>181907029</v>
      </c>
      <c r="C129" s="17" t="s">
        <v>528</v>
      </c>
      <c r="D129" s="18" t="s">
        <v>529</v>
      </c>
      <c r="E129" s="17" t="s">
        <v>1300</v>
      </c>
      <c r="F129" s="17">
        <v>70</v>
      </c>
      <c r="G129" s="17">
        <v>70</v>
      </c>
      <c r="H129" s="17">
        <v>70</v>
      </c>
      <c r="I129" s="17">
        <v>75</v>
      </c>
      <c r="J129" s="2">
        <v>60</v>
      </c>
    </row>
    <row r="130" spans="1:10" ht="18.95" customHeight="1" x14ac:dyDescent="0.25">
      <c r="A130" s="2">
        <v>30</v>
      </c>
      <c r="B130" s="17">
        <v>181907096</v>
      </c>
      <c r="C130" s="17" t="s">
        <v>645</v>
      </c>
      <c r="D130" s="18" t="s">
        <v>646</v>
      </c>
      <c r="E130" s="17" t="s">
        <v>1301</v>
      </c>
      <c r="F130" s="17">
        <v>75</v>
      </c>
      <c r="G130" s="17">
        <v>75</v>
      </c>
      <c r="H130" s="17">
        <v>70</v>
      </c>
      <c r="I130" s="17">
        <v>75</v>
      </c>
      <c r="J130" s="2">
        <v>70</v>
      </c>
    </row>
    <row r="131" spans="1:10" ht="18.95" customHeight="1" x14ac:dyDescent="0.25">
      <c r="A131" s="2">
        <v>31</v>
      </c>
      <c r="B131" s="2"/>
      <c r="C131" s="2"/>
      <c r="D131" s="43"/>
      <c r="E131" s="2"/>
      <c r="F131" s="2"/>
      <c r="G131" s="2"/>
      <c r="H131" s="2"/>
      <c r="I131" s="2"/>
      <c r="J131" s="2"/>
    </row>
    <row r="132" spans="1:10" ht="18.95" customHeight="1" x14ac:dyDescent="0.25">
      <c r="A132" s="2">
        <v>32</v>
      </c>
      <c r="B132" s="2"/>
      <c r="C132" s="2"/>
      <c r="D132" s="43"/>
      <c r="E132" s="2"/>
      <c r="F132" s="2"/>
      <c r="G132" s="2"/>
      <c r="H132" s="2"/>
      <c r="I132" s="2"/>
      <c r="J132" s="2"/>
    </row>
    <row r="133" spans="1:10" ht="13.5" customHeight="1" x14ac:dyDescent="0.25">
      <c r="A133" s="49"/>
      <c r="B133" s="50"/>
      <c r="C133" s="50"/>
      <c r="D133" s="50"/>
      <c r="E133" s="50"/>
      <c r="F133" s="50"/>
      <c r="G133" s="50"/>
      <c r="H133" s="50"/>
      <c r="I133" s="50"/>
      <c r="J133" s="51"/>
    </row>
    <row r="134" spans="1:10" x14ac:dyDescent="0.25">
      <c r="E134" s="52"/>
      <c r="F134" s="52"/>
      <c r="G134" s="52"/>
      <c r="H134" s="52"/>
      <c r="I134" s="52"/>
      <c r="J134" s="52"/>
    </row>
    <row r="135" spans="1:10" x14ac:dyDescent="0.25">
      <c r="E135" s="53" t="s">
        <v>1292</v>
      </c>
      <c r="F135" s="53"/>
      <c r="G135" s="53"/>
      <c r="H135" s="53"/>
      <c r="I135" s="53"/>
      <c r="J135" s="53"/>
    </row>
    <row r="136" spans="1:10" ht="18" customHeight="1" x14ac:dyDescent="0.25">
      <c r="A136" s="3"/>
      <c r="B136" s="3" t="s">
        <v>1298</v>
      </c>
      <c r="C136" s="1">
        <f>COUNTIF(E101:E130,"L")</f>
        <v>16</v>
      </c>
      <c r="E136" s="53"/>
      <c r="F136" s="53"/>
      <c r="G136" s="53"/>
      <c r="H136" s="53"/>
      <c r="I136" s="53"/>
      <c r="J136" s="53"/>
    </row>
    <row r="137" spans="1:10" ht="18" customHeight="1" x14ac:dyDescent="0.25">
      <c r="A137" s="3"/>
      <c r="B137" s="3" t="s">
        <v>1296</v>
      </c>
      <c r="C137" s="1">
        <f>COUNTIF(E101:E130,"P")</f>
        <v>14</v>
      </c>
      <c r="E137" s="48"/>
      <c r="F137" s="48"/>
      <c r="G137" s="48"/>
      <c r="H137" s="48"/>
      <c r="I137" s="48"/>
      <c r="J137" s="48"/>
    </row>
    <row r="138" spans="1:10" ht="18" customHeight="1" x14ac:dyDescent="0.25">
      <c r="A138" s="3"/>
      <c r="B138" s="3" t="s">
        <v>1297</v>
      </c>
      <c r="C138" s="1">
        <f>SUM(C136:C137)</f>
        <v>30</v>
      </c>
      <c r="E138" s="53"/>
      <c r="F138" s="53"/>
      <c r="G138" s="53"/>
      <c r="H138" s="53"/>
      <c r="I138" s="53"/>
      <c r="J138" s="53"/>
    </row>
    <row r="139" spans="1:10" x14ac:dyDescent="0.25">
      <c r="E139" s="61" t="s">
        <v>1306</v>
      </c>
      <c r="F139" s="61"/>
      <c r="G139" s="61"/>
      <c r="H139" s="61"/>
      <c r="I139" s="61"/>
      <c r="J139" s="61"/>
    </row>
    <row r="140" spans="1:10" x14ac:dyDescent="0.25">
      <c r="E140" s="53" t="s">
        <v>1312</v>
      </c>
      <c r="F140" s="53"/>
      <c r="G140" s="53"/>
      <c r="H140" s="53"/>
      <c r="I140" s="53"/>
      <c r="J140" s="53"/>
    </row>
    <row r="141" spans="1:10" x14ac:dyDescent="0.25">
      <c r="E141" s="48"/>
      <c r="F141" s="48"/>
      <c r="G141" s="48"/>
      <c r="H141" s="48"/>
      <c r="I141" s="48"/>
      <c r="J141" s="48"/>
    </row>
    <row r="142" spans="1:10" ht="113.25" customHeight="1" x14ac:dyDescent="0.25">
      <c r="A142" s="54"/>
      <c r="B142" s="54"/>
      <c r="C142" s="54"/>
      <c r="D142" s="54"/>
      <c r="E142" s="54"/>
      <c r="F142" s="54"/>
      <c r="G142" s="54"/>
      <c r="H142" s="54"/>
      <c r="I142" s="54"/>
      <c r="J142" s="54"/>
    </row>
    <row r="143" spans="1:10" ht="22.5" customHeight="1" x14ac:dyDescent="0.25">
      <c r="A143" s="55" t="s">
        <v>1307</v>
      </c>
      <c r="B143" s="55"/>
      <c r="C143" s="55"/>
      <c r="D143" s="55"/>
      <c r="E143" s="55"/>
      <c r="F143" s="55"/>
      <c r="G143" s="55"/>
      <c r="H143" s="55"/>
      <c r="I143" s="55"/>
      <c r="J143" s="55"/>
    </row>
    <row r="144" spans="1:10" ht="18" customHeight="1" x14ac:dyDescent="0.25">
      <c r="A144" s="56" t="s">
        <v>1291</v>
      </c>
      <c r="B144" s="56"/>
      <c r="C144" s="56"/>
      <c r="D144" s="56"/>
      <c r="E144" s="56"/>
      <c r="F144" s="56"/>
      <c r="G144" s="56"/>
      <c r="H144" s="56"/>
      <c r="I144" s="56"/>
      <c r="J144" s="56"/>
    </row>
    <row r="145" spans="1:12" ht="6.75" customHeight="1" x14ac:dyDescent="0.25">
      <c r="A145" s="57"/>
      <c r="B145" s="57"/>
      <c r="C145" s="57"/>
      <c r="D145" s="57"/>
      <c r="E145" s="57"/>
      <c r="F145" s="57"/>
      <c r="G145" s="57"/>
      <c r="H145" s="57"/>
      <c r="I145" s="57"/>
      <c r="J145" s="57"/>
    </row>
    <row r="146" spans="1:12" s="6" customFormat="1" ht="14.25" customHeight="1" x14ac:dyDescent="0.25">
      <c r="A146" s="58" t="s">
        <v>0</v>
      </c>
      <c r="B146" s="58" t="s">
        <v>1289</v>
      </c>
      <c r="C146" s="58" t="s">
        <v>2</v>
      </c>
      <c r="D146" s="58" t="s">
        <v>1</v>
      </c>
      <c r="E146" s="58" t="s">
        <v>1299</v>
      </c>
      <c r="F146" s="62" t="s">
        <v>2325</v>
      </c>
      <c r="G146" s="62" t="s">
        <v>2324</v>
      </c>
      <c r="H146" s="62" t="s">
        <v>2326</v>
      </c>
      <c r="I146" s="62" t="s">
        <v>2327</v>
      </c>
      <c r="J146" s="59" t="s">
        <v>2323</v>
      </c>
    </row>
    <row r="147" spans="1:12" s="6" customFormat="1" ht="19.5" customHeight="1" x14ac:dyDescent="0.25">
      <c r="A147" s="59"/>
      <c r="B147" s="59"/>
      <c r="C147" s="59"/>
      <c r="D147" s="59"/>
      <c r="E147" s="59"/>
      <c r="F147" s="59"/>
      <c r="G147" s="59"/>
      <c r="H147" s="59"/>
      <c r="I147" s="59"/>
      <c r="J147" s="60"/>
    </row>
    <row r="148" spans="1:12" ht="18.95" customHeight="1" x14ac:dyDescent="0.25">
      <c r="A148" s="2">
        <v>1</v>
      </c>
      <c r="B148" s="2">
        <v>181907097</v>
      </c>
      <c r="C148" s="2" t="s">
        <v>647</v>
      </c>
      <c r="D148" s="3" t="s">
        <v>648</v>
      </c>
      <c r="E148" s="2" t="s">
        <v>1300</v>
      </c>
      <c r="F148" s="2">
        <v>85</v>
      </c>
      <c r="G148" s="2">
        <v>85</v>
      </c>
      <c r="H148" s="2">
        <v>80</v>
      </c>
      <c r="I148" s="2">
        <v>85</v>
      </c>
      <c r="J148" s="2">
        <v>70</v>
      </c>
    </row>
    <row r="149" spans="1:12" ht="18.95" customHeight="1" x14ac:dyDescent="0.25">
      <c r="A149" s="2">
        <v>2</v>
      </c>
      <c r="B149" s="17">
        <v>181907250</v>
      </c>
      <c r="C149" s="17"/>
      <c r="D149" s="18" t="s">
        <v>649</v>
      </c>
      <c r="E149" s="17" t="s">
        <v>1300</v>
      </c>
      <c r="F149" s="17">
        <v>85</v>
      </c>
      <c r="G149" s="17">
        <v>85</v>
      </c>
      <c r="H149" s="17">
        <v>70</v>
      </c>
      <c r="I149" s="17">
        <v>85</v>
      </c>
      <c r="J149" s="2">
        <v>75</v>
      </c>
    </row>
    <row r="150" spans="1:12" ht="18.95" customHeight="1" x14ac:dyDescent="0.25">
      <c r="A150" s="2">
        <v>3</v>
      </c>
      <c r="B150" s="2">
        <v>181907098</v>
      </c>
      <c r="C150" s="2" t="s">
        <v>650</v>
      </c>
      <c r="D150" s="4" t="s">
        <v>651</v>
      </c>
      <c r="E150" s="2" t="s">
        <v>1300</v>
      </c>
      <c r="F150" s="2">
        <v>70</v>
      </c>
      <c r="G150" s="2">
        <v>60</v>
      </c>
      <c r="H150" s="2">
        <v>65</v>
      </c>
      <c r="I150" s="2">
        <v>70</v>
      </c>
      <c r="J150" s="2">
        <v>70</v>
      </c>
    </row>
    <row r="151" spans="1:12" ht="18.95" customHeight="1" x14ac:dyDescent="0.25">
      <c r="A151" s="2">
        <v>4</v>
      </c>
      <c r="B151" s="2">
        <v>181907100</v>
      </c>
      <c r="C151" s="2" t="s">
        <v>653</v>
      </c>
      <c r="D151" s="4" t="s">
        <v>654</v>
      </c>
      <c r="E151" s="2" t="s">
        <v>1300</v>
      </c>
      <c r="F151" s="2">
        <v>70</v>
      </c>
      <c r="G151" s="2">
        <v>65</v>
      </c>
      <c r="H151" s="2">
        <v>70</v>
      </c>
      <c r="I151" s="2">
        <v>70</v>
      </c>
      <c r="J151" s="2">
        <v>65</v>
      </c>
    </row>
    <row r="152" spans="1:12" ht="18.95" customHeight="1" x14ac:dyDescent="0.25">
      <c r="A152" s="2">
        <v>5</v>
      </c>
      <c r="B152" s="2">
        <v>181907101</v>
      </c>
      <c r="C152" s="2" t="s">
        <v>655</v>
      </c>
      <c r="D152" s="4" t="s">
        <v>656</v>
      </c>
      <c r="E152" s="2" t="s">
        <v>1301</v>
      </c>
      <c r="F152" s="2">
        <v>85</v>
      </c>
      <c r="G152" s="2">
        <v>85</v>
      </c>
      <c r="H152" s="2">
        <v>70</v>
      </c>
      <c r="I152" s="2">
        <v>85</v>
      </c>
      <c r="J152" s="2">
        <v>70</v>
      </c>
    </row>
    <row r="153" spans="1:12" ht="18.95" customHeight="1" x14ac:dyDescent="0.25">
      <c r="A153" s="2">
        <v>6</v>
      </c>
      <c r="B153" s="2">
        <v>181907102</v>
      </c>
      <c r="C153" s="2" t="s">
        <v>657</v>
      </c>
      <c r="D153" s="4" t="s">
        <v>658</v>
      </c>
      <c r="E153" s="2" t="s">
        <v>1301</v>
      </c>
      <c r="F153" s="2">
        <v>75</v>
      </c>
      <c r="G153" s="2">
        <v>70</v>
      </c>
      <c r="H153" s="2">
        <v>75</v>
      </c>
      <c r="I153" s="2">
        <v>75</v>
      </c>
      <c r="J153" s="2">
        <v>65</v>
      </c>
      <c r="L153" s="3">
        <v>80</v>
      </c>
    </row>
    <row r="154" spans="1:12" ht="18.95" customHeight="1" x14ac:dyDescent="0.25">
      <c r="A154" s="2">
        <v>7</v>
      </c>
      <c r="B154" s="2">
        <v>181907103</v>
      </c>
      <c r="C154" s="2" t="s">
        <v>659</v>
      </c>
      <c r="D154" s="4" t="s">
        <v>660</v>
      </c>
      <c r="E154" s="2" t="s">
        <v>1300</v>
      </c>
      <c r="F154" s="2">
        <v>80</v>
      </c>
      <c r="G154" s="2">
        <v>80</v>
      </c>
      <c r="H154" s="2">
        <v>75</v>
      </c>
      <c r="I154" s="2">
        <v>80</v>
      </c>
      <c r="J154" s="2">
        <v>70</v>
      </c>
    </row>
    <row r="155" spans="1:12" ht="18.95" customHeight="1" x14ac:dyDescent="0.25">
      <c r="A155" s="2">
        <v>8</v>
      </c>
      <c r="B155" s="2">
        <v>181907104</v>
      </c>
      <c r="C155" s="2" t="s">
        <v>661</v>
      </c>
      <c r="D155" s="4" t="s">
        <v>662</v>
      </c>
      <c r="E155" s="2" t="s">
        <v>1300</v>
      </c>
      <c r="F155" s="2">
        <v>80</v>
      </c>
      <c r="G155" s="2">
        <v>80</v>
      </c>
      <c r="H155" s="2">
        <v>70</v>
      </c>
      <c r="I155" s="2">
        <v>80</v>
      </c>
      <c r="J155" s="2">
        <v>65</v>
      </c>
    </row>
    <row r="156" spans="1:12" ht="18.95" customHeight="1" x14ac:dyDescent="0.25">
      <c r="A156" s="2">
        <v>9</v>
      </c>
      <c r="B156" s="2">
        <v>181907105</v>
      </c>
      <c r="C156" s="2" t="s">
        <v>663</v>
      </c>
      <c r="D156" s="4" t="s">
        <v>664</v>
      </c>
      <c r="E156" s="2" t="s">
        <v>1301</v>
      </c>
      <c r="F156" s="2">
        <v>75</v>
      </c>
      <c r="G156" s="2">
        <v>70</v>
      </c>
      <c r="H156" s="2">
        <v>70</v>
      </c>
      <c r="I156" s="2">
        <v>75</v>
      </c>
      <c r="J156" s="2">
        <v>70</v>
      </c>
    </row>
    <row r="157" spans="1:12" ht="18.95" customHeight="1" x14ac:dyDescent="0.25">
      <c r="A157" s="2">
        <v>10</v>
      </c>
      <c r="B157" s="2">
        <v>181907106</v>
      </c>
      <c r="C157" s="2" t="s">
        <v>665</v>
      </c>
      <c r="D157" s="4" t="s">
        <v>666</v>
      </c>
      <c r="E157" s="2" t="s">
        <v>1301</v>
      </c>
      <c r="F157" s="2">
        <v>75</v>
      </c>
      <c r="G157" s="2">
        <v>70</v>
      </c>
      <c r="H157" s="2">
        <v>70</v>
      </c>
      <c r="I157" s="2">
        <v>75</v>
      </c>
      <c r="J157" s="2">
        <v>70</v>
      </c>
    </row>
    <row r="158" spans="1:12" ht="18.95" customHeight="1" x14ac:dyDescent="0.25">
      <c r="A158" s="2">
        <v>11</v>
      </c>
      <c r="B158" s="2">
        <v>181907107</v>
      </c>
      <c r="C158" s="2" t="s">
        <v>667</v>
      </c>
      <c r="D158" s="4" t="s">
        <v>668</v>
      </c>
      <c r="E158" s="2" t="s">
        <v>1301</v>
      </c>
      <c r="F158" s="2">
        <v>80</v>
      </c>
      <c r="G158" s="2">
        <v>80</v>
      </c>
      <c r="H158" s="2">
        <v>80</v>
      </c>
      <c r="I158" s="2">
        <v>80</v>
      </c>
      <c r="J158" s="2">
        <v>75</v>
      </c>
    </row>
    <row r="159" spans="1:12" ht="18.95" customHeight="1" x14ac:dyDescent="0.25">
      <c r="A159" s="2">
        <v>12</v>
      </c>
      <c r="B159" s="2">
        <v>181907108</v>
      </c>
      <c r="C159" s="2" t="s">
        <v>669</v>
      </c>
      <c r="D159" s="4" t="s">
        <v>670</v>
      </c>
      <c r="E159" s="2" t="s">
        <v>1300</v>
      </c>
      <c r="F159" s="2">
        <v>80</v>
      </c>
      <c r="G159" s="2">
        <v>80</v>
      </c>
      <c r="H159" s="2">
        <v>70</v>
      </c>
      <c r="I159" s="2">
        <v>80</v>
      </c>
      <c r="J159" s="2">
        <v>70</v>
      </c>
    </row>
    <row r="160" spans="1:12" ht="18.95" customHeight="1" x14ac:dyDescent="0.25">
      <c r="A160" s="2">
        <v>13</v>
      </c>
      <c r="B160" s="2">
        <v>181907109</v>
      </c>
      <c r="C160" s="2" t="s">
        <v>671</v>
      </c>
      <c r="D160" s="4" t="s">
        <v>1638</v>
      </c>
      <c r="E160" s="2" t="s">
        <v>1301</v>
      </c>
      <c r="F160" s="2">
        <v>80</v>
      </c>
      <c r="G160" s="2">
        <v>80</v>
      </c>
      <c r="H160" s="2">
        <v>70</v>
      </c>
      <c r="I160" s="2">
        <v>80</v>
      </c>
      <c r="J160" s="2">
        <v>75</v>
      </c>
    </row>
    <row r="161" spans="1:10" ht="18.95" customHeight="1" x14ac:dyDescent="0.25">
      <c r="A161" s="2">
        <v>14</v>
      </c>
      <c r="B161" s="2">
        <v>181907110</v>
      </c>
      <c r="C161" s="2" t="s">
        <v>672</v>
      </c>
      <c r="D161" s="4" t="s">
        <v>1639</v>
      </c>
      <c r="E161" s="2" t="s">
        <v>1300</v>
      </c>
      <c r="F161" s="2">
        <v>75</v>
      </c>
      <c r="G161" s="2">
        <v>75</v>
      </c>
      <c r="H161" s="2">
        <v>70</v>
      </c>
      <c r="I161" s="2">
        <v>75</v>
      </c>
      <c r="J161" s="2">
        <v>70</v>
      </c>
    </row>
    <row r="162" spans="1:10" ht="18.95" customHeight="1" x14ac:dyDescent="0.25">
      <c r="A162" s="2">
        <v>15</v>
      </c>
      <c r="B162" s="2">
        <v>181907111</v>
      </c>
      <c r="C162" s="2" t="s">
        <v>673</v>
      </c>
      <c r="D162" s="4" t="s">
        <v>1640</v>
      </c>
      <c r="E162" s="2" t="s">
        <v>1300</v>
      </c>
      <c r="F162" s="2">
        <v>85</v>
      </c>
      <c r="G162" s="2">
        <v>85</v>
      </c>
      <c r="H162" s="2">
        <v>80</v>
      </c>
      <c r="I162" s="2">
        <v>85</v>
      </c>
      <c r="J162" s="2">
        <v>70</v>
      </c>
    </row>
    <row r="163" spans="1:10" ht="18.95" customHeight="1" x14ac:dyDescent="0.25">
      <c r="A163" s="2">
        <v>16</v>
      </c>
      <c r="B163" s="17">
        <v>19208247</v>
      </c>
      <c r="C163" s="20" t="s">
        <v>1412</v>
      </c>
      <c r="D163" s="18" t="s">
        <v>1396</v>
      </c>
      <c r="E163" s="17" t="s">
        <v>1300</v>
      </c>
      <c r="F163" s="17">
        <v>80</v>
      </c>
      <c r="G163" s="17">
        <v>80</v>
      </c>
      <c r="H163" s="17">
        <v>70</v>
      </c>
      <c r="I163" s="17">
        <v>80</v>
      </c>
      <c r="J163" s="2">
        <v>70</v>
      </c>
    </row>
    <row r="164" spans="1:10" ht="18.95" customHeight="1" x14ac:dyDescent="0.25">
      <c r="A164" s="2">
        <v>17</v>
      </c>
      <c r="B164" s="2">
        <v>181907112</v>
      </c>
      <c r="C164" s="2" t="s">
        <v>674</v>
      </c>
      <c r="D164" s="4" t="s">
        <v>675</v>
      </c>
      <c r="E164" s="2" t="s">
        <v>1301</v>
      </c>
      <c r="F164" s="2">
        <v>80</v>
      </c>
      <c r="G164" s="2">
        <v>80</v>
      </c>
      <c r="H164" s="2">
        <v>75</v>
      </c>
      <c r="I164" s="2">
        <v>80</v>
      </c>
      <c r="J164" s="2">
        <v>75</v>
      </c>
    </row>
    <row r="165" spans="1:10" ht="18.95" customHeight="1" x14ac:dyDescent="0.25">
      <c r="A165" s="2">
        <v>18</v>
      </c>
      <c r="B165" s="2">
        <v>181907113</v>
      </c>
      <c r="C165" s="2" t="s">
        <v>676</v>
      </c>
      <c r="D165" s="4" t="s">
        <v>677</v>
      </c>
      <c r="E165" s="2" t="s">
        <v>1300</v>
      </c>
      <c r="F165" s="2">
        <v>75</v>
      </c>
      <c r="G165" s="2">
        <v>70</v>
      </c>
      <c r="H165" s="2">
        <v>75</v>
      </c>
      <c r="I165" s="2">
        <v>75</v>
      </c>
      <c r="J165" s="2">
        <v>70</v>
      </c>
    </row>
    <row r="166" spans="1:10" ht="18.95" customHeight="1" x14ac:dyDescent="0.25">
      <c r="A166" s="2">
        <v>19</v>
      </c>
      <c r="B166" s="2">
        <v>181907114</v>
      </c>
      <c r="C166" s="2" t="s">
        <v>678</v>
      </c>
      <c r="D166" s="4" t="s">
        <v>679</v>
      </c>
      <c r="E166" s="2" t="s">
        <v>1300</v>
      </c>
      <c r="F166" s="2">
        <v>80</v>
      </c>
      <c r="G166" s="2">
        <v>80</v>
      </c>
      <c r="H166" s="2">
        <v>80</v>
      </c>
      <c r="I166" s="2">
        <v>80</v>
      </c>
      <c r="J166" s="2">
        <v>70</v>
      </c>
    </row>
    <row r="167" spans="1:10" ht="18.95" customHeight="1" x14ac:dyDescent="0.25">
      <c r="A167" s="2">
        <v>20</v>
      </c>
      <c r="B167" s="2">
        <v>181907115</v>
      </c>
      <c r="C167" s="2" t="s">
        <v>680</v>
      </c>
      <c r="D167" s="4" t="s">
        <v>681</v>
      </c>
      <c r="E167" s="2" t="s">
        <v>1301</v>
      </c>
      <c r="F167" s="2">
        <v>80</v>
      </c>
      <c r="G167" s="2">
        <v>75</v>
      </c>
      <c r="H167" s="2">
        <v>70</v>
      </c>
      <c r="I167" s="2">
        <v>80</v>
      </c>
      <c r="J167" s="2">
        <v>70</v>
      </c>
    </row>
    <row r="168" spans="1:10" ht="18.95" customHeight="1" x14ac:dyDescent="0.25">
      <c r="A168" s="2">
        <v>21</v>
      </c>
      <c r="B168" s="2">
        <v>181907117</v>
      </c>
      <c r="C168" s="2" t="s">
        <v>682</v>
      </c>
      <c r="D168" s="4" t="s">
        <v>683</v>
      </c>
      <c r="E168" s="2" t="s">
        <v>1300</v>
      </c>
      <c r="F168" s="2">
        <v>70</v>
      </c>
      <c r="G168" s="2">
        <v>65</v>
      </c>
      <c r="H168" s="2">
        <v>65</v>
      </c>
      <c r="I168" s="2">
        <v>70</v>
      </c>
      <c r="J168" s="2">
        <v>70</v>
      </c>
    </row>
    <row r="169" spans="1:10" ht="18.95" customHeight="1" x14ac:dyDescent="0.25">
      <c r="A169" s="2">
        <v>22</v>
      </c>
      <c r="B169" s="2">
        <v>181907118</v>
      </c>
      <c r="C169" s="2" t="s">
        <v>684</v>
      </c>
      <c r="D169" s="4" t="s">
        <v>685</v>
      </c>
      <c r="E169" s="2" t="s">
        <v>1301</v>
      </c>
      <c r="F169" s="2">
        <v>75</v>
      </c>
      <c r="G169" s="2">
        <v>70</v>
      </c>
      <c r="H169" s="2">
        <v>70</v>
      </c>
      <c r="I169" s="2">
        <v>75</v>
      </c>
      <c r="J169" s="2">
        <v>70</v>
      </c>
    </row>
    <row r="170" spans="1:10" ht="18.95" customHeight="1" x14ac:dyDescent="0.25">
      <c r="A170" s="2">
        <v>23</v>
      </c>
      <c r="B170" s="2">
        <v>181907119</v>
      </c>
      <c r="C170" s="2" t="s">
        <v>686</v>
      </c>
      <c r="D170" s="4" t="s">
        <v>687</v>
      </c>
      <c r="E170" s="2" t="s">
        <v>1300</v>
      </c>
      <c r="F170" s="2">
        <v>75</v>
      </c>
      <c r="G170" s="2">
        <v>70</v>
      </c>
      <c r="H170" s="2">
        <v>60</v>
      </c>
      <c r="I170" s="2">
        <v>75</v>
      </c>
      <c r="J170" s="2">
        <v>70</v>
      </c>
    </row>
    <row r="171" spans="1:10" ht="18.95" customHeight="1" x14ac:dyDescent="0.25">
      <c r="A171" s="2">
        <v>24</v>
      </c>
      <c r="B171" s="2">
        <v>181907120</v>
      </c>
      <c r="C171" s="2" t="s">
        <v>688</v>
      </c>
      <c r="D171" s="4" t="s">
        <v>689</v>
      </c>
      <c r="E171" s="2" t="s">
        <v>1300</v>
      </c>
      <c r="F171" s="2">
        <v>70</v>
      </c>
      <c r="G171" s="2">
        <v>60</v>
      </c>
      <c r="H171" s="2">
        <v>60</v>
      </c>
      <c r="I171" s="2">
        <v>70</v>
      </c>
      <c r="J171" s="2">
        <v>70</v>
      </c>
    </row>
    <row r="172" spans="1:10" ht="18.95" customHeight="1" x14ac:dyDescent="0.25">
      <c r="A172" s="2">
        <v>25</v>
      </c>
      <c r="B172" s="2">
        <v>181907121</v>
      </c>
      <c r="C172" s="2" t="s">
        <v>690</v>
      </c>
      <c r="D172" s="4" t="s">
        <v>691</v>
      </c>
      <c r="E172" s="2" t="s">
        <v>1300</v>
      </c>
      <c r="F172" s="2">
        <v>70</v>
      </c>
      <c r="G172" s="2">
        <v>65</v>
      </c>
      <c r="H172" s="2">
        <v>70</v>
      </c>
      <c r="I172" s="2">
        <v>70</v>
      </c>
      <c r="J172" s="2">
        <v>70</v>
      </c>
    </row>
    <row r="173" spans="1:10" ht="18.95" customHeight="1" x14ac:dyDescent="0.25">
      <c r="A173" s="2">
        <v>26</v>
      </c>
      <c r="B173" s="2">
        <v>181907122</v>
      </c>
      <c r="C173" s="2" t="s">
        <v>692</v>
      </c>
      <c r="D173" s="4" t="s">
        <v>1397</v>
      </c>
      <c r="E173" s="2" t="s">
        <v>1301</v>
      </c>
      <c r="F173" s="2">
        <v>90</v>
      </c>
      <c r="G173" s="2">
        <v>90</v>
      </c>
      <c r="H173" s="2">
        <v>75</v>
      </c>
      <c r="I173" s="2">
        <v>85</v>
      </c>
      <c r="J173" s="2">
        <v>70</v>
      </c>
    </row>
    <row r="174" spans="1:10" ht="18.95" customHeight="1" x14ac:dyDescent="0.25">
      <c r="A174" s="2">
        <v>27</v>
      </c>
      <c r="B174" s="2"/>
      <c r="C174" s="8" t="s">
        <v>2081</v>
      </c>
      <c r="D174" s="4" t="s">
        <v>2080</v>
      </c>
      <c r="E174" s="2" t="s">
        <v>1301</v>
      </c>
      <c r="F174" s="2">
        <v>75</v>
      </c>
      <c r="G174" s="2">
        <v>70</v>
      </c>
      <c r="H174" s="2">
        <v>70</v>
      </c>
      <c r="I174" s="2">
        <v>75</v>
      </c>
      <c r="J174" s="2">
        <v>70</v>
      </c>
    </row>
    <row r="175" spans="1:10" ht="18.95" customHeight="1" x14ac:dyDescent="0.25">
      <c r="A175" s="2">
        <v>28</v>
      </c>
      <c r="B175" s="2">
        <v>181907123</v>
      </c>
      <c r="C175" s="2" t="s">
        <v>693</v>
      </c>
      <c r="D175" s="4" t="s">
        <v>694</v>
      </c>
      <c r="E175" s="2" t="s">
        <v>1301</v>
      </c>
      <c r="F175" s="2">
        <v>75</v>
      </c>
      <c r="G175" s="2">
        <v>65</v>
      </c>
      <c r="H175" s="2">
        <v>70</v>
      </c>
      <c r="I175" s="2">
        <v>75</v>
      </c>
      <c r="J175" s="2">
        <v>70</v>
      </c>
    </row>
    <row r="176" spans="1:10" ht="18.95" customHeight="1" x14ac:dyDescent="0.25">
      <c r="A176" s="2">
        <v>29</v>
      </c>
      <c r="B176" s="2">
        <v>181907124</v>
      </c>
      <c r="C176" s="2" t="s">
        <v>695</v>
      </c>
      <c r="D176" s="4" t="s">
        <v>696</v>
      </c>
      <c r="E176" s="2" t="s">
        <v>1301</v>
      </c>
      <c r="F176" s="2">
        <v>80</v>
      </c>
      <c r="G176" s="2">
        <v>80</v>
      </c>
      <c r="H176" s="2">
        <v>75</v>
      </c>
      <c r="I176" s="2">
        <v>80</v>
      </c>
      <c r="J176" s="2">
        <v>70</v>
      </c>
    </row>
    <row r="177" spans="1:10" ht="18.95" customHeight="1" x14ac:dyDescent="0.25">
      <c r="A177" s="2">
        <v>30</v>
      </c>
      <c r="B177" s="2">
        <v>181907125</v>
      </c>
      <c r="C177" s="2" t="s">
        <v>697</v>
      </c>
      <c r="D177" s="4" t="s">
        <v>698</v>
      </c>
      <c r="E177" s="2" t="s">
        <v>1301</v>
      </c>
      <c r="F177" s="2">
        <v>80</v>
      </c>
      <c r="G177" s="2">
        <v>75</v>
      </c>
      <c r="H177" s="2">
        <v>70</v>
      </c>
      <c r="I177" s="2">
        <v>80</v>
      </c>
      <c r="J177" s="2">
        <v>70</v>
      </c>
    </row>
    <row r="178" spans="1:10" ht="18.95" customHeight="1" x14ac:dyDescent="0.25">
      <c r="A178" s="2">
        <v>31</v>
      </c>
      <c r="B178" s="2">
        <v>181907126</v>
      </c>
      <c r="C178" s="2" t="s">
        <v>699</v>
      </c>
      <c r="D178" s="4" t="s">
        <v>700</v>
      </c>
      <c r="E178" s="2" t="s">
        <v>1300</v>
      </c>
      <c r="F178" s="2">
        <v>75</v>
      </c>
      <c r="G178" s="2">
        <v>70</v>
      </c>
      <c r="H178" s="2">
        <v>70</v>
      </c>
      <c r="I178" s="2">
        <v>75</v>
      </c>
      <c r="J178" s="2">
        <v>70</v>
      </c>
    </row>
    <row r="179" spans="1:10" ht="18.95" customHeight="1" x14ac:dyDescent="0.25">
      <c r="A179" s="2">
        <v>32</v>
      </c>
      <c r="B179" s="17"/>
      <c r="C179" s="17"/>
      <c r="D179" s="18"/>
      <c r="E179" s="17"/>
      <c r="F179" s="17"/>
      <c r="G179" s="17"/>
      <c r="H179" s="17"/>
      <c r="I179" s="17"/>
      <c r="J179" s="2"/>
    </row>
    <row r="180" spans="1:10" ht="13.5" customHeight="1" x14ac:dyDescent="0.25">
      <c r="A180" s="49"/>
      <c r="B180" s="50"/>
      <c r="C180" s="50"/>
      <c r="D180" s="50"/>
      <c r="E180" s="50"/>
      <c r="F180" s="50"/>
      <c r="G180" s="50"/>
      <c r="H180" s="50"/>
      <c r="I180" s="50"/>
      <c r="J180" s="51"/>
    </row>
    <row r="181" spans="1:10" x14ac:dyDescent="0.25">
      <c r="E181" s="52"/>
      <c r="F181" s="52"/>
      <c r="G181" s="52"/>
      <c r="H181" s="52"/>
      <c r="I181" s="52"/>
      <c r="J181" s="52"/>
    </row>
    <row r="182" spans="1:10" x14ac:dyDescent="0.25">
      <c r="E182" s="53" t="s">
        <v>1308</v>
      </c>
      <c r="F182" s="53"/>
      <c r="G182" s="53"/>
      <c r="H182" s="53"/>
      <c r="I182" s="53"/>
      <c r="J182" s="53"/>
    </row>
    <row r="183" spans="1:10" ht="18" customHeight="1" x14ac:dyDescent="0.25">
      <c r="A183" s="3"/>
      <c r="B183" s="3" t="s">
        <v>1298</v>
      </c>
      <c r="C183" s="1">
        <f>COUNTIF(E148:E179,"L")</f>
        <v>17</v>
      </c>
      <c r="E183" s="53"/>
      <c r="F183" s="53"/>
      <c r="G183" s="53"/>
      <c r="H183" s="53"/>
      <c r="I183" s="53"/>
      <c r="J183" s="53"/>
    </row>
    <row r="184" spans="1:10" ht="18" customHeight="1" x14ac:dyDescent="0.25">
      <c r="A184" s="3"/>
      <c r="B184" s="3" t="s">
        <v>1296</v>
      </c>
      <c r="C184" s="1">
        <f>COUNTIF(E148:E179,"P")</f>
        <v>14</v>
      </c>
      <c r="E184" s="48"/>
      <c r="F184" s="48"/>
      <c r="G184" s="48"/>
      <c r="H184" s="48"/>
      <c r="I184" s="48"/>
      <c r="J184" s="48"/>
    </row>
    <row r="185" spans="1:10" ht="18" customHeight="1" x14ac:dyDescent="0.25">
      <c r="A185" s="3"/>
      <c r="B185" s="3" t="s">
        <v>1297</v>
      </c>
      <c r="C185" s="1">
        <f>SUM(C183:C184)</f>
        <v>31</v>
      </c>
      <c r="E185" s="53"/>
      <c r="F185" s="53"/>
      <c r="G185" s="53"/>
      <c r="H185" s="53"/>
      <c r="I185" s="53"/>
      <c r="J185" s="53"/>
    </row>
    <row r="186" spans="1:10" x14ac:dyDescent="0.25">
      <c r="E186" s="61" t="s">
        <v>1309</v>
      </c>
      <c r="F186" s="61"/>
      <c r="G186" s="61"/>
      <c r="H186" s="61"/>
      <c r="I186" s="61"/>
      <c r="J186" s="61"/>
    </row>
    <row r="187" spans="1:10" x14ac:dyDescent="0.25">
      <c r="E187" s="53" t="s">
        <v>1310</v>
      </c>
      <c r="F187" s="53"/>
      <c r="G187" s="53"/>
      <c r="H187" s="53"/>
      <c r="I187" s="53"/>
      <c r="J187" s="53"/>
    </row>
    <row r="188" spans="1:10" x14ac:dyDescent="0.25">
      <c r="E188" s="48"/>
      <c r="F188" s="48"/>
      <c r="G188" s="48"/>
      <c r="H188" s="48"/>
      <c r="I188" s="48"/>
      <c r="J188" s="48"/>
    </row>
    <row r="189" spans="1:10" ht="113.25" customHeight="1" x14ac:dyDescent="0.25">
      <c r="A189" s="54"/>
      <c r="B189" s="54"/>
      <c r="C189" s="54"/>
      <c r="D189" s="54"/>
      <c r="E189" s="54"/>
      <c r="F189" s="54"/>
      <c r="G189" s="54"/>
      <c r="H189" s="54"/>
      <c r="I189" s="54"/>
      <c r="J189" s="54"/>
    </row>
    <row r="190" spans="1:10" ht="22.5" customHeight="1" x14ac:dyDescent="0.25">
      <c r="A190" s="55" t="s">
        <v>1313</v>
      </c>
      <c r="B190" s="55"/>
      <c r="C190" s="55"/>
      <c r="D190" s="55"/>
      <c r="E190" s="55"/>
      <c r="F190" s="55"/>
      <c r="G190" s="55"/>
      <c r="H190" s="55"/>
      <c r="I190" s="55"/>
      <c r="J190" s="55"/>
    </row>
    <row r="191" spans="1:10" ht="18" customHeight="1" x14ac:dyDescent="0.25">
      <c r="A191" s="56" t="s">
        <v>1291</v>
      </c>
      <c r="B191" s="56"/>
      <c r="C191" s="56"/>
      <c r="D191" s="56"/>
      <c r="E191" s="56"/>
      <c r="F191" s="56"/>
      <c r="G191" s="56"/>
      <c r="H191" s="56"/>
      <c r="I191" s="56"/>
      <c r="J191" s="56"/>
    </row>
    <row r="192" spans="1:10" ht="6.75" customHeight="1" x14ac:dyDescent="0.25">
      <c r="A192" s="57"/>
      <c r="B192" s="57"/>
      <c r="C192" s="57"/>
      <c r="D192" s="57"/>
      <c r="E192" s="57"/>
      <c r="F192" s="57"/>
      <c r="G192" s="57"/>
      <c r="H192" s="57"/>
      <c r="I192" s="57"/>
      <c r="J192" s="57"/>
    </row>
    <row r="193" spans="1:10" s="6" customFormat="1" ht="14.25" customHeight="1" x14ac:dyDescent="0.25">
      <c r="A193" s="58" t="s">
        <v>0</v>
      </c>
      <c r="B193" s="58" t="s">
        <v>1289</v>
      </c>
      <c r="C193" s="58" t="s">
        <v>2</v>
      </c>
      <c r="D193" s="58" t="s">
        <v>1</v>
      </c>
      <c r="E193" s="58" t="s">
        <v>1299</v>
      </c>
      <c r="F193" s="62" t="s">
        <v>2325</v>
      </c>
      <c r="G193" s="62" t="s">
        <v>2324</v>
      </c>
      <c r="H193" s="62" t="s">
        <v>2326</v>
      </c>
      <c r="I193" s="62" t="s">
        <v>2327</v>
      </c>
      <c r="J193" s="59" t="s">
        <v>2323</v>
      </c>
    </row>
    <row r="194" spans="1:10" s="6" customFormat="1" ht="19.5" customHeight="1" x14ac:dyDescent="0.25">
      <c r="A194" s="59"/>
      <c r="B194" s="59"/>
      <c r="C194" s="59"/>
      <c r="D194" s="59"/>
      <c r="E194" s="59"/>
      <c r="F194" s="59"/>
      <c r="G194" s="59"/>
      <c r="H194" s="59"/>
      <c r="I194" s="59"/>
      <c r="J194" s="60"/>
    </row>
    <row r="195" spans="1:10" ht="18.95" customHeight="1" x14ac:dyDescent="0.25">
      <c r="A195" s="2">
        <v>1</v>
      </c>
      <c r="B195" s="2">
        <v>181907127</v>
      </c>
      <c r="C195" s="2" t="s">
        <v>701</v>
      </c>
      <c r="D195" s="4" t="s">
        <v>702</v>
      </c>
      <c r="E195" s="2" t="s">
        <v>1300</v>
      </c>
      <c r="F195" s="2">
        <v>70</v>
      </c>
      <c r="G195" s="2">
        <v>70</v>
      </c>
      <c r="H195" s="2">
        <v>70</v>
      </c>
      <c r="I195" s="2">
        <v>70</v>
      </c>
      <c r="J195" s="2">
        <v>65</v>
      </c>
    </row>
    <row r="196" spans="1:10" ht="18.95" customHeight="1" x14ac:dyDescent="0.25">
      <c r="A196" s="2">
        <v>2</v>
      </c>
      <c r="B196" s="2">
        <v>181907128</v>
      </c>
      <c r="C196" s="2" t="s">
        <v>703</v>
      </c>
      <c r="D196" s="4" t="s">
        <v>704</v>
      </c>
      <c r="E196" s="2" t="s">
        <v>1300</v>
      </c>
      <c r="F196" s="2">
        <v>70</v>
      </c>
      <c r="G196" s="2">
        <v>70</v>
      </c>
      <c r="H196" s="2">
        <v>70</v>
      </c>
      <c r="I196" s="2">
        <v>70</v>
      </c>
      <c r="J196" s="2">
        <v>70</v>
      </c>
    </row>
    <row r="197" spans="1:10" ht="18.95" customHeight="1" x14ac:dyDescent="0.25">
      <c r="A197" s="2">
        <v>3</v>
      </c>
      <c r="B197" s="2">
        <v>181907129</v>
      </c>
      <c r="C197" s="2" t="s">
        <v>705</v>
      </c>
      <c r="D197" s="4" t="s">
        <v>706</v>
      </c>
      <c r="E197" s="2" t="s">
        <v>1300</v>
      </c>
      <c r="F197" s="2">
        <v>75</v>
      </c>
      <c r="G197" s="2">
        <v>75</v>
      </c>
      <c r="H197" s="2">
        <v>70</v>
      </c>
      <c r="I197" s="2">
        <v>75</v>
      </c>
      <c r="J197" s="2">
        <v>70</v>
      </c>
    </row>
    <row r="198" spans="1:10" ht="18.95" customHeight="1" x14ac:dyDescent="0.25">
      <c r="A198" s="2">
        <v>4</v>
      </c>
      <c r="B198" s="2">
        <v>181907130</v>
      </c>
      <c r="C198" s="2" t="s">
        <v>707</v>
      </c>
      <c r="D198" s="4" t="s">
        <v>708</v>
      </c>
      <c r="E198" s="2" t="s">
        <v>1301</v>
      </c>
      <c r="F198" s="2">
        <v>75</v>
      </c>
      <c r="G198" s="2">
        <v>75</v>
      </c>
      <c r="H198" s="2">
        <v>70</v>
      </c>
      <c r="I198" s="2">
        <v>75</v>
      </c>
      <c r="J198" s="2">
        <v>70</v>
      </c>
    </row>
    <row r="199" spans="1:10" ht="18.95" customHeight="1" x14ac:dyDescent="0.25">
      <c r="A199" s="2">
        <v>5</v>
      </c>
      <c r="B199" s="2">
        <v>181907131</v>
      </c>
      <c r="C199" s="2" t="s">
        <v>709</v>
      </c>
      <c r="D199" s="4" t="s">
        <v>710</v>
      </c>
      <c r="E199" s="2" t="s">
        <v>1301</v>
      </c>
      <c r="F199" s="2">
        <v>75</v>
      </c>
      <c r="G199" s="2">
        <v>70</v>
      </c>
      <c r="H199" s="2">
        <v>75</v>
      </c>
      <c r="I199" s="2">
        <v>75</v>
      </c>
      <c r="J199" s="2">
        <v>70</v>
      </c>
    </row>
    <row r="200" spans="1:10" ht="18.95" customHeight="1" x14ac:dyDescent="0.25">
      <c r="A200" s="2">
        <v>6</v>
      </c>
      <c r="B200" s="2">
        <v>181907132</v>
      </c>
      <c r="C200" s="2" t="s">
        <v>711</v>
      </c>
      <c r="D200" s="4" t="s">
        <v>1643</v>
      </c>
      <c r="E200" s="2" t="s">
        <v>1300</v>
      </c>
      <c r="F200" s="2">
        <v>65</v>
      </c>
      <c r="G200" s="2">
        <v>60</v>
      </c>
      <c r="H200" s="2">
        <v>60</v>
      </c>
      <c r="I200" s="2">
        <v>70</v>
      </c>
      <c r="J200" s="2">
        <v>60</v>
      </c>
    </row>
    <row r="201" spans="1:10" ht="18.95" customHeight="1" x14ac:dyDescent="0.25">
      <c r="A201" s="2">
        <v>7</v>
      </c>
      <c r="B201" s="2">
        <v>181907133</v>
      </c>
      <c r="C201" s="2" t="s">
        <v>712</v>
      </c>
      <c r="D201" s="4" t="s">
        <v>713</v>
      </c>
      <c r="E201" s="2" t="s">
        <v>1300</v>
      </c>
      <c r="F201" s="2">
        <v>60</v>
      </c>
      <c r="G201" s="2">
        <v>60</v>
      </c>
      <c r="H201" s="2"/>
      <c r="I201" s="2"/>
      <c r="J201" s="2"/>
    </row>
    <row r="202" spans="1:10" ht="18.95" customHeight="1" x14ac:dyDescent="0.25">
      <c r="A202" s="2">
        <v>8</v>
      </c>
      <c r="B202" s="2">
        <v>181907134</v>
      </c>
      <c r="C202" s="2" t="s">
        <v>714</v>
      </c>
      <c r="D202" s="4" t="s">
        <v>715</v>
      </c>
      <c r="E202" s="2" t="s">
        <v>1300</v>
      </c>
      <c r="F202" s="2">
        <v>80</v>
      </c>
      <c r="G202" s="2">
        <v>80</v>
      </c>
      <c r="H202" s="2">
        <v>70</v>
      </c>
      <c r="I202" s="2">
        <v>80</v>
      </c>
      <c r="J202" s="2">
        <v>70</v>
      </c>
    </row>
    <row r="203" spans="1:10" ht="18.95" customHeight="1" x14ac:dyDescent="0.25">
      <c r="A203" s="2">
        <v>9</v>
      </c>
      <c r="B203" s="17">
        <v>181907135</v>
      </c>
      <c r="C203" s="20" t="s">
        <v>1394</v>
      </c>
      <c r="D203" s="18" t="s">
        <v>717</v>
      </c>
      <c r="E203" s="17" t="s">
        <v>1300</v>
      </c>
      <c r="F203" s="17">
        <v>75</v>
      </c>
      <c r="G203" s="17">
        <v>75</v>
      </c>
      <c r="H203" s="17">
        <v>70</v>
      </c>
      <c r="I203" s="17">
        <v>75</v>
      </c>
      <c r="J203" s="2">
        <v>60</v>
      </c>
    </row>
    <row r="204" spans="1:10" ht="18.95" customHeight="1" x14ac:dyDescent="0.25">
      <c r="A204" s="2">
        <v>10</v>
      </c>
      <c r="B204" s="2">
        <v>19208244</v>
      </c>
      <c r="C204" s="8" t="s">
        <v>716</v>
      </c>
      <c r="D204" s="4" t="s">
        <v>1417</v>
      </c>
      <c r="E204" s="2" t="s">
        <v>1300</v>
      </c>
      <c r="F204" s="2">
        <v>75</v>
      </c>
      <c r="G204" s="2">
        <v>70</v>
      </c>
      <c r="H204" s="2">
        <v>75</v>
      </c>
      <c r="I204" s="2">
        <v>75</v>
      </c>
      <c r="J204" s="2">
        <v>65</v>
      </c>
    </row>
    <row r="205" spans="1:10" ht="18.95" customHeight="1" x14ac:dyDescent="0.25">
      <c r="A205" s="2">
        <v>11</v>
      </c>
      <c r="B205" s="17">
        <v>19208248</v>
      </c>
      <c r="C205" s="20" t="s">
        <v>1410</v>
      </c>
      <c r="D205" s="18" t="s">
        <v>1406</v>
      </c>
      <c r="E205" s="17" t="s">
        <v>1300</v>
      </c>
      <c r="F205" s="17">
        <v>75</v>
      </c>
      <c r="G205" s="17">
        <v>75</v>
      </c>
      <c r="H205" s="17">
        <v>70</v>
      </c>
      <c r="I205" s="17">
        <v>75</v>
      </c>
      <c r="J205" s="2">
        <v>70</v>
      </c>
    </row>
    <row r="206" spans="1:10" ht="18.95" customHeight="1" x14ac:dyDescent="0.25">
      <c r="A206" s="2">
        <v>12</v>
      </c>
      <c r="B206" s="2">
        <v>181907136</v>
      </c>
      <c r="C206" s="2" t="s">
        <v>718</v>
      </c>
      <c r="D206" s="4" t="s">
        <v>719</v>
      </c>
      <c r="E206" s="2" t="s">
        <v>1300</v>
      </c>
      <c r="F206" s="2">
        <v>70</v>
      </c>
      <c r="G206" s="2">
        <v>70</v>
      </c>
      <c r="H206" s="2">
        <v>65</v>
      </c>
      <c r="I206" s="2">
        <v>70</v>
      </c>
      <c r="J206" s="2">
        <v>60</v>
      </c>
    </row>
    <row r="207" spans="1:10" ht="18.95" customHeight="1" x14ac:dyDescent="0.25">
      <c r="A207" s="2">
        <v>13</v>
      </c>
      <c r="B207" s="2">
        <v>181907137</v>
      </c>
      <c r="C207" s="2" t="s">
        <v>720</v>
      </c>
      <c r="D207" s="4" t="s">
        <v>721</v>
      </c>
      <c r="E207" s="2" t="s">
        <v>1301</v>
      </c>
      <c r="F207" s="2">
        <v>75</v>
      </c>
      <c r="G207" s="2">
        <v>70</v>
      </c>
      <c r="H207" s="2">
        <v>75</v>
      </c>
      <c r="I207" s="2">
        <v>75</v>
      </c>
      <c r="J207" s="2">
        <v>70</v>
      </c>
    </row>
    <row r="208" spans="1:10" ht="18.95" customHeight="1" x14ac:dyDescent="0.25">
      <c r="A208" s="2">
        <v>14</v>
      </c>
      <c r="B208" s="2">
        <v>181907138</v>
      </c>
      <c r="C208" s="2" t="s">
        <v>722</v>
      </c>
      <c r="D208" s="4" t="s">
        <v>723</v>
      </c>
      <c r="E208" s="2" t="s">
        <v>1301</v>
      </c>
      <c r="F208" s="2">
        <v>75</v>
      </c>
      <c r="G208" s="2">
        <v>75</v>
      </c>
      <c r="H208" s="2">
        <v>70</v>
      </c>
      <c r="I208" s="2">
        <v>75</v>
      </c>
      <c r="J208" s="2">
        <v>70</v>
      </c>
    </row>
    <row r="209" spans="1:10" ht="18.95" customHeight="1" x14ac:dyDescent="0.25">
      <c r="A209" s="2">
        <v>15</v>
      </c>
      <c r="B209" s="2">
        <v>181907139</v>
      </c>
      <c r="C209" s="2" t="s">
        <v>724</v>
      </c>
      <c r="D209" s="4" t="s">
        <v>725</v>
      </c>
      <c r="E209" s="2" t="s">
        <v>1301</v>
      </c>
      <c r="F209" s="2">
        <v>80</v>
      </c>
      <c r="G209" s="2">
        <v>80</v>
      </c>
      <c r="H209" s="2">
        <v>70</v>
      </c>
      <c r="I209" s="2">
        <v>80</v>
      </c>
      <c r="J209" s="2">
        <v>70</v>
      </c>
    </row>
    <row r="210" spans="1:10" ht="18.95" customHeight="1" x14ac:dyDescent="0.25">
      <c r="A210" s="2">
        <v>16</v>
      </c>
      <c r="B210" s="2">
        <v>181907140</v>
      </c>
      <c r="C210" s="2" t="s">
        <v>1641</v>
      </c>
      <c r="D210" s="4" t="s">
        <v>726</v>
      </c>
      <c r="E210" s="2" t="s">
        <v>1300</v>
      </c>
      <c r="F210" s="2">
        <v>70</v>
      </c>
      <c r="G210" s="2">
        <v>60</v>
      </c>
      <c r="H210" s="2">
        <v>70</v>
      </c>
      <c r="I210" s="2">
        <v>70</v>
      </c>
      <c r="J210" s="2">
        <v>70</v>
      </c>
    </row>
    <row r="211" spans="1:10" ht="18.95" customHeight="1" x14ac:dyDescent="0.25">
      <c r="A211" s="2">
        <v>17</v>
      </c>
      <c r="B211" s="2">
        <v>181907141</v>
      </c>
      <c r="C211" s="2" t="s">
        <v>727</v>
      </c>
      <c r="D211" s="4" t="s">
        <v>728</v>
      </c>
      <c r="E211" s="2" t="s">
        <v>1301</v>
      </c>
      <c r="F211" s="2">
        <v>75</v>
      </c>
      <c r="G211" s="2">
        <v>70</v>
      </c>
      <c r="H211" s="2">
        <v>65</v>
      </c>
      <c r="I211" s="2">
        <v>75</v>
      </c>
      <c r="J211" s="2">
        <v>60</v>
      </c>
    </row>
    <row r="212" spans="1:10" ht="18.95" customHeight="1" x14ac:dyDescent="0.25">
      <c r="A212" s="2">
        <v>18</v>
      </c>
      <c r="B212" s="2">
        <v>181907142</v>
      </c>
      <c r="C212" s="2" t="s">
        <v>729</v>
      </c>
      <c r="D212" s="4" t="s">
        <v>730</v>
      </c>
      <c r="E212" s="2" t="s">
        <v>1300</v>
      </c>
      <c r="F212" s="2">
        <v>70</v>
      </c>
      <c r="G212" s="2">
        <v>65</v>
      </c>
      <c r="H212" s="2">
        <v>70</v>
      </c>
      <c r="I212" s="2">
        <v>70</v>
      </c>
      <c r="J212" s="2">
        <v>60</v>
      </c>
    </row>
    <row r="213" spans="1:10" ht="18.95" customHeight="1" x14ac:dyDescent="0.25">
      <c r="A213" s="2">
        <v>19</v>
      </c>
      <c r="B213" s="2">
        <v>181907143</v>
      </c>
      <c r="C213" s="2" t="s">
        <v>731</v>
      </c>
      <c r="D213" s="4" t="s">
        <v>732</v>
      </c>
      <c r="E213" s="2" t="s">
        <v>1301</v>
      </c>
      <c r="F213" s="2">
        <v>75</v>
      </c>
      <c r="G213" s="2">
        <v>90</v>
      </c>
      <c r="H213" s="2">
        <v>80</v>
      </c>
      <c r="I213" s="2">
        <v>75</v>
      </c>
      <c r="J213" s="2">
        <v>70</v>
      </c>
    </row>
    <row r="214" spans="1:10" ht="18.95" customHeight="1" x14ac:dyDescent="0.25">
      <c r="A214" s="2">
        <v>20</v>
      </c>
      <c r="B214" s="2">
        <v>181907144</v>
      </c>
      <c r="C214" s="2" t="s">
        <v>733</v>
      </c>
      <c r="D214" s="4" t="s">
        <v>734</v>
      </c>
      <c r="E214" s="2" t="s">
        <v>1300</v>
      </c>
      <c r="F214" s="2">
        <v>70</v>
      </c>
      <c r="G214" s="2">
        <v>70</v>
      </c>
      <c r="H214" s="2">
        <v>70</v>
      </c>
      <c r="I214" s="2">
        <v>70</v>
      </c>
      <c r="J214" s="2">
        <v>70</v>
      </c>
    </row>
    <row r="215" spans="1:10" ht="18.95" customHeight="1" x14ac:dyDescent="0.25">
      <c r="A215" s="2">
        <v>21</v>
      </c>
      <c r="B215" s="2">
        <v>181907145</v>
      </c>
      <c r="C215" s="2" t="s">
        <v>735</v>
      </c>
      <c r="D215" s="4" t="s">
        <v>736</v>
      </c>
      <c r="E215" s="2" t="s">
        <v>1301</v>
      </c>
      <c r="F215" s="2">
        <v>75</v>
      </c>
      <c r="G215" s="2">
        <v>75</v>
      </c>
      <c r="H215" s="2">
        <v>80</v>
      </c>
      <c r="I215" s="2">
        <v>75</v>
      </c>
      <c r="J215" s="2">
        <v>70</v>
      </c>
    </row>
    <row r="216" spans="1:10" ht="18.95" customHeight="1" x14ac:dyDescent="0.25">
      <c r="A216" s="2">
        <v>22</v>
      </c>
      <c r="B216" s="2">
        <v>181907146</v>
      </c>
      <c r="C216" s="2" t="s">
        <v>737</v>
      </c>
      <c r="D216" s="4" t="s">
        <v>738</v>
      </c>
      <c r="E216" s="2" t="s">
        <v>1300</v>
      </c>
      <c r="F216" s="2">
        <v>75</v>
      </c>
      <c r="G216" s="2">
        <v>80</v>
      </c>
      <c r="H216" s="2">
        <v>70</v>
      </c>
      <c r="I216" s="2">
        <v>75</v>
      </c>
      <c r="J216" s="2">
        <v>65</v>
      </c>
    </row>
    <row r="217" spans="1:10" ht="18.95" customHeight="1" x14ac:dyDescent="0.25">
      <c r="A217" s="2">
        <v>23</v>
      </c>
      <c r="B217" s="2">
        <v>181907147</v>
      </c>
      <c r="C217" s="2" t="s">
        <v>739</v>
      </c>
      <c r="D217" s="4" t="s">
        <v>740</v>
      </c>
      <c r="E217" s="2" t="s">
        <v>1300</v>
      </c>
      <c r="F217" s="2">
        <v>80</v>
      </c>
      <c r="G217" s="2">
        <v>70</v>
      </c>
      <c r="H217" s="2">
        <v>70</v>
      </c>
      <c r="I217" s="2">
        <v>80</v>
      </c>
      <c r="J217" s="2">
        <v>70</v>
      </c>
    </row>
    <row r="218" spans="1:10" ht="18.95" customHeight="1" x14ac:dyDescent="0.25">
      <c r="A218" s="2">
        <v>24</v>
      </c>
      <c r="B218" s="2">
        <v>181907148</v>
      </c>
      <c r="C218" s="2" t="s">
        <v>1642</v>
      </c>
      <c r="D218" s="4" t="s">
        <v>741</v>
      </c>
      <c r="E218" s="2" t="s">
        <v>1300</v>
      </c>
      <c r="F218" s="2">
        <v>70</v>
      </c>
      <c r="G218" s="2">
        <v>70</v>
      </c>
      <c r="H218" s="2">
        <v>70</v>
      </c>
      <c r="I218" s="2">
        <v>70</v>
      </c>
      <c r="J218" s="2">
        <v>60</v>
      </c>
    </row>
    <row r="219" spans="1:10" ht="18.95" customHeight="1" x14ac:dyDescent="0.25">
      <c r="A219" s="2">
        <v>25</v>
      </c>
      <c r="B219" s="2">
        <v>181907149</v>
      </c>
      <c r="C219" s="2" t="s">
        <v>742</v>
      </c>
      <c r="D219" s="4" t="s">
        <v>743</v>
      </c>
      <c r="E219" s="2" t="s">
        <v>1301</v>
      </c>
      <c r="F219" s="2">
        <v>80</v>
      </c>
      <c r="G219" s="2">
        <v>80</v>
      </c>
      <c r="H219" s="2">
        <v>80</v>
      </c>
      <c r="I219" s="2">
        <v>80</v>
      </c>
      <c r="J219" s="2">
        <v>75</v>
      </c>
    </row>
    <row r="220" spans="1:10" ht="18.95" customHeight="1" x14ac:dyDescent="0.25">
      <c r="A220" s="2">
        <v>26</v>
      </c>
      <c r="B220" s="2">
        <v>181907150</v>
      </c>
      <c r="C220" s="2" t="s">
        <v>744</v>
      </c>
      <c r="D220" s="4" t="s">
        <v>745</v>
      </c>
      <c r="E220" s="2" t="s">
        <v>1301</v>
      </c>
      <c r="F220" s="2">
        <v>75</v>
      </c>
      <c r="G220" s="2">
        <v>70</v>
      </c>
      <c r="H220" s="2">
        <v>70</v>
      </c>
      <c r="I220" s="2">
        <v>75</v>
      </c>
      <c r="J220" s="2">
        <v>65</v>
      </c>
    </row>
    <row r="221" spans="1:10" ht="18.95" customHeight="1" x14ac:dyDescent="0.25">
      <c r="A221" s="2">
        <v>27</v>
      </c>
      <c r="B221" s="2">
        <v>181907151</v>
      </c>
      <c r="C221" s="2" t="s">
        <v>746</v>
      </c>
      <c r="D221" s="4" t="s">
        <v>747</v>
      </c>
      <c r="E221" s="2" t="s">
        <v>1301</v>
      </c>
      <c r="F221" s="2">
        <v>75</v>
      </c>
      <c r="G221" s="2">
        <v>75</v>
      </c>
      <c r="H221" s="2">
        <v>80</v>
      </c>
      <c r="I221" s="2">
        <v>75</v>
      </c>
      <c r="J221" s="2">
        <v>80</v>
      </c>
    </row>
    <row r="222" spans="1:10" ht="18.95" customHeight="1" x14ac:dyDescent="0.25">
      <c r="A222" s="2">
        <v>28</v>
      </c>
      <c r="B222" s="2">
        <v>181907152</v>
      </c>
      <c r="C222" s="2" t="s">
        <v>748</v>
      </c>
      <c r="D222" s="4" t="s">
        <v>749</v>
      </c>
      <c r="E222" s="2" t="s">
        <v>1300</v>
      </c>
      <c r="F222" s="2">
        <v>75</v>
      </c>
      <c r="G222" s="2">
        <v>80</v>
      </c>
      <c r="H222" s="2">
        <v>70</v>
      </c>
      <c r="I222" s="2">
        <v>75</v>
      </c>
      <c r="J222" s="2">
        <v>60</v>
      </c>
    </row>
    <row r="223" spans="1:10" ht="18.95" customHeight="1" x14ac:dyDescent="0.25">
      <c r="A223" s="2">
        <v>29</v>
      </c>
      <c r="B223" s="2">
        <v>181907153</v>
      </c>
      <c r="C223" s="2" t="s">
        <v>750</v>
      </c>
      <c r="D223" s="4" t="s">
        <v>1644</v>
      </c>
      <c r="E223" s="2" t="s">
        <v>1301</v>
      </c>
      <c r="F223" s="2">
        <v>75</v>
      </c>
      <c r="G223" s="2">
        <v>70</v>
      </c>
      <c r="H223" s="2">
        <v>70</v>
      </c>
      <c r="I223" s="2">
        <v>75</v>
      </c>
      <c r="J223" s="2">
        <v>70</v>
      </c>
    </row>
    <row r="224" spans="1:10" ht="18.95" customHeight="1" x14ac:dyDescent="0.25">
      <c r="A224" s="2">
        <v>30</v>
      </c>
      <c r="B224" s="2">
        <v>181907154</v>
      </c>
      <c r="C224" s="2" t="s">
        <v>751</v>
      </c>
      <c r="D224" s="4" t="s">
        <v>752</v>
      </c>
      <c r="E224" s="2" t="s">
        <v>1301</v>
      </c>
      <c r="F224" s="2">
        <v>75</v>
      </c>
      <c r="G224" s="2">
        <v>70</v>
      </c>
      <c r="H224" s="2">
        <v>70</v>
      </c>
      <c r="I224" s="2">
        <v>75</v>
      </c>
      <c r="J224" s="2">
        <v>75</v>
      </c>
    </row>
    <row r="225" spans="1:10" ht="18.95" customHeight="1" x14ac:dyDescent="0.25">
      <c r="A225" s="2">
        <v>31</v>
      </c>
      <c r="B225" s="2">
        <v>181907155</v>
      </c>
      <c r="C225" s="2" t="s">
        <v>753</v>
      </c>
      <c r="D225" s="4" t="s">
        <v>754</v>
      </c>
      <c r="E225" s="2" t="s">
        <v>1301</v>
      </c>
      <c r="F225" s="2">
        <v>75</v>
      </c>
      <c r="G225" s="2">
        <v>70</v>
      </c>
      <c r="H225" s="2">
        <v>70</v>
      </c>
      <c r="I225" s="2">
        <v>75</v>
      </c>
      <c r="J225" s="2">
        <v>70</v>
      </c>
    </row>
    <row r="226" spans="1:10" ht="18.95" customHeight="1" x14ac:dyDescent="0.25">
      <c r="A226" s="2">
        <v>32</v>
      </c>
      <c r="B226" s="2">
        <v>181907156</v>
      </c>
      <c r="C226" s="2" t="s">
        <v>755</v>
      </c>
      <c r="D226" s="4" t="s">
        <v>756</v>
      </c>
      <c r="E226" s="2" t="s">
        <v>1301</v>
      </c>
      <c r="F226" s="2">
        <v>80</v>
      </c>
      <c r="G226" s="2">
        <v>85</v>
      </c>
      <c r="H226" s="2">
        <v>80</v>
      </c>
      <c r="I226" s="2">
        <v>80</v>
      </c>
      <c r="J226" s="2">
        <v>75</v>
      </c>
    </row>
    <row r="227" spans="1:10" ht="13.5" customHeight="1" x14ac:dyDescent="0.25">
      <c r="A227" s="49"/>
      <c r="B227" s="50"/>
      <c r="C227" s="50"/>
      <c r="D227" s="50"/>
      <c r="E227" s="50"/>
      <c r="F227" s="50"/>
      <c r="G227" s="50"/>
      <c r="H227" s="50"/>
      <c r="I227" s="50"/>
      <c r="J227" s="51"/>
    </row>
    <row r="228" spans="1:10" x14ac:dyDescent="0.25">
      <c r="E228" s="52"/>
      <c r="F228" s="52"/>
      <c r="G228" s="52"/>
      <c r="H228" s="52"/>
      <c r="I228" s="52"/>
      <c r="J228" s="52"/>
    </row>
    <row r="229" spans="1:10" x14ac:dyDescent="0.25">
      <c r="E229" s="53" t="s">
        <v>1314</v>
      </c>
      <c r="F229" s="53"/>
      <c r="G229" s="53"/>
      <c r="H229" s="53"/>
      <c r="I229" s="53"/>
      <c r="J229" s="53"/>
    </row>
    <row r="230" spans="1:10" ht="18" customHeight="1" x14ac:dyDescent="0.25">
      <c r="A230" s="3"/>
      <c r="B230" s="3" t="s">
        <v>1298</v>
      </c>
      <c r="C230" s="1">
        <f>COUNTIF(E195:E226,"L")</f>
        <v>17</v>
      </c>
      <c r="E230" s="53"/>
      <c r="F230" s="53"/>
      <c r="G230" s="53"/>
      <c r="H230" s="53"/>
      <c r="I230" s="53"/>
      <c r="J230" s="53"/>
    </row>
    <row r="231" spans="1:10" ht="18" customHeight="1" x14ac:dyDescent="0.25">
      <c r="A231" s="3"/>
      <c r="B231" s="3" t="s">
        <v>1296</v>
      </c>
      <c r="C231" s="1">
        <f>COUNTIF(E195:E226,"P")</f>
        <v>15</v>
      </c>
      <c r="E231" s="48"/>
      <c r="F231" s="48"/>
      <c r="G231" s="48"/>
      <c r="H231" s="48"/>
      <c r="I231" s="48"/>
      <c r="J231" s="48"/>
    </row>
    <row r="232" spans="1:10" ht="18" customHeight="1" x14ac:dyDescent="0.25">
      <c r="A232" s="3"/>
      <c r="B232" s="3" t="s">
        <v>1297</v>
      </c>
      <c r="C232" s="1">
        <f>SUM(C230:C231)</f>
        <v>32</v>
      </c>
      <c r="E232" s="53"/>
      <c r="F232" s="53"/>
      <c r="G232" s="53"/>
      <c r="H232" s="53"/>
      <c r="I232" s="53"/>
      <c r="J232" s="53"/>
    </row>
    <row r="233" spans="1:10" x14ac:dyDescent="0.25">
      <c r="E233" s="61" t="s">
        <v>1315</v>
      </c>
      <c r="F233" s="61"/>
      <c r="G233" s="61"/>
      <c r="H233" s="61"/>
      <c r="I233" s="61"/>
      <c r="J233" s="61"/>
    </row>
    <row r="234" spans="1:10" x14ac:dyDescent="0.25">
      <c r="E234" s="53"/>
      <c r="F234" s="53"/>
      <c r="G234" s="53"/>
      <c r="H234" s="53"/>
      <c r="I234" s="53"/>
      <c r="J234" s="53"/>
    </row>
    <row r="235" spans="1:10" x14ac:dyDescent="0.25">
      <c r="E235" s="48"/>
      <c r="F235" s="48"/>
      <c r="G235" s="48"/>
      <c r="H235" s="48"/>
      <c r="I235" s="48"/>
      <c r="J235" s="48"/>
    </row>
    <row r="236" spans="1:10" ht="113.25" customHeight="1" x14ac:dyDescent="0.25">
      <c r="A236" s="54"/>
      <c r="B236" s="54"/>
      <c r="C236" s="54"/>
      <c r="D236" s="54"/>
      <c r="E236" s="54"/>
      <c r="F236" s="54"/>
      <c r="G236" s="54"/>
      <c r="H236" s="54"/>
      <c r="I236" s="54"/>
      <c r="J236" s="54"/>
    </row>
    <row r="237" spans="1:10" ht="22.5" customHeight="1" x14ac:dyDescent="0.25">
      <c r="A237" s="55" t="s">
        <v>1316</v>
      </c>
      <c r="B237" s="55"/>
      <c r="C237" s="55"/>
      <c r="D237" s="55"/>
      <c r="E237" s="55"/>
      <c r="F237" s="55"/>
      <c r="G237" s="55"/>
      <c r="H237" s="55"/>
      <c r="I237" s="55"/>
      <c r="J237" s="55"/>
    </row>
    <row r="238" spans="1:10" ht="18" customHeight="1" x14ac:dyDescent="0.25">
      <c r="A238" s="56" t="s">
        <v>1291</v>
      </c>
      <c r="B238" s="56"/>
      <c r="C238" s="56"/>
      <c r="D238" s="56"/>
      <c r="E238" s="56"/>
      <c r="F238" s="56"/>
      <c r="G238" s="56"/>
      <c r="H238" s="56"/>
      <c r="I238" s="56"/>
      <c r="J238" s="56"/>
    </row>
    <row r="239" spans="1:10" ht="6.75" customHeight="1" x14ac:dyDescent="0.25">
      <c r="A239" s="57"/>
      <c r="B239" s="57"/>
      <c r="C239" s="57"/>
      <c r="D239" s="57"/>
      <c r="E239" s="57"/>
      <c r="F239" s="57"/>
      <c r="G239" s="57"/>
      <c r="H239" s="57"/>
      <c r="I239" s="57"/>
      <c r="J239" s="57"/>
    </row>
    <row r="240" spans="1:10" s="6" customFormat="1" ht="14.25" customHeight="1" x14ac:dyDescent="0.25">
      <c r="A240" s="58" t="s">
        <v>0</v>
      </c>
      <c r="B240" s="58" t="s">
        <v>1289</v>
      </c>
      <c r="C240" s="58" t="s">
        <v>2</v>
      </c>
      <c r="D240" s="58" t="s">
        <v>1</v>
      </c>
      <c r="E240" s="58" t="s">
        <v>1299</v>
      </c>
      <c r="F240" s="62" t="s">
        <v>2325</v>
      </c>
      <c r="G240" s="62" t="s">
        <v>2324</v>
      </c>
      <c r="H240" s="62" t="s">
        <v>2326</v>
      </c>
      <c r="I240" s="62" t="s">
        <v>2327</v>
      </c>
      <c r="J240" s="59" t="s">
        <v>2323</v>
      </c>
    </row>
    <row r="241" spans="1:10" s="6" customFormat="1" ht="19.5" customHeight="1" x14ac:dyDescent="0.25">
      <c r="A241" s="59"/>
      <c r="B241" s="59"/>
      <c r="C241" s="59"/>
      <c r="D241" s="59"/>
      <c r="E241" s="59"/>
      <c r="F241" s="59"/>
      <c r="G241" s="59"/>
      <c r="H241" s="59"/>
      <c r="I241" s="59"/>
      <c r="J241" s="60"/>
    </row>
    <row r="242" spans="1:10" ht="18.95" customHeight="1" x14ac:dyDescent="0.25">
      <c r="A242" s="2">
        <v>1</v>
      </c>
      <c r="B242" s="2">
        <v>181907157</v>
      </c>
      <c r="C242" s="2" t="s">
        <v>757</v>
      </c>
      <c r="D242" s="4" t="s">
        <v>758</v>
      </c>
      <c r="E242" s="2" t="s">
        <v>1300</v>
      </c>
      <c r="F242" s="2">
        <v>75</v>
      </c>
      <c r="G242" s="2">
        <v>70</v>
      </c>
      <c r="H242" s="2">
        <v>70</v>
      </c>
      <c r="I242" s="2">
        <v>75</v>
      </c>
      <c r="J242" s="2">
        <v>70</v>
      </c>
    </row>
    <row r="243" spans="1:10" ht="18.95" customHeight="1" x14ac:dyDescent="0.25">
      <c r="A243" s="2">
        <v>2</v>
      </c>
      <c r="B243" s="2">
        <v>181907158</v>
      </c>
      <c r="C243" s="2" t="s">
        <v>759</v>
      </c>
      <c r="D243" s="4" t="s">
        <v>1398</v>
      </c>
      <c r="E243" s="2" t="s">
        <v>1300</v>
      </c>
      <c r="F243" s="2">
        <v>75</v>
      </c>
      <c r="G243" s="2">
        <v>70</v>
      </c>
      <c r="H243" s="2">
        <v>70</v>
      </c>
      <c r="I243" s="2">
        <v>75</v>
      </c>
      <c r="J243" s="2">
        <v>75</v>
      </c>
    </row>
    <row r="244" spans="1:10" ht="18.95" customHeight="1" x14ac:dyDescent="0.25">
      <c r="A244" s="2">
        <v>3</v>
      </c>
      <c r="B244" s="2">
        <v>181907159</v>
      </c>
      <c r="C244" s="2" t="s">
        <v>760</v>
      </c>
      <c r="D244" s="4" t="s">
        <v>761</v>
      </c>
      <c r="E244" s="2" t="s">
        <v>1300</v>
      </c>
      <c r="F244" s="2">
        <v>75</v>
      </c>
      <c r="G244" s="2">
        <v>70</v>
      </c>
      <c r="H244" s="2">
        <v>80</v>
      </c>
      <c r="I244" s="2">
        <v>75</v>
      </c>
      <c r="J244" s="2">
        <v>65</v>
      </c>
    </row>
    <row r="245" spans="1:10" ht="18.95" customHeight="1" x14ac:dyDescent="0.25">
      <c r="A245" s="2">
        <v>4</v>
      </c>
      <c r="B245" s="2">
        <v>181907160</v>
      </c>
      <c r="C245" s="2" t="s">
        <v>762</v>
      </c>
      <c r="D245" s="4" t="s">
        <v>763</v>
      </c>
      <c r="E245" s="2" t="s">
        <v>1301</v>
      </c>
      <c r="F245" s="2">
        <v>80</v>
      </c>
      <c r="G245" s="2">
        <v>70</v>
      </c>
      <c r="H245" s="2">
        <v>75</v>
      </c>
      <c r="I245" s="2">
        <v>80</v>
      </c>
      <c r="J245" s="2">
        <v>80</v>
      </c>
    </row>
    <row r="246" spans="1:10" ht="18.95" customHeight="1" x14ac:dyDescent="0.25">
      <c r="A246" s="2">
        <v>5</v>
      </c>
      <c r="B246" s="17">
        <v>19208245</v>
      </c>
      <c r="C246" s="20" t="s">
        <v>1407</v>
      </c>
      <c r="D246" s="18" t="s">
        <v>1405</v>
      </c>
      <c r="E246" s="17" t="s">
        <v>1300</v>
      </c>
      <c r="F246" s="17"/>
      <c r="G246" s="17"/>
      <c r="H246" s="17"/>
      <c r="I246" s="17"/>
      <c r="J246" s="2"/>
    </row>
    <row r="247" spans="1:10" ht="18.95" customHeight="1" x14ac:dyDescent="0.25">
      <c r="A247" s="2">
        <v>6</v>
      </c>
      <c r="B247" s="2">
        <v>181907161</v>
      </c>
      <c r="C247" s="2" t="s">
        <v>764</v>
      </c>
      <c r="D247" s="4" t="s">
        <v>765</v>
      </c>
      <c r="E247" s="2" t="s">
        <v>1300</v>
      </c>
      <c r="F247" s="2">
        <v>70</v>
      </c>
      <c r="G247" s="2">
        <v>65</v>
      </c>
      <c r="H247" s="2">
        <v>60</v>
      </c>
      <c r="I247" s="2">
        <v>70</v>
      </c>
      <c r="J247" s="2">
        <v>65</v>
      </c>
    </row>
    <row r="248" spans="1:10" ht="18.95" customHeight="1" x14ac:dyDescent="0.25">
      <c r="A248" s="2">
        <v>7</v>
      </c>
      <c r="B248" s="2">
        <v>181907162</v>
      </c>
      <c r="C248" s="2" t="s">
        <v>766</v>
      </c>
      <c r="D248" s="4" t="s">
        <v>767</v>
      </c>
      <c r="E248" s="2" t="s">
        <v>1300</v>
      </c>
      <c r="F248" s="2">
        <v>75</v>
      </c>
      <c r="G248" s="2">
        <v>70</v>
      </c>
      <c r="H248" s="2">
        <v>70</v>
      </c>
      <c r="I248" s="2">
        <v>75</v>
      </c>
      <c r="J248" s="2">
        <v>65</v>
      </c>
    </row>
    <row r="249" spans="1:10" ht="18.95" customHeight="1" x14ac:dyDescent="0.25">
      <c r="A249" s="2">
        <v>8</v>
      </c>
      <c r="B249" s="2">
        <v>181907164</v>
      </c>
      <c r="C249" s="2" t="s">
        <v>768</v>
      </c>
      <c r="D249" s="4" t="s">
        <v>1399</v>
      </c>
      <c r="E249" s="2" t="s">
        <v>1300</v>
      </c>
      <c r="F249" s="2">
        <v>75</v>
      </c>
      <c r="G249" s="2">
        <v>70</v>
      </c>
      <c r="H249" s="2">
        <v>75</v>
      </c>
      <c r="I249" s="2">
        <v>75</v>
      </c>
      <c r="J249" s="2">
        <v>65</v>
      </c>
    </row>
    <row r="250" spans="1:10" ht="18.95" customHeight="1" x14ac:dyDescent="0.25">
      <c r="A250" s="2">
        <v>9</v>
      </c>
      <c r="B250" s="2">
        <v>181907165</v>
      </c>
      <c r="C250" s="2" t="s">
        <v>769</v>
      </c>
      <c r="D250" s="4" t="s">
        <v>770</v>
      </c>
      <c r="E250" s="2" t="s">
        <v>1301</v>
      </c>
      <c r="F250" s="2">
        <v>75</v>
      </c>
      <c r="G250" s="2">
        <v>70</v>
      </c>
      <c r="H250" s="2">
        <v>70</v>
      </c>
      <c r="I250" s="2">
        <v>75</v>
      </c>
      <c r="J250" s="2">
        <v>80</v>
      </c>
    </row>
    <row r="251" spans="1:10" ht="18.95" customHeight="1" x14ac:dyDescent="0.25">
      <c r="A251" s="2">
        <v>10</v>
      </c>
      <c r="B251" s="2">
        <v>181907166</v>
      </c>
      <c r="C251" s="2" t="s">
        <v>771</v>
      </c>
      <c r="D251" s="4" t="s">
        <v>772</v>
      </c>
      <c r="E251" s="2" t="s">
        <v>1300</v>
      </c>
      <c r="F251" s="2">
        <v>80</v>
      </c>
      <c r="G251" s="2">
        <v>80</v>
      </c>
      <c r="H251" s="2">
        <v>70</v>
      </c>
      <c r="I251" s="2">
        <v>80</v>
      </c>
      <c r="J251" s="2">
        <v>70</v>
      </c>
    </row>
    <row r="252" spans="1:10" ht="18.95" customHeight="1" x14ac:dyDescent="0.25">
      <c r="A252" s="2">
        <v>11</v>
      </c>
      <c r="B252" s="2">
        <v>181907167</v>
      </c>
      <c r="C252" s="2" t="s">
        <v>773</v>
      </c>
      <c r="D252" s="4" t="s">
        <v>774</v>
      </c>
      <c r="E252" s="2" t="s">
        <v>1301</v>
      </c>
      <c r="F252" s="2">
        <v>75</v>
      </c>
      <c r="G252" s="2">
        <v>70</v>
      </c>
      <c r="H252" s="2">
        <v>70</v>
      </c>
      <c r="I252" s="2">
        <v>75</v>
      </c>
      <c r="J252" s="2">
        <v>70</v>
      </c>
    </row>
    <row r="253" spans="1:10" ht="18.95" customHeight="1" x14ac:dyDescent="0.25">
      <c r="A253" s="2">
        <v>12</v>
      </c>
      <c r="B253" s="2">
        <v>181907168</v>
      </c>
      <c r="C253" s="2" t="s">
        <v>775</v>
      </c>
      <c r="D253" s="4" t="s">
        <v>1649</v>
      </c>
      <c r="E253" s="2" t="s">
        <v>1301</v>
      </c>
      <c r="F253" s="2">
        <v>80</v>
      </c>
      <c r="G253" s="2">
        <v>80</v>
      </c>
      <c r="H253" s="2">
        <v>75</v>
      </c>
      <c r="I253" s="2">
        <v>80</v>
      </c>
      <c r="J253" s="2">
        <v>65</v>
      </c>
    </row>
    <row r="254" spans="1:10" ht="18.95" customHeight="1" x14ac:dyDescent="0.25">
      <c r="A254" s="2">
        <v>13</v>
      </c>
      <c r="B254" s="2">
        <v>181907169</v>
      </c>
      <c r="C254" s="2" t="s">
        <v>776</v>
      </c>
      <c r="D254" s="4" t="s">
        <v>777</v>
      </c>
      <c r="E254" s="2" t="s">
        <v>1300</v>
      </c>
      <c r="F254" s="2">
        <v>75</v>
      </c>
      <c r="G254" s="2">
        <v>75</v>
      </c>
      <c r="H254" s="2">
        <v>80</v>
      </c>
      <c r="I254" s="2">
        <v>75</v>
      </c>
      <c r="J254" s="2">
        <v>70</v>
      </c>
    </row>
    <row r="255" spans="1:10" ht="18.95" customHeight="1" x14ac:dyDescent="0.25">
      <c r="A255" s="2">
        <v>14</v>
      </c>
      <c r="B255" s="2">
        <v>181907170</v>
      </c>
      <c r="C255" s="2" t="s">
        <v>778</v>
      </c>
      <c r="D255" s="4" t="s">
        <v>779</v>
      </c>
      <c r="E255" s="2" t="s">
        <v>1300</v>
      </c>
      <c r="F255" s="2">
        <v>70</v>
      </c>
      <c r="G255" s="2">
        <v>60</v>
      </c>
      <c r="H255" s="2">
        <v>70</v>
      </c>
      <c r="I255" s="2">
        <v>70</v>
      </c>
      <c r="J255" s="2">
        <v>70</v>
      </c>
    </row>
    <row r="256" spans="1:10" ht="18.95" customHeight="1" x14ac:dyDescent="0.25">
      <c r="A256" s="2">
        <v>15</v>
      </c>
      <c r="B256" s="2">
        <v>181907171</v>
      </c>
      <c r="C256" s="2" t="s">
        <v>780</v>
      </c>
      <c r="D256" s="4" t="s">
        <v>781</v>
      </c>
      <c r="E256" s="2" t="s">
        <v>1301</v>
      </c>
      <c r="F256" s="2">
        <v>80</v>
      </c>
      <c r="G256" s="2">
        <v>75</v>
      </c>
      <c r="H256" s="2">
        <v>70</v>
      </c>
      <c r="I256" s="2">
        <v>80</v>
      </c>
      <c r="J256" s="2">
        <v>70</v>
      </c>
    </row>
    <row r="257" spans="1:10" ht="18.95" customHeight="1" x14ac:dyDescent="0.25">
      <c r="A257" s="2">
        <v>16</v>
      </c>
      <c r="B257" s="2">
        <v>181907172</v>
      </c>
      <c r="C257" s="2" t="s">
        <v>782</v>
      </c>
      <c r="D257" s="4" t="s">
        <v>783</v>
      </c>
      <c r="E257" s="2" t="s">
        <v>1301</v>
      </c>
      <c r="F257" s="2">
        <v>80</v>
      </c>
      <c r="G257" s="2">
        <v>80</v>
      </c>
      <c r="H257" s="2">
        <v>70</v>
      </c>
      <c r="I257" s="2">
        <v>80</v>
      </c>
      <c r="J257" s="2">
        <v>70</v>
      </c>
    </row>
    <row r="258" spans="1:10" ht="18.95" customHeight="1" x14ac:dyDescent="0.25">
      <c r="A258" s="2">
        <v>17</v>
      </c>
      <c r="B258" s="2">
        <v>181907173</v>
      </c>
      <c r="C258" s="2" t="s">
        <v>784</v>
      </c>
      <c r="D258" s="4" t="s">
        <v>1650</v>
      </c>
      <c r="E258" s="2" t="s">
        <v>1301</v>
      </c>
      <c r="F258" s="2">
        <v>75</v>
      </c>
      <c r="G258" s="2">
        <v>70</v>
      </c>
      <c r="H258" s="2">
        <v>70</v>
      </c>
      <c r="I258" s="2">
        <v>75</v>
      </c>
      <c r="J258" s="2">
        <v>70</v>
      </c>
    </row>
    <row r="259" spans="1:10" ht="18.95" customHeight="1" x14ac:dyDescent="0.25">
      <c r="A259" s="2">
        <v>18</v>
      </c>
      <c r="B259" s="2">
        <v>181907174</v>
      </c>
      <c r="C259" s="2" t="s">
        <v>785</v>
      </c>
      <c r="D259" s="4" t="s">
        <v>1651</v>
      </c>
      <c r="E259" s="2" t="s">
        <v>1300</v>
      </c>
      <c r="F259" s="2">
        <v>70</v>
      </c>
      <c r="G259" s="2">
        <v>6</v>
      </c>
      <c r="H259" s="2">
        <v>60</v>
      </c>
      <c r="I259" s="2">
        <v>70</v>
      </c>
      <c r="J259" s="2">
        <v>65</v>
      </c>
    </row>
    <row r="260" spans="1:10" ht="18.95" customHeight="1" x14ac:dyDescent="0.25">
      <c r="A260" s="2">
        <v>19</v>
      </c>
      <c r="B260" s="17">
        <v>181907254</v>
      </c>
      <c r="C260" s="17"/>
      <c r="D260" s="18" t="s">
        <v>786</v>
      </c>
      <c r="E260" s="17" t="s">
        <v>1300</v>
      </c>
      <c r="F260" s="17">
        <v>75</v>
      </c>
      <c r="G260" s="17">
        <v>70</v>
      </c>
      <c r="H260" s="17">
        <v>65</v>
      </c>
      <c r="I260" s="17">
        <v>75</v>
      </c>
      <c r="J260" s="2">
        <v>65</v>
      </c>
    </row>
    <row r="261" spans="1:10" ht="18.95" customHeight="1" x14ac:dyDescent="0.25">
      <c r="A261" s="2">
        <v>20</v>
      </c>
      <c r="B261" s="2">
        <v>181907175</v>
      </c>
      <c r="C261" s="2" t="s">
        <v>787</v>
      </c>
      <c r="D261" s="4" t="s">
        <v>788</v>
      </c>
      <c r="E261" s="2" t="s">
        <v>1301</v>
      </c>
      <c r="F261" s="2">
        <v>75</v>
      </c>
      <c r="G261" s="2">
        <v>70</v>
      </c>
      <c r="H261" s="2">
        <v>65</v>
      </c>
      <c r="I261" s="2">
        <v>75</v>
      </c>
      <c r="J261" s="2">
        <v>70</v>
      </c>
    </row>
    <row r="262" spans="1:10" ht="18.95" customHeight="1" x14ac:dyDescent="0.25">
      <c r="A262" s="2">
        <v>21</v>
      </c>
      <c r="B262" s="2">
        <v>181907176</v>
      </c>
      <c r="C262" s="2" t="s">
        <v>789</v>
      </c>
      <c r="D262" s="4" t="s">
        <v>790</v>
      </c>
      <c r="E262" s="2" t="s">
        <v>1301</v>
      </c>
      <c r="F262" s="2">
        <v>80</v>
      </c>
      <c r="G262" s="2">
        <v>80</v>
      </c>
      <c r="H262" s="2">
        <v>70</v>
      </c>
      <c r="I262" s="2">
        <v>80</v>
      </c>
      <c r="J262" s="2">
        <v>65</v>
      </c>
    </row>
    <row r="263" spans="1:10" ht="18.95" customHeight="1" x14ac:dyDescent="0.25">
      <c r="A263" s="2">
        <v>22</v>
      </c>
      <c r="B263" s="17">
        <v>181907177</v>
      </c>
      <c r="C263" s="17" t="s">
        <v>791</v>
      </c>
      <c r="D263" s="18" t="s">
        <v>792</v>
      </c>
      <c r="E263" s="17" t="s">
        <v>1301</v>
      </c>
      <c r="F263" s="17">
        <v>75</v>
      </c>
      <c r="G263" s="17">
        <v>75</v>
      </c>
      <c r="H263" s="17">
        <v>75</v>
      </c>
      <c r="I263" s="17">
        <v>75</v>
      </c>
      <c r="J263" s="2">
        <v>65</v>
      </c>
    </row>
    <row r="264" spans="1:10" ht="18.95" customHeight="1" x14ac:dyDescent="0.25">
      <c r="A264" s="2">
        <v>23</v>
      </c>
      <c r="B264" s="2">
        <v>181907178</v>
      </c>
      <c r="C264" s="2" t="s">
        <v>793</v>
      </c>
      <c r="D264" s="4" t="s">
        <v>1652</v>
      </c>
      <c r="E264" s="2" t="s">
        <v>1301</v>
      </c>
      <c r="F264" s="2">
        <v>75</v>
      </c>
      <c r="G264" s="2">
        <v>65</v>
      </c>
      <c r="H264" s="2">
        <v>65</v>
      </c>
      <c r="I264" s="2">
        <v>75</v>
      </c>
      <c r="J264" s="2">
        <v>65</v>
      </c>
    </row>
    <row r="265" spans="1:10" ht="18.95" customHeight="1" x14ac:dyDescent="0.25">
      <c r="A265" s="2">
        <v>24</v>
      </c>
      <c r="B265" s="2">
        <v>181907179</v>
      </c>
      <c r="C265" s="2" t="s">
        <v>794</v>
      </c>
      <c r="D265" s="4" t="s">
        <v>1653</v>
      </c>
      <c r="E265" s="2" t="s">
        <v>1301</v>
      </c>
      <c r="F265" s="2">
        <v>75</v>
      </c>
      <c r="G265" s="2">
        <v>75</v>
      </c>
      <c r="H265" s="2">
        <v>65</v>
      </c>
      <c r="I265" s="2">
        <v>75</v>
      </c>
      <c r="J265" s="2">
        <v>60</v>
      </c>
    </row>
    <row r="266" spans="1:10" ht="18.95" customHeight="1" x14ac:dyDescent="0.25">
      <c r="A266" s="2">
        <v>25</v>
      </c>
      <c r="B266" s="2">
        <v>181907180</v>
      </c>
      <c r="C266" s="2" t="s">
        <v>795</v>
      </c>
      <c r="D266" s="4" t="s">
        <v>1400</v>
      </c>
      <c r="E266" s="2" t="s">
        <v>1301</v>
      </c>
      <c r="F266" s="2">
        <v>75</v>
      </c>
      <c r="G266" s="2">
        <v>70</v>
      </c>
      <c r="H266" s="2">
        <v>70</v>
      </c>
      <c r="I266" s="2">
        <v>75</v>
      </c>
      <c r="J266" s="2">
        <v>80</v>
      </c>
    </row>
    <row r="267" spans="1:10" ht="18.95" customHeight="1" x14ac:dyDescent="0.25">
      <c r="A267" s="2">
        <v>26</v>
      </c>
      <c r="B267" s="2">
        <v>181907181</v>
      </c>
      <c r="C267" s="2" t="s">
        <v>796</v>
      </c>
      <c r="D267" s="4" t="s">
        <v>797</v>
      </c>
      <c r="E267" s="2" t="s">
        <v>1301</v>
      </c>
      <c r="F267" s="2">
        <v>75</v>
      </c>
      <c r="G267" s="2">
        <v>70</v>
      </c>
      <c r="H267" s="2">
        <v>65</v>
      </c>
      <c r="I267" s="2">
        <v>75</v>
      </c>
      <c r="J267" s="2">
        <v>70</v>
      </c>
    </row>
    <row r="268" spans="1:10" ht="18.95" customHeight="1" x14ac:dyDescent="0.25">
      <c r="A268" s="2">
        <v>27</v>
      </c>
      <c r="B268" s="2">
        <v>181907183</v>
      </c>
      <c r="C268" s="2" t="s">
        <v>798</v>
      </c>
      <c r="D268" s="4" t="s">
        <v>799</v>
      </c>
      <c r="E268" s="2" t="s">
        <v>1300</v>
      </c>
      <c r="F268" s="2">
        <v>70</v>
      </c>
      <c r="G268" s="2">
        <v>70</v>
      </c>
      <c r="H268" s="2">
        <v>65</v>
      </c>
      <c r="I268" s="2">
        <v>70</v>
      </c>
      <c r="J268" s="2">
        <v>70</v>
      </c>
    </row>
    <row r="269" spans="1:10" ht="18.95" customHeight="1" x14ac:dyDescent="0.25">
      <c r="A269" s="2">
        <v>28</v>
      </c>
      <c r="B269" s="2">
        <v>181907184</v>
      </c>
      <c r="C269" s="2" t="s">
        <v>800</v>
      </c>
      <c r="D269" s="4" t="s">
        <v>1654</v>
      </c>
      <c r="E269" s="2" t="s">
        <v>1301</v>
      </c>
      <c r="F269" s="2">
        <v>75</v>
      </c>
      <c r="G269" s="2">
        <v>70</v>
      </c>
      <c r="H269" s="2">
        <v>65</v>
      </c>
      <c r="I269" s="2">
        <v>75</v>
      </c>
      <c r="J269" s="2">
        <v>60</v>
      </c>
    </row>
    <row r="270" spans="1:10" ht="18.95" customHeight="1" x14ac:dyDescent="0.25">
      <c r="A270" s="2">
        <v>29</v>
      </c>
      <c r="B270" s="2">
        <v>181907185</v>
      </c>
      <c r="C270" s="2" t="s">
        <v>801</v>
      </c>
      <c r="D270" s="4" t="s">
        <v>1401</v>
      </c>
      <c r="E270" s="2" t="s">
        <v>1301</v>
      </c>
      <c r="F270" s="2">
        <v>75</v>
      </c>
      <c r="G270" s="2">
        <v>70</v>
      </c>
      <c r="H270" s="2">
        <v>70</v>
      </c>
      <c r="I270" s="2">
        <v>75</v>
      </c>
      <c r="J270" s="2">
        <v>70</v>
      </c>
    </row>
    <row r="271" spans="1:10" ht="18.95" customHeight="1" x14ac:dyDescent="0.25">
      <c r="A271" s="2">
        <v>30</v>
      </c>
      <c r="B271" s="2">
        <v>181907186</v>
      </c>
      <c r="C271" s="2" t="s">
        <v>802</v>
      </c>
      <c r="D271" s="4" t="s">
        <v>803</v>
      </c>
      <c r="E271" s="2" t="s">
        <v>1300</v>
      </c>
      <c r="F271" s="2">
        <v>75</v>
      </c>
      <c r="G271" s="2">
        <v>75</v>
      </c>
      <c r="H271" s="2">
        <v>65</v>
      </c>
      <c r="I271" s="2">
        <v>75</v>
      </c>
      <c r="J271" s="2">
        <v>60</v>
      </c>
    </row>
    <row r="272" spans="1:10" ht="18.95" customHeight="1" x14ac:dyDescent="0.25">
      <c r="A272" s="2">
        <v>31</v>
      </c>
      <c r="B272" s="2"/>
      <c r="C272" s="2"/>
      <c r="D272" s="4"/>
      <c r="E272" s="2"/>
      <c r="F272" s="2"/>
      <c r="G272" s="2"/>
      <c r="H272" s="2"/>
      <c r="I272" s="2"/>
      <c r="J272" s="2"/>
    </row>
    <row r="273" spans="1:10" ht="18.95" customHeight="1" x14ac:dyDescent="0.25">
      <c r="A273" s="2">
        <v>32</v>
      </c>
      <c r="B273" s="2"/>
      <c r="C273" s="2"/>
      <c r="D273" s="4"/>
      <c r="E273" s="2"/>
      <c r="F273" s="2"/>
      <c r="G273" s="2"/>
      <c r="H273" s="2"/>
      <c r="I273" s="2"/>
      <c r="J273" s="2"/>
    </row>
    <row r="274" spans="1:10" ht="13.5" customHeight="1" x14ac:dyDescent="0.25">
      <c r="A274" s="49"/>
      <c r="B274" s="50"/>
      <c r="C274" s="50"/>
      <c r="D274" s="50"/>
      <c r="E274" s="50"/>
      <c r="F274" s="50"/>
      <c r="G274" s="50"/>
      <c r="H274" s="50"/>
      <c r="I274" s="50"/>
      <c r="J274" s="51"/>
    </row>
    <row r="275" spans="1:10" x14ac:dyDescent="0.25">
      <c r="E275" s="52"/>
      <c r="F275" s="52"/>
      <c r="G275" s="52"/>
      <c r="H275" s="52"/>
      <c r="I275" s="52"/>
      <c r="J275" s="52"/>
    </row>
    <row r="276" spans="1:10" x14ac:dyDescent="0.25">
      <c r="E276" s="53" t="s">
        <v>1317</v>
      </c>
      <c r="F276" s="53"/>
      <c r="G276" s="53"/>
      <c r="H276" s="53"/>
      <c r="I276" s="53"/>
      <c r="J276" s="53"/>
    </row>
    <row r="277" spans="1:10" ht="18" customHeight="1" x14ac:dyDescent="0.25">
      <c r="A277" s="3"/>
      <c r="B277" s="3" t="s">
        <v>1298</v>
      </c>
      <c r="C277" s="1">
        <f>COUNTIF(E242:E273,"L")</f>
        <v>14</v>
      </c>
      <c r="E277" s="53"/>
      <c r="F277" s="53"/>
      <c r="G277" s="53"/>
      <c r="H277" s="53"/>
      <c r="I277" s="53"/>
      <c r="J277" s="53"/>
    </row>
    <row r="278" spans="1:10" ht="18" customHeight="1" x14ac:dyDescent="0.25">
      <c r="A278" s="3"/>
      <c r="B278" s="3" t="s">
        <v>1296</v>
      </c>
      <c r="C278" s="1">
        <f>COUNTIF(E242:E273,"P")</f>
        <v>16</v>
      </c>
      <c r="E278" s="48"/>
      <c r="F278" s="48"/>
      <c r="G278" s="48"/>
      <c r="H278" s="48"/>
      <c r="I278" s="48"/>
      <c r="J278" s="48"/>
    </row>
    <row r="279" spans="1:10" ht="18" customHeight="1" x14ac:dyDescent="0.25">
      <c r="A279" s="3"/>
      <c r="B279" s="3" t="s">
        <v>1297</v>
      </c>
      <c r="C279" s="1">
        <f>SUM(C277:C278)</f>
        <v>30</v>
      </c>
      <c r="E279" s="53"/>
      <c r="F279" s="53"/>
      <c r="G279" s="53"/>
      <c r="H279" s="53"/>
      <c r="I279" s="53"/>
      <c r="J279" s="53"/>
    </row>
    <row r="280" spans="1:10" x14ac:dyDescent="0.25">
      <c r="E280" s="61" t="s">
        <v>1293</v>
      </c>
      <c r="F280" s="61"/>
      <c r="G280" s="61"/>
      <c r="H280" s="61"/>
      <c r="I280" s="61"/>
      <c r="J280" s="61"/>
    </row>
    <row r="281" spans="1:10" x14ac:dyDescent="0.25">
      <c r="E281" s="53" t="s">
        <v>1294</v>
      </c>
      <c r="F281" s="53"/>
      <c r="G281" s="53"/>
      <c r="H281" s="53"/>
      <c r="I281" s="53"/>
      <c r="J281" s="53"/>
    </row>
    <row r="282" spans="1:10" x14ac:dyDescent="0.25">
      <c r="E282" s="48"/>
      <c r="F282" s="48"/>
      <c r="G282" s="48"/>
      <c r="H282" s="48"/>
      <c r="I282" s="48"/>
      <c r="J282" s="48"/>
    </row>
    <row r="283" spans="1:10" ht="113.25" customHeight="1" x14ac:dyDescent="0.25">
      <c r="A283" s="54"/>
      <c r="B283" s="54"/>
      <c r="C283" s="54"/>
      <c r="D283" s="54"/>
      <c r="E283" s="54"/>
      <c r="F283" s="54"/>
      <c r="G283" s="54"/>
      <c r="H283" s="54"/>
      <c r="I283" s="54"/>
      <c r="J283" s="54"/>
    </row>
    <row r="284" spans="1:10" ht="22.5" customHeight="1" x14ac:dyDescent="0.25">
      <c r="A284" s="55" t="s">
        <v>1320</v>
      </c>
      <c r="B284" s="55"/>
      <c r="C284" s="55"/>
      <c r="D284" s="55"/>
      <c r="E284" s="55"/>
      <c r="F284" s="55"/>
      <c r="G284" s="55"/>
      <c r="H284" s="55"/>
      <c r="I284" s="55"/>
      <c r="J284" s="55"/>
    </row>
    <row r="285" spans="1:10" ht="18" customHeight="1" x14ac:dyDescent="0.25">
      <c r="A285" s="56" t="s">
        <v>1291</v>
      </c>
      <c r="B285" s="56"/>
      <c r="C285" s="56"/>
      <c r="D285" s="56"/>
      <c r="E285" s="56"/>
      <c r="F285" s="56"/>
      <c r="G285" s="56"/>
      <c r="H285" s="56"/>
      <c r="I285" s="56"/>
      <c r="J285" s="56"/>
    </row>
    <row r="286" spans="1:10" ht="6.75" customHeight="1" x14ac:dyDescent="0.25">
      <c r="A286" s="57"/>
      <c r="B286" s="57"/>
      <c r="C286" s="57"/>
      <c r="D286" s="57"/>
      <c r="E286" s="57"/>
      <c r="F286" s="57"/>
      <c r="G286" s="57"/>
      <c r="H286" s="57"/>
      <c r="I286" s="57"/>
      <c r="J286" s="57"/>
    </row>
    <row r="287" spans="1:10" s="6" customFormat="1" ht="14.25" customHeight="1" x14ac:dyDescent="0.25">
      <c r="A287" s="58" t="s">
        <v>0</v>
      </c>
      <c r="B287" s="58" t="s">
        <v>1289</v>
      </c>
      <c r="C287" s="58" t="s">
        <v>2</v>
      </c>
      <c r="D287" s="58" t="s">
        <v>1</v>
      </c>
      <c r="E287" s="58" t="s">
        <v>1299</v>
      </c>
      <c r="F287" s="62" t="s">
        <v>2325</v>
      </c>
      <c r="G287" s="62" t="s">
        <v>2324</v>
      </c>
      <c r="H287" s="62" t="s">
        <v>2326</v>
      </c>
      <c r="I287" s="62" t="s">
        <v>2327</v>
      </c>
      <c r="J287" s="59" t="s">
        <v>2323</v>
      </c>
    </row>
    <row r="288" spans="1:10" s="6" customFormat="1" ht="19.5" customHeight="1" x14ac:dyDescent="0.25">
      <c r="A288" s="59"/>
      <c r="B288" s="59"/>
      <c r="C288" s="59"/>
      <c r="D288" s="59"/>
      <c r="E288" s="59"/>
      <c r="F288" s="59"/>
      <c r="G288" s="59"/>
      <c r="H288" s="59"/>
      <c r="I288" s="59"/>
      <c r="J288" s="60"/>
    </row>
    <row r="289" spans="1:10" ht="18.95" customHeight="1" x14ac:dyDescent="0.25">
      <c r="A289" s="2">
        <v>1</v>
      </c>
      <c r="B289" s="2">
        <v>181907188</v>
      </c>
      <c r="C289" s="2" t="s">
        <v>804</v>
      </c>
      <c r="D289" s="4" t="s">
        <v>805</v>
      </c>
      <c r="E289" s="2" t="s">
        <v>1300</v>
      </c>
      <c r="F289" s="2"/>
      <c r="G289" s="2"/>
      <c r="H289" s="2"/>
      <c r="I289" s="2"/>
      <c r="J289" s="2"/>
    </row>
    <row r="290" spans="1:10" ht="18.95" customHeight="1" x14ac:dyDescent="0.25">
      <c r="A290" s="2">
        <v>2</v>
      </c>
      <c r="B290" s="2">
        <v>181907189</v>
      </c>
      <c r="C290" s="2" t="s">
        <v>806</v>
      </c>
      <c r="D290" s="4" t="s">
        <v>807</v>
      </c>
      <c r="E290" s="2" t="s">
        <v>1301</v>
      </c>
      <c r="F290" s="2"/>
      <c r="G290" s="2"/>
      <c r="H290" s="2"/>
      <c r="I290" s="2"/>
      <c r="J290" s="2"/>
    </row>
    <row r="291" spans="1:10" ht="18.95" customHeight="1" x14ac:dyDescent="0.25">
      <c r="A291" s="2">
        <v>3</v>
      </c>
      <c r="B291" s="2">
        <v>181907191</v>
      </c>
      <c r="C291" s="2" t="s">
        <v>808</v>
      </c>
      <c r="D291" s="4" t="s">
        <v>809</v>
      </c>
      <c r="E291" s="2" t="s">
        <v>1300</v>
      </c>
      <c r="F291" s="2"/>
      <c r="G291" s="2"/>
      <c r="H291" s="2"/>
      <c r="I291" s="2"/>
      <c r="J291" s="2"/>
    </row>
    <row r="292" spans="1:10" ht="18.95" customHeight="1" x14ac:dyDescent="0.25">
      <c r="A292" s="2">
        <v>4</v>
      </c>
      <c r="B292" s="2">
        <v>181907192</v>
      </c>
      <c r="C292" s="2" t="s">
        <v>810</v>
      </c>
      <c r="D292" s="4" t="s">
        <v>811</v>
      </c>
      <c r="E292" s="2" t="s">
        <v>1301</v>
      </c>
      <c r="F292" s="2"/>
      <c r="G292" s="2"/>
      <c r="H292" s="2"/>
      <c r="I292" s="2"/>
      <c r="J292" s="2"/>
    </row>
    <row r="293" spans="1:10" ht="18.95" customHeight="1" x14ac:dyDescent="0.25">
      <c r="A293" s="2">
        <v>5</v>
      </c>
      <c r="B293" s="2">
        <v>181907253</v>
      </c>
      <c r="C293" s="2" t="s">
        <v>812</v>
      </c>
      <c r="D293" s="4" t="s">
        <v>1659</v>
      </c>
      <c r="E293" s="2" t="s">
        <v>1300</v>
      </c>
      <c r="F293" s="2"/>
      <c r="G293" s="2"/>
      <c r="H293" s="2"/>
      <c r="I293" s="2"/>
      <c r="J293" s="2"/>
    </row>
    <row r="294" spans="1:10" ht="18.95" customHeight="1" x14ac:dyDescent="0.25">
      <c r="A294" s="2">
        <v>6</v>
      </c>
      <c r="B294" s="2">
        <v>181907194</v>
      </c>
      <c r="C294" s="2" t="s">
        <v>813</v>
      </c>
      <c r="D294" s="4" t="s">
        <v>814</v>
      </c>
      <c r="E294" s="2" t="s">
        <v>1300</v>
      </c>
      <c r="F294" s="2"/>
      <c r="G294" s="2"/>
      <c r="H294" s="2"/>
      <c r="I294" s="2"/>
      <c r="J294" s="2"/>
    </row>
    <row r="295" spans="1:10" ht="18.95" customHeight="1" x14ac:dyDescent="0.25">
      <c r="A295" s="2">
        <v>7</v>
      </c>
      <c r="B295" s="2">
        <v>181907195</v>
      </c>
      <c r="C295" s="2" t="s">
        <v>815</v>
      </c>
      <c r="D295" s="4" t="s">
        <v>816</v>
      </c>
      <c r="E295" s="2" t="s">
        <v>1300</v>
      </c>
      <c r="F295" s="2"/>
      <c r="G295" s="2"/>
      <c r="H295" s="2"/>
      <c r="I295" s="2"/>
      <c r="J295" s="2"/>
    </row>
    <row r="296" spans="1:10" ht="18.95" customHeight="1" x14ac:dyDescent="0.25">
      <c r="A296" s="2">
        <v>8</v>
      </c>
      <c r="B296" s="2">
        <v>181907196</v>
      </c>
      <c r="C296" s="2" t="s">
        <v>817</v>
      </c>
      <c r="D296" s="4" t="s">
        <v>818</v>
      </c>
      <c r="E296" s="2" t="s">
        <v>1300</v>
      </c>
      <c r="F296" s="2"/>
      <c r="G296" s="2"/>
      <c r="H296" s="2"/>
      <c r="I296" s="2"/>
      <c r="J296" s="2"/>
    </row>
    <row r="297" spans="1:10" ht="18.95" customHeight="1" x14ac:dyDescent="0.25">
      <c r="A297" s="2">
        <v>9</v>
      </c>
      <c r="B297" s="2">
        <v>181907197</v>
      </c>
      <c r="C297" s="2" t="s">
        <v>819</v>
      </c>
      <c r="D297" s="4" t="s">
        <v>820</v>
      </c>
      <c r="E297" s="2" t="s">
        <v>1301</v>
      </c>
      <c r="F297" s="2"/>
      <c r="G297" s="2"/>
      <c r="H297" s="2"/>
      <c r="I297" s="2"/>
      <c r="J297" s="2"/>
    </row>
    <row r="298" spans="1:10" ht="18.95" customHeight="1" x14ac:dyDescent="0.25">
      <c r="A298" s="2">
        <v>10</v>
      </c>
      <c r="B298" s="2">
        <v>181907198</v>
      </c>
      <c r="C298" s="2" t="s">
        <v>821</v>
      </c>
      <c r="D298" s="4" t="s">
        <v>822</v>
      </c>
      <c r="E298" s="2" t="s">
        <v>1301</v>
      </c>
      <c r="F298" s="2"/>
      <c r="G298" s="2"/>
      <c r="H298" s="2"/>
      <c r="I298" s="2"/>
      <c r="J298" s="2"/>
    </row>
    <row r="299" spans="1:10" ht="18.95" customHeight="1" x14ac:dyDescent="0.25">
      <c r="A299" s="2">
        <v>11</v>
      </c>
      <c r="B299" s="2">
        <v>181907199</v>
      </c>
      <c r="C299" s="2" t="s">
        <v>823</v>
      </c>
      <c r="D299" s="4" t="s">
        <v>824</v>
      </c>
      <c r="E299" s="2" t="s">
        <v>1301</v>
      </c>
      <c r="F299" s="2"/>
      <c r="G299" s="2"/>
      <c r="H299" s="2"/>
      <c r="I299" s="2"/>
      <c r="J299" s="2"/>
    </row>
    <row r="300" spans="1:10" ht="18.95" customHeight="1" x14ac:dyDescent="0.25">
      <c r="A300" s="2">
        <v>12</v>
      </c>
      <c r="B300" s="2">
        <v>181907200</v>
      </c>
      <c r="C300" s="2" t="s">
        <v>825</v>
      </c>
      <c r="D300" s="4" t="s">
        <v>826</v>
      </c>
      <c r="E300" s="2" t="s">
        <v>1300</v>
      </c>
      <c r="F300" s="2"/>
      <c r="G300" s="2"/>
      <c r="H300" s="2"/>
      <c r="I300" s="2"/>
      <c r="J300" s="2"/>
    </row>
    <row r="301" spans="1:10" ht="18.95" customHeight="1" x14ac:dyDescent="0.25">
      <c r="A301" s="2">
        <v>13</v>
      </c>
      <c r="B301" s="2">
        <v>181907201</v>
      </c>
      <c r="C301" s="2" t="s">
        <v>827</v>
      </c>
      <c r="D301" s="4" t="s">
        <v>828</v>
      </c>
      <c r="E301" s="2" t="s">
        <v>1300</v>
      </c>
      <c r="F301" s="2"/>
      <c r="G301" s="2"/>
      <c r="H301" s="2"/>
      <c r="I301" s="2"/>
      <c r="J301" s="2"/>
    </row>
    <row r="302" spans="1:10" ht="18.95" customHeight="1" x14ac:dyDescent="0.25">
      <c r="A302" s="2">
        <v>14</v>
      </c>
      <c r="B302" s="17">
        <v>181907216</v>
      </c>
      <c r="C302" s="17" t="s">
        <v>856</v>
      </c>
      <c r="D302" s="18" t="s">
        <v>1661</v>
      </c>
      <c r="E302" s="17" t="s">
        <v>1301</v>
      </c>
      <c r="F302" s="17"/>
      <c r="G302" s="17"/>
      <c r="H302" s="17"/>
      <c r="I302" s="17"/>
      <c r="J302" s="2"/>
    </row>
    <row r="303" spans="1:10" ht="18.95" customHeight="1" x14ac:dyDescent="0.25">
      <c r="A303" s="2">
        <v>15</v>
      </c>
      <c r="B303" s="2">
        <v>181907202</v>
      </c>
      <c r="C303" s="2" t="s">
        <v>829</v>
      </c>
      <c r="D303" s="4" t="s">
        <v>830</v>
      </c>
      <c r="E303" s="2" t="s">
        <v>1300</v>
      </c>
      <c r="F303" s="2"/>
      <c r="G303" s="2"/>
      <c r="H303" s="2"/>
      <c r="I303" s="2"/>
      <c r="J303" s="2"/>
    </row>
    <row r="304" spans="1:10" ht="18.95" customHeight="1" x14ac:dyDescent="0.25">
      <c r="A304" s="2">
        <v>16</v>
      </c>
      <c r="B304" s="2">
        <v>181907203</v>
      </c>
      <c r="C304" s="2" t="s">
        <v>831</v>
      </c>
      <c r="D304" s="4" t="s">
        <v>832</v>
      </c>
      <c r="E304" s="2" t="s">
        <v>1301</v>
      </c>
      <c r="F304" s="2"/>
      <c r="G304" s="2"/>
      <c r="H304" s="2"/>
      <c r="I304" s="2"/>
      <c r="J304" s="2"/>
    </row>
    <row r="305" spans="1:10" ht="18.95" customHeight="1" x14ac:dyDescent="0.25">
      <c r="A305" s="2">
        <v>17</v>
      </c>
      <c r="B305" s="2">
        <v>181907204</v>
      </c>
      <c r="C305" s="2" t="s">
        <v>833</v>
      </c>
      <c r="D305" s="4" t="s">
        <v>1660</v>
      </c>
      <c r="E305" s="2" t="s">
        <v>1301</v>
      </c>
      <c r="F305" s="2"/>
      <c r="G305" s="2"/>
      <c r="H305" s="2"/>
      <c r="I305" s="2"/>
      <c r="J305" s="2"/>
    </row>
    <row r="306" spans="1:10" ht="18.95" customHeight="1" x14ac:dyDescent="0.25">
      <c r="A306" s="2">
        <v>18</v>
      </c>
      <c r="B306" s="2">
        <v>181907205</v>
      </c>
      <c r="C306" s="2" t="s">
        <v>834</v>
      </c>
      <c r="D306" s="4" t="s">
        <v>835</v>
      </c>
      <c r="E306" s="2" t="s">
        <v>1300</v>
      </c>
      <c r="F306" s="2"/>
      <c r="G306" s="2"/>
      <c r="H306" s="2"/>
      <c r="I306" s="2"/>
      <c r="J306" s="2"/>
    </row>
    <row r="307" spans="1:10" ht="18.95" customHeight="1" x14ac:dyDescent="0.25">
      <c r="A307" s="2">
        <v>19</v>
      </c>
      <c r="B307" s="2">
        <v>181907206</v>
      </c>
      <c r="C307" s="2" t="s">
        <v>836</v>
      </c>
      <c r="D307" s="4" t="s">
        <v>837</v>
      </c>
      <c r="E307" s="2" t="s">
        <v>1301</v>
      </c>
      <c r="F307" s="2"/>
      <c r="G307" s="2"/>
      <c r="H307" s="2"/>
      <c r="I307" s="2"/>
      <c r="J307" s="2"/>
    </row>
    <row r="308" spans="1:10" ht="18.95" customHeight="1" x14ac:dyDescent="0.25">
      <c r="A308" s="2">
        <v>20</v>
      </c>
      <c r="B308" s="2">
        <v>181907207</v>
      </c>
      <c r="C308" s="2" t="s">
        <v>838</v>
      </c>
      <c r="D308" s="4" t="s">
        <v>839</v>
      </c>
      <c r="E308" s="2" t="s">
        <v>1301</v>
      </c>
      <c r="F308" s="2"/>
      <c r="G308" s="2"/>
      <c r="H308" s="2"/>
      <c r="I308" s="2"/>
      <c r="J308" s="2"/>
    </row>
    <row r="309" spans="1:10" ht="18.95" customHeight="1" x14ac:dyDescent="0.25">
      <c r="A309" s="2">
        <v>21</v>
      </c>
      <c r="B309" s="2">
        <v>181907208</v>
      </c>
      <c r="C309" s="2" t="s">
        <v>840</v>
      </c>
      <c r="D309" s="4" t="s">
        <v>841</v>
      </c>
      <c r="E309" s="2" t="s">
        <v>1301</v>
      </c>
      <c r="F309" s="2"/>
      <c r="G309" s="2"/>
      <c r="H309" s="2"/>
      <c r="I309" s="2"/>
      <c r="J309" s="2"/>
    </row>
    <row r="310" spans="1:10" ht="18.95" customHeight="1" x14ac:dyDescent="0.25">
      <c r="A310" s="2">
        <v>22</v>
      </c>
      <c r="B310" s="2">
        <v>181907209</v>
      </c>
      <c r="C310" s="2" t="s">
        <v>842</v>
      </c>
      <c r="D310" s="4" t="s">
        <v>843</v>
      </c>
      <c r="E310" s="2" t="s">
        <v>1300</v>
      </c>
      <c r="F310" s="2"/>
      <c r="G310" s="2"/>
      <c r="H310" s="2"/>
      <c r="I310" s="2"/>
      <c r="J310" s="2"/>
    </row>
    <row r="311" spans="1:10" ht="18.95" customHeight="1" x14ac:dyDescent="0.25">
      <c r="A311" s="2">
        <v>23</v>
      </c>
      <c r="B311" s="2">
        <v>181907210</v>
      </c>
      <c r="C311" s="2" t="s">
        <v>844</v>
      </c>
      <c r="D311" s="4" t="s">
        <v>845</v>
      </c>
      <c r="E311" s="2" t="s">
        <v>1301</v>
      </c>
      <c r="F311" s="2"/>
      <c r="G311" s="2"/>
      <c r="H311" s="2"/>
      <c r="I311" s="2"/>
      <c r="J311" s="2"/>
    </row>
    <row r="312" spans="1:10" ht="18.95" customHeight="1" x14ac:dyDescent="0.25">
      <c r="A312" s="2">
        <v>24</v>
      </c>
      <c r="B312" s="2">
        <v>181907211</v>
      </c>
      <c r="C312" s="2" t="s">
        <v>846</v>
      </c>
      <c r="D312" s="4" t="s">
        <v>847</v>
      </c>
      <c r="E312" s="2" t="s">
        <v>1301</v>
      </c>
      <c r="F312" s="2"/>
      <c r="G312" s="2"/>
      <c r="H312" s="2"/>
      <c r="I312" s="2"/>
      <c r="J312" s="2"/>
    </row>
    <row r="313" spans="1:10" ht="18.95" customHeight="1" x14ac:dyDescent="0.25">
      <c r="A313" s="2">
        <v>25</v>
      </c>
      <c r="B313" s="2">
        <v>181907212</v>
      </c>
      <c r="C313" s="2" t="s">
        <v>848</v>
      </c>
      <c r="D313" s="4" t="s">
        <v>849</v>
      </c>
      <c r="E313" s="2" t="s">
        <v>1301</v>
      </c>
      <c r="F313" s="2"/>
      <c r="G313" s="2"/>
      <c r="H313" s="2"/>
      <c r="I313" s="2"/>
      <c r="J313" s="2"/>
    </row>
    <row r="314" spans="1:10" ht="18.95" customHeight="1" x14ac:dyDescent="0.25">
      <c r="A314" s="2">
        <v>26</v>
      </c>
      <c r="B314" s="2">
        <v>181907213</v>
      </c>
      <c r="C314" s="2" t="s">
        <v>850</v>
      </c>
      <c r="D314" s="4" t="s">
        <v>851</v>
      </c>
      <c r="E314" s="2" t="s">
        <v>1300</v>
      </c>
      <c r="F314" s="2"/>
      <c r="G314" s="2"/>
      <c r="H314" s="2"/>
      <c r="I314" s="2"/>
      <c r="J314" s="2"/>
    </row>
    <row r="315" spans="1:10" ht="18.95" customHeight="1" x14ac:dyDescent="0.25">
      <c r="A315" s="2">
        <v>27</v>
      </c>
      <c r="B315" s="2">
        <v>181907214</v>
      </c>
      <c r="C315" s="2" t="s">
        <v>852</v>
      </c>
      <c r="D315" s="4" t="s">
        <v>853</v>
      </c>
      <c r="E315" s="2" t="s">
        <v>1301</v>
      </c>
      <c r="F315" s="2"/>
      <c r="G315" s="2"/>
      <c r="H315" s="2"/>
      <c r="I315" s="2"/>
      <c r="J315" s="2"/>
    </row>
    <row r="316" spans="1:10" ht="18.95" customHeight="1" x14ac:dyDescent="0.25">
      <c r="A316" s="2">
        <v>28</v>
      </c>
      <c r="B316" s="2">
        <v>181907215</v>
      </c>
      <c r="C316" s="2" t="s">
        <v>854</v>
      </c>
      <c r="D316" s="4" t="s">
        <v>855</v>
      </c>
      <c r="E316" s="2" t="s">
        <v>1300</v>
      </c>
      <c r="F316" s="2"/>
      <c r="G316" s="2"/>
      <c r="H316" s="2"/>
      <c r="I316" s="2"/>
      <c r="J316" s="2"/>
    </row>
    <row r="317" spans="1:10" ht="18.95" customHeight="1" x14ac:dyDescent="0.25">
      <c r="A317" s="2">
        <v>29</v>
      </c>
      <c r="B317" s="2">
        <v>181907217</v>
      </c>
      <c r="C317" s="2" t="s">
        <v>857</v>
      </c>
      <c r="D317" s="4" t="s">
        <v>858</v>
      </c>
      <c r="E317" s="2" t="s">
        <v>1301</v>
      </c>
      <c r="F317" s="2"/>
      <c r="G317" s="2"/>
      <c r="H317" s="2"/>
      <c r="I317" s="2"/>
      <c r="J317" s="2"/>
    </row>
    <row r="318" spans="1:10" ht="18.95" customHeight="1" x14ac:dyDescent="0.25">
      <c r="A318" s="2">
        <v>30</v>
      </c>
      <c r="B318" s="2">
        <v>181907218</v>
      </c>
      <c r="C318" s="2" t="s">
        <v>859</v>
      </c>
      <c r="D318" s="4" t="s">
        <v>860</v>
      </c>
      <c r="E318" s="2" t="s">
        <v>1301</v>
      </c>
      <c r="F318" s="2"/>
      <c r="G318" s="2"/>
      <c r="H318" s="2"/>
      <c r="I318" s="2"/>
      <c r="J318" s="2"/>
    </row>
    <row r="319" spans="1:10" ht="18.95" customHeight="1" x14ac:dyDescent="0.25">
      <c r="A319" s="2">
        <v>31</v>
      </c>
      <c r="B319" s="2">
        <v>181907219</v>
      </c>
      <c r="C319" s="2" t="s">
        <v>861</v>
      </c>
      <c r="D319" s="4" t="s">
        <v>862</v>
      </c>
      <c r="E319" s="2" t="s">
        <v>1300</v>
      </c>
      <c r="F319" s="2"/>
      <c r="G319" s="2"/>
      <c r="H319" s="2"/>
      <c r="I319" s="2"/>
      <c r="J319" s="2"/>
    </row>
    <row r="320" spans="1:10" ht="18.95" customHeight="1" x14ac:dyDescent="0.25">
      <c r="A320" s="2">
        <v>32</v>
      </c>
      <c r="B320" s="2"/>
      <c r="C320" s="2"/>
      <c r="D320" s="4"/>
      <c r="E320" s="2"/>
      <c r="F320" s="2"/>
      <c r="G320" s="2"/>
      <c r="H320" s="2"/>
      <c r="I320" s="2"/>
      <c r="J320" s="2"/>
    </row>
    <row r="321" spans="1:10" ht="13.5" customHeight="1" x14ac:dyDescent="0.25">
      <c r="A321" s="49"/>
      <c r="B321" s="50"/>
      <c r="C321" s="50"/>
      <c r="D321" s="50"/>
      <c r="E321" s="50"/>
      <c r="F321" s="50"/>
      <c r="G321" s="50"/>
      <c r="H321" s="50"/>
      <c r="I321" s="50"/>
      <c r="J321" s="51"/>
    </row>
    <row r="322" spans="1:10" x14ac:dyDescent="0.25">
      <c r="E322" s="52"/>
      <c r="F322" s="52"/>
      <c r="G322" s="52"/>
      <c r="H322" s="52"/>
      <c r="I322" s="52"/>
      <c r="J322" s="52"/>
    </row>
    <row r="323" spans="1:10" x14ac:dyDescent="0.25">
      <c r="E323" s="53" t="s">
        <v>1321</v>
      </c>
      <c r="F323" s="53"/>
      <c r="G323" s="53"/>
      <c r="H323" s="53"/>
      <c r="I323" s="53"/>
      <c r="J323" s="53"/>
    </row>
    <row r="324" spans="1:10" ht="18" customHeight="1" x14ac:dyDescent="0.25">
      <c r="A324" s="3"/>
      <c r="B324" s="3" t="s">
        <v>1298</v>
      </c>
      <c r="C324" s="1">
        <f>COUNTIF(E289:E320,"L")</f>
        <v>14</v>
      </c>
      <c r="E324" s="53"/>
      <c r="F324" s="53"/>
      <c r="G324" s="53"/>
      <c r="H324" s="53"/>
      <c r="I324" s="53"/>
      <c r="J324" s="53"/>
    </row>
    <row r="325" spans="1:10" ht="18" customHeight="1" x14ac:dyDescent="0.25">
      <c r="A325" s="3"/>
      <c r="B325" s="3" t="s">
        <v>1296</v>
      </c>
      <c r="C325" s="1">
        <f>COUNTIF(E289:E320,"P")</f>
        <v>17</v>
      </c>
      <c r="E325" s="48"/>
      <c r="F325" s="48"/>
      <c r="G325" s="48"/>
      <c r="H325" s="48"/>
      <c r="I325" s="48"/>
      <c r="J325" s="48"/>
    </row>
    <row r="326" spans="1:10" ht="18" customHeight="1" x14ac:dyDescent="0.25">
      <c r="A326" s="3"/>
      <c r="B326" s="3" t="s">
        <v>1297</v>
      </c>
      <c r="C326" s="1">
        <f>SUM(C324:C325)</f>
        <v>31</v>
      </c>
      <c r="E326" s="53"/>
      <c r="F326" s="53"/>
      <c r="G326" s="53"/>
      <c r="H326" s="53"/>
      <c r="I326" s="53"/>
      <c r="J326" s="53"/>
    </row>
    <row r="327" spans="1:10" x14ac:dyDescent="0.25">
      <c r="E327" s="61" t="s">
        <v>1322</v>
      </c>
      <c r="F327" s="61"/>
      <c r="G327" s="61"/>
      <c r="H327" s="61"/>
      <c r="I327" s="61"/>
      <c r="J327" s="61"/>
    </row>
    <row r="328" spans="1:10" x14ac:dyDescent="0.25">
      <c r="E328" s="53" t="s">
        <v>1323</v>
      </c>
      <c r="F328" s="53"/>
      <c r="G328" s="53"/>
      <c r="H328" s="53"/>
      <c r="I328" s="53"/>
      <c r="J328" s="53"/>
    </row>
    <row r="329" spans="1:10" x14ac:dyDescent="0.25">
      <c r="E329" s="48"/>
      <c r="F329" s="48"/>
      <c r="G329" s="48"/>
      <c r="H329" s="48"/>
      <c r="I329" s="48"/>
      <c r="J329" s="48"/>
    </row>
    <row r="330" spans="1:10" ht="113.25" customHeight="1" x14ac:dyDescent="0.25">
      <c r="A330" s="54"/>
      <c r="B330" s="54"/>
      <c r="C330" s="54"/>
      <c r="D330" s="54"/>
      <c r="E330" s="54"/>
      <c r="F330" s="54"/>
      <c r="G330" s="54"/>
      <c r="H330" s="54"/>
      <c r="I330" s="54"/>
      <c r="J330" s="54"/>
    </row>
    <row r="331" spans="1:10" ht="22.5" customHeight="1" x14ac:dyDescent="0.25">
      <c r="A331" s="55" t="s">
        <v>1324</v>
      </c>
      <c r="B331" s="55"/>
      <c r="C331" s="55"/>
      <c r="D331" s="55"/>
      <c r="E331" s="55"/>
      <c r="F331" s="55"/>
      <c r="G331" s="55"/>
      <c r="H331" s="55"/>
      <c r="I331" s="55"/>
      <c r="J331" s="55"/>
    </row>
    <row r="332" spans="1:10" ht="18" customHeight="1" x14ac:dyDescent="0.25">
      <c r="A332" s="56" t="s">
        <v>1291</v>
      </c>
      <c r="B332" s="56"/>
      <c r="C332" s="56"/>
      <c r="D332" s="56"/>
      <c r="E332" s="56"/>
      <c r="F332" s="56"/>
      <c r="G332" s="56"/>
      <c r="H332" s="56"/>
      <c r="I332" s="56"/>
      <c r="J332" s="56"/>
    </row>
    <row r="333" spans="1:10" ht="6.75" customHeight="1" x14ac:dyDescent="0.25">
      <c r="A333" s="57"/>
      <c r="B333" s="57"/>
      <c r="C333" s="57"/>
      <c r="D333" s="57"/>
      <c r="E333" s="57"/>
      <c r="F333" s="57"/>
      <c r="G333" s="57"/>
      <c r="H333" s="57"/>
      <c r="I333" s="57"/>
      <c r="J333" s="57"/>
    </row>
    <row r="334" spans="1:10" s="6" customFormat="1" ht="14.25" customHeight="1" x14ac:dyDescent="0.25">
      <c r="A334" s="58" t="s">
        <v>0</v>
      </c>
      <c r="B334" s="58" t="s">
        <v>1289</v>
      </c>
      <c r="C334" s="58" t="s">
        <v>2</v>
      </c>
      <c r="D334" s="58" t="s">
        <v>1</v>
      </c>
      <c r="E334" s="58" t="s">
        <v>1299</v>
      </c>
      <c r="F334" s="62" t="s">
        <v>2325</v>
      </c>
      <c r="G334" s="62" t="s">
        <v>2324</v>
      </c>
      <c r="H334" s="62" t="s">
        <v>2326</v>
      </c>
      <c r="I334" s="62" t="s">
        <v>2327</v>
      </c>
      <c r="J334" s="59" t="s">
        <v>2323</v>
      </c>
    </row>
    <row r="335" spans="1:10" s="6" customFormat="1" ht="19.5" customHeight="1" x14ac:dyDescent="0.25">
      <c r="A335" s="59"/>
      <c r="B335" s="59"/>
      <c r="C335" s="59"/>
      <c r="D335" s="59"/>
      <c r="E335" s="59"/>
      <c r="F335" s="59"/>
      <c r="G335" s="59"/>
      <c r="H335" s="59"/>
      <c r="I335" s="59"/>
      <c r="J335" s="60"/>
    </row>
    <row r="336" spans="1:10" ht="18.95" customHeight="1" x14ac:dyDescent="0.25">
      <c r="A336" s="2">
        <v>1</v>
      </c>
      <c r="B336" s="2">
        <v>181907221</v>
      </c>
      <c r="C336" s="2" t="s">
        <v>1662</v>
      </c>
      <c r="D336" s="4" t="s">
        <v>863</v>
      </c>
      <c r="E336" s="2" t="s">
        <v>1300</v>
      </c>
      <c r="F336" s="2"/>
      <c r="G336" s="2"/>
      <c r="H336" s="2"/>
      <c r="I336" s="2"/>
      <c r="J336" s="2"/>
    </row>
    <row r="337" spans="1:10" ht="18.95" customHeight="1" x14ac:dyDescent="0.25">
      <c r="A337" s="2">
        <v>2</v>
      </c>
      <c r="B337" s="2">
        <v>181907222</v>
      </c>
      <c r="C337" s="2" t="s">
        <v>864</v>
      </c>
      <c r="D337" s="4" t="s">
        <v>865</v>
      </c>
      <c r="E337" s="2" t="s">
        <v>1300</v>
      </c>
      <c r="F337" s="2"/>
      <c r="G337" s="2"/>
      <c r="H337" s="2"/>
      <c r="I337" s="2"/>
      <c r="J337" s="2"/>
    </row>
    <row r="338" spans="1:10" ht="18.95" customHeight="1" x14ac:dyDescent="0.25">
      <c r="A338" s="2">
        <v>3</v>
      </c>
      <c r="B338" s="2">
        <v>181907223</v>
      </c>
      <c r="C338" s="2" t="s">
        <v>866</v>
      </c>
      <c r="D338" s="4" t="s">
        <v>867</v>
      </c>
      <c r="E338" s="2" t="s">
        <v>1300</v>
      </c>
      <c r="F338" s="2"/>
      <c r="G338" s="2"/>
      <c r="H338" s="2"/>
      <c r="I338" s="2"/>
      <c r="J338" s="2"/>
    </row>
    <row r="339" spans="1:10" ht="18.95" customHeight="1" x14ac:dyDescent="0.25">
      <c r="A339" s="2">
        <v>4</v>
      </c>
      <c r="B339" s="2">
        <v>181907224</v>
      </c>
      <c r="C339" s="2" t="s">
        <v>868</v>
      </c>
      <c r="D339" s="4" t="s">
        <v>869</v>
      </c>
      <c r="E339" s="2" t="s">
        <v>1300</v>
      </c>
      <c r="F339" s="2"/>
      <c r="G339" s="2"/>
      <c r="H339" s="2"/>
      <c r="I339" s="2"/>
      <c r="J339" s="2"/>
    </row>
    <row r="340" spans="1:10" ht="18.95" customHeight="1" x14ac:dyDescent="0.25">
      <c r="A340" s="2">
        <v>5</v>
      </c>
      <c r="B340" s="2">
        <v>181907225</v>
      </c>
      <c r="C340" s="2" t="s">
        <v>870</v>
      </c>
      <c r="D340" s="4" t="s">
        <v>871</v>
      </c>
      <c r="E340" s="2" t="s">
        <v>1301</v>
      </c>
      <c r="F340" s="2"/>
      <c r="G340" s="2"/>
      <c r="H340" s="2"/>
      <c r="I340" s="2"/>
      <c r="J340" s="2"/>
    </row>
    <row r="341" spans="1:10" ht="18.95" customHeight="1" x14ac:dyDescent="0.25">
      <c r="A341" s="2">
        <v>6</v>
      </c>
      <c r="B341" s="2">
        <v>181907252</v>
      </c>
      <c r="C341" s="2" t="s">
        <v>872</v>
      </c>
      <c r="D341" s="4" t="s">
        <v>873</v>
      </c>
      <c r="E341" s="2" t="s">
        <v>1300</v>
      </c>
      <c r="F341" s="2"/>
      <c r="G341" s="2"/>
      <c r="H341" s="2"/>
      <c r="I341" s="2"/>
      <c r="J341" s="2"/>
    </row>
    <row r="342" spans="1:10" ht="18.95" customHeight="1" x14ac:dyDescent="0.25">
      <c r="A342" s="2">
        <v>7</v>
      </c>
      <c r="B342" s="2">
        <v>181907226</v>
      </c>
      <c r="C342" s="2" t="s">
        <v>874</v>
      </c>
      <c r="D342" s="4" t="s">
        <v>875</v>
      </c>
      <c r="E342" s="2" t="s">
        <v>1300</v>
      </c>
      <c r="F342" s="2"/>
      <c r="G342" s="2"/>
      <c r="H342" s="2"/>
      <c r="I342" s="2"/>
      <c r="J342" s="2"/>
    </row>
    <row r="343" spans="1:10" ht="18.95" customHeight="1" x14ac:dyDescent="0.25">
      <c r="A343" s="2">
        <v>8</v>
      </c>
      <c r="B343" s="2">
        <v>181907227</v>
      </c>
      <c r="C343" s="2" t="s">
        <v>876</v>
      </c>
      <c r="D343" s="4" t="s">
        <v>877</v>
      </c>
      <c r="E343" s="2" t="s">
        <v>1300</v>
      </c>
      <c r="F343" s="2"/>
      <c r="G343" s="2"/>
      <c r="H343" s="2"/>
      <c r="I343" s="2"/>
      <c r="J343" s="2"/>
    </row>
    <row r="344" spans="1:10" ht="18.95" customHeight="1" x14ac:dyDescent="0.25">
      <c r="A344" s="2">
        <v>9</v>
      </c>
      <c r="B344" s="2">
        <v>181907228</v>
      </c>
      <c r="C344" s="2" t="s">
        <v>878</v>
      </c>
      <c r="D344" s="4" t="s">
        <v>879</v>
      </c>
      <c r="E344" s="2" t="s">
        <v>1301</v>
      </c>
      <c r="F344" s="2"/>
      <c r="G344" s="2"/>
      <c r="H344" s="2"/>
      <c r="I344" s="2"/>
      <c r="J344" s="2"/>
    </row>
    <row r="345" spans="1:10" ht="18.95" customHeight="1" x14ac:dyDescent="0.25">
      <c r="A345" s="2">
        <v>10</v>
      </c>
      <c r="B345" s="2">
        <v>181907229</v>
      </c>
      <c r="C345" s="2" t="s">
        <v>880</v>
      </c>
      <c r="D345" s="4" t="s">
        <v>881</v>
      </c>
      <c r="E345" s="2" t="s">
        <v>1301</v>
      </c>
      <c r="F345" s="2"/>
      <c r="G345" s="2"/>
      <c r="H345" s="2"/>
      <c r="I345" s="2"/>
      <c r="J345" s="2"/>
    </row>
    <row r="346" spans="1:10" ht="18.95" customHeight="1" x14ac:dyDescent="0.25">
      <c r="A346" s="2">
        <v>11</v>
      </c>
      <c r="B346" s="2">
        <v>181907231</v>
      </c>
      <c r="C346" s="2" t="s">
        <v>882</v>
      </c>
      <c r="D346" s="4" t="s">
        <v>883</v>
      </c>
      <c r="E346" s="2" t="s">
        <v>1301</v>
      </c>
      <c r="F346" s="2"/>
      <c r="G346" s="2"/>
      <c r="H346" s="2"/>
      <c r="I346" s="2"/>
      <c r="J346" s="2"/>
    </row>
    <row r="347" spans="1:10" ht="18.95" customHeight="1" x14ac:dyDescent="0.25">
      <c r="A347" s="2">
        <v>12</v>
      </c>
      <c r="B347" s="2">
        <v>181907232</v>
      </c>
      <c r="C347" s="2" t="s">
        <v>884</v>
      </c>
      <c r="D347" s="4" t="s">
        <v>885</v>
      </c>
      <c r="E347" s="2" t="s">
        <v>1301</v>
      </c>
      <c r="F347" s="2"/>
      <c r="G347" s="2"/>
      <c r="H347" s="2"/>
      <c r="I347" s="2"/>
      <c r="J347" s="2"/>
    </row>
    <row r="348" spans="1:10" ht="18.95" customHeight="1" x14ac:dyDescent="0.25">
      <c r="A348" s="2">
        <v>13</v>
      </c>
      <c r="B348" s="2">
        <v>181907233</v>
      </c>
      <c r="C348" s="2" t="s">
        <v>1665</v>
      </c>
      <c r="D348" s="4" t="s">
        <v>886</v>
      </c>
      <c r="E348" s="2" t="s">
        <v>1301</v>
      </c>
      <c r="F348" s="2"/>
      <c r="G348" s="2"/>
      <c r="H348" s="2"/>
      <c r="I348" s="2"/>
      <c r="J348" s="2"/>
    </row>
    <row r="349" spans="1:10" ht="18.95" customHeight="1" x14ac:dyDescent="0.25">
      <c r="A349" s="2">
        <v>14</v>
      </c>
      <c r="B349" s="2">
        <v>181907234</v>
      </c>
      <c r="C349" s="2" t="s">
        <v>887</v>
      </c>
      <c r="D349" s="4" t="s">
        <v>888</v>
      </c>
      <c r="E349" s="2" t="s">
        <v>1301</v>
      </c>
      <c r="F349" s="2"/>
      <c r="G349" s="2"/>
      <c r="H349" s="2"/>
      <c r="I349" s="2"/>
      <c r="J349" s="2"/>
    </row>
    <row r="350" spans="1:10" ht="18.95" customHeight="1" x14ac:dyDescent="0.25">
      <c r="A350" s="2">
        <v>15</v>
      </c>
      <c r="B350" s="2">
        <v>181907235</v>
      </c>
      <c r="C350" s="2" t="s">
        <v>889</v>
      </c>
      <c r="D350" s="4" t="s">
        <v>1667</v>
      </c>
      <c r="E350" s="2" t="s">
        <v>1301</v>
      </c>
      <c r="F350" s="2"/>
      <c r="G350" s="2"/>
      <c r="H350" s="2"/>
      <c r="I350" s="2"/>
      <c r="J350" s="2"/>
    </row>
    <row r="351" spans="1:10" ht="18.95" customHeight="1" x14ac:dyDescent="0.25">
      <c r="A351" s="2">
        <v>16</v>
      </c>
      <c r="B351" s="2">
        <v>181907236</v>
      </c>
      <c r="C351" s="2" t="s">
        <v>890</v>
      </c>
      <c r="D351" s="4" t="s">
        <v>891</v>
      </c>
      <c r="E351" s="2" t="s">
        <v>1301</v>
      </c>
      <c r="F351" s="2"/>
      <c r="G351" s="2"/>
      <c r="H351" s="2"/>
      <c r="I351" s="2"/>
      <c r="J351" s="2"/>
    </row>
    <row r="352" spans="1:10" ht="18.95" customHeight="1" x14ac:dyDescent="0.25">
      <c r="A352" s="2">
        <v>17</v>
      </c>
      <c r="B352" s="17">
        <v>181907237</v>
      </c>
      <c r="C352" s="17" t="s">
        <v>892</v>
      </c>
      <c r="D352" s="18" t="s">
        <v>1666</v>
      </c>
      <c r="E352" s="17" t="s">
        <v>1300</v>
      </c>
      <c r="F352" s="17"/>
      <c r="G352" s="17"/>
      <c r="H352" s="17"/>
      <c r="I352" s="17"/>
      <c r="J352" s="2"/>
    </row>
    <row r="353" spans="1:10" ht="18.95" customHeight="1" x14ac:dyDescent="0.25">
      <c r="A353" s="2">
        <v>18</v>
      </c>
      <c r="B353" s="2">
        <v>181907238</v>
      </c>
      <c r="C353" s="2" t="s">
        <v>893</v>
      </c>
      <c r="D353" s="4" t="s">
        <v>894</v>
      </c>
      <c r="E353" s="2" t="s">
        <v>1301</v>
      </c>
      <c r="F353" s="2"/>
      <c r="G353" s="2"/>
      <c r="H353" s="2"/>
      <c r="I353" s="2"/>
      <c r="J353" s="2"/>
    </row>
    <row r="354" spans="1:10" ht="18.95" customHeight="1" x14ac:dyDescent="0.25">
      <c r="A354" s="2">
        <v>19</v>
      </c>
      <c r="B354" s="2">
        <v>181907239</v>
      </c>
      <c r="C354" s="2" t="s">
        <v>895</v>
      </c>
      <c r="D354" s="4" t="s">
        <v>1668</v>
      </c>
      <c r="E354" s="2" t="s">
        <v>1300</v>
      </c>
      <c r="F354" s="2"/>
      <c r="G354" s="2"/>
      <c r="H354" s="2"/>
      <c r="I354" s="2"/>
      <c r="J354" s="2"/>
    </row>
    <row r="355" spans="1:10" ht="18.95" customHeight="1" x14ac:dyDescent="0.25">
      <c r="A355" s="2">
        <v>20</v>
      </c>
      <c r="B355" s="2">
        <v>181907240</v>
      </c>
      <c r="C355" s="2" t="s">
        <v>896</v>
      </c>
      <c r="D355" s="4" t="s">
        <v>1669</v>
      </c>
      <c r="E355" s="2" t="s">
        <v>1300</v>
      </c>
      <c r="F355" s="2"/>
      <c r="G355" s="2"/>
      <c r="H355" s="2"/>
      <c r="I355" s="2"/>
      <c r="J355" s="2"/>
    </row>
    <row r="356" spans="1:10" ht="18.95" customHeight="1" x14ac:dyDescent="0.25">
      <c r="A356" s="2">
        <v>21</v>
      </c>
      <c r="B356" s="2">
        <v>181907241</v>
      </c>
      <c r="C356" s="2" t="s">
        <v>897</v>
      </c>
      <c r="D356" s="4" t="s">
        <v>898</v>
      </c>
      <c r="E356" s="2" t="s">
        <v>1300</v>
      </c>
      <c r="F356" s="2"/>
      <c r="G356" s="2"/>
      <c r="H356" s="2"/>
      <c r="I356" s="2"/>
      <c r="J356" s="2"/>
    </row>
    <row r="357" spans="1:10" ht="18.95" customHeight="1" x14ac:dyDescent="0.25">
      <c r="A357" s="2">
        <v>22</v>
      </c>
      <c r="B357" s="2">
        <v>181907256</v>
      </c>
      <c r="C357" s="2" t="s">
        <v>899</v>
      </c>
      <c r="D357" s="4" t="s">
        <v>1670</v>
      </c>
      <c r="E357" s="2" t="s">
        <v>1301</v>
      </c>
      <c r="F357" s="2"/>
      <c r="G357" s="2"/>
      <c r="H357" s="2"/>
      <c r="I357" s="2"/>
      <c r="J357" s="2"/>
    </row>
    <row r="358" spans="1:10" ht="18.95" customHeight="1" x14ac:dyDescent="0.25">
      <c r="A358" s="2">
        <v>23</v>
      </c>
      <c r="B358" s="2">
        <v>181907243</v>
      </c>
      <c r="C358" s="2" t="s">
        <v>900</v>
      </c>
      <c r="D358" s="4" t="s">
        <v>1671</v>
      </c>
      <c r="E358" s="2" t="s">
        <v>1301</v>
      </c>
      <c r="F358" s="2"/>
      <c r="G358" s="2"/>
      <c r="H358" s="2"/>
      <c r="I358" s="2"/>
      <c r="J358" s="2"/>
    </row>
    <row r="359" spans="1:10" ht="18.95" customHeight="1" x14ac:dyDescent="0.25">
      <c r="A359" s="2">
        <v>24</v>
      </c>
      <c r="B359" s="2">
        <v>181907244</v>
      </c>
      <c r="C359" s="2" t="s">
        <v>901</v>
      </c>
      <c r="D359" s="4" t="s">
        <v>1672</v>
      </c>
      <c r="E359" s="2" t="s">
        <v>1300</v>
      </c>
      <c r="F359" s="2"/>
      <c r="G359" s="2"/>
      <c r="H359" s="2"/>
      <c r="I359" s="2"/>
      <c r="J359" s="2"/>
    </row>
    <row r="360" spans="1:10" ht="18.95" customHeight="1" x14ac:dyDescent="0.25">
      <c r="A360" s="2">
        <v>25</v>
      </c>
      <c r="B360" s="2">
        <v>181907245</v>
      </c>
      <c r="C360" s="2" t="s">
        <v>902</v>
      </c>
      <c r="D360" s="4" t="s">
        <v>903</v>
      </c>
      <c r="E360" s="2" t="s">
        <v>1300</v>
      </c>
      <c r="F360" s="2"/>
      <c r="G360" s="2"/>
      <c r="H360" s="2"/>
      <c r="I360" s="2"/>
      <c r="J360" s="2"/>
    </row>
    <row r="361" spans="1:10" ht="18.95" customHeight="1" x14ac:dyDescent="0.25">
      <c r="A361" s="2">
        <v>26</v>
      </c>
      <c r="B361" s="2">
        <v>181907246</v>
      </c>
      <c r="C361" s="2" t="s">
        <v>904</v>
      </c>
      <c r="D361" s="4" t="s">
        <v>905</v>
      </c>
      <c r="E361" s="2" t="s">
        <v>1300</v>
      </c>
      <c r="F361" s="2"/>
      <c r="G361" s="2"/>
      <c r="H361" s="2"/>
      <c r="I361" s="2"/>
      <c r="J361" s="2"/>
    </row>
    <row r="362" spans="1:10" ht="18.95" customHeight="1" x14ac:dyDescent="0.25">
      <c r="A362" s="2">
        <v>27</v>
      </c>
      <c r="B362" s="2">
        <v>181907247</v>
      </c>
      <c r="C362" s="2" t="s">
        <v>906</v>
      </c>
      <c r="D362" s="4" t="s">
        <v>907</v>
      </c>
      <c r="E362" s="2" t="s">
        <v>1301</v>
      </c>
      <c r="F362" s="2"/>
      <c r="G362" s="2"/>
      <c r="H362" s="2"/>
      <c r="I362" s="2"/>
      <c r="J362" s="2"/>
    </row>
    <row r="363" spans="1:10" ht="18.95" customHeight="1" x14ac:dyDescent="0.25">
      <c r="A363" s="2">
        <v>28</v>
      </c>
      <c r="B363" s="17">
        <v>181907248</v>
      </c>
      <c r="C363" s="17" t="s">
        <v>908</v>
      </c>
      <c r="D363" s="18" t="s">
        <v>909</v>
      </c>
      <c r="E363" s="17" t="s">
        <v>1301</v>
      </c>
      <c r="F363" s="17"/>
      <c r="G363" s="17"/>
      <c r="H363" s="17"/>
      <c r="I363" s="17"/>
      <c r="J363" s="2"/>
    </row>
    <row r="364" spans="1:10" ht="18.95" customHeight="1" x14ac:dyDescent="0.25">
      <c r="A364" s="2">
        <v>29</v>
      </c>
      <c r="B364" s="2">
        <v>181907249</v>
      </c>
      <c r="C364" s="2" t="s">
        <v>910</v>
      </c>
      <c r="D364" s="4" t="s">
        <v>911</v>
      </c>
      <c r="E364" s="2" t="s">
        <v>1301</v>
      </c>
      <c r="F364" s="2"/>
      <c r="G364" s="2"/>
      <c r="H364" s="2"/>
      <c r="I364" s="2"/>
      <c r="J364" s="2"/>
    </row>
    <row r="365" spans="1:10" ht="18.95" customHeight="1" x14ac:dyDescent="0.25">
      <c r="A365" s="2">
        <v>30</v>
      </c>
      <c r="B365" s="2">
        <v>181907250</v>
      </c>
      <c r="C365" s="2" t="s">
        <v>912</v>
      </c>
      <c r="D365" s="4" t="s">
        <v>913</v>
      </c>
      <c r="E365" s="2" t="s">
        <v>1301</v>
      </c>
      <c r="F365" s="2"/>
      <c r="G365" s="2"/>
      <c r="H365" s="2"/>
      <c r="I365" s="2"/>
      <c r="J365" s="2"/>
    </row>
    <row r="366" spans="1:10" ht="18.95" customHeight="1" x14ac:dyDescent="0.25">
      <c r="A366" s="2">
        <v>31</v>
      </c>
      <c r="B366" s="2">
        <v>181907251</v>
      </c>
      <c r="C366" s="2" t="s">
        <v>914</v>
      </c>
      <c r="D366" s="4" t="s">
        <v>915</v>
      </c>
      <c r="E366" s="2" t="s">
        <v>1301</v>
      </c>
      <c r="F366" s="2"/>
      <c r="G366" s="2"/>
      <c r="H366" s="2"/>
      <c r="I366" s="2"/>
      <c r="J366" s="2"/>
    </row>
    <row r="367" spans="1:10" ht="18.95" customHeight="1" x14ac:dyDescent="0.25">
      <c r="A367" s="2">
        <v>32</v>
      </c>
      <c r="B367" s="2"/>
      <c r="C367" s="2"/>
      <c r="D367" s="4"/>
      <c r="E367" s="2"/>
      <c r="F367" s="2"/>
      <c r="G367" s="2"/>
      <c r="H367" s="2"/>
      <c r="I367" s="2"/>
      <c r="J367" s="2"/>
    </row>
    <row r="368" spans="1:10" ht="13.5" customHeight="1" x14ac:dyDescent="0.25">
      <c r="A368" s="49"/>
      <c r="B368" s="50"/>
      <c r="C368" s="50"/>
      <c r="D368" s="50"/>
      <c r="E368" s="50"/>
      <c r="F368" s="50"/>
      <c r="G368" s="50"/>
      <c r="H368" s="50"/>
      <c r="I368" s="50"/>
      <c r="J368" s="51"/>
    </row>
    <row r="369" spans="1:10" x14ac:dyDescent="0.25">
      <c r="E369" s="52"/>
      <c r="F369" s="52"/>
      <c r="G369" s="52"/>
      <c r="H369" s="52"/>
      <c r="I369" s="52"/>
      <c r="J369" s="52"/>
    </row>
    <row r="370" spans="1:10" x14ac:dyDescent="0.25">
      <c r="E370" s="53" t="s">
        <v>1325</v>
      </c>
      <c r="F370" s="53"/>
      <c r="G370" s="53"/>
      <c r="H370" s="53"/>
      <c r="I370" s="53"/>
      <c r="J370" s="53"/>
    </row>
    <row r="371" spans="1:10" ht="18" customHeight="1" x14ac:dyDescent="0.25">
      <c r="A371" s="3"/>
      <c r="B371" s="3" t="s">
        <v>1298</v>
      </c>
      <c r="C371" s="1">
        <f>COUNTIF(E336:E367,"L")</f>
        <v>14</v>
      </c>
      <c r="E371" s="53"/>
      <c r="F371" s="53"/>
      <c r="G371" s="53"/>
      <c r="H371" s="53"/>
      <c r="I371" s="53"/>
      <c r="J371" s="53"/>
    </row>
    <row r="372" spans="1:10" ht="18" customHeight="1" x14ac:dyDescent="0.25">
      <c r="A372" s="3"/>
      <c r="B372" s="3" t="s">
        <v>1296</v>
      </c>
      <c r="C372" s="1">
        <f>COUNTIF(E336:E367,"P")</f>
        <v>17</v>
      </c>
      <c r="E372" s="48"/>
      <c r="F372" s="48"/>
      <c r="G372" s="48"/>
      <c r="H372" s="48"/>
      <c r="I372" s="48"/>
      <c r="J372" s="48"/>
    </row>
    <row r="373" spans="1:10" ht="18" customHeight="1" x14ac:dyDescent="0.25">
      <c r="A373" s="3"/>
      <c r="B373" s="3" t="s">
        <v>1297</v>
      </c>
      <c r="C373" s="1">
        <f>SUM(C371:C372)</f>
        <v>31</v>
      </c>
      <c r="E373" s="53"/>
      <c r="F373" s="53"/>
      <c r="G373" s="53"/>
      <c r="H373" s="53"/>
      <c r="I373" s="53"/>
      <c r="J373" s="53"/>
    </row>
    <row r="374" spans="1:10" x14ac:dyDescent="0.25">
      <c r="E374" s="61" t="s">
        <v>1326</v>
      </c>
      <c r="F374" s="61"/>
      <c r="G374" s="61"/>
      <c r="H374" s="61"/>
      <c r="I374" s="61"/>
      <c r="J374" s="61"/>
    </row>
    <row r="375" spans="1:10" x14ac:dyDescent="0.25">
      <c r="E375" s="53" t="s">
        <v>1327</v>
      </c>
      <c r="F375" s="53"/>
      <c r="G375" s="53"/>
      <c r="H375" s="53"/>
      <c r="I375" s="53"/>
      <c r="J375" s="53"/>
    </row>
    <row r="376" spans="1:10" x14ac:dyDescent="0.25">
      <c r="E376" s="48"/>
      <c r="F376" s="48"/>
      <c r="G376" s="48"/>
      <c r="H376" s="48"/>
      <c r="I376" s="48"/>
      <c r="J376" s="48"/>
    </row>
    <row r="379" spans="1:10" x14ac:dyDescent="0.25">
      <c r="B379" s="10" t="s">
        <v>1298</v>
      </c>
      <c r="C379" s="9">
        <f>C42+C89+C136+C183+C230+C277+C324+C371</f>
        <v>123</v>
      </c>
    </row>
    <row r="380" spans="1:10" x14ac:dyDescent="0.25">
      <c r="B380" s="10" t="s">
        <v>1296</v>
      </c>
      <c r="C380" s="9">
        <f>C43+C90+C137+C184+C231+C278+C325+C372</f>
        <v>125</v>
      </c>
    </row>
    <row r="381" spans="1:10" x14ac:dyDescent="0.25">
      <c r="B381" s="10" t="s">
        <v>1297</v>
      </c>
      <c r="C381" s="9">
        <f>SUM(C379:C380)</f>
        <v>248</v>
      </c>
    </row>
  </sheetData>
  <sortState ref="B149:E178">
    <sortCondition ref="D149:D178"/>
  </sortState>
  <mergeCells count="184">
    <mergeCell ref="E376:J376"/>
    <mergeCell ref="A368:J368"/>
    <mergeCell ref="E369:J369"/>
    <mergeCell ref="E370:J370"/>
    <mergeCell ref="E371:J371"/>
    <mergeCell ref="E372:J372"/>
    <mergeCell ref="E373:J373"/>
    <mergeCell ref="E327:J327"/>
    <mergeCell ref="E328:J328"/>
    <mergeCell ref="E329:J329"/>
    <mergeCell ref="A333:J333"/>
    <mergeCell ref="A334:A335"/>
    <mergeCell ref="B334:B335"/>
    <mergeCell ref="C334:C335"/>
    <mergeCell ref="D334:D335"/>
    <mergeCell ref="E334:E335"/>
    <mergeCell ref="J334:J335"/>
    <mergeCell ref="E374:J374"/>
    <mergeCell ref="E375:J375"/>
    <mergeCell ref="A330:J330"/>
    <mergeCell ref="A331:J331"/>
    <mergeCell ref="A332:J332"/>
    <mergeCell ref="F334:F335"/>
    <mergeCell ref="G334:G335"/>
    <mergeCell ref="A321:J321"/>
    <mergeCell ref="E322:J322"/>
    <mergeCell ref="E323:J323"/>
    <mergeCell ref="E324:J324"/>
    <mergeCell ref="E325:J325"/>
    <mergeCell ref="E326:J326"/>
    <mergeCell ref="A286:J286"/>
    <mergeCell ref="A287:A288"/>
    <mergeCell ref="B287:B288"/>
    <mergeCell ref="C287:C288"/>
    <mergeCell ref="D287:D288"/>
    <mergeCell ref="E287:E288"/>
    <mergeCell ref="J287:J288"/>
    <mergeCell ref="F287:F288"/>
    <mergeCell ref="G287:G288"/>
    <mergeCell ref="H287:H288"/>
    <mergeCell ref="I287:I288"/>
    <mergeCell ref="E280:J280"/>
    <mergeCell ref="E281:J281"/>
    <mergeCell ref="E282:J282"/>
    <mergeCell ref="A283:J283"/>
    <mergeCell ref="A284:J284"/>
    <mergeCell ref="A285:J285"/>
    <mergeCell ref="A274:J274"/>
    <mergeCell ref="E275:J275"/>
    <mergeCell ref="E276:J276"/>
    <mergeCell ref="E277:J277"/>
    <mergeCell ref="E278:J278"/>
    <mergeCell ref="E279:J279"/>
    <mergeCell ref="A239:J239"/>
    <mergeCell ref="A240:A241"/>
    <mergeCell ref="B240:B241"/>
    <mergeCell ref="C240:C241"/>
    <mergeCell ref="D240:D241"/>
    <mergeCell ref="E240:E241"/>
    <mergeCell ref="J240:J241"/>
    <mergeCell ref="E233:J233"/>
    <mergeCell ref="E234:J234"/>
    <mergeCell ref="E235:J235"/>
    <mergeCell ref="A236:J236"/>
    <mergeCell ref="A237:J237"/>
    <mergeCell ref="A238:J238"/>
    <mergeCell ref="F240:F241"/>
    <mergeCell ref="G240:G241"/>
    <mergeCell ref="H240:H241"/>
    <mergeCell ref="I240:I241"/>
    <mergeCell ref="A227:J227"/>
    <mergeCell ref="E228:J228"/>
    <mergeCell ref="E229:J229"/>
    <mergeCell ref="E230:J230"/>
    <mergeCell ref="E231:J231"/>
    <mergeCell ref="E232:J232"/>
    <mergeCell ref="A192:J192"/>
    <mergeCell ref="A193:A194"/>
    <mergeCell ref="B193:B194"/>
    <mergeCell ref="C193:C194"/>
    <mergeCell ref="D193:D194"/>
    <mergeCell ref="E193:E194"/>
    <mergeCell ref="J193:J194"/>
    <mergeCell ref="F193:F194"/>
    <mergeCell ref="G193:G194"/>
    <mergeCell ref="H193:H194"/>
    <mergeCell ref="I193:I194"/>
    <mergeCell ref="E186:J186"/>
    <mergeCell ref="E187:J187"/>
    <mergeCell ref="E188:J188"/>
    <mergeCell ref="A189:J189"/>
    <mergeCell ref="A190:J190"/>
    <mergeCell ref="A191:J191"/>
    <mergeCell ref="A180:J180"/>
    <mergeCell ref="E181:J181"/>
    <mergeCell ref="E182:J182"/>
    <mergeCell ref="E183:J183"/>
    <mergeCell ref="E184:J184"/>
    <mergeCell ref="E185:J185"/>
    <mergeCell ref="A145:J145"/>
    <mergeCell ref="A146:A147"/>
    <mergeCell ref="B146:B147"/>
    <mergeCell ref="C146:C147"/>
    <mergeCell ref="D146:D147"/>
    <mergeCell ref="E146:E147"/>
    <mergeCell ref="J146:J147"/>
    <mergeCell ref="E139:J139"/>
    <mergeCell ref="E140:J140"/>
    <mergeCell ref="E141:J141"/>
    <mergeCell ref="A142:J142"/>
    <mergeCell ref="A143:J143"/>
    <mergeCell ref="A144:J144"/>
    <mergeCell ref="F146:F147"/>
    <mergeCell ref="G146:G147"/>
    <mergeCell ref="H146:H147"/>
    <mergeCell ref="I146:I147"/>
    <mergeCell ref="E135:J135"/>
    <mergeCell ref="E136:J136"/>
    <mergeCell ref="E137:J137"/>
    <mergeCell ref="E138:J138"/>
    <mergeCell ref="A95:J95"/>
    <mergeCell ref="A96:J96"/>
    <mergeCell ref="A97:J97"/>
    <mergeCell ref="A98:J98"/>
    <mergeCell ref="A99:A100"/>
    <mergeCell ref="B99:B100"/>
    <mergeCell ref="C99:C100"/>
    <mergeCell ref="D99:D100"/>
    <mergeCell ref="E99:E100"/>
    <mergeCell ref="J99:J100"/>
    <mergeCell ref="F99:F100"/>
    <mergeCell ref="G99:G100"/>
    <mergeCell ref="H99:H100"/>
    <mergeCell ref="I99:I100"/>
    <mergeCell ref="A86:J86"/>
    <mergeCell ref="E87:J87"/>
    <mergeCell ref="E88:J88"/>
    <mergeCell ref="F52:F53"/>
    <mergeCell ref="G52:G53"/>
    <mergeCell ref="H52:H53"/>
    <mergeCell ref="I52:I53"/>
    <mergeCell ref="A133:J133"/>
    <mergeCell ref="E134:J134"/>
    <mergeCell ref="A1:J1"/>
    <mergeCell ref="A2:J2"/>
    <mergeCell ref="A3:J3"/>
    <mergeCell ref="F5:F6"/>
    <mergeCell ref="G5:G6"/>
    <mergeCell ref="H5:H6"/>
    <mergeCell ref="I5:I6"/>
    <mergeCell ref="A48:J48"/>
    <mergeCell ref="A49:J49"/>
    <mergeCell ref="E40:J40"/>
    <mergeCell ref="E41:J41"/>
    <mergeCell ref="E42:J42"/>
    <mergeCell ref="E44:J44"/>
    <mergeCell ref="E45:J45"/>
    <mergeCell ref="E43:J43"/>
    <mergeCell ref="E46:J46"/>
    <mergeCell ref="E47:J47"/>
    <mergeCell ref="H334:H335"/>
    <mergeCell ref="I334:I335"/>
    <mergeCell ref="A39:J39"/>
    <mergeCell ref="A4:J4"/>
    <mergeCell ref="A5:A6"/>
    <mergeCell ref="B5:B6"/>
    <mergeCell ref="C5:C6"/>
    <mergeCell ref="D5:D6"/>
    <mergeCell ref="E5:E6"/>
    <mergeCell ref="J5:J6"/>
    <mergeCell ref="A50:J50"/>
    <mergeCell ref="E89:J89"/>
    <mergeCell ref="E90:J90"/>
    <mergeCell ref="E91:J91"/>
    <mergeCell ref="E92:J92"/>
    <mergeCell ref="E93:J93"/>
    <mergeCell ref="E94:J94"/>
    <mergeCell ref="A51:J51"/>
    <mergeCell ref="A52:A53"/>
    <mergeCell ref="B52:B53"/>
    <mergeCell ref="C52:C53"/>
    <mergeCell ref="D52:D53"/>
    <mergeCell ref="E52:E53"/>
    <mergeCell ref="J52:J53"/>
  </mergeCells>
  <phoneticPr fontId="10" type="noConversion"/>
  <pageMargins left="0.28000000000000003" right="0.12" top="0.2" bottom="0.16" header="0.12" footer="0.12"/>
  <pageSetup paperSize="256" scale="77" orientation="portrait" horizontalDpi="4294967293" verticalDpi="0" r:id="rId1"/>
  <rowBreaks count="1" manualBreakCount="1">
    <brk id="320" max="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174C-5508-4ECA-9A29-0C7C0A55E71A}">
  <sheetPr>
    <tabColor rgb="FFFFFF00"/>
  </sheetPr>
  <dimension ref="A1:N374"/>
  <sheetViews>
    <sheetView tabSelected="1" view="pageBreakPreview" topLeftCell="A331" zoomScale="60" zoomScaleNormal="70" workbookViewId="0">
      <selection activeCell="G360" sqref="G360"/>
    </sheetView>
  </sheetViews>
  <sheetFormatPr defaultRowHeight="15.75" x14ac:dyDescent="0.25"/>
  <cols>
    <col min="1" max="1" width="4.42578125" style="1" bestFit="1" customWidth="1"/>
    <col min="2" max="2" width="12.85546875" style="1" bestFit="1" customWidth="1"/>
    <col min="3" max="3" width="14.85546875" style="1" bestFit="1" customWidth="1"/>
    <col min="4" max="4" width="38.5703125" style="7" customWidth="1"/>
    <col min="5" max="5" width="6.5703125" style="1" customWidth="1"/>
    <col min="6" max="6" width="17.28515625" style="47" customWidth="1"/>
    <col min="7" max="7" width="24.42578125" style="3" customWidth="1"/>
    <col min="8" max="8" width="9.140625" style="3"/>
    <col min="9" max="9" width="31.5703125" style="3" bestFit="1" customWidth="1"/>
    <col min="10" max="10" width="12.85546875" style="3" bestFit="1" customWidth="1"/>
    <col min="11" max="11" width="2.5703125" style="3" bestFit="1" customWidth="1"/>
    <col min="12" max="12" width="14.28515625" style="3" bestFit="1" customWidth="1"/>
    <col min="13" max="13" width="11.5703125" style="3" bestFit="1" customWidth="1"/>
    <col min="14" max="14" width="37.28515625" style="3" bestFit="1" customWidth="1"/>
    <col min="15" max="16384" width="9.140625" style="3"/>
  </cols>
  <sheetData>
    <row r="1" spans="1:14" ht="113.25" customHeight="1" x14ac:dyDescent="0.25">
      <c r="A1" s="54"/>
      <c r="B1" s="54"/>
      <c r="C1" s="54"/>
      <c r="D1" s="54"/>
      <c r="E1" s="54"/>
      <c r="F1" s="54"/>
      <c r="G1" s="54"/>
    </row>
    <row r="2" spans="1:14" ht="22.5" customHeight="1" x14ac:dyDescent="0.25">
      <c r="A2" s="55" t="s">
        <v>1369</v>
      </c>
      <c r="B2" s="55"/>
      <c r="C2" s="55"/>
      <c r="D2" s="55"/>
      <c r="E2" s="55"/>
      <c r="F2" s="55"/>
      <c r="G2" s="55"/>
    </row>
    <row r="3" spans="1:14" ht="18" customHeight="1" x14ac:dyDescent="0.25">
      <c r="A3" s="56" t="s">
        <v>1291</v>
      </c>
      <c r="B3" s="56"/>
      <c r="C3" s="56"/>
      <c r="D3" s="56"/>
      <c r="E3" s="56"/>
      <c r="F3" s="56"/>
      <c r="G3" s="56"/>
    </row>
    <row r="4" spans="1:14" ht="6.75" customHeight="1" x14ac:dyDescent="0.25">
      <c r="A4" s="57"/>
      <c r="B4" s="57"/>
      <c r="C4" s="57"/>
      <c r="D4" s="57"/>
      <c r="E4" s="57"/>
      <c r="F4" s="57"/>
      <c r="G4" s="57"/>
    </row>
    <row r="5" spans="1:14" s="6" customFormat="1" ht="14.25" customHeight="1" x14ac:dyDescent="0.25">
      <c r="A5" s="58" t="s">
        <v>0</v>
      </c>
      <c r="B5" s="58" t="s">
        <v>1289</v>
      </c>
      <c r="C5" s="58" t="s">
        <v>2</v>
      </c>
      <c r="D5" s="58" t="s">
        <v>1</v>
      </c>
      <c r="E5" s="58" t="s">
        <v>1299</v>
      </c>
      <c r="F5" s="62" t="s">
        <v>2328</v>
      </c>
      <c r="G5" s="59" t="s">
        <v>2329</v>
      </c>
    </row>
    <row r="6" spans="1:14" s="6" customFormat="1" ht="19.5" customHeight="1" x14ac:dyDescent="0.25">
      <c r="A6" s="59"/>
      <c r="B6" s="59"/>
      <c r="C6" s="59"/>
      <c r="D6" s="59"/>
      <c r="E6" s="59"/>
      <c r="F6" s="59"/>
      <c r="G6" s="60"/>
      <c r="I6" s="6">
        <f ca="1">I6:N43</f>
        <v>0</v>
      </c>
    </row>
    <row r="7" spans="1:14" ht="18.95" customHeight="1" x14ac:dyDescent="0.25">
      <c r="A7" s="2">
        <v>1</v>
      </c>
      <c r="B7" s="2">
        <v>17187096</v>
      </c>
      <c r="C7" s="2" t="s">
        <v>1140</v>
      </c>
      <c r="D7" s="4" t="s">
        <v>1141</v>
      </c>
      <c r="E7" s="2" t="s">
        <v>1301</v>
      </c>
      <c r="F7" s="2">
        <v>82</v>
      </c>
      <c r="G7" s="2">
        <v>77</v>
      </c>
      <c r="I7" s="3" t="s">
        <v>1686</v>
      </c>
      <c r="J7" s="3">
        <v>17187096</v>
      </c>
      <c r="K7" s="3" t="s">
        <v>1301</v>
      </c>
      <c r="L7" s="3" t="s">
        <v>1170</v>
      </c>
      <c r="M7" s="3" t="s">
        <v>1687</v>
      </c>
      <c r="N7" s="3" t="str">
        <f>UPPER(I7)</f>
        <v>ANISSA NATARINA DELIA</v>
      </c>
    </row>
    <row r="8" spans="1:14" ht="18.95" customHeight="1" x14ac:dyDescent="0.25">
      <c r="A8" s="2">
        <v>2</v>
      </c>
      <c r="B8" s="17">
        <v>18197051</v>
      </c>
      <c r="C8" s="20" t="s">
        <v>1414</v>
      </c>
      <c r="D8" s="18" t="s">
        <v>1413</v>
      </c>
      <c r="E8" s="17" t="s">
        <v>1300</v>
      </c>
      <c r="F8" s="17">
        <v>78</v>
      </c>
      <c r="G8" s="2">
        <v>78</v>
      </c>
      <c r="N8" s="3" t="str">
        <f t="shared" ref="N8:N37" si="0">UPPER(I8)</f>
        <v/>
      </c>
    </row>
    <row r="9" spans="1:14" ht="18.95" customHeight="1" x14ac:dyDescent="0.25">
      <c r="A9" s="2">
        <v>3</v>
      </c>
      <c r="B9" s="2">
        <v>17187097</v>
      </c>
      <c r="C9" s="2" t="s">
        <v>1689</v>
      </c>
      <c r="D9" s="4" t="s">
        <v>1143</v>
      </c>
      <c r="E9" s="2" t="s">
        <v>1300</v>
      </c>
      <c r="F9" s="2">
        <v>87</v>
      </c>
      <c r="G9" s="2">
        <v>82</v>
      </c>
      <c r="I9" s="3" t="s">
        <v>1688</v>
      </c>
      <c r="J9" s="3">
        <v>17187097</v>
      </c>
      <c r="K9" s="3" t="s">
        <v>1300</v>
      </c>
      <c r="L9" s="3" t="s">
        <v>1689</v>
      </c>
      <c r="M9" s="3" t="s">
        <v>1687</v>
      </c>
      <c r="N9" s="3" t="str">
        <f t="shared" si="0"/>
        <v>BAGUS FAUZAN</v>
      </c>
    </row>
    <row r="10" spans="1:14" ht="18.95" customHeight="1" x14ac:dyDescent="0.25">
      <c r="A10" s="2">
        <v>4</v>
      </c>
      <c r="B10" s="2">
        <v>17187098</v>
      </c>
      <c r="C10" s="2" t="s">
        <v>1691</v>
      </c>
      <c r="D10" s="4" t="s">
        <v>1144</v>
      </c>
      <c r="E10" s="2" t="s">
        <v>1301</v>
      </c>
      <c r="F10" s="2">
        <v>78</v>
      </c>
      <c r="G10" s="2">
        <v>84</v>
      </c>
      <c r="I10" s="3" t="s">
        <v>1690</v>
      </c>
      <c r="J10" s="3">
        <v>17187098</v>
      </c>
      <c r="K10" s="3" t="s">
        <v>1301</v>
      </c>
      <c r="L10" s="3" t="s">
        <v>1691</v>
      </c>
      <c r="M10" s="3" t="s">
        <v>1687</v>
      </c>
      <c r="N10" s="3" t="str">
        <f t="shared" si="0"/>
        <v>DAHLIA APRILIA</v>
      </c>
    </row>
    <row r="11" spans="1:14" ht="18.95" customHeight="1" x14ac:dyDescent="0.25">
      <c r="A11" s="2">
        <v>5</v>
      </c>
      <c r="B11" s="2">
        <v>17187099</v>
      </c>
      <c r="C11" s="2" t="s">
        <v>1693</v>
      </c>
      <c r="D11" s="4" t="s">
        <v>1146</v>
      </c>
      <c r="E11" s="2" t="s">
        <v>1300</v>
      </c>
      <c r="F11" s="2">
        <v>83</v>
      </c>
      <c r="G11" s="2">
        <v>80</v>
      </c>
      <c r="I11" s="3" t="s">
        <v>1692</v>
      </c>
      <c r="J11" s="3">
        <v>17187099</v>
      </c>
      <c r="K11" s="3" t="s">
        <v>1300</v>
      </c>
      <c r="L11" s="3" t="s">
        <v>1693</v>
      </c>
      <c r="M11" s="3" t="s">
        <v>1687</v>
      </c>
      <c r="N11" s="3" t="str">
        <f t="shared" si="0"/>
        <v>DAMAR ARIL WIJAYA</v>
      </c>
    </row>
    <row r="12" spans="1:14" ht="18.95" customHeight="1" x14ac:dyDescent="0.25">
      <c r="A12" s="2">
        <v>6</v>
      </c>
      <c r="B12" s="2">
        <v>17187100</v>
      </c>
      <c r="C12" s="2" t="s">
        <v>1695</v>
      </c>
      <c r="D12" s="4" t="s">
        <v>1148</v>
      </c>
      <c r="E12" s="2" t="s">
        <v>1300</v>
      </c>
      <c r="F12" s="2">
        <v>88</v>
      </c>
      <c r="G12" s="2">
        <v>82</v>
      </c>
      <c r="I12" s="3" t="s">
        <v>1694</v>
      </c>
      <c r="J12" s="3">
        <v>17187100</v>
      </c>
      <c r="K12" s="3" t="s">
        <v>1300</v>
      </c>
      <c r="L12" s="3" t="s">
        <v>1695</v>
      </c>
      <c r="M12" s="3" t="s">
        <v>1687</v>
      </c>
      <c r="N12" s="3" t="str">
        <f t="shared" si="0"/>
        <v>DAVI AFRIZA</v>
      </c>
    </row>
    <row r="13" spans="1:14" ht="18.95" customHeight="1" x14ac:dyDescent="0.25">
      <c r="A13" s="2">
        <v>7</v>
      </c>
      <c r="B13" s="2">
        <v>17187101</v>
      </c>
      <c r="C13" s="2" t="s">
        <v>1697</v>
      </c>
      <c r="D13" s="4" t="s">
        <v>1150</v>
      </c>
      <c r="E13" s="2" t="s">
        <v>1301</v>
      </c>
      <c r="F13" s="2">
        <v>87</v>
      </c>
      <c r="G13" s="2">
        <v>80</v>
      </c>
      <c r="I13" s="3" t="s">
        <v>1696</v>
      </c>
      <c r="J13" s="3">
        <v>17187101</v>
      </c>
      <c r="K13" s="3" t="s">
        <v>1301</v>
      </c>
      <c r="L13" s="3" t="s">
        <v>1697</v>
      </c>
      <c r="M13" s="3" t="s">
        <v>1687</v>
      </c>
      <c r="N13" s="3" t="str">
        <f t="shared" si="0"/>
        <v>DEA WULANI</v>
      </c>
    </row>
    <row r="14" spans="1:14" ht="18.95" customHeight="1" x14ac:dyDescent="0.25">
      <c r="A14" s="2">
        <v>8</v>
      </c>
      <c r="B14" s="2">
        <v>17187102</v>
      </c>
      <c r="C14" s="2" t="s">
        <v>1168</v>
      </c>
      <c r="D14" s="4" t="s">
        <v>1152</v>
      </c>
      <c r="E14" s="2" t="s">
        <v>1301</v>
      </c>
      <c r="F14" s="2">
        <v>78</v>
      </c>
      <c r="G14" s="2">
        <v>75</v>
      </c>
      <c r="I14" s="3" t="s">
        <v>1698</v>
      </c>
      <c r="J14" s="3">
        <v>17187102</v>
      </c>
      <c r="K14" s="3" t="s">
        <v>1301</v>
      </c>
      <c r="L14" s="3" t="s">
        <v>1168</v>
      </c>
      <c r="M14" s="3" t="s">
        <v>1687</v>
      </c>
      <c r="N14" s="3" t="str">
        <f t="shared" si="0"/>
        <v>DESI RAHMAWATI</v>
      </c>
    </row>
    <row r="15" spans="1:14" ht="18.95" customHeight="1" x14ac:dyDescent="0.25">
      <c r="A15" s="2">
        <v>9</v>
      </c>
      <c r="B15" s="2">
        <v>17187103</v>
      </c>
      <c r="C15" s="2" t="s">
        <v>1178</v>
      </c>
      <c r="D15" s="4" t="s">
        <v>1153</v>
      </c>
      <c r="E15" s="2" t="s">
        <v>1301</v>
      </c>
      <c r="F15" s="2">
        <v>80</v>
      </c>
      <c r="G15" s="2">
        <v>80</v>
      </c>
      <c r="I15" s="3" t="s">
        <v>1699</v>
      </c>
      <c r="J15" s="3">
        <v>17187103</v>
      </c>
      <c r="K15" s="3" t="s">
        <v>1301</v>
      </c>
      <c r="L15" s="3" t="s">
        <v>1178</v>
      </c>
      <c r="M15" s="3" t="s">
        <v>1687</v>
      </c>
      <c r="N15" s="3" t="str">
        <f t="shared" si="0"/>
        <v>DESIVA AMALIA FITRI</v>
      </c>
    </row>
    <row r="16" spans="1:14" ht="18.95" customHeight="1" x14ac:dyDescent="0.25">
      <c r="A16" s="2">
        <v>10</v>
      </c>
      <c r="B16" s="2">
        <v>17187104</v>
      </c>
      <c r="C16" s="2" t="s">
        <v>1701</v>
      </c>
      <c r="D16" s="4" t="s">
        <v>1155</v>
      </c>
      <c r="E16" s="2" t="s">
        <v>1301</v>
      </c>
      <c r="F16" s="2">
        <v>83</v>
      </c>
      <c r="G16" s="2">
        <v>85</v>
      </c>
      <c r="I16" s="3" t="s">
        <v>1700</v>
      </c>
      <c r="J16" s="3">
        <v>17187104</v>
      </c>
      <c r="K16" s="3" t="s">
        <v>1301</v>
      </c>
      <c r="L16" s="3" t="s">
        <v>1701</v>
      </c>
      <c r="M16" s="3" t="s">
        <v>1687</v>
      </c>
      <c r="N16" s="3" t="str">
        <f t="shared" si="0"/>
        <v>FINA RASTIANA</v>
      </c>
    </row>
    <row r="17" spans="1:14" ht="18.95" customHeight="1" x14ac:dyDescent="0.25">
      <c r="A17" s="2">
        <v>11</v>
      </c>
      <c r="B17" s="2">
        <v>17187105</v>
      </c>
      <c r="C17" s="2" t="s">
        <v>1149</v>
      </c>
      <c r="D17" s="4" t="s">
        <v>1157</v>
      </c>
      <c r="E17" s="2" t="s">
        <v>1300</v>
      </c>
      <c r="F17" s="2">
        <v>78</v>
      </c>
      <c r="G17" s="2">
        <v>77</v>
      </c>
      <c r="I17" s="3" t="s">
        <v>1702</v>
      </c>
      <c r="J17" s="3">
        <v>17187105</v>
      </c>
      <c r="K17" s="3" t="s">
        <v>1300</v>
      </c>
      <c r="L17" s="3" t="s">
        <v>1149</v>
      </c>
      <c r="M17" s="3" t="s">
        <v>1687</v>
      </c>
      <c r="N17" s="3" t="str">
        <f t="shared" si="0"/>
        <v>GIAN GUNAWAN</v>
      </c>
    </row>
    <row r="18" spans="1:14" ht="18.95" customHeight="1" x14ac:dyDescent="0.25">
      <c r="A18" s="2">
        <v>12</v>
      </c>
      <c r="B18" s="2">
        <v>17187106</v>
      </c>
      <c r="C18" s="2">
        <v>54421524</v>
      </c>
      <c r="D18" s="4" t="s">
        <v>1158</v>
      </c>
      <c r="E18" s="2" t="s">
        <v>1300</v>
      </c>
      <c r="F18" s="2">
        <v>88</v>
      </c>
      <c r="G18" s="2">
        <v>87</v>
      </c>
      <c r="I18" s="3" t="s">
        <v>1703</v>
      </c>
      <c r="J18" s="3">
        <v>17187106</v>
      </c>
      <c r="K18" s="3" t="s">
        <v>1300</v>
      </c>
      <c r="L18" s="3" t="s">
        <v>1176</v>
      </c>
      <c r="M18" s="3" t="s">
        <v>1687</v>
      </c>
      <c r="N18" s="3" t="str">
        <f t="shared" si="0"/>
        <v>HAMDAN RAMDANI</v>
      </c>
    </row>
    <row r="19" spans="1:14" ht="18.95" customHeight="1" x14ac:dyDescent="0.25">
      <c r="A19" s="2">
        <v>13</v>
      </c>
      <c r="B19" s="2">
        <v>17187107</v>
      </c>
      <c r="C19" s="2" t="s">
        <v>1043</v>
      </c>
      <c r="D19" s="4" t="s">
        <v>1160</v>
      </c>
      <c r="E19" s="2" t="s">
        <v>1301</v>
      </c>
      <c r="F19" s="2">
        <v>83</v>
      </c>
      <c r="G19" s="2">
        <v>84</v>
      </c>
      <c r="I19" s="3" t="s">
        <v>1704</v>
      </c>
      <c r="J19" s="3">
        <v>17187107</v>
      </c>
      <c r="K19" s="3" t="s">
        <v>1301</v>
      </c>
      <c r="L19" s="3" t="s">
        <v>1043</v>
      </c>
      <c r="M19" s="3" t="s">
        <v>1687</v>
      </c>
      <c r="N19" s="3" t="str">
        <f t="shared" si="0"/>
        <v>HANA HANDINI</v>
      </c>
    </row>
    <row r="20" spans="1:14" ht="18.95" customHeight="1" x14ac:dyDescent="0.25">
      <c r="A20" s="2">
        <v>14</v>
      </c>
      <c r="B20" s="2">
        <v>17187108</v>
      </c>
      <c r="C20" s="2" t="s">
        <v>1159</v>
      </c>
      <c r="D20" s="4" t="s">
        <v>1064</v>
      </c>
      <c r="E20" s="2" t="s">
        <v>1300</v>
      </c>
      <c r="F20" s="2">
        <v>86</v>
      </c>
      <c r="G20" s="2">
        <v>80</v>
      </c>
      <c r="I20" s="3" t="s">
        <v>1707</v>
      </c>
      <c r="J20" s="3">
        <v>17187108</v>
      </c>
      <c r="K20" s="3" t="s">
        <v>1300</v>
      </c>
      <c r="L20" s="3" t="s">
        <v>1159</v>
      </c>
      <c r="M20" s="3" t="s">
        <v>1687</v>
      </c>
      <c r="N20" s="3" t="str">
        <f t="shared" si="0"/>
        <v>INDRA MAULANA</v>
      </c>
    </row>
    <row r="21" spans="1:14" ht="18.95" customHeight="1" x14ac:dyDescent="0.25">
      <c r="A21" s="2">
        <v>15</v>
      </c>
      <c r="B21" s="2">
        <v>17187109</v>
      </c>
      <c r="C21" s="2" t="s">
        <v>1180</v>
      </c>
      <c r="D21" s="4" t="s">
        <v>1161</v>
      </c>
      <c r="E21" s="2" t="s">
        <v>1301</v>
      </c>
      <c r="F21" s="2">
        <v>82</v>
      </c>
      <c r="G21" s="2">
        <v>78</v>
      </c>
      <c r="I21" s="3" t="s">
        <v>1708</v>
      </c>
      <c r="J21" s="3">
        <v>17187109</v>
      </c>
      <c r="K21" s="3" t="s">
        <v>1301</v>
      </c>
      <c r="L21" s="3" t="s">
        <v>1180</v>
      </c>
      <c r="M21" s="3" t="s">
        <v>1687</v>
      </c>
      <c r="N21" s="3" t="str">
        <f t="shared" si="0"/>
        <v>INTAN PERMATA SARI</v>
      </c>
    </row>
    <row r="22" spans="1:14" ht="18.95" customHeight="1" x14ac:dyDescent="0.25">
      <c r="A22" s="2">
        <v>16</v>
      </c>
      <c r="B22" s="2">
        <v>17187110</v>
      </c>
      <c r="C22" s="2" t="s">
        <v>1710</v>
      </c>
      <c r="D22" s="4" t="s">
        <v>1163</v>
      </c>
      <c r="E22" s="2" t="s">
        <v>1300</v>
      </c>
      <c r="F22" s="2">
        <v>83</v>
      </c>
      <c r="G22" s="2">
        <v>82</v>
      </c>
      <c r="I22" s="3" t="s">
        <v>1709</v>
      </c>
      <c r="J22" s="3">
        <v>17187110</v>
      </c>
      <c r="K22" s="3" t="s">
        <v>1300</v>
      </c>
      <c r="L22" s="3" t="s">
        <v>1710</v>
      </c>
      <c r="M22" s="3" t="s">
        <v>1687</v>
      </c>
      <c r="N22" s="3" t="str">
        <f t="shared" si="0"/>
        <v>JANUAR FACHRY AGYAN</v>
      </c>
    </row>
    <row r="23" spans="1:14" ht="18.95" customHeight="1" x14ac:dyDescent="0.25">
      <c r="A23" s="2">
        <v>17</v>
      </c>
      <c r="B23" s="2">
        <v>181908258</v>
      </c>
      <c r="C23" s="2" t="s">
        <v>1186</v>
      </c>
      <c r="D23" s="4" t="s">
        <v>1187</v>
      </c>
      <c r="E23" s="2" t="s">
        <v>1300</v>
      </c>
      <c r="F23" s="2">
        <v>77</v>
      </c>
      <c r="G23" s="2">
        <v>75</v>
      </c>
      <c r="I23" s="3" t="s">
        <v>1711</v>
      </c>
      <c r="J23" s="3">
        <v>181908258</v>
      </c>
      <c r="K23" s="3" t="s">
        <v>1300</v>
      </c>
      <c r="L23" s="3" t="s">
        <v>1186</v>
      </c>
      <c r="M23" s="3" t="s">
        <v>1687</v>
      </c>
      <c r="N23" s="3" t="str">
        <f t="shared" si="0"/>
        <v>KHAIRIL IKHWAN</v>
      </c>
    </row>
    <row r="24" spans="1:14" ht="18.95" customHeight="1" x14ac:dyDescent="0.25">
      <c r="A24" s="2">
        <v>18</v>
      </c>
      <c r="B24" s="2">
        <v>17187112</v>
      </c>
      <c r="C24" s="2" t="s">
        <v>1140</v>
      </c>
      <c r="D24" s="4" t="s">
        <v>1164</v>
      </c>
      <c r="E24" s="2" t="s">
        <v>1300</v>
      </c>
      <c r="F24" s="2">
        <v>83</v>
      </c>
      <c r="G24" s="2">
        <v>78</v>
      </c>
      <c r="I24" s="3" t="s">
        <v>1713</v>
      </c>
      <c r="J24" s="3">
        <v>17187112</v>
      </c>
      <c r="K24" s="3" t="s">
        <v>1300</v>
      </c>
      <c r="L24" s="3" t="s">
        <v>1140</v>
      </c>
      <c r="M24" s="3" t="s">
        <v>1687</v>
      </c>
      <c r="N24" s="3" t="str">
        <f t="shared" si="0"/>
        <v>MUHAMAD ISAN BAHTIAR</v>
      </c>
    </row>
    <row r="25" spans="1:14" ht="18.95" customHeight="1" x14ac:dyDescent="0.25">
      <c r="A25" s="2">
        <v>19</v>
      </c>
      <c r="B25" s="2">
        <v>17187113</v>
      </c>
      <c r="C25" s="2" t="s">
        <v>1173</v>
      </c>
      <c r="D25" s="4" t="s">
        <v>1165</v>
      </c>
      <c r="E25" s="2" t="s">
        <v>1301</v>
      </c>
      <c r="F25" s="2">
        <v>78</v>
      </c>
      <c r="G25" s="2">
        <v>83</v>
      </c>
      <c r="I25" s="3" t="s">
        <v>1714</v>
      </c>
      <c r="J25" s="3">
        <v>17187113</v>
      </c>
      <c r="K25" s="3" t="s">
        <v>1301</v>
      </c>
      <c r="L25" s="3" t="s">
        <v>1173</v>
      </c>
      <c r="M25" s="3" t="s">
        <v>1687</v>
      </c>
      <c r="N25" s="3" t="str">
        <f t="shared" si="0"/>
        <v>NADA NURSARI</v>
      </c>
    </row>
    <row r="26" spans="1:14" ht="18.95" customHeight="1" x14ac:dyDescent="0.25">
      <c r="A26" s="2">
        <v>20</v>
      </c>
      <c r="B26" s="2">
        <v>17187114</v>
      </c>
      <c r="C26" s="2" t="s">
        <v>1716</v>
      </c>
      <c r="D26" s="4" t="s">
        <v>1167</v>
      </c>
      <c r="E26" s="2" t="s">
        <v>1301</v>
      </c>
      <c r="F26" s="2">
        <v>82</v>
      </c>
      <c r="G26" s="2">
        <v>87</v>
      </c>
      <c r="I26" s="3" t="s">
        <v>1715</v>
      </c>
      <c r="J26" s="3">
        <v>17187114</v>
      </c>
      <c r="K26" s="3" t="s">
        <v>1301</v>
      </c>
      <c r="L26" s="3" t="s">
        <v>1716</v>
      </c>
      <c r="M26" s="3" t="s">
        <v>1687</v>
      </c>
      <c r="N26" s="3" t="str">
        <f>UPPER(I26)</f>
        <v>NIDA NURDIANA</v>
      </c>
    </row>
    <row r="27" spans="1:14" ht="18.95" customHeight="1" x14ac:dyDescent="0.25">
      <c r="A27" s="2">
        <v>21</v>
      </c>
      <c r="B27" s="2">
        <v>17187115</v>
      </c>
      <c r="C27" s="2" t="s">
        <v>1718</v>
      </c>
      <c r="D27" s="4" t="s">
        <v>1169</v>
      </c>
      <c r="E27" s="2" t="s">
        <v>1300</v>
      </c>
      <c r="F27" s="2">
        <v>80</v>
      </c>
      <c r="G27" s="2">
        <v>77</v>
      </c>
      <c r="I27" s="3" t="s">
        <v>1717</v>
      </c>
      <c r="J27" s="3">
        <v>17187115</v>
      </c>
      <c r="K27" s="3" t="s">
        <v>1300</v>
      </c>
      <c r="L27" s="3" t="s">
        <v>1718</v>
      </c>
      <c r="M27" s="3" t="s">
        <v>1687</v>
      </c>
      <c r="N27" s="3" t="str">
        <f t="shared" si="0"/>
        <v>NURUL FADILAH</v>
      </c>
    </row>
    <row r="28" spans="1:14" ht="18.95" customHeight="1" x14ac:dyDescent="0.25">
      <c r="A28" s="2">
        <v>22</v>
      </c>
      <c r="B28" s="2">
        <v>17187116</v>
      </c>
      <c r="C28" s="2" t="s">
        <v>1720</v>
      </c>
      <c r="D28" s="4" t="s">
        <v>1171</v>
      </c>
      <c r="E28" s="2" t="s">
        <v>1301</v>
      </c>
      <c r="F28" s="2">
        <v>83</v>
      </c>
      <c r="G28" s="2">
        <v>78</v>
      </c>
      <c r="I28" s="3" t="s">
        <v>1719</v>
      </c>
      <c r="J28" s="3">
        <v>17187116</v>
      </c>
      <c r="K28" s="3" t="s">
        <v>1301</v>
      </c>
      <c r="L28" s="3" t="s">
        <v>1720</v>
      </c>
      <c r="M28" s="3" t="s">
        <v>1687</v>
      </c>
      <c r="N28" s="3" t="str">
        <f t="shared" si="0"/>
        <v>PUAN WAYUNI</v>
      </c>
    </row>
    <row r="29" spans="1:14" ht="18.95" customHeight="1" x14ac:dyDescent="0.25">
      <c r="A29" s="2">
        <v>23</v>
      </c>
      <c r="B29" s="2">
        <v>17187117</v>
      </c>
      <c r="C29" s="2" t="s">
        <v>1182</v>
      </c>
      <c r="D29" s="4" t="s">
        <v>1172</v>
      </c>
      <c r="E29" s="2" t="s">
        <v>1301</v>
      </c>
      <c r="F29" s="2">
        <v>83</v>
      </c>
      <c r="G29" s="2">
        <v>83</v>
      </c>
      <c r="I29" s="3" t="s">
        <v>1721</v>
      </c>
      <c r="J29" s="3">
        <v>17187117</v>
      </c>
      <c r="K29" s="3" t="s">
        <v>1301</v>
      </c>
      <c r="L29" s="3" t="s">
        <v>1182</v>
      </c>
      <c r="M29" s="3" t="s">
        <v>1687</v>
      </c>
      <c r="N29" s="3" t="str">
        <f t="shared" si="0"/>
        <v>RENA OKTAVIANI</v>
      </c>
    </row>
    <row r="30" spans="1:14" ht="18.95" customHeight="1" x14ac:dyDescent="0.25">
      <c r="A30" s="2">
        <v>24</v>
      </c>
      <c r="B30" s="2">
        <v>17187118</v>
      </c>
      <c r="C30" s="2" t="s">
        <v>1151</v>
      </c>
      <c r="D30" s="4" t="s">
        <v>1174</v>
      </c>
      <c r="E30" s="2" t="s">
        <v>1300</v>
      </c>
      <c r="F30" s="2">
        <v>78</v>
      </c>
      <c r="G30" s="2">
        <v>77</v>
      </c>
      <c r="I30" s="3" t="s">
        <v>1722</v>
      </c>
      <c r="J30" s="3">
        <v>17187118</v>
      </c>
      <c r="K30" s="3" t="s">
        <v>1300</v>
      </c>
      <c r="L30" s="3" t="s">
        <v>1151</v>
      </c>
      <c r="M30" s="3" t="s">
        <v>1687</v>
      </c>
      <c r="N30" s="3" t="str">
        <f t="shared" si="0"/>
        <v>RENDI SIHABUDIN</v>
      </c>
    </row>
    <row r="31" spans="1:14" ht="18.95" customHeight="1" x14ac:dyDescent="0.25">
      <c r="A31" s="2">
        <v>25</v>
      </c>
      <c r="B31" s="2">
        <v>17187119</v>
      </c>
      <c r="C31" s="2" t="s">
        <v>1145</v>
      </c>
      <c r="D31" s="4" t="s">
        <v>1175</v>
      </c>
      <c r="E31" s="2" t="s">
        <v>1300</v>
      </c>
      <c r="F31" s="2">
        <v>85</v>
      </c>
      <c r="G31" s="2">
        <v>78</v>
      </c>
      <c r="I31" s="3" t="s">
        <v>1723</v>
      </c>
      <c r="J31" s="3">
        <v>17187119</v>
      </c>
      <c r="K31" s="3" t="s">
        <v>1300</v>
      </c>
      <c r="L31" s="3" t="s">
        <v>1145</v>
      </c>
      <c r="M31" s="3" t="s">
        <v>1687</v>
      </c>
      <c r="N31" s="3" t="str">
        <f t="shared" si="0"/>
        <v>RIAN BADRU JAMAN</v>
      </c>
    </row>
    <row r="32" spans="1:14" ht="18.95" customHeight="1" x14ac:dyDescent="0.25">
      <c r="A32" s="2">
        <v>26</v>
      </c>
      <c r="B32" s="2">
        <v>17187120</v>
      </c>
      <c r="C32" s="2" t="s">
        <v>1725</v>
      </c>
      <c r="D32" s="4" t="s">
        <v>1177</v>
      </c>
      <c r="E32" s="2" t="s">
        <v>1301</v>
      </c>
      <c r="F32" s="2">
        <v>83</v>
      </c>
      <c r="G32" s="2">
        <v>78</v>
      </c>
      <c r="I32" s="3" t="s">
        <v>1724</v>
      </c>
      <c r="J32" s="3">
        <v>17187120</v>
      </c>
      <c r="K32" s="3" t="s">
        <v>1301</v>
      </c>
      <c r="L32" s="3" t="s">
        <v>1725</v>
      </c>
      <c r="M32" s="3" t="s">
        <v>1687</v>
      </c>
      <c r="N32" s="3" t="str">
        <f t="shared" si="0"/>
        <v>SERLA</v>
      </c>
    </row>
    <row r="33" spans="1:14" ht="18.95" customHeight="1" x14ac:dyDescent="0.25">
      <c r="A33" s="2">
        <v>27</v>
      </c>
      <c r="B33" s="2">
        <v>17187122</v>
      </c>
      <c r="C33" s="2" t="s">
        <v>1729</v>
      </c>
      <c r="D33" s="4" t="s">
        <v>1179</v>
      </c>
      <c r="E33" s="2" t="s">
        <v>1301</v>
      </c>
      <c r="F33" s="2">
        <v>84</v>
      </c>
      <c r="G33" s="2">
        <v>79</v>
      </c>
      <c r="I33" s="3" t="s">
        <v>1728</v>
      </c>
      <c r="J33" s="3">
        <v>17187122</v>
      </c>
      <c r="K33" s="3" t="s">
        <v>1301</v>
      </c>
      <c r="L33" s="3" t="s">
        <v>1729</v>
      </c>
      <c r="M33" s="3" t="s">
        <v>1687</v>
      </c>
      <c r="N33" s="3" t="str">
        <f t="shared" si="0"/>
        <v>SITI NURHASANAH</v>
      </c>
    </row>
    <row r="34" spans="1:14" ht="18.95" customHeight="1" x14ac:dyDescent="0.25">
      <c r="A34" s="2">
        <v>28</v>
      </c>
      <c r="B34" s="2">
        <v>17187123</v>
      </c>
      <c r="C34" s="2" t="s">
        <v>1162</v>
      </c>
      <c r="D34" s="4" t="s">
        <v>1181</v>
      </c>
      <c r="E34" s="2" t="s">
        <v>1301</v>
      </c>
      <c r="F34" s="2">
        <v>85</v>
      </c>
      <c r="G34" s="2">
        <v>85</v>
      </c>
      <c r="I34" s="3" t="s">
        <v>1730</v>
      </c>
      <c r="J34" s="3">
        <v>17187123</v>
      </c>
      <c r="K34" s="3" t="s">
        <v>1301</v>
      </c>
      <c r="L34" s="3" t="s">
        <v>1162</v>
      </c>
      <c r="M34" s="3" t="s">
        <v>1687</v>
      </c>
      <c r="N34" s="3" t="str">
        <f t="shared" si="0"/>
        <v>SITI NURLAELA</v>
      </c>
    </row>
    <row r="35" spans="1:14" ht="18.95" customHeight="1" x14ac:dyDescent="0.25">
      <c r="A35" s="2">
        <v>29</v>
      </c>
      <c r="B35" s="2">
        <v>17187124</v>
      </c>
      <c r="C35" s="2" t="s">
        <v>1147</v>
      </c>
      <c r="D35" s="4" t="s">
        <v>1183</v>
      </c>
      <c r="E35" s="2" t="s">
        <v>1300</v>
      </c>
      <c r="F35" s="2">
        <v>90</v>
      </c>
      <c r="G35" s="2">
        <v>93</v>
      </c>
      <c r="I35" s="3" t="s">
        <v>1731</v>
      </c>
      <c r="J35" s="3">
        <v>17187124</v>
      </c>
      <c r="K35" s="3" t="s">
        <v>1300</v>
      </c>
      <c r="L35" s="3" t="s">
        <v>1147</v>
      </c>
      <c r="M35" s="3" t="s">
        <v>1687</v>
      </c>
      <c r="N35" s="3" t="str">
        <f t="shared" si="0"/>
        <v>SUGIH PEBRIAN</v>
      </c>
    </row>
    <row r="36" spans="1:14" ht="18.95" customHeight="1" x14ac:dyDescent="0.25">
      <c r="A36" s="2">
        <v>30</v>
      </c>
      <c r="B36" s="2">
        <v>17187125</v>
      </c>
      <c r="C36" s="2" t="s">
        <v>1733</v>
      </c>
      <c r="D36" s="4" t="s">
        <v>1184</v>
      </c>
      <c r="E36" s="2" t="s">
        <v>1301</v>
      </c>
      <c r="F36" s="2">
        <v>82</v>
      </c>
      <c r="G36" s="2">
        <v>80</v>
      </c>
      <c r="I36" s="3" t="s">
        <v>1732</v>
      </c>
      <c r="J36" s="3">
        <v>17187125</v>
      </c>
      <c r="K36" s="3" t="s">
        <v>1301</v>
      </c>
      <c r="L36" s="3" t="s">
        <v>1733</v>
      </c>
      <c r="M36" s="3" t="s">
        <v>1687</v>
      </c>
      <c r="N36" s="3" t="str">
        <f t="shared" si="0"/>
        <v>SUSANTI FEBRIYANA</v>
      </c>
    </row>
    <row r="37" spans="1:14" ht="18.95" customHeight="1" x14ac:dyDescent="0.25">
      <c r="A37" s="2">
        <v>31</v>
      </c>
      <c r="B37" s="2">
        <v>17187126</v>
      </c>
      <c r="C37" s="2" t="s">
        <v>1156</v>
      </c>
      <c r="D37" s="4" t="s">
        <v>1185</v>
      </c>
      <c r="E37" s="2" t="s">
        <v>1300</v>
      </c>
      <c r="F37" s="2">
        <v>83</v>
      </c>
      <c r="G37" s="2">
        <v>82</v>
      </c>
      <c r="I37" s="3" t="s">
        <v>1734</v>
      </c>
      <c r="J37" s="3">
        <v>17187126</v>
      </c>
      <c r="K37" s="3" t="s">
        <v>1300</v>
      </c>
      <c r="L37" s="3" t="s">
        <v>1156</v>
      </c>
      <c r="M37" s="3" t="s">
        <v>1687</v>
      </c>
      <c r="N37" s="3" t="str">
        <f t="shared" si="0"/>
        <v>TOPIK HIDAYAT</v>
      </c>
    </row>
    <row r="38" spans="1:14" ht="18.95" customHeight="1" x14ac:dyDescent="0.25">
      <c r="A38" s="2">
        <v>32</v>
      </c>
      <c r="B38" s="2"/>
      <c r="C38" s="2"/>
      <c r="D38" s="4"/>
      <c r="E38" s="2"/>
      <c r="F38" s="2"/>
      <c r="G38" s="2"/>
      <c r="I38" s="32" t="s">
        <v>1705</v>
      </c>
      <c r="J38" s="32">
        <v>17187265</v>
      </c>
      <c r="K38" s="32" t="s">
        <v>1300</v>
      </c>
      <c r="L38" s="32" t="s">
        <v>1706</v>
      </c>
      <c r="M38" s="32" t="s">
        <v>1687</v>
      </c>
    </row>
    <row r="39" spans="1:14" ht="13.5" customHeight="1" x14ac:dyDescent="0.25">
      <c r="A39" s="49"/>
      <c r="B39" s="50"/>
      <c r="C39" s="50"/>
      <c r="D39" s="50"/>
      <c r="E39" s="50"/>
      <c r="F39" s="50"/>
      <c r="G39" s="51"/>
      <c r="I39" s="32" t="s">
        <v>1712</v>
      </c>
      <c r="J39" s="32">
        <v>17187261</v>
      </c>
      <c r="K39" s="32" t="s">
        <v>1300</v>
      </c>
      <c r="L39" s="32" t="s">
        <v>1154</v>
      </c>
      <c r="M39" s="32" t="s">
        <v>1687</v>
      </c>
    </row>
    <row r="40" spans="1:14" x14ac:dyDescent="0.25">
      <c r="E40" s="52"/>
      <c r="F40" s="52"/>
      <c r="G40" s="52"/>
      <c r="I40" s="32" t="s">
        <v>1726</v>
      </c>
      <c r="J40" s="32">
        <v>17187262</v>
      </c>
      <c r="K40" s="32" t="s">
        <v>1301</v>
      </c>
      <c r="L40" s="32" t="s">
        <v>1727</v>
      </c>
      <c r="M40" s="32" t="s">
        <v>1687</v>
      </c>
    </row>
    <row r="41" spans="1:14" x14ac:dyDescent="0.25">
      <c r="E41" s="53" t="s">
        <v>1368</v>
      </c>
      <c r="F41" s="53"/>
      <c r="G41" s="53"/>
    </row>
    <row r="42" spans="1:14" ht="18" customHeight="1" x14ac:dyDescent="0.25">
      <c r="A42" s="3"/>
      <c r="B42" s="3" t="s">
        <v>1298</v>
      </c>
      <c r="C42" s="1">
        <f>COUNTIF(E7:E38,"L")</f>
        <v>15</v>
      </c>
      <c r="E42" s="53"/>
      <c r="F42" s="53"/>
      <c r="G42" s="53"/>
    </row>
    <row r="43" spans="1:14" ht="18" customHeight="1" x14ac:dyDescent="0.25">
      <c r="A43" s="3"/>
      <c r="B43" s="3" t="s">
        <v>1296</v>
      </c>
      <c r="C43" s="1">
        <f>COUNTIF(E7:E38,"P")</f>
        <v>16</v>
      </c>
      <c r="E43" s="48"/>
      <c r="F43" s="48"/>
      <c r="G43" s="48"/>
    </row>
    <row r="44" spans="1:14" ht="18" customHeight="1" x14ac:dyDescent="0.25">
      <c r="A44" s="3"/>
      <c r="B44" s="3" t="s">
        <v>1297</v>
      </c>
      <c r="C44" s="1">
        <f>SUM(C42:C43)</f>
        <v>31</v>
      </c>
      <c r="E44" s="53"/>
      <c r="F44" s="53"/>
      <c r="G44" s="53"/>
    </row>
    <row r="45" spans="1:14" x14ac:dyDescent="0.25">
      <c r="E45" s="63" t="s">
        <v>1371</v>
      </c>
      <c r="F45" s="63"/>
      <c r="G45" s="63"/>
    </row>
    <row r="46" spans="1:14" x14ac:dyDescent="0.25">
      <c r="E46" s="53" t="s">
        <v>1370</v>
      </c>
      <c r="F46" s="53"/>
      <c r="G46" s="53"/>
    </row>
    <row r="47" spans="1:14" ht="113.25" customHeight="1" x14ac:dyDescent="0.25">
      <c r="A47" s="54"/>
      <c r="B47" s="54"/>
      <c r="C47" s="54"/>
      <c r="D47" s="54"/>
      <c r="E47" s="54"/>
      <c r="F47" s="54"/>
      <c r="G47" s="54"/>
    </row>
    <row r="48" spans="1:14" ht="22.5" customHeight="1" x14ac:dyDescent="0.25">
      <c r="A48" s="55" t="s">
        <v>1367</v>
      </c>
      <c r="B48" s="55"/>
      <c r="C48" s="55"/>
      <c r="D48" s="55"/>
      <c r="E48" s="55"/>
      <c r="F48" s="55"/>
      <c r="G48" s="55"/>
    </row>
    <row r="49" spans="1:14" ht="18" customHeight="1" x14ac:dyDescent="0.25">
      <c r="A49" s="56" t="s">
        <v>1291</v>
      </c>
      <c r="B49" s="56"/>
      <c r="C49" s="56"/>
      <c r="D49" s="56"/>
      <c r="E49" s="56"/>
      <c r="F49" s="56"/>
      <c r="G49" s="56"/>
    </row>
    <row r="50" spans="1:14" ht="6.75" customHeight="1" x14ac:dyDescent="0.25">
      <c r="A50" s="57"/>
      <c r="B50" s="57"/>
      <c r="C50" s="57"/>
      <c r="D50" s="57"/>
      <c r="E50" s="57"/>
      <c r="F50" s="57"/>
      <c r="G50" s="57"/>
    </row>
    <row r="51" spans="1:14" s="6" customFormat="1" ht="14.25" customHeight="1" x14ac:dyDescent="0.25">
      <c r="A51" s="58" t="s">
        <v>0</v>
      </c>
      <c r="B51" s="58" t="s">
        <v>1289</v>
      </c>
      <c r="C51" s="58" t="s">
        <v>2</v>
      </c>
      <c r="D51" s="58" t="s">
        <v>1</v>
      </c>
      <c r="E51" s="58" t="s">
        <v>1299</v>
      </c>
      <c r="F51" s="62" t="s">
        <v>2328</v>
      </c>
      <c r="G51" s="59" t="s">
        <v>2329</v>
      </c>
    </row>
    <row r="52" spans="1:14" s="6" customFormat="1" ht="19.5" customHeight="1" x14ac:dyDescent="0.25">
      <c r="A52" s="59"/>
      <c r="B52" s="59"/>
      <c r="C52" s="59"/>
      <c r="D52" s="59"/>
      <c r="E52" s="59"/>
      <c r="F52" s="59"/>
      <c r="G52" s="60"/>
    </row>
    <row r="53" spans="1:14" ht="18.95" customHeight="1" x14ac:dyDescent="0.25">
      <c r="A53" s="2">
        <v>1</v>
      </c>
      <c r="B53" s="2">
        <v>17187064</v>
      </c>
      <c r="C53" s="2" t="s">
        <v>1736</v>
      </c>
      <c r="D53" s="4" t="s">
        <v>1093</v>
      </c>
      <c r="E53" s="2" t="s">
        <v>1300</v>
      </c>
      <c r="F53" s="2">
        <v>85</v>
      </c>
      <c r="G53" s="2">
        <v>82</v>
      </c>
      <c r="I53" s="3" t="s">
        <v>1735</v>
      </c>
      <c r="J53" s="3">
        <v>17187064</v>
      </c>
      <c r="K53" s="3" t="s">
        <v>1300</v>
      </c>
      <c r="L53" s="3" t="s">
        <v>1736</v>
      </c>
      <c r="M53" s="3" t="s">
        <v>1737</v>
      </c>
      <c r="N53" s="3" t="str">
        <f>UPPER(I53)</f>
        <v>AGUNG REGI SETIAWAN</v>
      </c>
    </row>
    <row r="54" spans="1:14" ht="18.95" customHeight="1" x14ac:dyDescent="0.25">
      <c r="A54" s="2">
        <v>2</v>
      </c>
      <c r="B54" s="2">
        <v>17187065</v>
      </c>
      <c r="C54" s="2" t="s">
        <v>1739</v>
      </c>
      <c r="D54" s="4" t="s">
        <v>1095</v>
      </c>
      <c r="E54" s="2" t="s">
        <v>1300</v>
      </c>
      <c r="F54" s="2">
        <v>93</v>
      </c>
      <c r="G54" s="2">
        <v>83</v>
      </c>
      <c r="I54" s="3" t="s">
        <v>1738</v>
      </c>
      <c r="J54" s="3">
        <v>17187065</v>
      </c>
      <c r="K54" s="3" t="s">
        <v>1300</v>
      </c>
      <c r="L54" s="3" t="s">
        <v>1739</v>
      </c>
      <c r="M54" s="3" t="s">
        <v>1737</v>
      </c>
      <c r="N54" s="3" t="str">
        <f t="shared" ref="N54:N84" si="1">UPPER(I54)</f>
        <v>ALI SOBIRIN</v>
      </c>
    </row>
    <row r="55" spans="1:14" ht="18.95" customHeight="1" x14ac:dyDescent="0.25">
      <c r="A55" s="2">
        <v>3</v>
      </c>
      <c r="B55" s="2">
        <v>17187066</v>
      </c>
      <c r="C55" s="2" t="s">
        <v>1096</v>
      </c>
      <c r="D55" s="4" t="s">
        <v>1097</v>
      </c>
      <c r="E55" s="2" t="s">
        <v>1301</v>
      </c>
      <c r="F55" s="2">
        <v>75</v>
      </c>
      <c r="G55" s="2">
        <v>83</v>
      </c>
      <c r="I55" s="3" t="s">
        <v>1740</v>
      </c>
      <c r="J55" s="3">
        <v>17187066</v>
      </c>
      <c r="K55" s="3" t="s">
        <v>1301</v>
      </c>
      <c r="L55" s="3" t="s">
        <v>1096</v>
      </c>
      <c r="M55" s="3" t="s">
        <v>1737</v>
      </c>
      <c r="N55" s="3" t="str">
        <f t="shared" si="1"/>
        <v>ANISA</v>
      </c>
    </row>
    <row r="56" spans="1:14" ht="18.95" customHeight="1" x14ac:dyDescent="0.25">
      <c r="A56" s="2">
        <v>4</v>
      </c>
      <c r="B56" s="2">
        <v>17187067</v>
      </c>
      <c r="C56" s="2" t="s">
        <v>1098</v>
      </c>
      <c r="D56" s="4" t="s">
        <v>1099</v>
      </c>
      <c r="E56" s="2" t="s">
        <v>1300</v>
      </c>
      <c r="F56" s="2">
        <v>80</v>
      </c>
      <c r="G56" s="2">
        <v>72</v>
      </c>
      <c r="I56" s="3" t="s">
        <v>1741</v>
      </c>
      <c r="J56" s="3">
        <v>17187067</v>
      </c>
      <c r="K56" s="3" t="s">
        <v>1300</v>
      </c>
      <c r="L56" s="3" t="s">
        <v>1098</v>
      </c>
      <c r="M56" s="3" t="s">
        <v>1737</v>
      </c>
      <c r="N56" s="3" t="str">
        <f t="shared" si="1"/>
        <v>ARIL ANDINI AGUSTIAN</v>
      </c>
    </row>
    <row r="57" spans="1:14" ht="18.95" customHeight="1" x14ac:dyDescent="0.25">
      <c r="A57" s="2">
        <v>5</v>
      </c>
      <c r="B57" s="2">
        <v>17187068</v>
      </c>
      <c r="C57" s="2" t="s">
        <v>1118</v>
      </c>
      <c r="D57" s="4" t="s">
        <v>1402</v>
      </c>
      <c r="E57" s="2" t="s">
        <v>1301</v>
      </c>
      <c r="F57" s="2">
        <v>78</v>
      </c>
      <c r="G57" s="2">
        <v>80</v>
      </c>
      <c r="I57" s="3" t="s">
        <v>1742</v>
      </c>
      <c r="J57" s="3">
        <v>17187068</v>
      </c>
      <c r="K57" s="3" t="s">
        <v>1301</v>
      </c>
      <c r="L57" s="3" t="s">
        <v>1118</v>
      </c>
      <c r="M57" s="3" t="s">
        <v>1737</v>
      </c>
      <c r="N57" s="3" t="str">
        <f t="shared" si="1"/>
        <v>DELA FITRIANI</v>
      </c>
    </row>
    <row r="58" spans="1:14" ht="18.95" customHeight="1" x14ac:dyDescent="0.25">
      <c r="A58" s="2">
        <v>6</v>
      </c>
      <c r="B58" s="2">
        <v>17187069</v>
      </c>
      <c r="C58" s="2" t="s">
        <v>1106</v>
      </c>
      <c r="D58" s="4" t="s">
        <v>1101</v>
      </c>
      <c r="E58" s="2" t="s">
        <v>1300</v>
      </c>
      <c r="F58" s="2">
        <v>78</v>
      </c>
      <c r="G58" s="2">
        <v>77</v>
      </c>
      <c r="I58" s="3" t="s">
        <v>1743</v>
      </c>
      <c r="J58" s="3">
        <v>17187069</v>
      </c>
      <c r="K58" s="3" t="s">
        <v>1300</v>
      </c>
      <c r="L58" s="3" t="s">
        <v>1106</v>
      </c>
      <c r="M58" s="3" t="s">
        <v>1737</v>
      </c>
      <c r="N58" s="3" t="str">
        <f t="shared" si="1"/>
        <v>DESTRAN PUJI SAIHAN</v>
      </c>
    </row>
    <row r="59" spans="1:14" ht="18.95" customHeight="1" x14ac:dyDescent="0.25">
      <c r="A59" s="2">
        <v>7</v>
      </c>
      <c r="B59" s="2">
        <v>17187070</v>
      </c>
      <c r="C59" s="2" t="s">
        <v>1102</v>
      </c>
      <c r="D59" s="4" t="s">
        <v>1103</v>
      </c>
      <c r="E59" s="2" t="s">
        <v>1300</v>
      </c>
      <c r="F59" s="2">
        <v>83</v>
      </c>
      <c r="G59" s="2">
        <v>78</v>
      </c>
      <c r="I59" s="3" t="s">
        <v>1744</v>
      </c>
      <c r="J59" s="3">
        <v>17187070</v>
      </c>
      <c r="K59" s="3" t="s">
        <v>1300</v>
      </c>
      <c r="L59" s="3" t="s">
        <v>1102</v>
      </c>
      <c r="M59" s="3" t="s">
        <v>1737</v>
      </c>
      <c r="N59" s="3" t="str">
        <f t="shared" si="1"/>
        <v>DEVAN YUDISTIRA</v>
      </c>
    </row>
    <row r="60" spans="1:14" ht="18.95" customHeight="1" x14ac:dyDescent="0.25">
      <c r="A60" s="2">
        <v>8</v>
      </c>
      <c r="B60" s="2">
        <v>17187071</v>
      </c>
      <c r="C60" s="2" t="s">
        <v>1104</v>
      </c>
      <c r="D60" s="4" t="s">
        <v>1105</v>
      </c>
      <c r="E60" s="2" t="s">
        <v>1301</v>
      </c>
      <c r="F60" s="2">
        <v>78</v>
      </c>
      <c r="G60" s="2">
        <v>78</v>
      </c>
      <c r="I60" s="3" t="s">
        <v>1745</v>
      </c>
      <c r="J60" s="3">
        <v>17187071</v>
      </c>
      <c r="K60" s="3" t="s">
        <v>1301</v>
      </c>
      <c r="L60" s="3" t="s">
        <v>1104</v>
      </c>
      <c r="M60" s="3" t="s">
        <v>1737</v>
      </c>
      <c r="N60" s="3" t="str">
        <f t="shared" si="1"/>
        <v>DIDA PUSPITA</v>
      </c>
    </row>
    <row r="61" spans="1:14" ht="18.95" customHeight="1" x14ac:dyDescent="0.25">
      <c r="A61" s="2">
        <v>9</v>
      </c>
      <c r="B61" s="2">
        <v>17187072</v>
      </c>
      <c r="C61" s="2" t="s">
        <v>1114</v>
      </c>
      <c r="D61" s="4" t="s">
        <v>1107</v>
      </c>
      <c r="E61" s="2" t="s">
        <v>1301</v>
      </c>
      <c r="F61" s="2">
        <v>83</v>
      </c>
      <c r="G61" s="2">
        <v>82</v>
      </c>
      <c r="I61" s="3" t="s">
        <v>1746</v>
      </c>
      <c r="J61" s="3">
        <v>17187072</v>
      </c>
      <c r="K61" s="3" t="s">
        <v>1301</v>
      </c>
      <c r="L61" s="3" t="s">
        <v>1114</v>
      </c>
      <c r="M61" s="3" t="s">
        <v>1737</v>
      </c>
      <c r="N61" s="3" t="str">
        <f t="shared" si="1"/>
        <v>DINA PUSPITA DEWI</v>
      </c>
    </row>
    <row r="62" spans="1:14" ht="18.95" customHeight="1" x14ac:dyDescent="0.25">
      <c r="A62" s="2">
        <v>10</v>
      </c>
      <c r="B62" s="2">
        <v>17187073</v>
      </c>
      <c r="C62" s="2" t="s">
        <v>1142</v>
      </c>
      <c r="D62" s="4" t="s">
        <v>1109</v>
      </c>
      <c r="E62" s="2" t="s">
        <v>1300</v>
      </c>
      <c r="F62" s="2">
        <v>83</v>
      </c>
      <c r="G62" s="2">
        <v>85</v>
      </c>
      <c r="I62" s="3" t="s">
        <v>1747</v>
      </c>
      <c r="J62" s="3">
        <v>17187073</v>
      </c>
      <c r="K62" s="3" t="s">
        <v>1300</v>
      </c>
      <c r="L62" s="3" t="s">
        <v>1142</v>
      </c>
      <c r="M62" s="3" t="s">
        <v>1737</v>
      </c>
      <c r="N62" s="3" t="str">
        <f t="shared" si="1"/>
        <v>FARHAN HAIRUL ABIBI</v>
      </c>
    </row>
    <row r="63" spans="1:14" ht="18.95" customHeight="1" x14ac:dyDescent="0.25">
      <c r="A63" s="2">
        <v>11</v>
      </c>
      <c r="B63" s="2">
        <v>17187074</v>
      </c>
      <c r="C63" s="2" t="s">
        <v>1749</v>
      </c>
      <c r="D63" s="4" t="s">
        <v>1111</v>
      </c>
      <c r="E63" s="2" t="s">
        <v>1300</v>
      </c>
      <c r="F63" s="2">
        <v>80</v>
      </c>
      <c r="G63" s="2">
        <v>75</v>
      </c>
      <c r="I63" s="3" t="s">
        <v>1748</v>
      </c>
      <c r="J63" s="3">
        <v>17187074</v>
      </c>
      <c r="K63" s="3" t="s">
        <v>1300</v>
      </c>
      <c r="L63" s="3" t="s">
        <v>1749</v>
      </c>
      <c r="M63" s="3" t="s">
        <v>1737</v>
      </c>
      <c r="N63" s="3" t="str">
        <f t="shared" si="1"/>
        <v>FERRY HERDIAN</v>
      </c>
    </row>
    <row r="64" spans="1:14" ht="18.95" customHeight="1" x14ac:dyDescent="0.25">
      <c r="A64" s="2">
        <v>12</v>
      </c>
      <c r="B64" s="2">
        <v>17187075</v>
      </c>
      <c r="C64" s="2" t="s">
        <v>1108</v>
      </c>
      <c r="D64" s="4" t="s">
        <v>1113</v>
      </c>
      <c r="E64" s="2" t="s">
        <v>1300</v>
      </c>
      <c r="F64" s="2">
        <v>78</v>
      </c>
      <c r="G64" s="2">
        <v>78</v>
      </c>
      <c r="I64" s="3" t="s">
        <v>1750</v>
      </c>
      <c r="J64" s="3">
        <v>17187075</v>
      </c>
      <c r="K64" s="3" t="s">
        <v>1300</v>
      </c>
      <c r="L64" s="3" t="s">
        <v>1108</v>
      </c>
      <c r="M64" s="3" t="s">
        <v>1737</v>
      </c>
      <c r="N64" s="3" t="str">
        <f t="shared" si="1"/>
        <v>HILAL FADILLAH</v>
      </c>
    </row>
    <row r="65" spans="1:14" ht="18.95" customHeight="1" x14ac:dyDescent="0.25">
      <c r="A65" s="2">
        <v>13</v>
      </c>
      <c r="B65" s="2">
        <v>17187076</v>
      </c>
      <c r="C65" s="2" t="s">
        <v>1752</v>
      </c>
      <c r="D65" s="4" t="s">
        <v>1781</v>
      </c>
      <c r="E65" s="2" t="s">
        <v>1300</v>
      </c>
      <c r="F65" s="2">
        <v>83</v>
      </c>
      <c r="G65" s="2">
        <v>83</v>
      </c>
      <c r="I65" s="3" t="s">
        <v>1751</v>
      </c>
      <c r="J65" s="3">
        <v>17187076</v>
      </c>
      <c r="K65" s="3" t="s">
        <v>1300</v>
      </c>
      <c r="L65" s="3" t="s">
        <v>1752</v>
      </c>
      <c r="M65" s="3" t="s">
        <v>1737</v>
      </c>
      <c r="N65" s="3" t="str">
        <f t="shared" si="1"/>
        <v>IKHSAN SAEPI</v>
      </c>
    </row>
    <row r="66" spans="1:14" ht="18.95" customHeight="1" x14ac:dyDescent="0.25">
      <c r="A66" s="2">
        <v>14</v>
      </c>
      <c r="B66" s="2">
        <v>17187077</v>
      </c>
      <c r="C66" s="2" t="s">
        <v>1112</v>
      </c>
      <c r="D66" s="4" t="s">
        <v>1115</v>
      </c>
      <c r="E66" s="2" t="s">
        <v>1301</v>
      </c>
      <c r="F66" s="2">
        <v>92</v>
      </c>
      <c r="G66" s="2">
        <v>93</v>
      </c>
      <c r="I66" s="3" t="s">
        <v>1753</v>
      </c>
      <c r="J66" s="3">
        <v>17187077</v>
      </c>
      <c r="K66" s="3" t="s">
        <v>1301</v>
      </c>
      <c r="L66" s="3" t="s">
        <v>1112</v>
      </c>
      <c r="M66" s="3" t="s">
        <v>1737</v>
      </c>
      <c r="N66" s="3" t="str">
        <f t="shared" si="1"/>
        <v>ILFA FAUZIAH HASANAH</v>
      </c>
    </row>
    <row r="67" spans="1:14" ht="18.95" customHeight="1" x14ac:dyDescent="0.25">
      <c r="A67" s="2">
        <v>15</v>
      </c>
      <c r="B67" s="2">
        <v>17187078</v>
      </c>
      <c r="C67" s="2" t="s">
        <v>1755</v>
      </c>
      <c r="D67" s="4" t="s">
        <v>1117</v>
      </c>
      <c r="E67" s="2" t="s">
        <v>1301</v>
      </c>
      <c r="F67" s="2">
        <v>82</v>
      </c>
      <c r="G67" s="2">
        <v>75</v>
      </c>
      <c r="I67" s="3" t="s">
        <v>1754</v>
      </c>
      <c r="J67" s="3">
        <v>17187078</v>
      </c>
      <c r="K67" s="3" t="s">
        <v>1301</v>
      </c>
      <c r="L67" s="3" t="s">
        <v>1755</v>
      </c>
      <c r="M67" s="3" t="s">
        <v>1737</v>
      </c>
      <c r="N67" s="3" t="str">
        <f t="shared" si="1"/>
        <v>LISA AMALIA</v>
      </c>
    </row>
    <row r="68" spans="1:14" ht="18.95" customHeight="1" x14ac:dyDescent="0.25">
      <c r="A68" s="2">
        <v>16</v>
      </c>
      <c r="B68" s="2">
        <v>17187079</v>
      </c>
      <c r="C68" s="2" t="s">
        <v>1757</v>
      </c>
      <c r="D68" s="4" t="s">
        <v>1119</v>
      </c>
      <c r="E68" s="2" t="s">
        <v>1301</v>
      </c>
      <c r="F68" s="2">
        <v>77</v>
      </c>
      <c r="G68" s="2">
        <v>82</v>
      </c>
      <c r="I68" s="3" t="s">
        <v>1756</v>
      </c>
      <c r="J68" s="3">
        <v>17187079</v>
      </c>
      <c r="K68" s="3" t="s">
        <v>1301</v>
      </c>
      <c r="L68" s="3" t="s">
        <v>1757</v>
      </c>
      <c r="M68" s="3" t="s">
        <v>1737</v>
      </c>
      <c r="N68" s="3" t="str">
        <f t="shared" si="1"/>
        <v>MILA AMALIA</v>
      </c>
    </row>
    <row r="69" spans="1:14" ht="18.95" customHeight="1" x14ac:dyDescent="0.25">
      <c r="A69" s="2">
        <v>17</v>
      </c>
      <c r="B69" s="2">
        <v>17187080</v>
      </c>
      <c r="C69" s="2" t="s">
        <v>1094</v>
      </c>
      <c r="D69" s="4" t="s">
        <v>1120</v>
      </c>
      <c r="E69" s="2" t="s">
        <v>1300</v>
      </c>
      <c r="F69" s="2">
        <v>80</v>
      </c>
      <c r="G69" s="2">
        <v>77</v>
      </c>
      <c r="I69" s="3" t="s">
        <v>1758</v>
      </c>
      <c r="J69" s="3">
        <v>17187080</v>
      </c>
      <c r="K69" s="3" t="s">
        <v>1300</v>
      </c>
      <c r="L69" s="3" t="s">
        <v>1094</v>
      </c>
      <c r="M69" s="3" t="s">
        <v>1737</v>
      </c>
      <c r="N69" s="3" t="str">
        <f t="shared" si="1"/>
        <v>MOCHAMAD DIMAS NURHIDAYAT</v>
      </c>
    </row>
    <row r="70" spans="1:14" ht="18.95" customHeight="1" x14ac:dyDescent="0.25">
      <c r="A70" s="2">
        <v>18</v>
      </c>
      <c r="B70" s="2">
        <v>17187081</v>
      </c>
      <c r="C70" s="2" t="s">
        <v>1762</v>
      </c>
      <c r="D70" s="4" t="s">
        <v>1782</v>
      </c>
      <c r="E70" s="2" t="s">
        <v>1301</v>
      </c>
      <c r="F70" s="2">
        <v>82</v>
      </c>
      <c r="G70" s="2">
        <v>83</v>
      </c>
      <c r="I70" s="3" t="s">
        <v>1761</v>
      </c>
      <c r="J70" s="3">
        <v>17187081</v>
      </c>
      <c r="K70" s="3" t="s">
        <v>1301</v>
      </c>
      <c r="L70" s="3" t="s">
        <v>1762</v>
      </c>
      <c r="M70" s="3" t="s">
        <v>1737</v>
      </c>
      <c r="N70" s="3" t="str">
        <f t="shared" si="1"/>
        <v>NIKITA AURA DESPI BUTAR BUTAR</v>
      </c>
    </row>
    <row r="71" spans="1:14" ht="18.95" customHeight="1" x14ac:dyDescent="0.25">
      <c r="A71" s="2">
        <v>19</v>
      </c>
      <c r="B71" s="2">
        <v>17187082</v>
      </c>
      <c r="C71" s="2" t="s">
        <v>1116</v>
      </c>
      <c r="D71" s="4" t="s">
        <v>1121</v>
      </c>
      <c r="E71" s="2" t="s">
        <v>1300</v>
      </c>
      <c r="F71" s="2">
        <v>82</v>
      </c>
      <c r="G71" s="2">
        <v>83</v>
      </c>
      <c r="I71" s="3" t="s">
        <v>1763</v>
      </c>
      <c r="J71" s="3">
        <v>17187082</v>
      </c>
      <c r="K71" s="3" t="s">
        <v>1300</v>
      </c>
      <c r="L71" s="3" t="s">
        <v>1116</v>
      </c>
      <c r="M71" s="3" t="s">
        <v>1737</v>
      </c>
      <c r="N71" s="3" t="str">
        <f t="shared" si="1"/>
        <v>NUGRAHA HADI PURNAMA</v>
      </c>
    </row>
    <row r="72" spans="1:14" ht="18.95" customHeight="1" x14ac:dyDescent="0.25">
      <c r="A72" s="2">
        <v>20</v>
      </c>
      <c r="B72" s="2">
        <v>17187083</v>
      </c>
      <c r="C72" s="2" t="s">
        <v>1100</v>
      </c>
      <c r="D72" s="4" t="s">
        <v>1123</v>
      </c>
      <c r="E72" s="2" t="s">
        <v>1300</v>
      </c>
      <c r="F72" s="2">
        <v>85</v>
      </c>
      <c r="G72" s="2">
        <v>78</v>
      </c>
      <c r="I72" s="3" t="s">
        <v>1764</v>
      </c>
      <c r="J72" s="3">
        <v>17187083</v>
      </c>
      <c r="K72" s="3" t="s">
        <v>1300</v>
      </c>
      <c r="L72" s="3" t="s">
        <v>1100</v>
      </c>
      <c r="M72" s="3" t="s">
        <v>1737</v>
      </c>
      <c r="N72" s="3" t="str">
        <f t="shared" si="1"/>
        <v>NUR CAHYA BUDIMAN</v>
      </c>
    </row>
    <row r="73" spans="1:14" ht="18.95" customHeight="1" x14ac:dyDescent="0.25">
      <c r="A73" s="2">
        <v>21</v>
      </c>
      <c r="B73" s="2">
        <v>17187084</v>
      </c>
      <c r="C73" s="2" t="s">
        <v>1124</v>
      </c>
      <c r="D73" s="4" t="s">
        <v>1125</v>
      </c>
      <c r="E73" s="2" t="s">
        <v>1300</v>
      </c>
      <c r="F73" s="2">
        <v>78</v>
      </c>
      <c r="G73" s="2">
        <v>78</v>
      </c>
      <c r="I73" s="3" t="s">
        <v>1765</v>
      </c>
      <c r="J73" s="3">
        <v>17187084</v>
      </c>
      <c r="K73" s="3" t="s">
        <v>1300</v>
      </c>
      <c r="L73" s="3" t="s">
        <v>1124</v>
      </c>
      <c r="M73" s="3" t="s">
        <v>1737</v>
      </c>
      <c r="N73" s="3" t="str">
        <f t="shared" si="1"/>
        <v>RAHMAT KUSMANA</v>
      </c>
    </row>
    <row r="74" spans="1:14" ht="18.95" customHeight="1" x14ac:dyDescent="0.25">
      <c r="A74" s="2">
        <v>22</v>
      </c>
      <c r="B74" s="2">
        <v>17187085</v>
      </c>
      <c r="C74" s="2" t="s">
        <v>1122</v>
      </c>
      <c r="D74" s="4" t="s">
        <v>1783</v>
      </c>
      <c r="E74" s="2" t="s">
        <v>1301</v>
      </c>
      <c r="F74" s="2">
        <v>83</v>
      </c>
      <c r="G74" s="2">
        <v>83</v>
      </c>
      <c r="I74" s="3" t="s">
        <v>1766</v>
      </c>
      <c r="J74" s="3">
        <v>17187085</v>
      </c>
      <c r="K74" s="3" t="s">
        <v>1301</v>
      </c>
      <c r="L74" s="3" t="s">
        <v>1122</v>
      </c>
      <c r="M74" s="3" t="s">
        <v>1737</v>
      </c>
      <c r="N74" s="3" t="str">
        <f t="shared" si="1"/>
        <v>RIFA JULIA SANDI</v>
      </c>
    </row>
    <row r="75" spans="1:14" ht="18.95" customHeight="1" x14ac:dyDescent="0.25">
      <c r="A75" s="2">
        <v>23</v>
      </c>
      <c r="B75" s="2">
        <v>17187086</v>
      </c>
      <c r="C75" s="2" t="s">
        <v>1127</v>
      </c>
      <c r="D75" s="4" t="s">
        <v>1128</v>
      </c>
      <c r="E75" s="2" t="s">
        <v>1301</v>
      </c>
      <c r="F75" s="2">
        <v>93</v>
      </c>
      <c r="G75" s="2">
        <v>93</v>
      </c>
      <c r="I75" s="3" t="s">
        <v>1767</v>
      </c>
      <c r="J75" s="3">
        <v>17187086</v>
      </c>
      <c r="K75" s="3" t="s">
        <v>1301</v>
      </c>
      <c r="L75" s="3" t="s">
        <v>1127</v>
      </c>
      <c r="M75" s="3" t="s">
        <v>1737</v>
      </c>
      <c r="N75" s="3" t="str">
        <f t="shared" si="1"/>
        <v>RIZKY FEBRIANI PUTRI HARSONO</v>
      </c>
    </row>
    <row r="76" spans="1:14" ht="18.95" customHeight="1" x14ac:dyDescent="0.25">
      <c r="A76" s="2">
        <v>24</v>
      </c>
      <c r="B76" s="2">
        <v>17187087</v>
      </c>
      <c r="C76" s="2" t="s">
        <v>1769</v>
      </c>
      <c r="D76" s="4" t="s">
        <v>1784</v>
      </c>
      <c r="E76" s="2" t="s">
        <v>1301</v>
      </c>
      <c r="F76" s="2">
        <v>87</v>
      </c>
      <c r="G76" s="2">
        <v>83</v>
      </c>
      <c r="I76" s="3" t="s">
        <v>1768</v>
      </c>
      <c r="J76" s="3">
        <v>17187087</v>
      </c>
      <c r="K76" s="3" t="s">
        <v>1301</v>
      </c>
      <c r="L76" s="3" t="s">
        <v>1769</v>
      </c>
      <c r="M76" s="3" t="s">
        <v>1737</v>
      </c>
      <c r="N76" s="3" t="str">
        <f t="shared" si="1"/>
        <v>ROSDIANA FEBIYASANDA</v>
      </c>
    </row>
    <row r="77" spans="1:14" ht="18.95" customHeight="1" x14ac:dyDescent="0.25">
      <c r="A77" s="2">
        <v>25</v>
      </c>
      <c r="B77" s="2">
        <v>17187088</v>
      </c>
      <c r="C77" s="2" t="s">
        <v>1110</v>
      </c>
      <c r="D77" s="4" t="s">
        <v>1129</v>
      </c>
      <c r="E77" s="2" t="s">
        <v>1301</v>
      </c>
      <c r="F77" s="2">
        <v>92</v>
      </c>
      <c r="G77" s="2">
        <v>82</v>
      </c>
      <c r="I77" s="3" t="s">
        <v>1770</v>
      </c>
      <c r="J77" s="3">
        <v>17187088</v>
      </c>
      <c r="K77" s="3" t="s">
        <v>1301</v>
      </c>
      <c r="L77" s="3" t="s">
        <v>1110</v>
      </c>
      <c r="M77" s="3" t="s">
        <v>1737</v>
      </c>
      <c r="N77" s="3" t="str">
        <f t="shared" si="1"/>
        <v>SALSA KARINI PUTRI SAEPUDIN</v>
      </c>
    </row>
    <row r="78" spans="1:14" ht="18.95" customHeight="1" x14ac:dyDescent="0.25">
      <c r="A78" s="2">
        <v>26</v>
      </c>
      <c r="B78" s="2">
        <v>17187089</v>
      </c>
      <c r="C78" s="2" t="s">
        <v>1772</v>
      </c>
      <c r="D78" s="4" t="s">
        <v>1130</v>
      </c>
      <c r="E78" s="2" t="s">
        <v>1301</v>
      </c>
      <c r="F78" s="2">
        <v>77</v>
      </c>
      <c r="G78" s="2">
        <v>80</v>
      </c>
      <c r="I78" s="3" t="s">
        <v>1771</v>
      </c>
      <c r="J78" s="3">
        <v>17187089</v>
      </c>
      <c r="K78" s="3" t="s">
        <v>1301</v>
      </c>
      <c r="L78" s="3" t="s">
        <v>1772</v>
      </c>
      <c r="M78" s="3" t="s">
        <v>1737</v>
      </c>
      <c r="N78" s="3" t="str">
        <f t="shared" si="1"/>
        <v>SALSA NABILA</v>
      </c>
    </row>
    <row r="79" spans="1:14" ht="18.95" customHeight="1" x14ac:dyDescent="0.25">
      <c r="A79" s="2">
        <v>27</v>
      </c>
      <c r="B79" s="2">
        <v>17187090</v>
      </c>
      <c r="C79" s="2" t="s">
        <v>1126</v>
      </c>
      <c r="D79" s="4" t="s">
        <v>1131</v>
      </c>
      <c r="E79" s="2" t="s">
        <v>1301</v>
      </c>
      <c r="F79" s="2">
        <v>77</v>
      </c>
      <c r="G79" s="2">
        <v>82</v>
      </c>
      <c r="I79" s="3" t="s">
        <v>1773</v>
      </c>
      <c r="J79" s="3">
        <v>17187090</v>
      </c>
      <c r="K79" s="3" t="s">
        <v>1301</v>
      </c>
      <c r="L79" s="3" t="s">
        <v>1126</v>
      </c>
      <c r="M79" s="3" t="s">
        <v>1737</v>
      </c>
      <c r="N79" s="3" t="str">
        <f t="shared" si="1"/>
        <v>SANTIKA YULIYANTI</v>
      </c>
    </row>
    <row r="80" spans="1:14" ht="18.95" customHeight="1" x14ac:dyDescent="0.25">
      <c r="A80" s="2">
        <v>28</v>
      </c>
      <c r="B80" s="2">
        <v>17187091</v>
      </c>
      <c r="C80" s="2" t="s">
        <v>1775</v>
      </c>
      <c r="D80" s="4" t="s">
        <v>1133</v>
      </c>
      <c r="E80" s="2" t="s">
        <v>1301</v>
      </c>
      <c r="F80" s="2">
        <v>82</v>
      </c>
      <c r="G80" s="2">
        <v>83</v>
      </c>
      <c r="I80" s="3" t="s">
        <v>1774</v>
      </c>
      <c r="J80" s="3">
        <v>17187091</v>
      </c>
      <c r="K80" s="3" t="s">
        <v>1301</v>
      </c>
      <c r="L80" s="3" t="s">
        <v>1775</v>
      </c>
      <c r="M80" s="3" t="s">
        <v>1737</v>
      </c>
      <c r="N80" s="3" t="str">
        <f t="shared" si="1"/>
        <v>SIFA SANIA</v>
      </c>
    </row>
    <row r="81" spans="1:14" ht="18.95" customHeight="1" x14ac:dyDescent="0.25">
      <c r="A81" s="2">
        <v>29</v>
      </c>
      <c r="B81" s="2">
        <v>17187092</v>
      </c>
      <c r="C81" s="2" t="s">
        <v>1132</v>
      </c>
      <c r="D81" s="4" t="s">
        <v>1084</v>
      </c>
      <c r="E81" s="2" t="s">
        <v>1300</v>
      </c>
      <c r="F81" s="2">
        <v>78</v>
      </c>
      <c r="G81" s="2">
        <v>77</v>
      </c>
      <c r="I81" s="3" t="s">
        <v>1776</v>
      </c>
      <c r="J81" s="3">
        <v>17187092</v>
      </c>
      <c r="K81" s="3" t="s">
        <v>1300</v>
      </c>
      <c r="L81" s="3" t="s">
        <v>1132</v>
      </c>
      <c r="M81" s="3" t="s">
        <v>1737</v>
      </c>
      <c r="N81" s="3" t="str">
        <f t="shared" si="1"/>
        <v>TAUFIK HIDAYAT</v>
      </c>
    </row>
    <row r="82" spans="1:14" ht="18.95" customHeight="1" x14ac:dyDescent="0.25">
      <c r="A82" s="2">
        <v>30</v>
      </c>
      <c r="B82" s="2">
        <v>17187093</v>
      </c>
      <c r="C82" s="2" t="s">
        <v>1778</v>
      </c>
      <c r="D82" s="4" t="s">
        <v>1135</v>
      </c>
      <c r="E82" s="2" t="s">
        <v>1300</v>
      </c>
      <c r="F82" s="2">
        <v>83</v>
      </c>
      <c r="G82" s="2">
        <v>77</v>
      </c>
      <c r="I82" s="3" t="s">
        <v>1777</v>
      </c>
      <c r="J82" s="3">
        <v>17187093</v>
      </c>
      <c r="K82" s="3" t="s">
        <v>1300</v>
      </c>
      <c r="L82" s="3" t="s">
        <v>1778</v>
      </c>
      <c r="M82" s="3" t="s">
        <v>1737</v>
      </c>
      <c r="N82" s="3" t="str">
        <f t="shared" si="1"/>
        <v>TOWI FADILA</v>
      </c>
    </row>
    <row r="83" spans="1:14" ht="18.95" customHeight="1" x14ac:dyDescent="0.25">
      <c r="A83" s="2">
        <v>31</v>
      </c>
      <c r="B83" s="2">
        <v>17187094</v>
      </c>
      <c r="C83" s="2" t="s">
        <v>1134</v>
      </c>
      <c r="D83" s="4" t="s">
        <v>1137</v>
      </c>
      <c r="E83" s="2" t="s">
        <v>1300</v>
      </c>
      <c r="F83" s="2">
        <v>85</v>
      </c>
      <c r="G83" s="2">
        <v>75</v>
      </c>
      <c r="I83" s="3" t="s">
        <v>1779</v>
      </c>
      <c r="J83" s="3">
        <v>17187094</v>
      </c>
      <c r="K83" s="3" t="s">
        <v>1300</v>
      </c>
      <c r="L83" s="3" t="s">
        <v>1134</v>
      </c>
      <c r="M83" s="3" t="s">
        <v>1737</v>
      </c>
      <c r="N83" s="3" t="str">
        <f t="shared" si="1"/>
        <v>WAHYUDIN</v>
      </c>
    </row>
    <row r="84" spans="1:14" ht="18.95" customHeight="1" x14ac:dyDescent="0.25">
      <c r="A84" s="2">
        <v>32</v>
      </c>
      <c r="B84" s="2">
        <v>17187095</v>
      </c>
      <c r="C84" s="2" t="s">
        <v>1136</v>
      </c>
      <c r="D84" s="4" t="s">
        <v>1139</v>
      </c>
      <c r="E84" s="2" t="s">
        <v>1300</v>
      </c>
      <c r="F84" s="2">
        <v>83</v>
      </c>
      <c r="G84" s="2">
        <v>78</v>
      </c>
      <c r="I84" s="3" t="s">
        <v>1780</v>
      </c>
      <c r="J84" s="3">
        <v>17187095</v>
      </c>
      <c r="K84" s="3" t="s">
        <v>1300</v>
      </c>
      <c r="L84" s="3" t="s">
        <v>1136</v>
      </c>
      <c r="M84" s="3" t="s">
        <v>1737</v>
      </c>
      <c r="N84" s="3" t="str">
        <f t="shared" si="1"/>
        <v>YUDISTIRA</v>
      </c>
    </row>
    <row r="85" spans="1:14" ht="13.5" customHeight="1" x14ac:dyDescent="0.25">
      <c r="A85" s="49"/>
      <c r="B85" s="50"/>
      <c r="C85" s="50"/>
      <c r="D85" s="50"/>
      <c r="E85" s="50"/>
      <c r="F85" s="50"/>
      <c r="G85" s="51"/>
      <c r="I85" s="32" t="s">
        <v>1759</v>
      </c>
      <c r="J85" s="32">
        <v>17187269</v>
      </c>
      <c r="K85" s="32" t="s">
        <v>1300</v>
      </c>
      <c r="L85" s="32" t="s">
        <v>1760</v>
      </c>
      <c r="M85" s="32" t="s">
        <v>1737</v>
      </c>
    </row>
    <row r="86" spans="1:14" x14ac:dyDescent="0.25">
      <c r="E86" s="52"/>
      <c r="F86" s="52"/>
      <c r="G86" s="52"/>
    </row>
    <row r="87" spans="1:14" x14ac:dyDescent="0.25">
      <c r="E87" s="53" t="s">
        <v>1366</v>
      </c>
      <c r="F87" s="53"/>
      <c r="G87" s="53"/>
    </row>
    <row r="88" spans="1:14" ht="18" customHeight="1" x14ac:dyDescent="0.25">
      <c r="A88" s="3"/>
      <c r="B88" s="3" t="s">
        <v>1298</v>
      </c>
      <c r="C88" s="1">
        <f>COUNTIF(E53:E84,"L")</f>
        <v>17</v>
      </c>
      <c r="E88" s="53"/>
      <c r="F88" s="53"/>
      <c r="G88" s="53"/>
    </row>
    <row r="89" spans="1:14" ht="18" customHeight="1" x14ac:dyDescent="0.25">
      <c r="A89" s="3"/>
      <c r="B89" s="3" t="s">
        <v>1296</v>
      </c>
      <c r="C89" s="1">
        <f>COUNTIF(E53:E84,"P")</f>
        <v>15</v>
      </c>
      <c r="E89" s="48"/>
      <c r="F89" s="48"/>
      <c r="G89" s="48"/>
    </row>
    <row r="90" spans="1:14" ht="18" customHeight="1" x14ac:dyDescent="0.25">
      <c r="A90" s="3"/>
      <c r="B90" s="3" t="s">
        <v>1297</v>
      </c>
      <c r="C90" s="1">
        <f>SUM(C88:C89)</f>
        <v>32</v>
      </c>
      <c r="E90" s="53"/>
      <c r="F90" s="53"/>
      <c r="G90" s="53"/>
    </row>
    <row r="91" spans="1:14" x14ac:dyDescent="0.25">
      <c r="E91" s="61" t="s">
        <v>1372</v>
      </c>
      <c r="F91" s="61"/>
      <c r="G91" s="61"/>
    </row>
    <row r="92" spans="1:14" x14ac:dyDescent="0.25">
      <c r="E92" s="53" t="s">
        <v>1373</v>
      </c>
      <c r="F92" s="53"/>
      <c r="G92" s="53"/>
    </row>
    <row r="93" spans="1:14" ht="113.25" customHeight="1" x14ac:dyDescent="0.25">
      <c r="A93" s="54"/>
      <c r="B93" s="54"/>
      <c r="C93" s="54"/>
      <c r="D93" s="54"/>
      <c r="E93" s="54"/>
      <c r="F93" s="54"/>
      <c r="G93" s="54"/>
    </row>
    <row r="94" spans="1:14" ht="22.5" customHeight="1" x14ac:dyDescent="0.25">
      <c r="A94" s="55" t="s">
        <v>1365</v>
      </c>
      <c r="B94" s="55"/>
      <c r="C94" s="55"/>
      <c r="D94" s="55"/>
      <c r="E94" s="55"/>
      <c r="F94" s="55"/>
      <c r="G94" s="55"/>
    </row>
    <row r="95" spans="1:14" ht="18" customHeight="1" x14ac:dyDescent="0.25">
      <c r="A95" s="56" t="s">
        <v>1291</v>
      </c>
      <c r="B95" s="56"/>
      <c r="C95" s="56"/>
      <c r="D95" s="56"/>
      <c r="E95" s="56"/>
      <c r="F95" s="56"/>
      <c r="G95" s="56"/>
    </row>
    <row r="96" spans="1:14" ht="6.75" customHeight="1" x14ac:dyDescent="0.25">
      <c r="A96" s="57"/>
      <c r="B96" s="57"/>
      <c r="C96" s="57"/>
      <c r="D96" s="57"/>
      <c r="E96" s="57"/>
      <c r="F96" s="57"/>
      <c r="G96" s="57"/>
    </row>
    <row r="97" spans="1:14" s="6" customFormat="1" ht="14.25" customHeight="1" x14ac:dyDescent="0.25">
      <c r="A97" s="58" t="s">
        <v>0</v>
      </c>
      <c r="B97" s="58" t="s">
        <v>1289</v>
      </c>
      <c r="C97" s="58" t="s">
        <v>2</v>
      </c>
      <c r="D97" s="58" t="s">
        <v>1</v>
      </c>
      <c r="E97" s="58" t="s">
        <v>1299</v>
      </c>
      <c r="F97" s="62" t="s">
        <v>2328</v>
      </c>
      <c r="G97" s="59" t="s">
        <v>2329</v>
      </c>
    </row>
    <row r="98" spans="1:14" s="6" customFormat="1" ht="19.5" customHeight="1" x14ac:dyDescent="0.25">
      <c r="A98" s="59"/>
      <c r="B98" s="59"/>
      <c r="C98" s="59"/>
      <c r="D98" s="59"/>
      <c r="E98" s="59"/>
      <c r="F98" s="59"/>
      <c r="G98" s="60"/>
    </row>
    <row r="99" spans="1:14" ht="18.95" customHeight="1" x14ac:dyDescent="0.25">
      <c r="A99" s="2">
        <v>1</v>
      </c>
      <c r="B99" s="2">
        <v>17187161</v>
      </c>
      <c r="C99" s="2" t="s">
        <v>1196</v>
      </c>
      <c r="D99" s="4" t="s">
        <v>1189</v>
      </c>
      <c r="E99" s="2" t="s">
        <v>1300</v>
      </c>
      <c r="F99" s="2">
        <v>84</v>
      </c>
      <c r="G99" s="2">
        <v>87</v>
      </c>
      <c r="I99" s="3" t="s">
        <v>1785</v>
      </c>
      <c r="J99" s="3">
        <v>17187161</v>
      </c>
      <c r="K99" s="3" t="s">
        <v>1300</v>
      </c>
      <c r="L99" s="3" t="s">
        <v>1196</v>
      </c>
      <c r="M99" s="3" t="s">
        <v>1786</v>
      </c>
      <c r="N99" s="3" t="str">
        <f>UPPER(I99)</f>
        <v>ADITYA PERMANA</v>
      </c>
    </row>
    <row r="100" spans="1:14" ht="18.95" customHeight="1" x14ac:dyDescent="0.25">
      <c r="A100" s="2">
        <v>2</v>
      </c>
      <c r="B100" s="2">
        <v>17187162</v>
      </c>
      <c r="C100" s="2" t="s">
        <v>1188</v>
      </c>
      <c r="D100" s="4" t="s">
        <v>1191</v>
      </c>
      <c r="E100" s="2" t="s">
        <v>1300</v>
      </c>
      <c r="F100" s="2">
        <v>82</v>
      </c>
      <c r="G100" s="2">
        <v>83</v>
      </c>
      <c r="I100" s="3" t="s">
        <v>1787</v>
      </c>
      <c r="J100" s="3">
        <v>17187162</v>
      </c>
      <c r="K100" s="3" t="s">
        <v>1300</v>
      </c>
      <c r="L100" s="3" t="s">
        <v>1188</v>
      </c>
      <c r="M100" s="3" t="s">
        <v>1786</v>
      </c>
      <c r="N100" s="3" t="str">
        <f t="shared" ref="N100:N130" si="2">UPPER(I100)</f>
        <v>AGUS JULIO</v>
      </c>
    </row>
    <row r="101" spans="1:14" ht="18.95" customHeight="1" x14ac:dyDescent="0.25">
      <c r="A101" s="2">
        <v>3</v>
      </c>
      <c r="B101" s="2">
        <v>17187163</v>
      </c>
      <c r="C101" s="2" t="s">
        <v>1194</v>
      </c>
      <c r="D101" s="4" t="s">
        <v>1193</v>
      </c>
      <c r="E101" s="2" t="s">
        <v>1300</v>
      </c>
      <c r="F101" s="2">
        <v>85</v>
      </c>
      <c r="G101" s="2">
        <v>77</v>
      </c>
      <c r="I101" s="3" t="s">
        <v>1788</v>
      </c>
      <c r="J101" s="3">
        <v>17187163</v>
      </c>
      <c r="K101" s="3" t="s">
        <v>1300</v>
      </c>
      <c r="L101" s="3" t="s">
        <v>1194</v>
      </c>
      <c r="M101" s="3" t="s">
        <v>1786</v>
      </c>
      <c r="N101" s="3" t="str">
        <f t="shared" si="2"/>
        <v>AJID SAEPUL YUSUP</v>
      </c>
    </row>
    <row r="102" spans="1:14" ht="18.95" customHeight="1" x14ac:dyDescent="0.25">
      <c r="A102" s="2">
        <v>4</v>
      </c>
      <c r="B102" s="2">
        <v>17187164</v>
      </c>
      <c r="C102" s="2" t="s">
        <v>1232</v>
      </c>
      <c r="D102" s="4" t="s">
        <v>1195</v>
      </c>
      <c r="E102" s="2" t="s">
        <v>1300</v>
      </c>
      <c r="F102" s="2">
        <v>83</v>
      </c>
      <c r="G102" s="2">
        <v>82</v>
      </c>
      <c r="I102" s="3" t="s">
        <v>1789</v>
      </c>
      <c r="J102" s="3">
        <v>17187164</v>
      </c>
      <c r="K102" s="3" t="s">
        <v>1300</v>
      </c>
      <c r="L102" s="3" t="s">
        <v>1232</v>
      </c>
      <c r="M102" s="3" t="s">
        <v>1786</v>
      </c>
      <c r="N102" s="3" t="str">
        <f t="shared" si="2"/>
        <v>ALDI YANSAH</v>
      </c>
    </row>
    <row r="103" spans="1:14" ht="18.95" customHeight="1" x14ac:dyDescent="0.25">
      <c r="A103" s="2">
        <v>5</v>
      </c>
      <c r="B103" s="2">
        <v>17187165</v>
      </c>
      <c r="C103" s="2" t="s">
        <v>1206</v>
      </c>
      <c r="D103" s="4" t="s">
        <v>1827</v>
      </c>
      <c r="E103" s="2" t="s">
        <v>1301</v>
      </c>
      <c r="F103" s="2">
        <v>87</v>
      </c>
      <c r="G103" s="2">
        <v>83</v>
      </c>
      <c r="I103" s="3" t="s">
        <v>1790</v>
      </c>
      <c r="J103" s="3">
        <v>17187165</v>
      </c>
      <c r="K103" s="3" t="s">
        <v>1301</v>
      </c>
      <c r="L103" s="3" t="s">
        <v>1206</v>
      </c>
      <c r="M103" s="3" t="s">
        <v>1786</v>
      </c>
      <c r="N103" s="3" t="str">
        <f t="shared" si="2"/>
        <v>ALITA  SUSTANTRI</v>
      </c>
    </row>
    <row r="104" spans="1:14" ht="18.95" customHeight="1" x14ac:dyDescent="0.25">
      <c r="A104" s="2">
        <v>6</v>
      </c>
      <c r="B104" s="2">
        <v>17187166</v>
      </c>
      <c r="C104" s="2" t="s">
        <v>1203</v>
      </c>
      <c r="D104" s="4" t="s">
        <v>1197</v>
      </c>
      <c r="E104" s="2" t="s">
        <v>1301</v>
      </c>
      <c r="F104" s="2">
        <v>89</v>
      </c>
      <c r="G104" s="2">
        <v>93</v>
      </c>
      <c r="I104" s="3" t="s">
        <v>1791</v>
      </c>
      <c r="J104" s="3">
        <v>17187166</v>
      </c>
      <c r="K104" s="3" t="s">
        <v>1301</v>
      </c>
      <c r="L104" s="3" t="s">
        <v>1203</v>
      </c>
      <c r="M104" s="3" t="s">
        <v>1786</v>
      </c>
      <c r="N104" s="3" t="str">
        <f t="shared" si="2"/>
        <v>ALLIA NURJANAH</v>
      </c>
    </row>
    <row r="105" spans="1:14" ht="18.95" customHeight="1" x14ac:dyDescent="0.25">
      <c r="A105" s="2">
        <v>7</v>
      </c>
      <c r="B105" s="2">
        <v>17187167</v>
      </c>
      <c r="C105" s="2" t="s">
        <v>1190</v>
      </c>
      <c r="D105" s="4" t="s">
        <v>1199</v>
      </c>
      <c r="E105" s="2" t="s">
        <v>1300</v>
      </c>
      <c r="F105" s="2">
        <v>86</v>
      </c>
      <c r="G105" s="2">
        <v>78</v>
      </c>
      <c r="I105" s="3" t="s">
        <v>1792</v>
      </c>
      <c r="J105" s="3">
        <v>17187167</v>
      </c>
      <c r="K105" s="3" t="s">
        <v>1300</v>
      </c>
      <c r="L105" s="3" t="s">
        <v>1190</v>
      </c>
      <c r="M105" s="3" t="s">
        <v>1786</v>
      </c>
      <c r="N105" s="3" t="str">
        <f t="shared" si="2"/>
        <v>ARMAN</v>
      </c>
    </row>
    <row r="106" spans="1:14" ht="18.95" customHeight="1" x14ac:dyDescent="0.25">
      <c r="A106" s="2">
        <v>8</v>
      </c>
      <c r="B106" s="2">
        <v>17187168</v>
      </c>
      <c r="C106" s="2" t="s">
        <v>1794</v>
      </c>
      <c r="D106" s="4" t="s">
        <v>1200</v>
      </c>
      <c r="E106" s="2" t="s">
        <v>1301</v>
      </c>
      <c r="F106" s="2">
        <v>90</v>
      </c>
      <c r="G106" s="2">
        <v>83</v>
      </c>
      <c r="I106" s="3" t="s">
        <v>1793</v>
      </c>
      <c r="J106" s="3">
        <v>17187168</v>
      </c>
      <c r="K106" s="3" t="s">
        <v>1301</v>
      </c>
      <c r="L106" s="3" t="s">
        <v>1794</v>
      </c>
      <c r="M106" s="3" t="s">
        <v>1786</v>
      </c>
      <c r="N106" s="3" t="str">
        <f t="shared" si="2"/>
        <v>DEWI PUSPITA</v>
      </c>
    </row>
    <row r="107" spans="1:14" ht="18.95" customHeight="1" x14ac:dyDescent="0.25">
      <c r="A107" s="2">
        <v>9</v>
      </c>
      <c r="B107" s="2">
        <v>17187169</v>
      </c>
      <c r="C107" s="2" t="s">
        <v>1796</v>
      </c>
      <c r="D107" s="4" t="s">
        <v>1201</v>
      </c>
      <c r="E107" s="2" t="s">
        <v>1301</v>
      </c>
      <c r="F107" s="2">
        <v>89</v>
      </c>
      <c r="G107" s="2">
        <v>83</v>
      </c>
      <c r="I107" s="3" t="s">
        <v>1795</v>
      </c>
      <c r="J107" s="3">
        <v>17187169</v>
      </c>
      <c r="K107" s="3" t="s">
        <v>1301</v>
      </c>
      <c r="L107" s="3" t="s">
        <v>1796</v>
      </c>
      <c r="M107" s="3" t="s">
        <v>1786</v>
      </c>
      <c r="N107" s="3" t="str">
        <f t="shared" si="2"/>
        <v>DEWI SENTIANI</v>
      </c>
    </row>
    <row r="108" spans="1:14" ht="18.95" customHeight="1" x14ac:dyDescent="0.25">
      <c r="A108" s="2">
        <v>10</v>
      </c>
      <c r="B108" s="2">
        <v>17187170</v>
      </c>
      <c r="C108" s="2" t="s">
        <v>1031</v>
      </c>
      <c r="D108" s="4" t="s">
        <v>1828</v>
      </c>
      <c r="E108" s="2" t="s">
        <v>1301</v>
      </c>
      <c r="F108" s="2">
        <v>83</v>
      </c>
      <c r="G108" s="2">
        <v>80</v>
      </c>
      <c r="I108" s="3" t="s">
        <v>1797</v>
      </c>
      <c r="J108" s="3">
        <v>17187170</v>
      </c>
      <c r="K108" s="3" t="s">
        <v>1301</v>
      </c>
      <c r="L108" s="3" t="s">
        <v>1031</v>
      </c>
      <c r="M108" s="3" t="s">
        <v>1786</v>
      </c>
      <c r="N108" s="3" t="str">
        <f t="shared" si="2"/>
        <v>ERNASARI</v>
      </c>
    </row>
    <row r="109" spans="1:14" ht="18.95" customHeight="1" x14ac:dyDescent="0.25">
      <c r="A109" s="2">
        <v>11</v>
      </c>
      <c r="B109" s="2">
        <v>17187171</v>
      </c>
      <c r="C109" s="2" t="s">
        <v>1005</v>
      </c>
      <c r="D109" s="4" t="s">
        <v>1829</v>
      </c>
      <c r="E109" s="2" t="s">
        <v>1300</v>
      </c>
      <c r="F109" s="2">
        <v>82</v>
      </c>
      <c r="G109" s="2">
        <v>85</v>
      </c>
      <c r="I109" s="3" t="s">
        <v>1798</v>
      </c>
      <c r="J109" s="3">
        <v>17187171</v>
      </c>
      <c r="K109" s="3" t="s">
        <v>1300</v>
      </c>
      <c r="L109" s="3" t="s">
        <v>1005</v>
      </c>
      <c r="M109" s="3" t="s">
        <v>1786</v>
      </c>
      <c r="N109" s="3" t="str">
        <f t="shared" si="2"/>
        <v>FAJAR  MAULANA SIDIK</v>
      </c>
    </row>
    <row r="110" spans="1:14" ht="18.95" customHeight="1" x14ac:dyDescent="0.25">
      <c r="A110" s="2">
        <v>12</v>
      </c>
      <c r="B110" s="2">
        <v>17187172</v>
      </c>
      <c r="C110" s="2" t="s">
        <v>1222</v>
      </c>
      <c r="D110" s="4" t="s">
        <v>1236</v>
      </c>
      <c r="E110" s="2" t="s">
        <v>1301</v>
      </c>
      <c r="F110" s="2">
        <v>83</v>
      </c>
      <c r="G110" s="2">
        <v>80</v>
      </c>
      <c r="I110" s="3" t="s">
        <v>1799</v>
      </c>
      <c r="J110" s="3">
        <v>17187172</v>
      </c>
      <c r="K110" s="3" t="s">
        <v>1301</v>
      </c>
      <c r="L110" s="3" t="s">
        <v>1222</v>
      </c>
      <c r="M110" s="3" t="s">
        <v>1786</v>
      </c>
      <c r="N110" s="3" t="str">
        <f t="shared" si="2"/>
        <v>FAUZIAH NURUL HIKMAH</v>
      </c>
    </row>
    <row r="111" spans="1:14" ht="18.95" customHeight="1" x14ac:dyDescent="0.25">
      <c r="A111" s="2">
        <v>13</v>
      </c>
      <c r="B111" s="2">
        <v>17187173</v>
      </c>
      <c r="C111" s="2" t="s">
        <v>1801</v>
      </c>
      <c r="D111" s="4" t="s">
        <v>1205</v>
      </c>
      <c r="E111" s="2" t="s">
        <v>1300</v>
      </c>
      <c r="F111" s="2">
        <v>77</v>
      </c>
      <c r="G111" s="2">
        <v>77</v>
      </c>
      <c r="I111" s="3" t="s">
        <v>1800</v>
      </c>
      <c r="J111" s="3">
        <v>17187173</v>
      </c>
      <c r="K111" s="3" t="s">
        <v>1300</v>
      </c>
      <c r="L111" s="3" t="s">
        <v>1801</v>
      </c>
      <c r="M111" s="3" t="s">
        <v>1786</v>
      </c>
      <c r="N111" s="3" t="str">
        <f t="shared" si="2"/>
        <v>GANJAR OKTAVIANDRA NUGRAHA</v>
      </c>
    </row>
    <row r="112" spans="1:14" ht="18.95" customHeight="1" x14ac:dyDescent="0.25">
      <c r="A112" s="2">
        <v>14</v>
      </c>
      <c r="B112" s="2">
        <v>17187174</v>
      </c>
      <c r="C112" s="2" t="s">
        <v>1803</v>
      </c>
      <c r="D112" s="4" t="s">
        <v>1207</v>
      </c>
      <c r="E112" s="2" t="s">
        <v>1300</v>
      </c>
      <c r="F112" s="2">
        <v>77</v>
      </c>
      <c r="G112" s="2">
        <v>77</v>
      </c>
      <c r="I112" s="3" t="s">
        <v>1802</v>
      </c>
      <c r="J112" s="3">
        <v>17187174</v>
      </c>
      <c r="K112" s="3" t="s">
        <v>1300</v>
      </c>
      <c r="L112" s="3" t="s">
        <v>1803</v>
      </c>
      <c r="M112" s="3" t="s">
        <v>1786</v>
      </c>
      <c r="N112" s="3" t="str">
        <f t="shared" si="2"/>
        <v>HASAN ALDIANSYAH</v>
      </c>
    </row>
    <row r="113" spans="1:14" ht="18.95" customHeight="1" x14ac:dyDescent="0.25">
      <c r="A113" s="2">
        <v>15</v>
      </c>
      <c r="B113" s="2">
        <v>17187175</v>
      </c>
      <c r="C113" s="2" t="s">
        <v>1220</v>
      </c>
      <c r="D113" s="4" t="s">
        <v>1208</v>
      </c>
      <c r="E113" s="2" t="s">
        <v>1301</v>
      </c>
      <c r="F113" s="2">
        <v>82</v>
      </c>
      <c r="G113" s="2">
        <v>83</v>
      </c>
      <c r="I113" s="3" t="s">
        <v>1804</v>
      </c>
      <c r="J113" s="3">
        <v>17187175</v>
      </c>
      <c r="K113" s="3" t="s">
        <v>1301</v>
      </c>
      <c r="L113" s="3" t="s">
        <v>1220</v>
      </c>
      <c r="M113" s="3" t="s">
        <v>1786</v>
      </c>
      <c r="N113" s="3" t="str">
        <f t="shared" si="2"/>
        <v>ISRI NURMUSLIMAH</v>
      </c>
    </row>
    <row r="114" spans="1:14" ht="18.95" customHeight="1" x14ac:dyDescent="0.25">
      <c r="A114" s="2">
        <v>16</v>
      </c>
      <c r="B114" s="2">
        <v>17187176</v>
      </c>
      <c r="C114" s="2" t="s">
        <v>1192</v>
      </c>
      <c r="D114" s="4" t="s">
        <v>1209</v>
      </c>
      <c r="E114" s="2" t="s">
        <v>1300</v>
      </c>
      <c r="F114" s="2">
        <v>88</v>
      </c>
      <c r="G114" s="2">
        <v>87</v>
      </c>
      <c r="I114" s="3" t="s">
        <v>1805</v>
      </c>
      <c r="J114" s="3">
        <v>17187176</v>
      </c>
      <c r="K114" s="3" t="s">
        <v>1300</v>
      </c>
      <c r="L114" s="3" t="s">
        <v>1192</v>
      </c>
      <c r="M114" s="3" t="s">
        <v>1786</v>
      </c>
      <c r="N114" s="3" t="str">
        <f t="shared" si="2"/>
        <v>MUHAMAD RIZKI</v>
      </c>
    </row>
    <row r="115" spans="1:14" ht="18.95" customHeight="1" x14ac:dyDescent="0.25">
      <c r="A115" s="2">
        <v>17</v>
      </c>
      <c r="B115" s="2">
        <v>17187177</v>
      </c>
      <c r="C115" s="2" t="s">
        <v>1235</v>
      </c>
      <c r="D115" s="4" t="s">
        <v>1211</v>
      </c>
      <c r="E115" s="2" t="s">
        <v>1300</v>
      </c>
      <c r="F115" s="2">
        <v>87</v>
      </c>
      <c r="G115" s="2">
        <v>87</v>
      </c>
      <c r="I115" s="3" t="s">
        <v>1806</v>
      </c>
      <c r="J115" s="3">
        <v>17187177</v>
      </c>
      <c r="K115" s="3" t="s">
        <v>1300</v>
      </c>
      <c r="L115" s="3" t="s">
        <v>1235</v>
      </c>
      <c r="M115" s="3" t="s">
        <v>1786</v>
      </c>
      <c r="N115" s="3" t="str">
        <f t="shared" si="2"/>
        <v>MUHAMMAD ALFIANSYAH</v>
      </c>
    </row>
    <row r="116" spans="1:14" ht="18.95" customHeight="1" x14ac:dyDescent="0.25">
      <c r="A116" s="2">
        <v>18</v>
      </c>
      <c r="B116" s="2">
        <v>17187178</v>
      </c>
      <c r="C116" s="2" t="s">
        <v>1227</v>
      </c>
      <c r="D116" s="4" t="s">
        <v>1213</v>
      </c>
      <c r="E116" s="2" t="s">
        <v>1301</v>
      </c>
      <c r="F116" s="2">
        <v>95</v>
      </c>
      <c r="G116" s="2">
        <v>88</v>
      </c>
      <c r="I116" s="3" t="s">
        <v>1807</v>
      </c>
      <c r="J116" s="3">
        <v>17187178</v>
      </c>
      <c r="K116" s="3" t="s">
        <v>1301</v>
      </c>
      <c r="L116" s="3" t="s">
        <v>1227</v>
      </c>
      <c r="M116" s="3" t="s">
        <v>1786</v>
      </c>
      <c r="N116" s="3" t="str">
        <f t="shared" si="2"/>
        <v>PUTRI SALWA NURLABIBAH</v>
      </c>
    </row>
    <row r="117" spans="1:14" ht="18.95" customHeight="1" x14ac:dyDescent="0.25">
      <c r="A117" s="2">
        <v>19</v>
      </c>
      <c r="B117" s="2">
        <v>17187179</v>
      </c>
      <c r="C117" s="2" t="s">
        <v>1210</v>
      </c>
      <c r="D117" s="4" t="s">
        <v>1215</v>
      </c>
      <c r="E117" s="2" t="s">
        <v>1300</v>
      </c>
      <c r="F117" s="2">
        <v>82</v>
      </c>
      <c r="G117" s="2">
        <v>77</v>
      </c>
      <c r="I117" s="3" t="s">
        <v>1808</v>
      </c>
      <c r="J117" s="3">
        <v>17187179</v>
      </c>
      <c r="K117" s="3" t="s">
        <v>1300</v>
      </c>
      <c r="L117" s="3" t="s">
        <v>1210</v>
      </c>
      <c r="M117" s="3" t="s">
        <v>1786</v>
      </c>
      <c r="N117" s="3" t="str">
        <f t="shared" si="2"/>
        <v>RAFI ALFARIZI SOPIAN</v>
      </c>
    </row>
    <row r="118" spans="1:14" ht="18.95" customHeight="1" x14ac:dyDescent="0.25">
      <c r="A118" s="2">
        <v>20</v>
      </c>
      <c r="B118" s="2">
        <v>17187180</v>
      </c>
      <c r="C118" s="2" t="s">
        <v>1217</v>
      </c>
      <c r="D118" s="4" t="s">
        <v>1216</v>
      </c>
      <c r="E118" s="2" t="s">
        <v>1301</v>
      </c>
      <c r="F118" s="2">
        <v>78</v>
      </c>
      <c r="G118" s="2">
        <v>78</v>
      </c>
      <c r="I118" s="3" t="s">
        <v>1809</v>
      </c>
      <c r="J118" s="3">
        <v>17187180</v>
      </c>
      <c r="K118" s="3" t="s">
        <v>1301</v>
      </c>
      <c r="L118" s="3" t="s">
        <v>1217</v>
      </c>
      <c r="M118" s="3" t="s">
        <v>1786</v>
      </c>
      <c r="N118" s="3" t="str">
        <f t="shared" si="2"/>
        <v>RAHAYU AYUANDIRA</v>
      </c>
    </row>
    <row r="119" spans="1:14" ht="18.95" customHeight="1" x14ac:dyDescent="0.25">
      <c r="A119" s="2">
        <v>21</v>
      </c>
      <c r="B119" s="2">
        <v>17187181</v>
      </c>
      <c r="C119" s="2" t="s">
        <v>1811</v>
      </c>
      <c r="D119" s="4" t="s">
        <v>1218</v>
      </c>
      <c r="E119" s="2" t="s">
        <v>1300</v>
      </c>
      <c r="F119" s="2">
        <v>78</v>
      </c>
      <c r="G119" s="2">
        <v>78</v>
      </c>
      <c r="I119" s="3" t="s">
        <v>1810</v>
      </c>
      <c r="J119" s="3">
        <v>17187181</v>
      </c>
      <c r="K119" s="3" t="s">
        <v>1300</v>
      </c>
      <c r="L119" s="3" t="s">
        <v>1811</v>
      </c>
      <c r="M119" s="3" t="s">
        <v>1786</v>
      </c>
      <c r="N119" s="3" t="str">
        <f t="shared" si="2"/>
        <v>RANDY TRESNA SEJATI</v>
      </c>
    </row>
    <row r="120" spans="1:14" ht="18.95" customHeight="1" x14ac:dyDescent="0.25">
      <c r="A120" s="2">
        <v>22</v>
      </c>
      <c r="B120" s="2">
        <v>17187182</v>
      </c>
      <c r="C120" s="2" t="s">
        <v>1219</v>
      </c>
      <c r="D120" s="4" t="s">
        <v>1830</v>
      </c>
      <c r="E120" s="2" t="s">
        <v>1301</v>
      </c>
      <c r="F120" s="2">
        <v>83</v>
      </c>
      <c r="G120" s="2">
        <v>78</v>
      </c>
      <c r="I120" s="3" t="s">
        <v>1812</v>
      </c>
      <c r="J120" s="3">
        <v>17187182</v>
      </c>
      <c r="K120" s="3" t="s">
        <v>1301</v>
      </c>
      <c r="L120" s="3" t="s">
        <v>1219</v>
      </c>
      <c r="M120" s="3" t="s">
        <v>1786</v>
      </c>
      <c r="N120" s="3" t="str">
        <f t="shared" si="2"/>
        <v>REESTHEEY RAHMADHAN</v>
      </c>
    </row>
    <row r="121" spans="1:14" ht="18.95" customHeight="1" x14ac:dyDescent="0.25">
      <c r="A121" s="2">
        <v>23</v>
      </c>
      <c r="B121" s="2">
        <v>17187183</v>
      </c>
      <c r="C121" s="2" t="s">
        <v>1045</v>
      </c>
      <c r="D121" s="4" t="s">
        <v>1221</v>
      </c>
      <c r="E121" s="2" t="s">
        <v>1301</v>
      </c>
      <c r="F121" s="2">
        <v>80</v>
      </c>
      <c r="G121" s="2">
        <v>82</v>
      </c>
      <c r="I121" s="3" t="s">
        <v>1813</v>
      </c>
      <c r="J121" s="3">
        <v>17187183</v>
      </c>
      <c r="K121" s="3" t="s">
        <v>1301</v>
      </c>
      <c r="L121" s="3" t="s">
        <v>1045</v>
      </c>
      <c r="M121" s="3" t="s">
        <v>1786</v>
      </c>
      <c r="N121" s="3" t="str">
        <f t="shared" si="2"/>
        <v>RESA ROSTALINA</v>
      </c>
    </row>
    <row r="122" spans="1:14" ht="18.95" customHeight="1" x14ac:dyDescent="0.25">
      <c r="A122" s="2">
        <v>24</v>
      </c>
      <c r="B122" s="2">
        <v>17187184</v>
      </c>
      <c r="C122" s="2" t="s">
        <v>1204</v>
      </c>
      <c r="D122" s="4" t="s">
        <v>1223</v>
      </c>
      <c r="E122" s="2" t="s">
        <v>1300</v>
      </c>
      <c r="F122" s="2">
        <v>85</v>
      </c>
      <c r="G122" s="2">
        <v>87</v>
      </c>
      <c r="I122" s="3" t="s">
        <v>1814</v>
      </c>
      <c r="J122" s="3">
        <v>17187184</v>
      </c>
      <c r="K122" s="3" t="s">
        <v>1300</v>
      </c>
      <c r="L122" s="3" t="s">
        <v>1204</v>
      </c>
      <c r="M122" s="3" t="s">
        <v>1786</v>
      </c>
      <c r="N122" s="3" t="str">
        <f t="shared" si="2"/>
        <v>RISKI HERMAWAN</v>
      </c>
    </row>
    <row r="123" spans="1:14" ht="18.95" customHeight="1" x14ac:dyDescent="0.25">
      <c r="A123" s="2">
        <v>25</v>
      </c>
      <c r="B123" s="2">
        <v>17187185</v>
      </c>
      <c r="C123" s="2" t="s">
        <v>1816</v>
      </c>
      <c r="D123" s="4" t="s">
        <v>1224</v>
      </c>
      <c r="E123" s="2" t="s">
        <v>1300</v>
      </c>
      <c r="F123" s="2">
        <v>80</v>
      </c>
      <c r="G123" s="2">
        <v>83</v>
      </c>
      <c r="I123" s="3" t="s">
        <v>1815</v>
      </c>
      <c r="J123" s="3">
        <v>17187185</v>
      </c>
      <c r="K123" s="3" t="s">
        <v>1300</v>
      </c>
      <c r="L123" s="3" t="s">
        <v>1816</v>
      </c>
      <c r="M123" s="3" t="s">
        <v>1786</v>
      </c>
      <c r="N123" s="3" t="str">
        <f t="shared" si="2"/>
        <v>RIYAN HIDAYAT</v>
      </c>
    </row>
    <row r="124" spans="1:14" ht="18.95" customHeight="1" x14ac:dyDescent="0.25">
      <c r="A124" s="2">
        <v>26</v>
      </c>
      <c r="B124" s="2">
        <v>17187186</v>
      </c>
      <c r="C124" s="2" t="s">
        <v>1202</v>
      </c>
      <c r="D124" s="4" t="s">
        <v>1225</v>
      </c>
      <c r="E124" s="2" t="s">
        <v>1300</v>
      </c>
      <c r="F124" s="2">
        <v>77</v>
      </c>
      <c r="G124" s="2">
        <v>77</v>
      </c>
      <c r="I124" s="3" t="s">
        <v>1817</v>
      </c>
      <c r="J124" s="3">
        <v>17187186</v>
      </c>
      <c r="K124" s="3" t="s">
        <v>1300</v>
      </c>
      <c r="L124" s="3" t="s">
        <v>1202</v>
      </c>
      <c r="M124" s="3" t="s">
        <v>1786</v>
      </c>
      <c r="N124" s="3" t="str">
        <f t="shared" si="2"/>
        <v>SAEPUDIANTO</v>
      </c>
    </row>
    <row r="125" spans="1:14" ht="18.95" customHeight="1" x14ac:dyDescent="0.25">
      <c r="A125" s="2">
        <v>27</v>
      </c>
      <c r="B125" s="2">
        <v>17187187</v>
      </c>
      <c r="C125" s="2" t="s">
        <v>1138</v>
      </c>
      <c r="D125" s="4" t="s">
        <v>1226</v>
      </c>
      <c r="E125" s="2" t="s">
        <v>1301</v>
      </c>
      <c r="F125" s="2">
        <v>86</v>
      </c>
      <c r="G125" s="2" t="s">
        <v>2330</v>
      </c>
      <c r="I125" s="3" t="s">
        <v>1818</v>
      </c>
      <c r="J125" s="3">
        <v>17187187</v>
      </c>
      <c r="K125" s="3" t="s">
        <v>1301</v>
      </c>
      <c r="L125" s="3" t="s">
        <v>1138</v>
      </c>
      <c r="M125" s="3" t="s">
        <v>1786</v>
      </c>
      <c r="N125" s="3" t="str">
        <f t="shared" si="2"/>
        <v>SELVIA TRITAMA</v>
      </c>
    </row>
    <row r="126" spans="1:14" ht="18.95" customHeight="1" x14ac:dyDescent="0.25">
      <c r="A126" s="2">
        <v>28</v>
      </c>
      <c r="B126" s="2">
        <v>17187188</v>
      </c>
      <c r="C126" s="2" t="s">
        <v>1229</v>
      </c>
      <c r="D126" s="4" t="s">
        <v>1228</v>
      </c>
      <c r="E126" s="2" t="s">
        <v>1301</v>
      </c>
      <c r="F126" s="2">
        <v>87</v>
      </c>
      <c r="G126" s="2">
        <v>78</v>
      </c>
      <c r="I126" s="3" t="s">
        <v>1819</v>
      </c>
      <c r="J126" s="3">
        <v>17187188</v>
      </c>
      <c r="K126" s="3" t="s">
        <v>1301</v>
      </c>
      <c r="L126" s="3" t="s">
        <v>1229</v>
      </c>
      <c r="M126" s="3" t="s">
        <v>1786</v>
      </c>
      <c r="N126" s="3" t="str">
        <f t="shared" si="2"/>
        <v>SINTIA</v>
      </c>
    </row>
    <row r="127" spans="1:14" ht="18.95" customHeight="1" x14ac:dyDescent="0.25">
      <c r="A127" s="2">
        <v>29</v>
      </c>
      <c r="B127" s="2">
        <v>17187189</v>
      </c>
      <c r="C127" s="2" t="s">
        <v>1212</v>
      </c>
      <c r="D127" s="4" t="s">
        <v>1230</v>
      </c>
      <c r="E127" s="2" t="s">
        <v>1301</v>
      </c>
      <c r="F127" s="2">
        <v>85</v>
      </c>
      <c r="G127" s="2">
        <v>80</v>
      </c>
      <c r="I127" s="3" t="s">
        <v>1820</v>
      </c>
      <c r="J127" s="3">
        <v>17187189</v>
      </c>
      <c r="K127" s="3" t="s">
        <v>1301</v>
      </c>
      <c r="L127" s="3" t="s">
        <v>1212</v>
      </c>
      <c r="M127" s="3" t="s">
        <v>1786</v>
      </c>
      <c r="N127" s="3" t="str">
        <f t="shared" si="2"/>
        <v>SUCI AMELIA</v>
      </c>
    </row>
    <row r="128" spans="1:14" ht="18.95" customHeight="1" x14ac:dyDescent="0.25">
      <c r="A128" s="2">
        <v>30</v>
      </c>
      <c r="B128" s="2">
        <v>17187190</v>
      </c>
      <c r="C128" s="2" t="s">
        <v>1824</v>
      </c>
      <c r="D128" s="4" t="s">
        <v>1231</v>
      </c>
      <c r="E128" s="2" t="s">
        <v>1301</v>
      </c>
      <c r="F128" s="2">
        <v>78</v>
      </c>
      <c r="G128" s="2">
        <v>80</v>
      </c>
      <c r="I128" s="3" t="s">
        <v>1823</v>
      </c>
      <c r="J128" s="3">
        <v>17187190</v>
      </c>
      <c r="K128" s="3" t="s">
        <v>1301</v>
      </c>
      <c r="L128" s="3" t="s">
        <v>1824</v>
      </c>
      <c r="M128" s="3" t="s">
        <v>1786</v>
      </c>
      <c r="N128" s="3" t="str">
        <f t="shared" si="2"/>
        <v>WITRI REYGINA FUTRI</v>
      </c>
    </row>
    <row r="129" spans="1:14" ht="18.95" customHeight="1" x14ac:dyDescent="0.25">
      <c r="A129" s="2">
        <v>31</v>
      </c>
      <c r="B129" s="2">
        <v>17187191</v>
      </c>
      <c r="C129" s="2" t="s">
        <v>1214</v>
      </c>
      <c r="D129" s="4" t="s">
        <v>1233</v>
      </c>
      <c r="E129" s="2" t="s">
        <v>1301</v>
      </c>
      <c r="F129" s="2">
        <v>82</v>
      </c>
      <c r="G129" s="2">
        <v>82</v>
      </c>
      <c r="I129" s="3" t="s">
        <v>1825</v>
      </c>
      <c r="J129" s="3">
        <v>17187191</v>
      </c>
      <c r="K129" s="3" t="s">
        <v>1301</v>
      </c>
      <c r="L129" s="3" t="s">
        <v>1214</v>
      </c>
      <c r="M129" s="3" t="s">
        <v>1786</v>
      </c>
      <c r="N129" s="3" t="str">
        <f t="shared" si="2"/>
        <v>YULIA KAMELIA</v>
      </c>
    </row>
    <row r="130" spans="1:14" ht="18.95" customHeight="1" x14ac:dyDescent="0.25">
      <c r="A130" s="2">
        <v>32</v>
      </c>
      <c r="B130" s="2">
        <v>17187192</v>
      </c>
      <c r="C130" s="2" t="s">
        <v>1198</v>
      </c>
      <c r="D130" s="4" t="s">
        <v>1234</v>
      </c>
      <c r="E130" s="2" t="s">
        <v>1300</v>
      </c>
      <c r="F130" s="2">
        <v>82</v>
      </c>
      <c r="G130" s="2">
        <v>83</v>
      </c>
      <c r="I130" s="3" t="s">
        <v>1826</v>
      </c>
      <c r="J130" s="3">
        <v>17187192</v>
      </c>
      <c r="K130" s="3" t="s">
        <v>1300</v>
      </c>
      <c r="L130" s="3" t="s">
        <v>1198</v>
      </c>
      <c r="M130" s="3" t="s">
        <v>1786</v>
      </c>
      <c r="N130" s="3" t="str">
        <f t="shared" si="2"/>
        <v>ZAENAL ARIPIN</v>
      </c>
    </row>
    <row r="131" spans="1:14" ht="13.5" customHeight="1" x14ac:dyDescent="0.25">
      <c r="A131" s="49"/>
      <c r="B131" s="50"/>
      <c r="C131" s="50"/>
      <c r="D131" s="50"/>
      <c r="E131" s="50"/>
      <c r="F131" s="50"/>
      <c r="G131" s="51"/>
      <c r="I131" s="32" t="s">
        <v>1821</v>
      </c>
      <c r="J131" s="32">
        <v>17187267</v>
      </c>
      <c r="K131" s="32" t="s">
        <v>1301</v>
      </c>
      <c r="L131" s="32" t="s">
        <v>1822</v>
      </c>
      <c r="M131" s="32" t="s">
        <v>1786</v>
      </c>
    </row>
    <row r="132" spans="1:14" x14ac:dyDescent="0.25">
      <c r="E132" s="52"/>
      <c r="F132" s="52"/>
      <c r="G132" s="52"/>
    </row>
    <row r="133" spans="1:14" x14ac:dyDescent="0.25">
      <c r="E133" s="53" t="s">
        <v>1364</v>
      </c>
      <c r="F133" s="53"/>
      <c r="G133" s="53"/>
    </row>
    <row r="134" spans="1:14" ht="18" customHeight="1" x14ac:dyDescent="0.25">
      <c r="A134" s="3"/>
      <c r="B134" s="3" t="s">
        <v>1298</v>
      </c>
      <c r="C134" s="1">
        <f>COUNTIF(E99:E130,"L")</f>
        <v>16</v>
      </c>
      <c r="E134" s="53"/>
      <c r="F134" s="53"/>
      <c r="G134" s="53"/>
    </row>
    <row r="135" spans="1:14" ht="18" customHeight="1" x14ac:dyDescent="0.25">
      <c r="A135" s="3"/>
      <c r="B135" s="3" t="s">
        <v>1296</v>
      </c>
      <c r="C135" s="1">
        <f>COUNTIF(E99:E130,"P")</f>
        <v>16</v>
      </c>
      <c r="E135" s="48"/>
      <c r="F135" s="48"/>
      <c r="G135" s="48"/>
    </row>
    <row r="136" spans="1:14" ht="18" customHeight="1" x14ac:dyDescent="0.25">
      <c r="A136" s="3"/>
      <c r="B136" s="3" t="s">
        <v>1297</v>
      </c>
      <c r="C136" s="1">
        <f>SUM(C134:C135)</f>
        <v>32</v>
      </c>
      <c r="E136" s="53"/>
      <c r="F136" s="53"/>
      <c r="G136" s="53"/>
    </row>
    <row r="137" spans="1:14" x14ac:dyDescent="0.25">
      <c r="E137" s="61" t="s">
        <v>1374</v>
      </c>
      <c r="F137" s="61"/>
      <c r="G137" s="61"/>
    </row>
    <row r="138" spans="1:14" x14ac:dyDescent="0.25">
      <c r="E138" s="53" t="s">
        <v>1375</v>
      </c>
      <c r="F138" s="53"/>
      <c r="G138" s="53"/>
    </row>
    <row r="139" spans="1:14" ht="113.25" customHeight="1" x14ac:dyDescent="0.25">
      <c r="A139" s="54"/>
      <c r="B139" s="54"/>
      <c r="C139" s="54"/>
      <c r="D139" s="54"/>
      <c r="E139" s="54"/>
      <c r="F139" s="54"/>
      <c r="G139" s="54"/>
    </row>
    <row r="140" spans="1:14" ht="22.5" customHeight="1" x14ac:dyDescent="0.25">
      <c r="A140" s="55" t="s">
        <v>1363</v>
      </c>
      <c r="B140" s="55"/>
      <c r="C140" s="55"/>
      <c r="D140" s="55"/>
      <c r="E140" s="55"/>
      <c r="F140" s="55"/>
      <c r="G140" s="55"/>
    </row>
    <row r="141" spans="1:14" ht="18" customHeight="1" x14ac:dyDescent="0.25">
      <c r="A141" s="56" t="s">
        <v>1291</v>
      </c>
      <c r="B141" s="56"/>
      <c r="C141" s="56"/>
      <c r="D141" s="56"/>
      <c r="E141" s="56"/>
      <c r="F141" s="56"/>
      <c r="G141" s="56"/>
    </row>
    <row r="142" spans="1:14" ht="6.75" customHeight="1" x14ac:dyDescent="0.25">
      <c r="A142" s="57"/>
      <c r="B142" s="57"/>
      <c r="C142" s="57"/>
      <c r="D142" s="57"/>
      <c r="E142" s="57"/>
      <c r="F142" s="57"/>
      <c r="G142" s="57"/>
    </row>
    <row r="143" spans="1:14" s="6" customFormat="1" ht="14.25" customHeight="1" x14ac:dyDescent="0.25">
      <c r="A143" s="58" t="s">
        <v>0</v>
      </c>
      <c r="B143" s="58" t="s">
        <v>1289</v>
      </c>
      <c r="C143" s="58" t="s">
        <v>2</v>
      </c>
      <c r="D143" s="58" t="s">
        <v>1</v>
      </c>
      <c r="E143" s="58" t="s">
        <v>1299</v>
      </c>
      <c r="F143" s="62" t="s">
        <v>2328</v>
      </c>
      <c r="G143" s="59" t="s">
        <v>2329</v>
      </c>
    </row>
    <row r="144" spans="1:14" s="6" customFormat="1" ht="19.5" customHeight="1" x14ac:dyDescent="0.25">
      <c r="A144" s="59"/>
      <c r="B144" s="59"/>
      <c r="C144" s="59"/>
      <c r="D144" s="59"/>
      <c r="E144" s="59"/>
      <c r="F144" s="59"/>
      <c r="G144" s="60"/>
    </row>
    <row r="145" spans="1:14" ht="18.95" customHeight="1" x14ac:dyDescent="0.25">
      <c r="A145" s="2">
        <v>1</v>
      </c>
      <c r="B145" s="17">
        <v>17187193</v>
      </c>
      <c r="C145" s="17" t="s">
        <v>1049</v>
      </c>
      <c r="D145" s="18" t="s">
        <v>1050</v>
      </c>
      <c r="E145" s="17" t="s">
        <v>1301</v>
      </c>
      <c r="F145" s="17">
        <v>88</v>
      </c>
      <c r="G145" s="2">
        <v>89</v>
      </c>
      <c r="I145" s="3" t="s">
        <v>1831</v>
      </c>
      <c r="J145" s="3">
        <v>17187193</v>
      </c>
      <c r="K145" s="3" t="s">
        <v>1301</v>
      </c>
      <c r="L145" s="3" t="s">
        <v>1049</v>
      </c>
      <c r="M145" s="3" t="s">
        <v>1832</v>
      </c>
      <c r="N145" s="3" t="str">
        <f>UPPER(I145)</f>
        <v>ALMA NUR HARISMA</v>
      </c>
    </row>
    <row r="146" spans="1:14" ht="18.95" customHeight="1" x14ac:dyDescent="0.25">
      <c r="A146" s="2">
        <v>2</v>
      </c>
      <c r="B146" s="17">
        <v>17187194</v>
      </c>
      <c r="C146" s="17" t="s">
        <v>1051</v>
      </c>
      <c r="D146" s="18" t="s">
        <v>1052</v>
      </c>
      <c r="E146" s="17" t="s">
        <v>1300</v>
      </c>
      <c r="F146" s="17">
        <v>88</v>
      </c>
      <c r="G146" s="2">
        <v>85</v>
      </c>
      <c r="I146" s="3" t="s">
        <v>1833</v>
      </c>
      <c r="J146" s="3">
        <v>17187194</v>
      </c>
      <c r="K146" s="3" t="s">
        <v>1300</v>
      </c>
      <c r="L146" s="3" t="s">
        <v>1051</v>
      </c>
      <c r="M146" s="3" t="s">
        <v>1832</v>
      </c>
      <c r="N146" s="3" t="str">
        <f t="shared" ref="N146:N175" si="3">UPPER(I146)</f>
        <v>ANDHIKA BISMA SAPUTRA</v>
      </c>
    </row>
    <row r="147" spans="1:14" ht="18.95" customHeight="1" x14ac:dyDescent="0.25">
      <c r="A147" s="2">
        <v>3</v>
      </c>
      <c r="B147" s="17">
        <v>17187195</v>
      </c>
      <c r="C147" s="17" t="s">
        <v>1053</v>
      </c>
      <c r="D147" s="18" t="s">
        <v>1054</v>
      </c>
      <c r="E147" s="17" t="s">
        <v>1300</v>
      </c>
      <c r="F147" s="17">
        <v>88</v>
      </c>
      <c r="G147" s="2">
        <v>77</v>
      </c>
      <c r="I147" s="3" t="s">
        <v>1834</v>
      </c>
      <c r="J147" s="3">
        <v>17187195</v>
      </c>
      <c r="K147" s="3" t="s">
        <v>1300</v>
      </c>
      <c r="L147" s="3" t="s">
        <v>1053</v>
      </c>
      <c r="M147" s="3" t="s">
        <v>1832</v>
      </c>
      <c r="N147" s="3" t="str">
        <f t="shared" si="3"/>
        <v>BANG BANG DENIANSYAH</v>
      </c>
    </row>
    <row r="148" spans="1:14" ht="18.95" customHeight="1" x14ac:dyDescent="0.25">
      <c r="A148" s="2">
        <v>4</v>
      </c>
      <c r="B148" s="17">
        <v>17187196</v>
      </c>
      <c r="C148" s="17" t="s">
        <v>1837</v>
      </c>
      <c r="D148" s="18" t="s">
        <v>1056</v>
      </c>
      <c r="E148" s="17" t="s">
        <v>1300</v>
      </c>
      <c r="F148" s="17">
        <v>78</v>
      </c>
      <c r="G148" s="2">
        <v>77</v>
      </c>
      <c r="I148" s="3" t="s">
        <v>1836</v>
      </c>
      <c r="J148" s="3">
        <v>17187196</v>
      </c>
      <c r="K148" s="3" t="s">
        <v>1300</v>
      </c>
      <c r="L148" s="3" t="s">
        <v>1837</v>
      </c>
      <c r="M148" s="3" t="s">
        <v>1832</v>
      </c>
      <c r="N148" s="3" t="str">
        <f t="shared" si="3"/>
        <v>DANDI SAPUTRA</v>
      </c>
    </row>
    <row r="149" spans="1:14" ht="18.95" customHeight="1" x14ac:dyDescent="0.25">
      <c r="A149" s="2">
        <v>5</v>
      </c>
      <c r="B149" s="17">
        <v>17187197</v>
      </c>
      <c r="C149" s="17" t="s">
        <v>1839</v>
      </c>
      <c r="D149" s="18" t="s">
        <v>1058</v>
      </c>
      <c r="E149" s="17" t="s">
        <v>1300</v>
      </c>
      <c r="F149" s="17">
        <v>82</v>
      </c>
      <c r="G149" s="2">
        <v>78</v>
      </c>
      <c r="I149" s="3" t="s">
        <v>1838</v>
      </c>
      <c r="J149" s="3">
        <v>17187197</v>
      </c>
      <c r="K149" s="3" t="s">
        <v>1300</v>
      </c>
      <c r="L149" s="3" t="s">
        <v>1839</v>
      </c>
      <c r="M149" s="3" t="s">
        <v>1832</v>
      </c>
      <c r="N149" s="3" t="str">
        <f t="shared" si="3"/>
        <v>DANIS ANDIEN RAMADAN</v>
      </c>
    </row>
    <row r="150" spans="1:14" ht="18.95" customHeight="1" x14ac:dyDescent="0.25">
      <c r="A150" s="2">
        <v>6</v>
      </c>
      <c r="B150" s="17">
        <v>17187198</v>
      </c>
      <c r="C150" s="17" t="s">
        <v>1059</v>
      </c>
      <c r="D150" s="18" t="s">
        <v>1873</v>
      </c>
      <c r="E150" s="17" t="s">
        <v>1301</v>
      </c>
      <c r="F150" s="47">
        <v>82</v>
      </c>
      <c r="G150" s="2">
        <v>82</v>
      </c>
      <c r="I150" s="3" t="s">
        <v>1840</v>
      </c>
      <c r="J150" s="3">
        <v>17187198</v>
      </c>
      <c r="K150" s="3" t="s">
        <v>1301</v>
      </c>
      <c r="L150" s="3" t="s">
        <v>1059</v>
      </c>
      <c r="M150" s="3" t="s">
        <v>1832</v>
      </c>
      <c r="N150" s="3" t="str">
        <f t="shared" si="3"/>
        <v>DEVINA  DAVIDYA</v>
      </c>
    </row>
    <row r="151" spans="1:14" ht="18.95" customHeight="1" x14ac:dyDescent="0.25">
      <c r="A151" s="2">
        <v>7</v>
      </c>
      <c r="B151" s="17">
        <v>17187199</v>
      </c>
      <c r="C151" s="17" t="s">
        <v>1060</v>
      </c>
      <c r="D151" s="18" t="s">
        <v>1061</v>
      </c>
      <c r="E151" s="17" t="s">
        <v>1301</v>
      </c>
      <c r="F151" s="17">
        <v>78</v>
      </c>
      <c r="G151" s="2">
        <v>78</v>
      </c>
      <c r="I151" s="3" t="s">
        <v>1841</v>
      </c>
      <c r="J151" s="3">
        <v>17187199</v>
      </c>
      <c r="K151" s="3" t="s">
        <v>1301</v>
      </c>
      <c r="L151" s="3" t="s">
        <v>1060</v>
      </c>
      <c r="M151" s="3" t="s">
        <v>1832</v>
      </c>
      <c r="N151" s="3" t="str">
        <f t="shared" si="3"/>
        <v>ELLEN SABRINA</v>
      </c>
    </row>
    <row r="152" spans="1:14" ht="18.95" customHeight="1" x14ac:dyDescent="0.25">
      <c r="A152" s="2">
        <v>8</v>
      </c>
      <c r="B152" s="17">
        <v>17187201</v>
      </c>
      <c r="C152" s="17" t="s">
        <v>1844</v>
      </c>
      <c r="D152" s="18" t="s">
        <v>1063</v>
      </c>
      <c r="E152" s="17" t="s">
        <v>1301</v>
      </c>
      <c r="F152" s="17">
        <v>78</v>
      </c>
      <c r="G152" s="2">
        <v>82</v>
      </c>
      <c r="I152" s="3" t="s">
        <v>1843</v>
      </c>
      <c r="J152" s="3">
        <v>17187201</v>
      </c>
      <c r="K152" s="3" t="s">
        <v>1301</v>
      </c>
      <c r="L152" s="3" t="s">
        <v>1844</v>
      </c>
      <c r="M152" s="3" t="s">
        <v>1832</v>
      </c>
      <c r="N152" s="3" t="str">
        <f t="shared" si="3"/>
        <v>FADIA APRILLIA AL-ZAKIA</v>
      </c>
    </row>
    <row r="153" spans="1:14" ht="18.95" customHeight="1" x14ac:dyDescent="0.25">
      <c r="A153" s="2">
        <v>9</v>
      </c>
      <c r="B153" s="17">
        <v>17187202</v>
      </c>
      <c r="C153" s="17" t="s">
        <v>1087</v>
      </c>
      <c r="D153" s="18" t="s">
        <v>1395</v>
      </c>
      <c r="E153" s="17" t="s">
        <v>1301</v>
      </c>
      <c r="F153" s="17">
        <v>89</v>
      </c>
      <c r="G153" s="2">
        <v>82</v>
      </c>
      <c r="I153" s="3" t="s">
        <v>1845</v>
      </c>
      <c r="J153" s="3">
        <v>17187202</v>
      </c>
      <c r="K153" s="3" t="s">
        <v>1301</v>
      </c>
      <c r="L153" s="3" t="s">
        <v>1087</v>
      </c>
      <c r="M153" s="3" t="s">
        <v>1832</v>
      </c>
      <c r="N153" s="3" t="str">
        <f t="shared" si="3"/>
        <v>HILDA PUTRI MAULIA</v>
      </c>
    </row>
    <row r="154" spans="1:14" ht="18.95" customHeight="1" x14ac:dyDescent="0.25">
      <c r="A154" s="2">
        <v>10</v>
      </c>
      <c r="B154" s="17">
        <v>17187203</v>
      </c>
      <c r="C154" s="17" t="s">
        <v>1846</v>
      </c>
      <c r="D154" s="18" t="s">
        <v>1064</v>
      </c>
      <c r="E154" s="17" t="s">
        <v>1300</v>
      </c>
      <c r="F154" s="17">
        <v>85</v>
      </c>
      <c r="G154" s="2">
        <v>78</v>
      </c>
      <c r="I154" s="3" t="s">
        <v>1707</v>
      </c>
      <c r="J154" s="3">
        <v>17187203</v>
      </c>
      <c r="K154" s="3" t="s">
        <v>1300</v>
      </c>
      <c r="L154" s="3" t="s">
        <v>1846</v>
      </c>
      <c r="M154" s="3" t="s">
        <v>1832</v>
      </c>
      <c r="N154" s="3" t="str">
        <f t="shared" si="3"/>
        <v>INDRA MAULANA</v>
      </c>
    </row>
    <row r="155" spans="1:14" ht="18.95" customHeight="1" x14ac:dyDescent="0.25">
      <c r="A155" s="2">
        <v>11</v>
      </c>
      <c r="B155" s="17">
        <v>17187204</v>
      </c>
      <c r="C155" s="17" t="s">
        <v>1848</v>
      </c>
      <c r="D155" s="18" t="s">
        <v>1065</v>
      </c>
      <c r="E155" s="17" t="s">
        <v>1300</v>
      </c>
      <c r="F155" s="17">
        <v>82</v>
      </c>
      <c r="G155" s="2">
        <v>77</v>
      </c>
      <c r="I155" s="3" t="s">
        <v>1847</v>
      </c>
      <c r="J155" s="3">
        <v>17187204</v>
      </c>
      <c r="K155" s="3" t="s">
        <v>1300</v>
      </c>
      <c r="L155" s="3" t="s">
        <v>1848</v>
      </c>
      <c r="M155" s="3" t="s">
        <v>1832</v>
      </c>
      <c r="N155" s="3" t="str">
        <f t="shared" si="3"/>
        <v>KAMALUDIN</v>
      </c>
    </row>
    <row r="156" spans="1:14" ht="18.95" customHeight="1" x14ac:dyDescent="0.25">
      <c r="A156" s="2">
        <v>12</v>
      </c>
      <c r="B156" s="17">
        <v>17187205</v>
      </c>
      <c r="C156" s="17" t="s">
        <v>1075</v>
      </c>
      <c r="D156" s="18" t="s">
        <v>1066</v>
      </c>
      <c r="E156" s="17" t="s">
        <v>1301</v>
      </c>
      <c r="F156" s="17">
        <v>80</v>
      </c>
      <c r="G156" s="2">
        <v>80</v>
      </c>
      <c r="I156" s="3" t="s">
        <v>1849</v>
      </c>
      <c r="J156" s="3">
        <v>17187205</v>
      </c>
      <c r="K156" s="3" t="s">
        <v>1301</v>
      </c>
      <c r="L156" s="3" t="s">
        <v>1075</v>
      </c>
      <c r="M156" s="3" t="s">
        <v>1832</v>
      </c>
      <c r="N156" s="3" t="str">
        <f t="shared" si="3"/>
        <v>KANIA DEWI RATNA</v>
      </c>
    </row>
    <row r="157" spans="1:14" ht="18.95" customHeight="1" x14ac:dyDescent="0.25">
      <c r="A157" s="2">
        <v>13</v>
      </c>
      <c r="B157" s="17">
        <v>17187206</v>
      </c>
      <c r="C157" s="17" t="s">
        <v>1067</v>
      </c>
      <c r="D157" s="18" t="s">
        <v>1068</v>
      </c>
      <c r="E157" s="17" t="s">
        <v>1301</v>
      </c>
      <c r="F157" s="17">
        <v>77</v>
      </c>
      <c r="G157" s="2">
        <v>80</v>
      </c>
      <c r="I157" s="3" t="s">
        <v>1850</v>
      </c>
      <c r="J157" s="3">
        <v>17187206</v>
      </c>
      <c r="K157" s="3" t="s">
        <v>1301</v>
      </c>
      <c r="L157" s="3" t="s">
        <v>1067</v>
      </c>
      <c r="M157" s="3" t="s">
        <v>1832</v>
      </c>
      <c r="N157" s="3" t="str">
        <f t="shared" si="3"/>
        <v>KARINA OCTAVIANI</v>
      </c>
    </row>
    <row r="158" spans="1:14" ht="18.95" customHeight="1" x14ac:dyDescent="0.25">
      <c r="A158" s="2">
        <v>14</v>
      </c>
      <c r="B158" s="17">
        <v>17187207</v>
      </c>
      <c r="C158" s="17" t="s">
        <v>1079</v>
      </c>
      <c r="D158" s="18" t="s">
        <v>1069</v>
      </c>
      <c r="E158" s="17" t="s">
        <v>1301</v>
      </c>
      <c r="F158" s="17">
        <v>78</v>
      </c>
      <c r="G158" s="2">
        <v>82</v>
      </c>
      <c r="I158" s="3" t="s">
        <v>1851</v>
      </c>
      <c r="J158" s="3">
        <v>17187207</v>
      </c>
      <c r="K158" s="3" t="s">
        <v>1301</v>
      </c>
      <c r="L158" s="3" t="s">
        <v>1079</v>
      </c>
      <c r="M158" s="3" t="s">
        <v>1832</v>
      </c>
      <c r="N158" s="3" t="str">
        <f t="shared" si="3"/>
        <v>KEYVA REVANI</v>
      </c>
    </row>
    <row r="159" spans="1:14" ht="18.95" customHeight="1" x14ac:dyDescent="0.25">
      <c r="A159" s="2">
        <v>15</v>
      </c>
      <c r="B159" s="17">
        <v>17187208</v>
      </c>
      <c r="C159" s="17" t="s">
        <v>1073</v>
      </c>
      <c r="D159" s="18" t="s">
        <v>1874</v>
      </c>
      <c r="E159" s="17" t="s">
        <v>1301</v>
      </c>
      <c r="F159" s="17">
        <v>89</v>
      </c>
      <c r="G159" s="2">
        <v>82</v>
      </c>
      <c r="I159" s="3" t="s">
        <v>1852</v>
      </c>
      <c r="J159" s="3">
        <v>17187208</v>
      </c>
      <c r="K159" s="3" t="s">
        <v>1301</v>
      </c>
      <c r="L159" s="3" t="s">
        <v>1073</v>
      </c>
      <c r="M159" s="3" t="s">
        <v>1832</v>
      </c>
      <c r="N159" s="3" t="str">
        <f t="shared" si="3"/>
        <v>LUTHVIA SAIBAH</v>
      </c>
    </row>
    <row r="160" spans="1:14" ht="18.95" customHeight="1" x14ac:dyDescent="0.25">
      <c r="A160" s="2">
        <v>16</v>
      </c>
      <c r="B160" s="17">
        <v>19209246</v>
      </c>
      <c r="C160" s="20" t="s">
        <v>1409</v>
      </c>
      <c r="D160" s="18" t="s">
        <v>1408</v>
      </c>
      <c r="E160" s="17" t="s">
        <v>1300</v>
      </c>
      <c r="G160" s="2"/>
      <c r="N160" s="3" t="str">
        <f t="shared" si="3"/>
        <v/>
      </c>
    </row>
    <row r="161" spans="1:14" ht="18.95" customHeight="1" x14ac:dyDescent="0.25">
      <c r="A161" s="2">
        <v>17</v>
      </c>
      <c r="B161" s="17">
        <v>17187209</v>
      </c>
      <c r="C161" s="17" t="s">
        <v>1070</v>
      </c>
      <c r="D161" s="18" t="s">
        <v>1875</v>
      </c>
      <c r="E161" s="17" t="s">
        <v>1300</v>
      </c>
      <c r="F161" s="17">
        <v>80</v>
      </c>
      <c r="G161" s="2">
        <v>78</v>
      </c>
      <c r="I161" s="3" t="s">
        <v>1853</v>
      </c>
      <c r="J161" s="3">
        <v>17187209</v>
      </c>
      <c r="K161" s="3" t="s">
        <v>1300</v>
      </c>
      <c r="L161" s="3" t="s">
        <v>1070</v>
      </c>
      <c r="M161" s="3" t="s">
        <v>1832</v>
      </c>
      <c r="N161" s="3" t="str">
        <f t="shared" si="3"/>
        <v>MHD. HUSNI AL-BANY NASUTION</v>
      </c>
    </row>
    <row r="162" spans="1:14" ht="18.95" customHeight="1" x14ac:dyDescent="0.25">
      <c r="A162" s="2">
        <v>18</v>
      </c>
      <c r="B162" s="17">
        <v>17187210</v>
      </c>
      <c r="C162" s="17" t="s">
        <v>1855</v>
      </c>
      <c r="D162" s="18" t="s">
        <v>1071</v>
      </c>
      <c r="E162" s="17" t="s">
        <v>1301</v>
      </c>
      <c r="F162" s="17">
        <v>77</v>
      </c>
      <c r="G162" s="2">
        <v>77</v>
      </c>
      <c r="I162" s="3" t="s">
        <v>1854</v>
      </c>
      <c r="J162" s="3">
        <v>17187210</v>
      </c>
      <c r="K162" s="3" t="s">
        <v>1301</v>
      </c>
      <c r="L162" s="3" t="s">
        <v>1855</v>
      </c>
      <c r="M162" s="3" t="s">
        <v>1832</v>
      </c>
      <c r="N162" s="3" t="str">
        <f t="shared" si="3"/>
        <v>PUTRIE SINTIA</v>
      </c>
    </row>
    <row r="163" spans="1:14" ht="18.95" customHeight="1" x14ac:dyDescent="0.25">
      <c r="A163" s="2">
        <v>19</v>
      </c>
      <c r="B163" s="17">
        <v>17187211</v>
      </c>
      <c r="C163" s="17" t="s">
        <v>1057</v>
      </c>
      <c r="D163" s="18" t="s">
        <v>1876</v>
      </c>
      <c r="E163" s="17" t="s">
        <v>1300</v>
      </c>
      <c r="F163" s="17">
        <v>78</v>
      </c>
      <c r="G163" s="2">
        <v>78</v>
      </c>
      <c r="I163" s="3" t="s">
        <v>1856</v>
      </c>
      <c r="J163" s="3">
        <v>17187211</v>
      </c>
      <c r="K163" s="3" t="s">
        <v>1300</v>
      </c>
      <c r="L163" s="3" t="s">
        <v>1057</v>
      </c>
      <c r="M163" s="3" t="s">
        <v>1832</v>
      </c>
      <c r="N163" s="3" t="str">
        <f t="shared" si="3"/>
        <v>RIPAN MAULANA</v>
      </c>
    </row>
    <row r="164" spans="1:14" ht="18.95" customHeight="1" x14ac:dyDescent="0.25">
      <c r="A164" s="2">
        <v>20</v>
      </c>
      <c r="B164" s="17">
        <v>17187212</v>
      </c>
      <c r="C164" s="17" t="s">
        <v>1062</v>
      </c>
      <c r="D164" s="18" t="s">
        <v>1877</v>
      </c>
      <c r="E164" s="17" t="s">
        <v>1300</v>
      </c>
      <c r="F164" s="17">
        <v>77</v>
      </c>
      <c r="G164" s="2">
        <v>80</v>
      </c>
      <c r="I164" s="3" t="s">
        <v>1857</v>
      </c>
      <c r="J164" s="3">
        <v>17187212</v>
      </c>
      <c r="K164" s="3" t="s">
        <v>1300</v>
      </c>
      <c r="L164" s="3" t="s">
        <v>1062</v>
      </c>
      <c r="M164" s="3" t="s">
        <v>1832</v>
      </c>
      <c r="N164" s="3" t="str">
        <f t="shared" si="3"/>
        <v>RIYAN RAHMAN DHANI S</v>
      </c>
    </row>
    <row r="165" spans="1:14" ht="18.95" customHeight="1" x14ac:dyDescent="0.25">
      <c r="A165" s="2">
        <v>21</v>
      </c>
      <c r="B165" s="17">
        <v>17187213</v>
      </c>
      <c r="C165" s="17" t="s">
        <v>1859</v>
      </c>
      <c r="D165" s="18" t="s">
        <v>1074</v>
      </c>
      <c r="E165" s="17" t="s">
        <v>1300</v>
      </c>
      <c r="F165" s="17">
        <v>78</v>
      </c>
      <c r="G165" s="2">
        <v>78</v>
      </c>
      <c r="I165" s="3" t="s">
        <v>1858</v>
      </c>
      <c r="J165" s="3">
        <v>17187213</v>
      </c>
      <c r="K165" s="3" t="s">
        <v>1300</v>
      </c>
      <c r="L165" s="3" t="s">
        <v>1859</v>
      </c>
      <c r="M165" s="3" t="s">
        <v>1832</v>
      </c>
      <c r="N165" s="3" t="str">
        <f t="shared" si="3"/>
        <v>RIZKY NOOR ISLAM</v>
      </c>
    </row>
    <row r="166" spans="1:14" ht="18.95" customHeight="1" x14ac:dyDescent="0.25">
      <c r="A166" s="2">
        <v>22</v>
      </c>
      <c r="B166" s="17">
        <v>17187214</v>
      </c>
      <c r="C166" s="17" t="s">
        <v>1861</v>
      </c>
      <c r="D166" s="18" t="s">
        <v>1076</v>
      </c>
      <c r="E166" s="17" t="s">
        <v>1301</v>
      </c>
      <c r="F166" s="17">
        <v>78</v>
      </c>
      <c r="G166" s="2">
        <v>83</v>
      </c>
      <c r="I166" s="3" t="s">
        <v>1860</v>
      </c>
      <c r="J166" s="3">
        <v>17187214</v>
      </c>
      <c r="K166" s="3" t="s">
        <v>1301</v>
      </c>
      <c r="L166" s="3" t="s">
        <v>1861</v>
      </c>
      <c r="M166" s="3" t="s">
        <v>1832</v>
      </c>
      <c r="N166" s="3" t="str">
        <f t="shared" si="3"/>
        <v>SALSA NUR APRILIA</v>
      </c>
    </row>
    <row r="167" spans="1:14" ht="18.95" customHeight="1" x14ac:dyDescent="0.25">
      <c r="A167" s="2">
        <v>23</v>
      </c>
      <c r="B167" s="17">
        <v>17187215</v>
      </c>
      <c r="C167" s="17" t="s">
        <v>1077</v>
      </c>
      <c r="D167" s="18" t="s">
        <v>1078</v>
      </c>
      <c r="E167" s="17" t="s">
        <v>1301</v>
      </c>
      <c r="F167" s="17">
        <v>82</v>
      </c>
      <c r="G167" s="2">
        <v>80</v>
      </c>
      <c r="I167" s="3" t="s">
        <v>1862</v>
      </c>
      <c r="J167" s="3">
        <v>17187215</v>
      </c>
      <c r="K167" s="3" t="s">
        <v>1301</v>
      </c>
      <c r="L167" s="3" t="s">
        <v>1077</v>
      </c>
      <c r="M167" s="3" t="s">
        <v>1832</v>
      </c>
      <c r="N167" s="3" t="str">
        <f t="shared" si="3"/>
        <v>SHELIN</v>
      </c>
    </row>
    <row r="168" spans="1:14" ht="18.95" customHeight="1" x14ac:dyDescent="0.25">
      <c r="A168" s="2">
        <v>24</v>
      </c>
      <c r="B168" s="17">
        <v>17187216</v>
      </c>
      <c r="C168" s="17" t="s">
        <v>1091</v>
      </c>
      <c r="D168" s="18" t="s">
        <v>1080</v>
      </c>
      <c r="E168" s="17" t="s">
        <v>1301</v>
      </c>
      <c r="F168" s="17">
        <v>89</v>
      </c>
      <c r="G168" s="2">
        <v>78</v>
      </c>
      <c r="I168" s="3" t="s">
        <v>1863</v>
      </c>
      <c r="J168" s="3">
        <v>17187216</v>
      </c>
      <c r="K168" s="3" t="s">
        <v>1301</v>
      </c>
      <c r="L168" s="3" t="s">
        <v>1091</v>
      </c>
      <c r="M168" s="3" t="s">
        <v>1832</v>
      </c>
      <c r="N168" s="3" t="str">
        <f t="shared" si="3"/>
        <v>SILVIYANI</v>
      </c>
    </row>
    <row r="169" spans="1:14" ht="18.95" customHeight="1" x14ac:dyDescent="0.25">
      <c r="A169" s="2">
        <v>25</v>
      </c>
      <c r="B169" s="17">
        <v>17187217</v>
      </c>
      <c r="C169" s="17" t="s">
        <v>1865</v>
      </c>
      <c r="D169" s="18" t="s">
        <v>1082</v>
      </c>
      <c r="E169" s="17" t="s">
        <v>1300</v>
      </c>
      <c r="F169" s="17">
        <v>78</v>
      </c>
      <c r="G169" s="2">
        <v>78</v>
      </c>
      <c r="I169" s="3" t="s">
        <v>1864</v>
      </c>
      <c r="J169" s="3">
        <v>17187217</v>
      </c>
      <c r="K169" s="3" t="s">
        <v>1300</v>
      </c>
      <c r="L169" s="3" t="s">
        <v>1865</v>
      </c>
      <c r="M169" s="3" t="s">
        <v>1832</v>
      </c>
      <c r="N169" s="3" t="str">
        <f t="shared" si="3"/>
        <v>SUGENG GALIH</v>
      </c>
    </row>
    <row r="170" spans="1:14" ht="18.95" customHeight="1" x14ac:dyDescent="0.25">
      <c r="A170" s="2">
        <v>26</v>
      </c>
      <c r="B170" s="17">
        <v>17187218</v>
      </c>
      <c r="C170" s="17" t="s">
        <v>1866</v>
      </c>
      <c r="D170" s="18" t="s">
        <v>1084</v>
      </c>
      <c r="E170" s="17" t="s">
        <v>1300</v>
      </c>
      <c r="F170" s="17">
        <v>77</v>
      </c>
      <c r="G170" s="2">
        <v>77</v>
      </c>
      <c r="I170" s="3" t="s">
        <v>1776</v>
      </c>
      <c r="J170" s="3">
        <v>17187218</v>
      </c>
      <c r="K170" s="3" t="s">
        <v>1300</v>
      </c>
      <c r="L170" s="3" t="s">
        <v>1866</v>
      </c>
      <c r="M170" s="3" t="s">
        <v>1832</v>
      </c>
      <c r="N170" s="3" t="str">
        <f t="shared" si="3"/>
        <v>TAUFIK HIDAYAT</v>
      </c>
    </row>
    <row r="171" spans="1:14" ht="18.95" customHeight="1" x14ac:dyDescent="0.25">
      <c r="A171" s="2">
        <v>27</v>
      </c>
      <c r="B171" s="17">
        <v>17187219</v>
      </c>
      <c r="C171" s="17" t="s">
        <v>1081</v>
      </c>
      <c r="D171" s="18" t="s">
        <v>1085</v>
      </c>
      <c r="E171" s="17" t="s">
        <v>1301</v>
      </c>
      <c r="F171" s="17">
        <v>85</v>
      </c>
      <c r="G171" s="2">
        <v>77</v>
      </c>
      <c r="I171" s="3" t="s">
        <v>1867</v>
      </c>
      <c r="J171" s="3">
        <v>17187219</v>
      </c>
      <c r="K171" s="3" t="s">
        <v>1301</v>
      </c>
      <c r="L171" s="3" t="s">
        <v>1081</v>
      </c>
      <c r="M171" s="3" t="s">
        <v>1832</v>
      </c>
      <c r="N171" s="3" t="str">
        <f t="shared" si="3"/>
        <v>TETE NURMALA SARI</v>
      </c>
    </row>
    <row r="172" spans="1:14" ht="18.95" customHeight="1" x14ac:dyDescent="0.25">
      <c r="A172" s="2">
        <v>28</v>
      </c>
      <c r="B172" s="17">
        <v>17187220</v>
      </c>
      <c r="C172" s="17" t="s">
        <v>1083</v>
      </c>
      <c r="D172" s="18" t="s">
        <v>1086</v>
      </c>
      <c r="E172" s="17" t="s">
        <v>1301</v>
      </c>
      <c r="F172" s="17">
        <v>82</v>
      </c>
      <c r="G172" s="2">
        <v>80</v>
      </c>
      <c r="I172" s="3" t="s">
        <v>1868</v>
      </c>
      <c r="J172" s="3">
        <v>17187220</v>
      </c>
      <c r="K172" s="3" t="s">
        <v>1301</v>
      </c>
      <c r="L172" s="3" t="s">
        <v>1083</v>
      </c>
      <c r="M172" s="3" t="s">
        <v>1832</v>
      </c>
      <c r="N172" s="3" t="str">
        <f t="shared" si="3"/>
        <v>TITA PEBRIYANTI HARYONO</v>
      </c>
    </row>
    <row r="173" spans="1:14" ht="18.95" customHeight="1" x14ac:dyDescent="0.25">
      <c r="A173" s="2">
        <v>29</v>
      </c>
      <c r="B173" s="17">
        <v>17187221</v>
      </c>
      <c r="C173" s="17" t="s">
        <v>1072</v>
      </c>
      <c r="D173" s="18" t="s">
        <v>1088</v>
      </c>
      <c r="E173" s="17" t="s">
        <v>1301</v>
      </c>
      <c r="F173" s="17">
        <v>78</v>
      </c>
      <c r="G173" s="2">
        <v>78</v>
      </c>
      <c r="I173" s="3" t="s">
        <v>1869</v>
      </c>
      <c r="J173" s="3">
        <v>17187221</v>
      </c>
      <c r="K173" s="3" t="s">
        <v>1301</v>
      </c>
      <c r="L173" s="3" t="s">
        <v>1072</v>
      </c>
      <c r="M173" s="3" t="s">
        <v>1832</v>
      </c>
      <c r="N173" s="3" t="str">
        <f t="shared" si="3"/>
        <v>TITIN</v>
      </c>
    </row>
    <row r="174" spans="1:14" ht="18.95" customHeight="1" x14ac:dyDescent="0.25">
      <c r="A174" s="2">
        <v>30</v>
      </c>
      <c r="B174" s="17">
        <v>17187222</v>
      </c>
      <c r="C174" s="17" t="s">
        <v>1089</v>
      </c>
      <c r="D174" s="18" t="s">
        <v>1090</v>
      </c>
      <c r="E174" s="17" t="s">
        <v>1301</v>
      </c>
      <c r="F174" s="17">
        <v>82</v>
      </c>
      <c r="G174" s="2">
        <v>82</v>
      </c>
      <c r="I174" s="3" t="s">
        <v>1870</v>
      </c>
      <c r="J174" s="3">
        <v>17187222</v>
      </c>
      <c r="K174" s="3" t="s">
        <v>1301</v>
      </c>
      <c r="L174" s="3" t="s">
        <v>1089</v>
      </c>
      <c r="M174" s="3" t="s">
        <v>1832</v>
      </c>
      <c r="N174" s="3" t="str">
        <f t="shared" si="3"/>
        <v>WINDI FITRIYANI</v>
      </c>
    </row>
    <row r="175" spans="1:14" ht="18.95" customHeight="1" x14ac:dyDescent="0.25">
      <c r="A175" s="2">
        <v>31</v>
      </c>
      <c r="B175" s="17">
        <v>17187223</v>
      </c>
      <c r="C175" s="17" t="s">
        <v>1872</v>
      </c>
      <c r="D175" s="18" t="s">
        <v>1092</v>
      </c>
      <c r="E175" s="17" t="s">
        <v>1301</v>
      </c>
      <c r="F175" s="17">
        <v>82</v>
      </c>
      <c r="G175" s="2">
        <v>80</v>
      </c>
      <c r="I175" s="3" t="s">
        <v>1871</v>
      </c>
      <c r="J175" s="3">
        <v>17187223</v>
      </c>
      <c r="K175" s="3" t="s">
        <v>1301</v>
      </c>
      <c r="L175" s="3" t="s">
        <v>1872</v>
      </c>
      <c r="M175" s="3" t="s">
        <v>1832</v>
      </c>
      <c r="N175" s="3" t="str">
        <f t="shared" si="3"/>
        <v>YULIA SARI</v>
      </c>
    </row>
    <row r="176" spans="1:14" ht="18.95" customHeight="1" x14ac:dyDescent="0.25">
      <c r="A176" s="2">
        <v>32</v>
      </c>
      <c r="B176" s="2"/>
      <c r="C176" s="2"/>
      <c r="D176" s="4"/>
      <c r="E176" s="2"/>
      <c r="F176" s="2"/>
      <c r="G176" s="2"/>
      <c r="I176" s="32" t="s">
        <v>1835</v>
      </c>
      <c r="J176" s="32">
        <v>17187260</v>
      </c>
      <c r="K176" s="32" t="s">
        <v>1300</v>
      </c>
      <c r="L176" s="32" t="s">
        <v>975</v>
      </c>
      <c r="M176" s="32" t="s">
        <v>1832</v>
      </c>
    </row>
    <row r="177" spans="1:14" ht="13.5" customHeight="1" x14ac:dyDescent="0.25">
      <c r="A177" s="49"/>
      <c r="B177" s="50"/>
      <c r="C177" s="50"/>
      <c r="D177" s="50"/>
      <c r="E177" s="50"/>
      <c r="F177" s="50"/>
      <c r="G177" s="51"/>
      <c r="I177" s="32" t="s">
        <v>1842</v>
      </c>
      <c r="J177" s="32">
        <v>17187264</v>
      </c>
      <c r="K177" s="32" t="s">
        <v>1300</v>
      </c>
      <c r="L177" s="32" t="s">
        <v>1055</v>
      </c>
      <c r="M177" s="32" t="s">
        <v>1832</v>
      </c>
    </row>
    <row r="178" spans="1:14" x14ac:dyDescent="0.25">
      <c r="E178" s="52"/>
      <c r="F178" s="52"/>
      <c r="G178" s="52"/>
    </row>
    <row r="179" spans="1:14" x14ac:dyDescent="0.25">
      <c r="E179" s="53" t="s">
        <v>1362</v>
      </c>
      <c r="F179" s="53"/>
      <c r="G179" s="53"/>
    </row>
    <row r="180" spans="1:14" ht="18" customHeight="1" x14ac:dyDescent="0.25">
      <c r="A180" s="3"/>
      <c r="B180" s="3" t="s">
        <v>1298</v>
      </c>
      <c r="C180" s="1">
        <f>COUNTIF(E145:E176,"L")</f>
        <v>13</v>
      </c>
      <c r="E180" s="53"/>
      <c r="F180" s="53"/>
      <c r="G180" s="53"/>
    </row>
    <row r="181" spans="1:14" ht="18" customHeight="1" x14ac:dyDescent="0.25">
      <c r="A181" s="3"/>
      <c r="B181" s="3" t="s">
        <v>1296</v>
      </c>
      <c r="C181" s="1">
        <f>COUNTIF(E145:E176,"P")</f>
        <v>18</v>
      </c>
      <c r="E181" s="48"/>
      <c r="F181" s="48"/>
      <c r="G181" s="48"/>
    </row>
    <row r="182" spans="1:14" ht="18" customHeight="1" x14ac:dyDescent="0.25">
      <c r="A182" s="3"/>
      <c r="B182" s="3" t="s">
        <v>1297</v>
      </c>
      <c r="C182" s="1">
        <f>SUM(C180:C181)</f>
        <v>31</v>
      </c>
      <c r="E182" s="53"/>
      <c r="F182" s="53"/>
      <c r="G182" s="53"/>
    </row>
    <row r="183" spans="1:14" x14ac:dyDescent="0.25">
      <c r="E183" s="61" t="s">
        <v>1376</v>
      </c>
      <c r="F183" s="61"/>
      <c r="G183" s="61"/>
    </row>
    <row r="184" spans="1:14" x14ac:dyDescent="0.25">
      <c r="E184" s="53" t="s">
        <v>1377</v>
      </c>
      <c r="F184" s="53"/>
      <c r="G184" s="53"/>
    </row>
    <row r="185" spans="1:14" ht="113.25" customHeight="1" x14ac:dyDescent="0.25">
      <c r="A185" s="54"/>
      <c r="B185" s="54"/>
      <c r="C185" s="54"/>
      <c r="D185" s="54"/>
      <c r="E185" s="54"/>
      <c r="F185" s="54"/>
      <c r="G185" s="54"/>
    </row>
    <row r="186" spans="1:14" ht="22.5" customHeight="1" x14ac:dyDescent="0.25">
      <c r="A186" s="55" t="s">
        <v>1361</v>
      </c>
      <c r="B186" s="55"/>
      <c r="C186" s="55"/>
      <c r="D186" s="55"/>
      <c r="E186" s="55"/>
      <c r="F186" s="55"/>
      <c r="G186" s="55"/>
    </row>
    <row r="187" spans="1:14" ht="18" customHeight="1" x14ac:dyDescent="0.25">
      <c r="A187" s="56" t="s">
        <v>1291</v>
      </c>
      <c r="B187" s="56"/>
      <c r="C187" s="56"/>
      <c r="D187" s="56"/>
      <c r="E187" s="56"/>
      <c r="F187" s="56"/>
      <c r="G187" s="56"/>
    </row>
    <row r="188" spans="1:14" ht="6.75" customHeight="1" x14ac:dyDescent="0.25">
      <c r="A188" s="57"/>
      <c r="B188" s="57"/>
      <c r="C188" s="57"/>
      <c r="D188" s="57"/>
      <c r="E188" s="57"/>
      <c r="F188" s="57"/>
      <c r="G188" s="57"/>
    </row>
    <row r="189" spans="1:14" s="6" customFormat="1" ht="14.25" customHeight="1" x14ac:dyDescent="0.25">
      <c r="A189" s="58" t="s">
        <v>0</v>
      </c>
      <c r="B189" s="58" t="s">
        <v>1289</v>
      </c>
      <c r="C189" s="58" t="s">
        <v>2</v>
      </c>
      <c r="D189" s="58" t="s">
        <v>1</v>
      </c>
      <c r="E189" s="58" t="s">
        <v>1299</v>
      </c>
      <c r="F189" s="62" t="s">
        <v>2328</v>
      </c>
      <c r="G189" s="59" t="s">
        <v>2331</v>
      </c>
    </row>
    <row r="190" spans="1:14" s="6" customFormat="1" ht="19.5" customHeight="1" x14ac:dyDescent="0.25">
      <c r="A190" s="59"/>
      <c r="B190" s="59"/>
      <c r="C190" s="59"/>
      <c r="D190" s="59"/>
      <c r="E190" s="59"/>
      <c r="F190" s="59"/>
      <c r="G190" s="60"/>
    </row>
    <row r="191" spans="1:14" ht="18.95" customHeight="1" x14ac:dyDescent="0.25">
      <c r="A191" s="2">
        <v>1</v>
      </c>
      <c r="B191" s="2">
        <v>17187127</v>
      </c>
      <c r="C191" s="2" t="s">
        <v>1879</v>
      </c>
      <c r="D191" s="4" t="s">
        <v>1403</v>
      </c>
      <c r="E191" s="2" t="s">
        <v>1300</v>
      </c>
      <c r="F191" s="2">
        <v>78</v>
      </c>
      <c r="G191" s="2">
        <v>80</v>
      </c>
      <c r="I191" s="3" t="s">
        <v>1878</v>
      </c>
      <c r="J191" s="3">
        <v>17187127</v>
      </c>
      <c r="K191" s="3" t="s">
        <v>1300</v>
      </c>
      <c r="L191" s="3" t="s">
        <v>1879</v>
      </c>
      <c r="M191" s="3" t="s">
        <v>1880</v>
      </c>
      <c r="N191" s="3" t="str">
        <f>UPPER(I191)</f>
        <v>ADITYA LESMANA</v>
      </c>
    </row>
    <row r="192" spans="1:14" ht="18.95" customHeight="1" x14ac:dyDescent="0.25">
      <c r="A192" s="2">
        <v>2</v>
      </c>
      <c r="B192" s="2">
        <v>17187128</v>
      </c>
      <c r="C192" s="2" t="s">
        <v>940</v>
      </c>
      <c r="D192" s="4" t="s">
        <v>1007</v>
      </c>
      <c r="E192" s="2" t="s">
        <v>1301</v>
      </c>
      <c r="F192" s="2">
        <v>82</v>
      </c>
      <c r="G192" s="2">
        <v>82</v>
      </c>
      <c r="I192" s="3" t="s">
        <v>1881</v>
      </c>
      <c r="J192" s="3">
        <v>17187128</v>
      </c>
      <c r="K192" s="3" t="s">
        <v>1301</v>
      </c>
      <c r="L192" s="3" t="s">
        <v>940</v>
      </c>
      <c r="M192" s="3" t="s">
        <v>1880</v>
      </c>
      <c r="N192" s="3" t="str">
        <f t="shared" ref="N192:N221" si="4">UPPER(I192)</f>
        <v>ALYA DESPITA</v>
      </c>
    </row>
    <row r="193" spans="1:14" ht="18.95" customHeight="1" x14ac:dyDescent="0.25">
      <c r="A193" s="2">
        <v>3</v>
      </c>
      <c r="B193" s="2">
        <v>17187130</v>
      </c>
      <c r="C193" s="2" t="s">
        <v>1885</v>
      </c>
      <c r="D193" s="4" t="s">
        <v>1009</v>
      </c>
      <c r="E193" s="2" t="s">
        <v>1301</v>
      </c>
      <c r="F193" s="2">
        <v>82</v>
      </c>
      <c r="G193" s="2">
        <v>78</v>
      </c>
      <c r="I193" s="3" t="s">
        <v>1884</v>
      </c>
      <c r="J193" s="3">
        <v>17187130</v>
      </c>
      <c r="K193" s="3" t="s">
        <v>1301</v>
      </c>
      <c r="L193" s="3" t="s">
        <v>1885</v>
      </c>
      <c r="M193" s="3" t="s">
        <v>1880</v>
      </c>
      <c r="N193" s="3" t="str">
        <f t="shared" si="4"/>
        <v>DESI NURSANTIKA</v>
      </c>
    </row>
    <row r="194" spans="1:14" ht="18.95" customHeight="1" x14ac:dyDescent="0.25">
      <c r="A194" s="2">
        <v>4</v>
      </c>
      <c r="B194" s="2">
        <v>17187131</v>
      </c>
      <c r="C194" s="2" t="s">
        <v>1887</v>
      </c>
      <c r="D194" s="4" t="s">
        <v>1929</v>
      </c>
      <c r="E194" s="2" t="s">
        <v>1301</v>
      </c>
      <c r="F194" s="2">
        <v>83</v>
      </c>
      <c r="G194" s="2">
        <v>76</v>
      </c>
      <c r="I194" s="3" t="s">
        <v>1886</v>
      </c>
      <c r="J194" s="3">
        <v>17187131</v>
      </c>
      <c r="K194" s="3" t="s">
        <v>1301</v>
      </c>
      <c r="L194" s="3" t="s">
        <v>1887</v>
      </c>
      <c r="M194" s="3" t="s">
        <v>1880</v>
      </c>
      <c r="N194" s="3" t="str">
        <f t="shared" si="4"/>
        <v>DETI  PATMA YANTI</v>
      </c>
    </row>
    <row r="195" spans="1:14" ht="18.95" customHeight="1" x14ac:dyDescent="0.25">
      <c r="A195" s="2">
        <v>5</v>
      </c>
      <c r="B195" s="2">
        <v>17187132</v>
      </c>
      <c r="C195" s="2" t="s">
        <v>1889</v>
      </c>
      <c r="D195" s="4" t="s">
        <v>1011</v>
      </c>
      <c r="E195" s="2" t="s">
        <v>1301</v>
      </c>
      <c r="F195" s="2">
        <v>90</v>
      </c>
      <c r="G195" s="2">
        <v>83</v>
      </c>
      <c r="I195" s="3" t="s">
        <v>1888</v>
      </c>
      <c r="J195" s="3">
        <v>17187132</v>
      </c>
      <c r="K195" s="3" t="s">
        <v>1301</v>
      </c>
      <c r="L195" s="3" t="s">
        <v>1889</v>
      </c>
      <c r="M195" s="3" t="s">
        <v>1880</v>
      </c>
      <c r="N195" s="3" t="str">
        <f t="shared" si="4"/>
        <v>DIAN ROSMAYANTI</v>
      </c>
    </row>
    <row r="196" spans="1:14" ht="18.95" customHeight="1" x14ac:dyDescent="0.25">
      <c r="A196" s="2">
        <v>6</v>
      </c>
      <c r="B196" s="2">
        <v>17187133</v>
      </c>
      <c r="C196" s="2" t="s">
        <v>1891</v>
      </c>
      <c r="D196" s="4" t="s">
        <v>1013</v>
      </c>
      <c r="E196" s="2" t="s">
        <v>1300</v>
      </c>
      <c r="F196" s="2">
        <v>93</v>
      </c>
      <c r="G196" s="2">
        <v>92</v>
      </c>
      <c r="I196" s="3" t="s">
        <v>1890</v>
      </c>
      <c r="J196" s="3">
        <v>17187133</v>
      </c>
      <c r="K196" s="3" t="s">
        <v>1300</v>
      </c>
      <c r="L196" s="3" t="s">
        <v>1891</v>
      </c>
      <c r="M196" s="3" t="s">
        <v>1880</v>
      </c>
      <c r="N196" s="3" t="str">
        <f t="shared" si="4"/>
        <v>DIAS JAKA PERMANA</v>
      </c>
    </row>
    <row r="197" spans="1:14" ht="18.95" customHeight="1" x14ac:dyDescent="0.25">
      <c r="A197" s="2">
        <v>7</v>
      </c>
      <c r="B197" s="2">
        <v>17187134</v>
      </c>
      <c r="C197" s="2" t="s">
        <v>1166</v>
      </c>
      <c r="D197" s="4" t="s">
        <v>1014</v>
      </c>
      <c r="E197" s="2" t="s">
        <v>1301</v>
      </c>
      <c r="F197" s="2">
        <v>87</v>
      </c>
      <c r="G197" s="2">
        <v>83</v>
      </c>
      <c r="I197" s="3" t="s">
        <v>1892</v>
      </c>
      <c r="J197" s="3">
        <v>17187134</v>
      </c>
      <c r="K197" s="3" t="s">
        <v>1301</v>
      </c>
      <c r="L197" s="3" t="s">
        <v>1166</v>
      </c>
      <c r="M197" s="3" t="s">
        <v>1880</v>
      </c>
      <c r="N197" s="3" t="str">
        <f t="shared" si="4"/>
        <v>DINDA NOVITA AGUSTINA</v>
      </c>
    </row>
    <row r="198" spans="1:14" ht="18.95" customHeight="1" x14ac:dyDescent="0.25">
      <c r="A198" s="2">
        <v>8</v>
      </c>
      <c r="B198" s="2">
        <v>17187135</v>
      </c>
      <c r="C198" s="2" t="s">
        <v>1894</v>
      </c>
      <c r="D198" s="4" t="s">
        <v>1016</v>
      </c>
      <c r="E198" s="2" t="s">
        <v>1300</v>
      </c>
      <c r="F198" s="2">
        <v>82</v>
      </c>
      <c r="G198" s="2">
        <v>78</v>
      </c>
      <c r="I198" s="3" t="s">
        <v>1893</v>
      </c>
      <c r="J198" s="3">
        <v>17187135</v>
      </c>
      <c r="K198" s="3" t="s">
        <v>1300</v>
      </c>
      <c r="L198" s="3" t="s">
        <v>1894</v>
      </c>
      <c r="M198" s="3" t="s">
        <v>1880</v>
      </c>
      <c r="N198" s="3" t="str">
        <f t="shared" si="4"/>
        <v>ERGY TRINOVANDRA</v>
      </c>
    </row>
    <row r="199" spans="1:14" ht="18.95" customHeight="1" x14ac:dyDescent="0.25">
      <c r="A199" s="2">
        <v>9</v>
      </c>
      <c r="B199" s="2">
        <v>17187259</v>
      </c>
      <c r="C199" s="2" t="s">
        <v>1896</v>
      </c>
      <c r="D199" s="4" t="s">
        <v>1930</v>
      </c>
      <c r="E199" s="2" t="s">
        <v>1301</v>
      </c>
      <c r="F199" s="2">
        <v>92</v>
      </c>
      <c r="G199" s="2">
        <v>87</v>
      </c>
      <c r="I199" s="3" t="s">
        <v>1895</v>
      </c>
      <c r="J199" s="3">
        <v>17187259</v>
      </c>
      <c r="K199" s="3" t="s">
        <v>1301</v>
      </c>
      <c r="L199" s="3" t="s">
        <v>1896</v>
      </c>
      <c r="M199" s="3" t="s">
        <v>1880</v>
      </c>
      <c r="N199" s="3" t="str">
        <f t="shared" si="4"/>
        <v>FANNY FEBRIANI</v>
      </c>
    </row>
    <row r="200" spans="1:14" ht="18.95" customHeight="1" x14ac:dyDescent="0.25">
      <c r="A200" s="2">
        <v>10</v>
      </c>
      <c r="B200" s="2">
        <v>17187137</v>
      </c>
      <c r="C200" s="2" t="s">
        <v>1012</v>
      </c>
      <c r="D200" s="4" t="s">
        <v>1018</v>
      </c>
      <c r="E200" s="2" t="s">
        <v>1300</v>
      </c>
      <c r="F200" s="2">
        <v>97</v>
      </c>
      <c r="G200" s="2">
        <v>82</v>
      </c>
      <c r="I200" s="3" t="s">
        <v>1898</v>
      </c>
      <c r="J200" s="3">
        <v>17187137</v>
      </c>
      <c r="K200" s="3" t="s">
        <v>1300</v>
      </c>
      <c r="L200" s="3" t="s">
        <v>1012</v>
      </c>
      <c r="M200" s="3" t="s">
        <v>1880</v>
      </c>
      <c r="N200" s="3" t="str">
        <f t="shared" si="4"/>
        <v>GIT GIT ALAMSYAH PUTRA</v>
      </c>
    </row>
    <row r="201" spans="1:14" ht="18.95" customHeight="1" x14ac:dyDescent="0.25">
      <c r="A201" s="2">
        <v>11</v>
      </c>
      <c r="B201" s="2">
        <v>17187139</v>
      </c>
      <c r="C201" s="2" t="s">
        <v>1900</v>
      </c>
      <c r="D201" s="4" t="s">
        <v>1020</v>
      </c>
      <c r="E201" s="2" t="s">
        <v>1300</v>
      </c>
      <c r="F201" s="2">
        <v>82</v>
      </c>
      <c r="G201" s="2">
        <v>77</v>
      </c>
      <c r="I201" s="3" t="s">
        <v>1899</v>
      </c>
      <c r="J201" s="3">
        <v>17187139</v>
      </c>
      <c r="K201" s="3" t="s">
        <v>1300</v>
      </c>
      <c r="L201" s="3" t="s">
        <v>1900</v>
      </c>
      <c r="M201" s="3" t="s">
        <v>1880</v>
      </c>
      <c r="N201" s="3" t="str">
        <f t="shared" si="4"/>
        <v>KHALIL IHSAN QAIS</v>
      </c>
    </row>
    <row r="202" spans="1:14" ht="18.95" customHeight="1" x14ac:dyDescent="0.25">
      <c r="A202" s="2">
        <v>12</v>
      </c>
      <c r="B202" s="2">
        <v>17187140</v>
      </c>
      <c r="C202" s="2" t="s">
        <v>1902</v>
      </c>
      <c r="D202" s="4" t="s">
        <v>1931</v>
      </c>
      <c r="E202" s="2" t="s">
        <v>1300</v>
      </c>
      <c r="F202" s="2">
        <v>83</v>
      </c>
      <c r="G202" s="2">
        <v>78</v>
      </c>
      <c r="I202" s="3" t="s">
        <v>1901</v>
      </c>
      <c r="J202" s="3">
        <v>17187140</v>
      </c>
      <c r="K202" s="3" t="s">
        <v>1300</v>
      </c>
      <c r="L202" s="3" t="s">
        <v>1902</v>
      </c>
      <c r="M202" s="3" t="s">
        <v>1880</v>
      </c>
      <c r="N202" s="3" t="str">
        <f t="shared" si="4"/>
        <v>MOHAMAD FAUZI</v>
      </c>
    </row>
    <row r="203" spans="1:14" ht="18.95" customHeight="1" x14ac:dyDescent="0.25">
      <c r="A203" s="2">
        <v>13</v>
      </c>
      <c r="B203" s="2">
        <v>17187142</v>
      </c>
      <c r="C203" s="2" t="s">
        <v>1006</v>
      </c>
      <c r="D203" s="4" t="s">
        <v>1022</v>
      </c>
      <c r="E203" s="2" t="s">
        <v>1300</v>
      </c>
      <c r="F203" s="2">
        <v>85</v>
      </c>
      <c r="G203" s="2">
        <v>83</v>
      </c>
      <c r="I203" s="3" t="s">
        <v>1903</v>
      </c>
      <c r="J203" s="3">
        <v>17187142</v>
      </c>
      <c r="K203" s="3" t="s">
        <v>1300</v>
      </c>
      <c r="L203" s="3" t="s">
        <v>1006</v>
      </c>
      <c r="M203" s="3" t="s">
        <v>1880</v>
      </c>
      <c r="N203" s="3" t="str">
        <f t="shared" si="4"/>
        <v>NANDA TUBAGUS ROSDIANA</v>
      </c>
    </row>
    <row r="204" spans="1:14" ht="18.95" customHeight="1" x14ac:dyDescent="0.25">
      <c r="A204" s="2">
        <v>14</v>
      </c>
      <c r="B204" s="2">
        <v>17187143</v>
      </c>
      <c r="C204" s="2" t="s">
        <v>1905</v>
      </c>
      <c r="D204" s="4" t="s">
        <v>1024</v>
      </c>
      <c r="E204" s="2" t="s">
        <v>1301</v>
      </c>
      <c r="F204" s="2">
        <v>88</v>
      </c>
      <c r="G204" s="2">
        <v>83</v>
      </c>
      <c r="I204" s="3" t="s">
        <v>1904</v>
      </c>
      <c r="J204" s="3">
        <v>17187143</v>
      </c>
      <c r="K204" s="3" t="s">
        <v>1301</v>
      </c>
      <c r="L204" s="3" t="s">
        <v>1905</v>
      </c>
      <c r="M204" s="3" t="s">
        <v>1880</v>
      </c>
      <c r="N204" s="3" t="str">
        <f t="shared" si="4"/>
        <v>NIA HANDAYANI</v>
      </c>
    </row>
    <row r="205" spans="1:14" ht="18.95" customHeight="1" x14ac:dyDescent="0.25">
      <c r="A205" s="2">
        <v>15</v>
      </c>
      <c r="B205" s="2">
        <v>17187144</v>
      </c>
      <c r="C205" s="2" t="s">
        <v>1033</v>
      </c>
      <c r="D205" s="4" t="s">
        <v>1026</v>
      </c>
      <c r="E205" s="2" t="s">
        <v>1301</v>
      </c>
      <c r="F205" s="2">
        <v>82</v>
      </c>
      <c r="G205" s="2">
        <v>81</v>
      </c>
      <c r="I205" s="3" t="s">
        <v>1906</v>
      </c>
      <c r="J205" s="3">
        <v>17187144</v>
      </c>
      <c r="K205" s="3" t="s">
        <v>1301</v>
      </c>
      <c r="L205" s="3" t="s">
        <v>1033</v>
      </c>
      <c r="M205" s="3" t="s">
        <v>1880</v>
      </c>
      <c r="N205" s="3" t="str">
        <f t="shared" si="4"/>
        <v>NURAENI</v>
      </c>
    </row>
    <row r="206" spans="1:14" ht="18.95" customHeight="1" x14ac:dyDescent="0.25">
      <c r="A206" s="2">
        <v>16</v>
      </c>
      <c r="B206" s="2">
        <v>17187145</v>
      </c>
      <c r="C206" s="2" t="s">
        <v>1908</v>
      </c>
      <c r="D206" s="4" t="s">
        <v>1027</v>
      </c>
      <c r="E206" s="2" t="s">
        <v>1300</v>
      </c>
      <c r="F206" s="2">
        <v>87</v>
      </c>
      <c r="G206" s="2">
        <v>81</v>
      </c>
      <c r="I206" s="3" t="s">
        <v>1907</v>
      </c>
      <c r="J206" s="3">
        <v>17187145</v>
      </c>
      <c r="K206" s="3" t="s">
        <v>1300</v>
      </c>
      <c r="L206" s="3" t="s">
        <v>1908</v>
      </c>
      <c r="M206" s="3" t="s">
        <v>1880</v>
      </c>
      <c r="N206" s="3" t="str">
        <f t="shared" si="4"/>
        <v>OCTAVIAN RAMADANI</v>
      </c>
    </row>
    <row r="207" spans="1:14" ht="18.95" customHeight="1" x14ac:dyDescent="0.25">
      <c r="A207" s="2">
        <v>17</v>
      </c>
      <c r="B207" s="17">
        <v>17187136</v>
      </c>
      <c r="C207" s="17" t="s">
        <v>1041</v>
      </c>
      <c r="D207" s="18" t="s">
        <v>1932</v>
      </c>
      <c r="E207" s="17" t="s">
        <v>1301</v>
      </c>
      <c r="F207" s="17">
        <v>82</v>
      </c>
      <c r="G207" s="2">
        <v>78</v>
      </c>
      <c r="I207" s="32" t="s">
        <v>1897</v>
      </c>
      <c r="J207" s="32">
        <v>17187136</v>
      </c>
      <c r="K207" s="32" t="s">
        <v>1301</v>
      </c>
      <c r="L207" s="32" t="s">
        <v>1041</v>
      </c>
      <c r="M207" s="32" t="s">
        <v>1880</v>
      </c>
      <c r="N207" s="3" t="str">
        <f t="shared" si="4"/>
        <v>FITRIYANI</v>
      </c>
    </row>
    <row r="208" spans="1:14" ht="18.95" customHeight="1" x14ac:dyDescent="0.25">
      <c r="A208" s="2">
        <v>18</v>
      </c>
      <c r="B208" s="2">
        <v>17187146</v>
      </c>
      <c r="C208" s="2" t="s">
        <v>1910</v>
      </c>
      <c r="D208" s="4" t="s">
        <v>1404</v>
      </c>
      <c r="E208" s="2" t="s">
        <v>1301</v>
      </c>
      <c r="F208" s="2">
        <v>82</v>
      </c>
      <c r="G208" s="2">
        <v>77</v>
      </c>
      <c r="I208" s="3" t="s">
        <v>1909</v>
      </c>
      <c r="J208" s="3">
        <v>17187146</v>
      </c>
      <c r="K208" s="3" t="s">
        <v>1301</v>
      </c>
      <c r="L208" s="3" t="s">
        <v>1910</v>
      </c>
      <c r="M208" s="3" t="s">
        <v>1880</v>
      </c>
      <c r="N208" s="3" t="str">
        <f t="shared" si="4"/>
        <v>RESTU UTARI</v>
      </c>
    </row>
    <row r="209" spans="1:14" ht="18.95" customHeight="1" x14ac:dyDescent="0.25">
      <c r="A209" s="2">
        <v>19</v>
      </c>
      <c r="B209" s="2">
        <v>17187147</v>
      </c>
      <c r="C209" s="2" t="s">
        <v>1019</v>
      </c>
      <c r="D209" s="4" t="s">
        <v>1029</v>
      </c>
      <c r="E209" s="2" t="s">
        <v>1300</v>
      </c>
      <c r="F209" s="2">
        <v>85</v>
      </c>
      <c r="G209" s="2">
        <v>80</v>
      </c>
      <c r="I209" s="3" t="s">
        <v>1911</v>
      </c>
      <c r="J209" s="3">
        <v>17187147</v>
      </c>
      <c r="K209" s="3" t="s">
        <v>1300</v>
      </c>
      <c r="L209" s="3" t="s">
        <v>1019</v>
      </c>
      <c r="M209" s="3" t="s">
        <v>1880</v>
      </c>
      <c r="N209" s="3" t="str">
        <f t="shared" si="4"/>
        <v>SAEFUL ANWAR</v>
      </c>
    </row>
    <row r="210" spans="1:14" ht="18.95" customHeight="1" x14ac:dyDescent="0.25">
      <c r="A210" s="2">
        <v>20</v>
      </c>
      <c r="B210" s="2">
        <v>17187148</v>
      </c>
      <c r="C210" s="2" t="s">
        <v>1035</v>
      </c>
      <c r="D210" s="4" t="s">
        <v>1933</v>
      </c>
      <c r="E210" s="2" t="s">
        <v>1301</v>
      </c>
      <c r="F210" s="2">
        <v>83</v>
      </c>
      <c r="G210" s="2">
        <v>80</v>
      </c>
      <c r="I210" s="3" t="s">
        <v>1912</v>
      </c>
      <c r="J210" s="3">
        <v>17187148</v>
      </c>
      <c r="K210" s="3" t="s">
        <v>1301</v>
      </c>
      <c r="L210" s="3" t="s">
        <v>1035</v>
      </c>
      <c r="M210" s="3" t="s">
        <v>1880</v>
      </c>
      <c r="N210" s="3" t="str">
        <f t="shared" si="4"/>
        <v>SALSA DILPI</v>
      </c>
    </row>
    <row r="211" spans="1:14" ht="18.95" customHeight="1" x14ac:dyDescent="0.25">
      <c r="A211" s="2">
        <v>21</v>
      </c>
      <c r="B211" s="2">
        <v>17187149</v>
      </c>
      <c r="C211" s="2" t="s">
        <v>1914</v>
      </c>
      <c r="D211" s="4" t="s">
        <v>1030</v>
      </c>
      <c r="E211" s="2" t="s">
        <v>1301</v>
      </c>
      <c r="F211" s="2">
        <v>82</v>
      </c>
      <c r="G211" s="2">
        <v>80</v>
      </c>
      <c r="I211" s="3" t="s">
        <v>1913</v>
      </c>
      <c r="J211" s="3">
        <v>17187149</v>
      </c>
      <c r="K211" s="3" t="s">
        <v>1301</v>
      </c>
      <c r="L211" s="3" t="s">
        <v>1914</v>
      </c>
      <c r="M211" s="3" t="s">
        <v>1880</v>
      </c>
      <c r="N211" s="3" t="str">
        <f t="shared" si="4"/>
        <v>SELVIA</v>
      </c>
    </row>
    <row r="212" spans="1:14" ht="18.95" customHeight="1" x14ac:dyDescent="0.25">
      <c r="A212" s="2">
        <v>22</v>
      </c>
      <c r="B212" s="2">
        <v>17187151</v>
      </c>
      <c r="C212" s="2" t="s">
        <v>1021</v>
      </c>
      <c r="D212" s="4" t="s">
        <v>1032</v>
      </c>
      <c r="E212" s="2" t="s">
        <v>1301</v>
      </c>
      <c r="F212" s="2">
        <v>85</v>
      </c>
      <c r="G212" s="2">
        <v>78</v>
      </c>
      <c r="I212" s="3" t="s">
        <v>1917</v>
      </c>
      <c r="J212" s="3">
        <v>17187151</v>
      </c>
      <c r="K212" s="3" t="s">
        <v>1301</v>
      </c>
      <c r="L212" s="3" t="s">
        <v>1021</v>
      </c>
      <c r="M212" s="3" t="s">
        <v>1880</v>
      </c>
      <c r="N212" s="3" t="str">
        <f t="shared" si="4"/>
        <v>SRI MAELANI</v>
      </c>
    </row>
    <row r="213" spans="1:14" ht="18.95" customHeight="1" x14ac:dyDescent="0.25">
      <c r="A213" s="2">
        <v>23</v>
      </c>
      <c r="B213" s="2">
        <v>17187152</v>
      </c>
      <c r="C213" s="2" t="s">
        <v>1047</v>
      </c>
      <c r="D213" s="4" t="s">
        <v>1034</v>
      </c>
      <c r="E213" s="2" t="s">
        <v>1301</v>
      </c>
      <c r="F213" s="2">
        <v>85</v>
      </c>
      <c r="G213" s="2">
        <v>80</v>
      </c>
      <c r="I213" s="3" t="s">
        <v>1918</v>
      </c>
      <c r="J213" s="3">
        <v>17187152</v>
      </c>
      <c r="K213" s="3" t="s">
        <v>1301</v>
      </c>
      <c r="L213" s="3" t="s">
        <v>1047</v>
      </c>
      <c r="M213" s="3" t="s">
        <v>1880</v>
      </c>
      <c r="N213" s="3" t="str">
        <f t="shared" si="4"/>
        <v>SUSAN INDI</v>
      </c>
    </row>
    <row r="214" spans="1:14" ht="18.95" customHeight="1" x14ac:dyDescent="0.25">
      <c r="A214" s="2">
        <v>24</v>
      </c>
      <c r="B214" s="2">
        <v>17187153</v>
      </c>
      <c r="C214" s="2" t="s">
        <v>1023</v>
      </c>
      <c r="D214" s="4" t="s">
        <v>1036</v>
      </c>
      <c r="E214" s="2" t="s">
        <v>1301</v>
      </c>
      <c r="F214" s="2">
        <v>88</v>
      </c>
      <c r="G214" s="2">
        <v>80</v>
      </c>
      <c r="I214" s="3" t="s">
        <v>1919</v>
      </c>
      <c r="J214" s="3">
        <v>17187153</v>
      </c>
      <c r="K214" s="3" t="s">
        <v>1301</v>
      </c>
      <c r="L214" s="3" t="s">
        <v>1023</v>
      </c>
      <c r="M214" s="3" t="s">
        <v>1880</v>
      </c>
      <c r="N214" s="3" t="str">
        <f t="shared" si="4"/>
        <v>TANIYA LISTI</v>
      </c>
    </row>
    <row r="215" spans="1:14" ht="18.95" customHeight="1" x14ac:dyDescent="0.25">
      <c r="A215" s="2">
        <v>25</v>
      </c>
      <c r="B215" s="2">
        <v>17187154</v>
      </c>
      <c r="C215" s="2" t="s">
        <v>1008</v>
      </c>
      <c r="D215" s="4" t="s">
        <v>1037</v>
      </c>
      <c r="E215" s="2" t="s">
        <v>1300</v>
      </c>
      <c r="F215" s="2">
        <v>88</v>
      </c>
      <c r="G215" s="2">
        <v>83</v>
      </c>
      <c r="I215" s="3" t="s">
        <v>1920</v>
      </c>
      <c r="J215" s="3">
        <v>17187154</v>
      </c>
      <c r="K215" s="3" t="s">
        <v>1300</v>
      </c>
      <c r="L215" s="3" t="s">
        <v>1008</v>
      </c>
      <c r="M215" s="3" t="s">
        <v>1880</v>
      </c>
      <c r="N215" s="3" t="str">
        <f t="shared" si="4"/>
        <v>TOMI SEPTIANTA</v>
      </c>
    </row>
    <row r="216" spans="1:14" ht="18.95" customHeight="1" x14ac:dyDescent="0.25">
      <c r="A216" s="2">
        <v>26</v>
      </c>
      <c r="B216" s="2">
        <v>17187155</v>
      </c>
      <c r="C216" s="2" t="s">
        <v>1025</v>
      </c>
      <c r="D216" s="4" t="s">
        <v>1038</v>
      </c>
      <c r="E216" s="2" t="s">
        <v>1301</v>
      </c>
      <c r="F216" s="2">
        <v>88</v>
      </c>
      <c r="G216" s="2">
        <v>82</v>
      </c>
      <c r="I216" s="3" t="s">
        <v>1921</v>
      </c>
      <c r="J216" s="3">
        <v>17187155</v>
      </c>
      <c r="K216" s="3" t="s">
        <v>1301</v>
      </c>
      <c r="L216" s="3" t="s">
        <v>1025</v>
      </c>
      <c r="M216" s="3" t="s">
        <v>1880</v>
      </c>
      <c r="N216" s="3" t="str">
        <f t="shared" si="4"/>
        <v>WINDI SEPTIYANI</v>
      </c>
    </row>
    <row r="217" spans="1:14" ht="18.95" customHeight="1" x14ac:dyDescent="0.25">
      <c r="A217" s="2">
        <v>27</v>
      </c>
      <c r="B217" s="2">
        <v>17187156</v>
      </c>
      <c r="C217" s="2" t="s">
        <v>1923</v>
      </c>
      <c r="D217" s="4" t="s">
        <v>1040</v>
      </c>
      <c r="E217" s="2" t="s">
        <v>1301</v>
      </c>
      <c r="F217" s="2">
        <v>91</v>
      </c>
      <c r="G217" s="2">
        <v>83</v>
      </c>
      <c r="I217" s="3" t="s">
        <v>1922</v>
      </c>
      <c r="J217" s="3">
        <v>17187156</v>
      </c>
      <c r="K217" s="3" t="s">
        <v>1301</v>
      </c>
      <c r="L217" s="3" t="s">
        <v>1923</v>
      </c>
      <c r="M217" s="3" t="s">
        <v>1880</v>
      </c>
      <c r="N217" s="3" t="str">
        <f t="shared" si="4"/>
        <v>WULAN ALNOVIAN DINI</v>
      </c>
    </row>
    <row r="218" spans="1:14" ht="18.95" customHeight="1" x14ac:dyDescent="0.25">
      <c r="A218" s="2">
        <v>28</v>
      </c>
      <c r="B218" s="2">
        <v>17187157</v>
      </c>
      <c r="C218" s="2" t="s">
        <v>1925</v>
      </c>
      <c r="D218" s="4" t="s">
        <v>1042</v>
      </c>
      <c r="E218" s="2" t="s">
        <v>1301</v>
      </c>
      <c r="F218" s="2">
        <v>83</v>
      </c>
      <c r="G218" s="2">
        <v>82</v>
      </c>
      <c r="I218" s="3" t="s">
        <v>1924</v>
      </c>
      <c r="J218" s="3">
        <v>17187157</v>
      </c>
      <c r="K218" s="3" t="s">
        <v>1301</v>
      </c>
      <c r="L218" s="3" t="s">
        <v>1925</v>
      </c>
      <c r="M218" s="3" t="s">
        <v>1880</v>
      </c>
      <c r="N218" s="3" t="str">
        <f t="shared" si="4"/>
        <v>WULIDA NURUS ADIAH</v>
      </c>
    </row>
    <row r="219" spans="1:14" ht="18.95" customHeight="1" x14ac:dyDescent="0.25">
      <c r="A219" s="2">
        <v>29</v>
      </c>
      <c r="B219" s="2">
        <v>17187158</v>
      </c>
      <c r="C219" s="2" t="s">
        <v>1017</v>
      </c>
      <c r="D219" s="4" t="s">
        <v>1044</v>
      </c>
      <c r="E219" s="2" t="s">
        <v>1300</v>
      </c>
      <c r="F219" s="2">
        <v>82</v>
      </c>
      <c r="G219" s="2">
        <v>78</v>
      </c>
      <c r="I219" s="3" t="s">
        <v>1926</v>
      </c>
      <c r="J219" s="3">
        <v>17187158</v>
      </c>
      <c r="K219" s="3" t="s">
        <v>1300</v>
      </c>
      <c r="L219" s="3" t="s">
        <v>1017</v>
      </c>
      <c r="M219" s="3" t="s">
        <v>1880</v>
      </c>
      <c r="N219" s="3" t="str">
        <f t="shared" si="4"/>
        <v>YOGA ADI PANGESTU</v>
      </c>
    </row>
    <row r="220" spans="1:14" ht="18.95" customHeight="1" x14ac:dyDescent="0.25">
      <c r="A220" s="2">
        <v>30</v>
      </c>
      <c r="B220" s="2">
        <v>17187159</v>
      </c>
      <c r="C220" s="2" t="s">
        <v>1010</v>
      </c>
      <c r="D220" s="4" t="s">
        <v>1046</v>
      </c>
      <c r="E220" s="2" t="s">
        <v>1300</v>
      </c>
      <c r="F220" s="2">
        <v>80</v>
      </c>
      <c r="G220" s="2">
        <v>78</v>
      </c>
      <c r="I220" s="3" t="s">
        <v>1927</v>
      </c>
      <c r="J220" s="3">
        <v>17187159</v>
      </c>
      <c r="K220" s="3" t="s">
        <v>1300</v>
      </c>
      <c r="L220" s="3" t="s">
        <v>1010</v>
      </c>
      <c r="M220" s="3" t="s">
        <v>1880</v>
      </c>
      <c r="N220" s="3" t="str">
        <f t="shared" si="4"/>
        <v>YUSUP SUPRIYATNA</v>
      </c>
    </row>
    <row r="221" spans="1:14" ht="18.95" customHeight="1" x14ac:dyDescent="0.25">
      <c r="A221" s="2">
        <v>31</v>
      </c>
      <c r="B221" s="2">
        <v>17187160</v>
      </c>
      <c r="C221" s="2" t="s">
        <v>1015</v>
      </c>
      <c r="D221" s="4" t="s">
        <v>1048</v>
      </c>
      <c r="E221" s="2" t="s">
        <v>1300</v>
      </c>
      <c r="F221" s="2">
        <v>82</v>
      </c>
      <c r="G221" s="2">
        <v>78</v>
      </c>
      <c r="I221" s="3" t="s">
        <v>1928</v>
      </c>
      <c r="J221" s="3">
        <v>17187160</v>
      </c>
      <c r="K221" s="3" t="s">
        <v>1300</v>
      </c>
      <c r="L221" s="3" t="s">
        <v>1015</v>
      </c>
      <c r="M221" s="3" t="s">
        <v>1880</v>
      </c>
      <c r="N221" s="3" t="str">
        <f t="shared" si="4"/>
        <v>ZAKI ZORDAN</v>
      </c>
    </row>
    <row r="222" spans="1:14" ht="18.95" customHeight="1" x14ac:dyDescent="0.25">
      <c r="A222" s="2">
        <v>32</v>
      </c>
      <c r="B222" s="21"/>
      <c r="C222" s="21"/>
      <c r="D222" s="22"/>
      <c r="E222" s="21"/>
      <c r="F222" s="21"/>
      <c r="G222" s="2"/>
      <c r="I222" s="32" t="s">
        <v>1882</v>
      </c>
      <c r="J222" s="32">
        <v>17187266</v>
      </c>
      <c r="K222" s="32" t="s">
        <v>1301</v>
      </c>
      <c r="L222" s="32" t="s">
        <v>1883</v>
      </c>
      <c r="M222" s="32" t="s">
        <v>1880</v>
      </c>
    </row>
    <row r="223" spans="1:14" ht="13.5" customHeight="1" x14ac:dyDescent="0.25">
      <c r="A223" s="49"/>
      <c r="B223" s="50"/>
      <c r="C223" s="50"/>
      <c r="D223" s="50"/>
      <c r="E223" s="50"/>
      <c r="F223" s="50"/>
      <c r="G223" s="51"/>
      <c r="I223" s="32" t="s">
        <v>1915</v>
      </c>
      <c r="J223" s="32">
        <v>17187263</v>
      </c>
      <c r="K223" s="32" t="s">
        <v>1301</v>
      </c>
      <c r="L223" s="32" t="s">
        <v>1916</v>
      </c>
      <c r="M223" s="32" t="s">
        <v>1880</v>
      </c>
    </row>
    <row r="224" spans="1:14" x14ac:dyDescent="0.25">
      <c r="E224" s="52"/>
      <c r="F224" s="52"/>
      <c r="G224" s="52"/>
    </row>
    <row r="225" spans="1:14" x14ac:dyDescent="0.25">
      <c r="E225" s="53" t="s">
        <v>1360</v>
      </c>
      <c r="F225" s="53"/>
      <c r="G225" s="53"/>
    </row>
    <row r="226" spans="1:14" ht="18" customHeight="1" x14ac:dyDescent="0.25">
      <c r="A226" s="3"/>
      <c r="B226" s="3" t="s">
        <v>1298</v>
      </c>
      <c r="C226" s="1">
        <f>COUNTIF(E191:E222,"L")</f>
        <v>13</v>
      </c>
      <c r="E226" s="53"/>
      <c r="F226" s="53"/>
      <c r="G226" s="53"/>
    </row>
    <row r="227" spans="1:14" ht="18" customHeight="1" x14ac:dyDescent="0.25">
      <c r="A227" s="3"/>
      <c r="B227" s="3" t="s">
        <v>1296</v>
      </c>
      <c r="C227" s="1">
        <f>COUNTIF(E191:E222,"P")</f>
        <v>18</v>
      </c>
      <c r="E227" s="48"/>
      <c r="F227" s="48"/>
      <c r="G227" s="48"/>
    </row>
    <row r="228" spans="1:14" ht="18" customHeight="1" x14ac:dyDescent="0.25">
      <c r="A228" s="3"/>
      <c r="B228" s="3" t="s">
        <v>1297</v>
      </c>
      <c r="C228" s="1">
        <f>SUM(C226:C227)</f>
        <v>31</v>
      </c>
      <c r="E228" s="53"/>
      <c r="F228" s="53"/>
      <c r="G228" s="53"/>
    </row>
    <row r="229" spans="1:14" x14ac:dyDescent="0.25">
      <c r="E229" s="61" t="s">
        <v>1378</v>
      </c>
      <c r="F229" s="61"/>
      <c r="G229" s="61"/>
    </row>
    <row r="230" spans="1:14" x14ac:dyDescent="0.25">
      <c r="E230" s="53"/>
      <c r="F230" s="53"/>
      <c r="G230" s="53"/>
    </row>
    <row r="231" spans="1:14" ht="113.25" customHeight="1" x14ac:dyDescent="0.25">
      <c r="A231" s="54"/>
      <c r="B231" s="54"/>
      <c r="C231" s="54"/>
      <c r="D231" s="54"/>
      <c r="E231" s="54"/>
      <c r="F231" s="54"/>
      <c r="G231" s="54"/>
    </row>
    <row r="232" spans="1:14" ht="22.5" customHeight="1" x14ac:dyDescent="0.25">
      <c r="A232" s="55" t="s">
        <v>1359</v>
      </c>
      <c r="B232" s="55"/>
      <c r="C232" s="55"/>
      <c r="D232" s="55"/>
      <c r="E232" s="55"/>
      <c r="F232" s="55"/>
      <c r="G232" s="55"/>
    </row>
    <row r="233" spans="1:14" ht="18" customHeight="1" x14ac:dyDescent="0.25">
      <c r="A233" s="56" t="s">
        <v>1291</v>
      </c>
      <c r="B233" s="56"/>
      <c r="C233" s="56"/>
      <c r="D233" s="56"/>
      <c r="E233" s="56"/>
      <c r="F233" s="56"/>
      <c r="G233" s="56"/>
    </row>
    <row r="234" spans="1:14" ht="6.75" customHeight="1" x14ac:dyDescent="0.25">
      <c r="A234" s="57"/>
      <c r="B234" s="57"/>
      <c r="C234" s="57"/>
      <c r="D234" s="57"/>
      <c r="E234" s="57"/>
      <c r="F234" s="57"/>
      <c r="G234" s="57"/>
    </row>
    <row r="235" spans="1:14" s="6" customFormat="1" ht="14.25" customHeight="1" x14ac:dyDescent="0.25">
      <c r="A235" s="58" t="s">
        <v>0</v>
      </c>
      <c r="B235" s="58" t="s">
        <v>1289</v>
      </c>
      <c r="C235" s="58" t="s">
        <v>2</v>
      </c>
      <c r="D235" s="58" t="s">
        <v>1</v>
      </c>
      <c r="E235" s="58" t="s">
        <v>1299</v>
      </c>
      <c r="F235" s="62" t="s">
        <v>2332</v>
      </c>
      <c r="G235" s="59" t="s">
        <v>2331</v>
      </c>
    </row>
    <row r="236" spans="1:14" s="6" customFormat="1" ht="19.5" customHeight="1" x14ac:dyDescent="0.25">
      <c r="A236" s="59"/>
      <c r="B236" s="59"/>
      <c r="C236" s="59"/>
      <c r="D236" s="59"/>
      <c r="E236" s="59"/>
      <c r="F236" s="59"/>
      <c r="G236" s="60"/>
    </row>
    <row r="237" spans="1:14" ht="18.95" customHeight="1" x14ac:dyDescent="0.25">
      <c r="A237" s="2">
        <v>1</v>
      </c>
      <c r="B237" s="2">
        <v>17187034</v>
      </c>
      <c r="C237" s="2" t="s">
        <v>1379</v>
      </c>
      <c r="D237" s="4" t="s">
        <v>917</v>
      </c>
      <c r="E237" s="2" t="s">
        <v>1301</v>
      </c>
      <c r="F237" s="2">
        <v>85</v>
      </c>
      <c r="G237" s="2">
        <v>78</v>
      </c>
      <c r="I237" s="3" t="s">
        <v>1937</v>
      </c>
      <c r="J237" s="3">
        <v>17187034</v>
      </c>
      <c r="K237" s="3" t="s">
        <v>1301</v>
      </c>
      <c r="L237" s="3" t="s">
        <v>1379</v>
      </c>
      <c r="M237" s="3" t="s">
        <v>1936</v>
      </c>
      <c r="N237" s="3" t="str">
        <f>UPPER(I237)</f>
        <v>AMELIA VIRGINA</v>
      </c>
    </row>
    <row r="238" spans="1:14" ht="18.95" customHeight="1" x14ac:dyDescent="0.25">
      <c r="A238" s="2">
        <v>2</v>
      </c>
      <c r="B238" s="2">
        <v>17187035</v>
      </c>
      <c r="C238" s="2" t="s">
        <v>953</v>
      </c>
      <c r="D238" s="4" t="s">
        <v>919</v>
      </c>
      <c r="E238" s="2" t="s">
        <v>1301</v>
      </c>
      <c r="F238" s="2">
        <v>78</v>
      </c>
      <c r="G238" s="2">
        <v>78</v>
      </c>
      <c r="I238" s="3" t="s">
        <v>1938</v>
      </c>
      <c r="J238" s="3">
        <v>17187035</v>
      </c>
      <c r="K238" s="3" t="s">
        <v>1301</v>
      </c>
      <c r="L238" s="3" t="s">
        <v>953</v>
      </c>
      <c r="M238" s="3" t="s">
        <v>1936</v>
      </c>
      <c r="N238" s="3" t="str">
        <f t="shared" ref="N238:N267" si="5">UPPER(I238)</f>
        <v>ANANDA NABILA NURHALIZA</v>
      </c>
    </row>
    <row r="239" spans="1:14" ht="18.95" customHeight="1" x14ac:dyDescent="0.25">
      <c r="A239" s="2">
        <v>3</v>
      </c>
      <c r="B239" s="2">
        <v>17187258</v>
      </c>
      <c r="C239" s="2" t="s">
        <v>920</v>
      </c>
      <c r="D239" s="4" t="s">
        <v>1977</v>
      </c>
      <c r="E239" s="2" t="s">
        <v>1300</v>
      </c>
      <c r="F239" s="2">
        <v>83</v>
      </c>
      <c r="G239" s="2">
        <v>80</v>
      </c>
      <c r="I239" s="3" t="s">
        <v>1939</v>
      </c>
      <c r="J239" s="3">
        <v>17187258</v>
      </c>
      <c r="K239" s="3" t="s">
        <v>1300</v>
      </c>
      <c r="L239" s="3" t="s">
        <v>920</v>
      </c>
      <c r="M239" s="3" t="s">
        <v>1936</v>
      </c>
      <c r="N239" s="3" t="str">
        <f t="shared" si="5"/>
        <v>DILAL SAEFULOH</v>
      </c>
    </row>
    <row r="240" spans="1:14" ht="18.95" customHeight="1" x14ac:dyDescent="0.25">
      <c r="A240" s="2">
        <v>4</v>
      </c>
      <c r="B240" s="2">
        <v>17187036</v>
      </c>
      <c r="C240" s="2" t="s">
        <v>1941</v>
      </c>
      <c r="D240" s="4" t="s">
        <v>922</v>
      </c>
      <c r="E240" s="2" t="s">
        <v>1301</v>
      </c>
      <c r="F240" s="2">
        <v>85</v>
      </c>
      <c r="G240" s="2">
        <v>83</v>
      </c>
      <c r="I240" s="3" t="s">
        <v>1940</v>
      </c>
      <c r="J240" s="3">
        <v>17187036</v>
      </c>
      <c r="K240" s="3" t="s">
        <v>1301</v>
      </c>
      <c r="L240" s="3" t="s">
        <v>1941</v>
      </c>
      <c r="M240" s="3" t="s">
        <v>1936</v>
      </c>
      <c r="N240" s="3" t="str">
        <f t="shared" si="5"/>
        <v>DINDA RAHMADIANA</v>
      </c>
    </row>
    <row r="241" spans="1:14" ht="18.95" customHeight="1" x14ac:dyDescent="0.25">
      <c r="A241" s="2">
        <v>5</v>
      </c>
      <c r="B241" s="2">
        <v>17187037</v>
      </c>
      <c r="C241" s="2" t="s">
        <v>1943</v>
      </c>
      <c r="D241" s="4" t="s">
        <v>924</v>
      </c>
      <c r="E241" s="2" t="s">
        <v>1300</v>
      </c>
      <c r="F241" s="2">
        <v>83</v>
      </c>
      <c r="G241" s="2">
        <v>75</v>
      </c>
      <c r="I241" s="3" t="s">
        <v>1942</v>
      </c>
      <c r="J241" s="3">
        <v>17187037</v>
      </c>
      <c r="K241" s="3" t="s">
        <v>1300</v>
      </c>
      <c r="L241" s="3" t="s">
        <v>1943</v>
      </c>
      <c r="M241" s="3" t="s">
        <v>1936</v>
      </c>
      <c r="N241" s="3" t="str">
        <f t="shared" si="5"/>
        <v>DIVAL ADYA PUTRA</v>
      </c>
    </row>
    <row r="242" spans="1:14" ht="18.95" customHeight="1" x14ac:dyDescent="0.25">
      <c r="A242" s="2">
        <v>6</v>
      </c>
      <c r="B242" s="2">
        <v>17187038</v>
      </c>
      <c r="C242" s="2" t="s">
        <v>1945</v>
      </c>
      <c r="D242" s="4" t="s">
        <v>926</v>
      </c>
      <c r="E242" s="2" t="s">
        <v>1300</v>
      </c>
      <c r="F242" s="2">
        <v>83</v>
      </c>
      <c r="G242" s="2">
        <v>83</v>
      </c>
      <c r="I242" s="3" t="s">
        <v>1944</v>
      </c>
      <c r="J242" s="3">
        <v>17187038</v>
      </c>
      <c r="K242" s="3" t="s">
        <v>1300</v>
      </c>
      <c r="L242" s="3" t="s">
        <v>1945</v>
      </c>
      <c r="M242" s="3" t="s">
        <v>1936</v>
      </c>
      <c r="N242" s="3" t="str">
        <f t="shared" si="5"/>
        <v>FAIQ FARAS FAUZAN</v>
      </c>
    </row>
    <row r="243" spans="1:14" ht="18.95" customHeight="1" x14ac:dyDescent="0.25">
      <c r="A243" s="2">
        <v>7</v>
      </c>
      <c r="B243" s="2">
        <v>17187039</v>
      </c>
      <c r="C243" s="2" t="s">
        <v>916</v>
      </c>
      <c r="D243" s="4" t="s">
        <v>928</v>
      </c>
      <c r="E243" s="2" t="s">
        <v>1300</v>
      </c>
      <c r="F243" s="2">
        <v>80</v>
      </c>
      <c r="G243" s="2">
        <v>77</v>
      </c>
      <c r="I243" s="3" t="s">
        <v>1946</v>
      </c>
      <c r="J243" s="3">
        <v>17187039</v>
      </c>
      <c r="K243" s="3" t="s">
        <v>1300</v>
      </c>
      <c r="L243" s="3" t="s">
        <v>916</v>
      </c>
      <c r="M243" s="3" t="s">
        <v>1936</v>
      </c>
      <c r="N243" s="3" t="str">
        <f t="shared" si="5"/>
        <v>FAJAR</v>
      </c>
    </row>
    <row r="244" spans="1:14" ht="18.95" customHeight="1" x14ac:dyDescent="0.25">
      <c r="A244" s="2">
        <v>8</v>
      </c>
      <c r="B244" s="2">
        <v>17187040</v>
      </c>
      <c r="C244" s="2" t="s">
        <v>958</v>
      </c>
      <c r="D244" s="4" t="s">
        <v>930</v>
      </c>
      <c r="E244" s="2" t="s">
        <v>1301</v>
      </c>
      <c r="F244" s="2">
        <v>82</v>
      </c>
      <c r="G244" s="2">
        <v>85</v>
      </c>
      <c r="I244" s="3" t="s">
        <v>1947</v>
      </c>
      <c r="J244" s="3">
        <v>17187040</v>
      </c>
      <c r="K244" s="3" t="s">
        <v>1301</v>
      </c>
      <c r="L244" s="3" t="s">
        <v>958</v>
      </c>
      <c r="M244" s="3" t="s">
        <v>1936</v>
      </c>
      <c r="N244" s="3" t="str">
        <f t="shared" si="5"/>
        <v>FATIMAH</v>
      </c>
    </row>
    <row r="245" spans="1:14" ht="18.95" customHeight="1" x14ac:dyDescent="0.25">
      <c r="A245" s="2">
        <v>9</v>
      </c>
      <c r="B245" s="2">
        <v>17187041</v>
      </c>
      <c r="C245" s="2" t="s">
        <v>1949</v>
      </c>
      <c r="D245" s="4" t="s">
        <v>1978</v>
      </c>
      <c r="E245" s="2" t="s">
        <v>1301</v>
      </c>
      <c r="F245" s="2">
        <v>90</v>
      </c>
      <c r="G245" s="2">
        <v>77</v>
      </c>
      <c r="I245" s="3" t="s">
        <v>1948</v>
      </c>
      <c r="J245" s="3">
        <v>17187041</v>
      </c>
      <c r="K245" s="3" t="s">
        <v>1301</v>
      </c>
      <c r="L245" s="3" t="s">
        <v>1949</v>
      </c>
      <c r="M245" s="3" t="s">
        <v>1936</v>
      </c>
      <c r="N245" s="3" t="str">
        <f t="shared" si="5"/>
        <v>JESI PUSFITA LOKA</v>
      </c>
    </row>
    <row r="246" spans="1:14" ht="18.95" customHeight="1" x14ac:dyDescent="0.25">
      <c r="A246" s="2">
        <v>10</v>
      </c>
      <c r="B246" s="2">
        <v>17187042</v>
      </c>
      <c r="C246" s="2" t="s">
        <v>1951</v>
      </c>
      <c r="D246" s="4" t="s">
        <v>933</v>
      </c>
      <c r="E246" s="2" t="s">
        <v>1301</v>
      </c>
      <c r="F246" s="2">
        <v>78</v>
      </c>
      <c r="G246" s="2">
        <v>85</v>
      </c>
      <c r="I246" s="3" t="s">
        <v>1950</v>
      </c>
      <c r="J246" s="3">
        <v>17187042</v>
      </c>
      <c r="K246" s="3" t="s">
        <v>1301</v>
      </c>
      <c r="L246" s="3" t="s">
        <v>1951</v>
      </c>
      <c r="M246" s="3" t="s">
        <v>1936</v>
      </c>
      <c r="N246" s="3" t="str">
        <f t="shared" si="5"/>
        <v>JULAEHA</v>
      </c>
    </row>
    <row r="247" spans="1:14" ht="18.95" customHeight="1" x14ac:dyDescent="0.25">
      <c r="A247" s="2">
        <v>11</v>
      </c>
      <c r="B247" s="2">
        <v>17187043</v>
      </c>
      <c r="C247" s="2" t="s">
        <v>934</v>
      </c>
      <c r="D247" s="4" t="s">
        <v>935</v>
      </c>
      <c r="E247" s="2" t="s">
        <v>1300</v>
      </c>
      <c r="F247" s="2">
        <v>77</v>
      </c>
      <c r="G247" s="2">
        <v>82</v>
      </c>
      <c r="I247" s="3" t="s">
        <v>1952</v>
      </c>
      <c r="J247" s="3">
        <v>17187043</v>
      </c>
      <c r="K247" s="3" t="s">
        <v>1300</v>
      </c>
      <c r="L247" s="3" t="s">
        <v>934</v>
      </c>
      <c r="M247" s="3" t="s">
        <v>1936</v>
      </c>
      <c r="N247" s="3" t="str">
        <f t="shared" si="5"/>
        <v>MAHESA WIJAYA</v>
      </c>
    </row>
    <row r="248" spans="1:14" ht="18.95" customHeight="1" x14ac:dyDescent="0.25">
      <c r="A248" s="2">
        <v>12</v>
      </c>
      <c r="B248" s="2">
        <v>17187044</v>
      </c>
      <c r="C248" s="2" t="s">
        <v>946</v>
      </c>
      <c r="D248" s="4" t="s">
        <v>936</v>
      </c>
      <c r="E248" s="2" t="s">
        <v>1301</v>
      </c>
      <c r="F248" s="2">
        <v>83</v>
      </c>
      <c r="G248" s="2">
        <v>83</v>
      </c>
      <c r="I248" s="3" t="s">
        <v>1953</v>
      </c>
      <c r="J248" s="3">
        <v>17187044</v>
      </c>
      <c r="K248" s="3" t="s">
        <v>1301</v>
      </c>
      <c r="L248" s="3" t="s">
        <v>946</v>
      </c>
      <c r="M248" s="3" t="s">
        <v>1936</v>
      </c>
      <c r="N248" s="3" t="str">
        <f t="shared" si="5"/>
        <v>MIRA MUSTIKA SARI</v>
      </c>
    </row>
    <row r="249" spans="1:14" ht="18.95" customHeight="1" x14ac:dyDescent="0.25">
      <c r="A249" s="2">
        <v>13</v>
      </c>
      <c r="B249" s="2">
        <v>17187045</v>
      </c>
      <c r="C249" s="2" t="s">
        <v>923</v>
      </c>
      <c r="D249" s="4" t="s">
        <v>937</v>
      </c>
      <c r="E249" s="2" t="s">
        <v>1300</v>
      </c>
      <c r="F249" s="2">
        <v>78</v>
      </c>
      <c r="G249" s="2">
        <v>82</v>
      </c>
      <c r="I249" s="3" t="s">
        <v>1954</v>
      </c>
      <c r="J249" s="3">
        <v>17187045</v>
      </c>
      <c r="K249" s="3" t="s">
        <v>1300</v>
      </c>
      <c r="L249" s="3" t="s">
        <v>923</v>
      </c>
      <c r="M249" s="3" t="s">
        <v>1936</v>
      </c>
      <c r="N249" s="3" t="str">
        <f t="shared" si="5"/>
        <v>MUHAMAD DIFKY ALPARIDZI</v>
      </c>
    </row>
    <row r="250" spans="1:14" ht="18.95" customHeight="1" x14ac:dyDescent="0.25">
      <c r="A250" s="2">
        <v>14</v>
      </c>
      <c r="B250" s="2">
        <v>17187046</v>
      </c>
      <c r="C250" s="2" t="s">
        <v>931</v>
      </c>
      <c r="D250" s="4" t="s">
        <v>939</v>
      </c>
      <c r="E250" s="2" t="s">
        <v>1300</v>
      </c>
      <c r="F250" s="2">
        <v>83</v>
      </c>
      <c r="G250" s="2">
        <v>82</v>
      </c>
      <c r="I250" s="3" t="s">
        <v>1955</v>
      </c>
      <c r="J250" s="3">
        <v>17187046</v>
      </c>
      <c r="K250" s="3" t="s">
        <v>1300</v>
      </c>
      <c r="L250" s="3" t="s">
        <v>931</v>
      </c>
      <c r="M250" s="3" t="s">
        <v>1936</v>
      </c>
      <c r="N250" s="3" t="str">
        <f t="shared" si="5"/>
        <v>MUHAMAD RYAN NUR FAZRI</v>
      </c>
    </row>
    <row r="251" spans="1:14" ht="18.95" customHeight="1" x14ac:dyDescent="0.25">
      <c r="A251" s="2">
        <v>15</v>
      </c>
      <c r="B251" s="2">
        <v>17187047</v>
      </c>
      <c r="C251" s="2" t="s">
        <v>927</v>
      </c>
      <c r="D251" s="4" t="s">
        <v>941</v>
      </c>
      <c r="E251" s="2" t="s">
        <v>1300</v>
      </c>
      <c r="F251" s="2">
        <v>77</v>
      </c>
      <c r="G251" s="2">
        <v>82</v>
      </c>
      <c r="I251" s="3" t="s">
        <v>1957</v>
      </c>
      <c r="J251" s="3">
        <v>17187047</v>
      </c>
      <c r="K251" s="3" t="s">
        <v>1300</v>
      </c>
      <c r="L251" s="3" t="s">
        <v>927</v>
      </c>
      <c r="M251" s="3" t="s">
        <v>1936</v>
      </c>
      <c r="N251" s="3" t="str">
        <f t="shared" si="5"/>
        <v>MUHAMMAD FEBRIANSYAH</v>
      </c>
    </row>
    <row r="252" spans="1:14" ht="18.95" customHeight="1" x14ac:dyDescent="0.25">
      <c r="A252" s="2">
        <v>16</v>
      </c>
      <c r="B252" s="2">
        <v>17187048</v>
      </c>
      <c r="C252" s="2" t="s">
        <v>921</v>
      </c>
      <c r="D252" s="4" t="s">
        <v>1979</v>
      </c>
      <c r="E252" s="2" t="s">
        <v>1300</v>
      </c>
      <c r="F252" s="2">
        <v>82</v>
      </c>
      <c r="G252" s="2">
        <v>78</v>
      </c>
      <c r="I252" s="3" t="s">
        <v>1956</v>
      </c>
      <c r="J252" s="3">
        <v>17187048</v>
      </c>
      <c r="K252" s="3" t="s">
        <v>1300</v>
      </c>
      <c r="L252" s="3" t="s">
        <v>921</v>
      </c>
      <c r="M252" s="3" t="s">
        <v>1936</v>
      </c>
      <c r="N252" s="3" t="str">
        <f t="shared" si="5"/>
        <v>MUHAMMAD  LUQMAN HAKIM</v>
      </c>
    </row>
    <row r="253" spans="1:14" ht="18.95" customHeight="1" x14ac:dyDescent="0.25">
      <c r="A253" s="2">
        <v>17</v>
      </c>
      <c r="B253" s="2">
        <v>17187049</v>
      </c>
      <c r="C253" s="2" t="s">
        <v>1959</v>
      </c>
      <c r="D253" s="4" t="s">
        <v>1980</v>
      </c>
      <c r="E253" s="2" t="s">
        <v>1301</v>
      </c>
      <c r="F253" s="2">
        <v>78</v>
      </c>
      <c r="G253" s="2">
        <v>87</v>
      </c>
      <c r="I253" s="3" t="s">
        <v>1958</v>
      </c>
      <c r="J253" s="3">
        <v>17187049</v>
      </c>
      <c r="K253" s="3" t="s">
        <v>1301</v>
      </c>
      <c r="L253" s="3" t="s">
        <v>1959</v>
      </c>
      <c r="M253" s="3" t="s">
        <v>1936</v>
      </c>
      <c r="N253" s="3" t="str">
        <f t="shared" si="5"/>
        <v>PUTRI WULAN PEBIYANTI AZAHRA</v>
      </c>
    </row>
    <row r="254" spans="1:14" ht="18.95" customHeight="1" x14ac:dyDescent="0.25">
      <c r="A254" s="2">
        <v>18</v>
      </c>
      <c r="B254" s="2">
        <v>17187050</v>
      </c>
      <c r="C254" s="2" t="s">
        <v>929</v>
      </c>
      <c r="D254" s="4" t="s">
        <v>944</v>
      </c>
      <c r="E254" s="2" t="s">
        <v>1300</v>
      </c>
      <c r="F254" s="2">
        <v>77</v>
      </c>
      <c r="G254" s="2">
        <v>80</v>
      </c>
      <c r="I254" s="3" t="s">
        <v>1960</v>
      </c>
      <c r="J254" s="3">
        <v>17187050</v>
      </c>
      <c r="K254" s="3" t="s">
        <v>1300</v>
      </c>
      <c r="L254" s="3" t="s">
        <v>929</v>
      </c>
      <c r="M254" s="3" t="s">
        <v>1936</v>
      </c>
      <c r="N254" s="3" t="str">
        <f t="shared" si="5"/>
        <v>RENNDY REVALDY</v>
      </c>
    </row>
    <row r="255" spans="1:14" ht="18.95" customHeight="1" x14ac:dyDescent="0.25">
      <c r="A255" s="2">
        <v>19</v>
      </c>
      <c r="B255" s="2">
        <v>17187051</v>
      </c>
      <c r="C255" s="2" t="s">
        <v>938</v>
      </c>
      <c r="D255" s="4" t="s">
        <v>945</v>
      </c>
      <c r="E255" s="2" t="s">
        <v>1301</v>
      </c>
      <c r="F255" s="2">
        <v>82</v>
      </c>
      <c r="G255" s="2">
        <v>88</v>
      </c>
      <c r="I255" s="3" t="s">
        <v>1961</v>
      </c>
      <c r="J255" s="3">
        <v>17187051</v>
      </c>
      <c r="K255" s="3" t="s">
        <v>1301</v>
      </c>
      <c r="L255" s="3" t="s">
        <v>938</v>
      </c>
      <c r="M255" s="3" t="s">
        <v>1936</v>
      </c>
      <c r="N255" s="3" t="str">
        <f t="shared" si="5"/>
        <v>RESA ANDINI</v>
      </c>
    </row>
    <row r="256" spans="1:14" ht="18.95" customHeight="1" x14ac:dyDescent="0.25">
      <c r="A256" s="2">
        <v>20</v>
      </c>
      <c r="B256" s="2">
        <v>17187052</v>
      </c>
      <c r="C256" s="2" t="s">
        <v>932</v>
      </c>
      <c r="D256" s="4" t="s">
        <v>947</v>
      </c>
      <c r="E256" s="2" t="s">
        <v>1300</v>
      </c>
      <c r="F256" s="2">
        <v>77</v>
      </c>
      <c r="G256" s="2">
        <v>83</v>
      </c>
      <c r="I256" s="3" t="s">
        <v>1962</v>
      </c>
      <c r="J256" s="3">
        <v>17187052</v>
      </c>
      <c r="K256" s="3" t="s">
        <v>1300</v>
      </c>
      <c r="L256" s="3" t="s">
        <v>932</v>
      </c>
      <c r="M256" s="3" t="s">
        <v>1936</v>
      </c>
      <c r="N256" s="3" t="str">
        <f t="shared" si="5"/>
        <v>RESTU SYAWALLUDIN SUMARNA</v>
      </c>
    </row>
    <row r="257" spans="1:14" ht="18.95" customHeight="1" x14ac:dyDescent="0.25">
      <c r="A257" s="2">
        <v>21</v>
      </c>
      <c r="B257" s="2">
        <v>17187053</v>
      </c>
      <c r="C257" s="2" t="s">
        <v>1039</v>
      </c>
      <c r="D257" s="4" t="s">
        <v>948</v>
      </c>
      <c r="E257" s="2" t="s">
        <v>1300</v>
      </c>
      <c r="F257" s="2">
        <v>82</v>
      </c>
      <c r="G257" s="2">
        <v>85</v>
      </c>
      <c r="I257" s="3" t="s">
        <v>1963</v>
      </c>
      <c r="J257" s="3">
        <v>17187053</v>
      </c>
      <c r="K257" s="3" t="s">
        <v>1300</v>
      </c>
      <c r="L257" s="3" t="s">
        <v>1039</v>
      </c>
      <c r="M257" s="3" t="s">
        <v>1936</v>
      </c>
      <c r="N257" s="3" t="str">
        <f t="shared" si="5"/>
        <v>RIFKI ALFAHREZI</v>
      </c>
    </row>
    <row r="258" spans="1:14" ht="18.95" customHeight="1" x14ac:dyDescent="0.25">
      <c r="A258" s="2">
        <v>22</v>
      </c>
      <c r="B258" s="2">
        <v>17187054</v>
      </c>
      <c r="C258" s="2" t="s">
        <v>942</v>
      </c>
      <c r="D258" s="4" t="s">
        <v>950</v>
      </c>
      <c r="E258" s="2" t="s">
        <v>1301</v>
      </c>
      <c r="F258" s="2">
        <v>77</v>
      </c>
      <c r="G258" s="2">
        <v>83</v>
      </c>
      <c r="I258" s="3" t="s">
        <v>1964</v>
      </c>
      <c r="J258" s="3">
        <v>17187054</v>
      </c>
      <c r="K258" s="3" t="s">
        <v>1301</v>
      </c>
      <c r="L258" s="3" t="s">
        <v>942</v>
      </c>
      <c r="M258" s="3" t="s">
        <v>1936</v>
      </c>
      <c r="N258" s="3" t="str">
        <f t="shared" si="5"/>
        <v>RIKA NURAZIZAH</v>
      </c>
    </row>
    <row r="259" spans="1:14" ht="18.95" customHeight="1" x14ac:dyDescent="0.25">
      <c r="A259" s="2">
        <v>23</v>
      </c>
      <c r="B259" s="2">
        <v>17187055</v>
      </c>
      <c r="C259" s="2" t="s">
        <v>1966</v>
      </c>
      <c r="D259" s="4" t="s">
        <v>952</v>
      </c>
      <c r="E259" s="2" t="s">
        <v>1301</v>
      </c>
      <c r="F259" s="2">
        <v>89</v>
      </c>
      <c r="G259" s="2">
        <v>83</v>
      </c>
      <c r="I259" s="3" t="s">
        <v>1965</v>
      </c>
      <c r="J259" s="3">
        <v>17187055</v>
      </c>
      <c r="K259" s="3" t="s">
        <v>1301</v>
      </c>
      <c r="L259" s="3" t="s">
        <v>1966</v>
      </c>
      <c r="M259" s="3" t="s">
        <v>1936</v>
      </c>
      <c r="N259" s="3" t="str">
        <f t="shared" si="5"/>
        <v>RIKE NURHAYATI</v>
      </c>
    </row>
    <row r="260" spans="1:14" ht="18.95" customHeight="1" x14ac:dyDescent="0.25">
      <c r="A260" s="2">
        <v>24</v>
      </c>
      <c r="B260" s="2">
        <v>17187056</v>
      </c>
      <c r="C260" s="2" t="s">
        <v>918</v>
      </c>
      <c r="D260" s="4" t="s">
        <v>954</v>
      </c>
      <c r="E260" s="2" t="s">
        <v>1300</v>
      </c>
      <c r="F260" s="2">
        <v>87</v>
      </c>
      <c r="G260" s="2">
        <v>83</v>
      </c>
      <c r="I260" s="3" t="s">
        <v>1967</v>
      </c>
      <c r="J260" s="3">
        <v>17187056</v>
      </c>
      <c r="K260" s="3" t="s">
        <v>1300</v>
      </c>
      <c r="L260" s="3" t="s">
        <v>918</v>
      </c>
      <c r="M260" s="3" t="s">
        <v>1936</v>
      </c>
      <c r="N260" s="3" t="str">
        <f t="shared" si="5"/>
        <v>RIZAL MAULANA</v>
      </c>
    </row>
    <row r="261" spans="1:14" ht="18.95" customHeight="1" x14ac:dyDescent="0.25">
      <c r="A261" s="2">
        <v>25</v>
      </c>
      <c r="B261" s="2">
        <v>17187057</v>
      </c>
      <c r="C261" s="2" t="s">
        <v>1969</v>
      </c>
      <c r="D261" s="4" t="s">
        <v>956</v>
      </c>
      <c r="E261" s="2" t="s">
        <v>1300</v>
      </c>
      <c r="F261" s="2">
        <v>83</v>
      </c>
      <c r="G261" s="2">
        <v>85</v>
      </c>
      <c r="I261" s="3" t="s">
        <v>1968</v>
      </c>
      <c r="J261" s="3">
        <v>17187057</v>
      </c>
      <c r="K261" s="3" t="s">
        <v>1300</v>
      </c>
      <c r="L261" s="3" t="s">
        <v>1969</v>
      </c>
      <c r="M261" s="3" t="s">
        <v>1936</v>
      </c>
      <c r="N261" s="3" t="str">
        <f t="shared" si="5"/>
        <v>ROBI ROMANSAH</v>
      </c>
    </row>
    <row r="262" spans="1:14" ht="18.95" customHeight="1" x14ac:dyDescent="0.25">
      <c r="A262" s="2">
        <v>26</v>
      </c>
      <c r="B262" s="2">
        <v>17187058</v>
      </c>
      <c r="C262" s="2" t="s">
        <v>1971</v>
      </c>
      <c r="D262" s="4" t="s">
        <v>957</v>
      </c>
      <c r="E262" s="2" t="s">
        <v>1300</v>
      </c>
      <c r="F262" s="2">
        <v>80</v>
      </c>
      <c r="G262" s="2">
        <v>87</v>
      </c>
      <c r="I262" s="3" t="s">
        <v>1970</v>
      </c>
      <c r="J262" s="3">
        <v>17187058</v>
      </c>
      <c r="K262" s="3" t="s">
        <v>1300</v>
      </c>
      <c r="L262" s="3" t="s">
        <v>1971</v>
      </c>
      <c r="M262" s="3" t="s">
        <v>1936</v>
      </c>
      <c r="N262" s="3" t="str">
        <f t="shared" si="5"/>
        <v>ROHMAT SAEPULOH</v>
      </c>
    </row>
    <row r="263" spans="1:14" ht="18.95" customHeight="1" x14ac:dyDescent="0.25">
      <c r="A263" s="2">
        <v>27</v>
      </c>
      <c r="B263" s="2">
        <v>17187059</v>
      </c>
      <c r="C263" s="2" t="s">
        <v>951</v>
      </c>
      <c r="D263" s="4" t="s">
        <v>959</v>
      </c>
      <c r="E263" s="2" t="s">
        <v>1301</v>
      </c>
      <c r="F263" s="2">
        <v>88</v>
      </c>
      <c r="G263" s="2">
        <v>82</v>
      </c>
      <c r="I263" s="3" t="s">
        <v>1972</v>
      </c>
      <c r="J263" s="3">
        <v>17187059</v>
      </c>
      <c r="K263" s="3" t="s">
        <v>1301</v>
      </c>
      <c r="L263" s="3" t="s">
        <v>951</v>
      </c>
      <c r="M263" s="3" t="s">
        <v>1936</v>
      </c>
      <c r="N263" s="3" t="str">
        <f t="shared" si="5"/>
        <v>SISKA ANDRIANI</v>
      </c>
    </row>
    <row r="264" spans="1:14" ht="18.95" customHeight="1" x14ac:dyDescent="0.25">
      <c r="A264" s="2">
        <v>28</v>
      </c>
      <c r="B264" s="2">
        <v>17187060</v>
      </c>
      <c r="C264" s="2" t="s">
        <v>943</v>
      </c>
      <c r="D264" s="4" t="s">
        <v>1981</v>
      </c>
      <c r="E264" s="2" t="s">
        <v>1301</v>
      </c>
      <c r="F264" s="2">
        <v>85</v>
      </c>
      <c r="G264" s="2">
        <v>83</v>
      </c>
      <c r="I264" s="3" t="s">
        <v>1973</v>
      </c>
      <c r="J264" s="3">
        <v>17187060</v>
      </c>
      <c r="K264" s="3" t="s">
        <v>1301</v>
      </c>
      <c r="L264" s="3" t="s">
        <v>943</v>
      </c>
      <c r="M264" s="3" t="s">
        <v>1936</v>
      </c>
      <c r="N264" s="3" t="str">
        <f t="shared" si="5"/>
        <v>TRI  MAE MULYANI</v>
      </c>
    </row>
    <row r="265" spans="1:14" ht="18.95" customHeight="1" x14ac:dyDescent="0.25">
      <c r="A265" s="2">
        <v>29</v>
      </c>
      <c r="B265" s="2">
        <v>17187061</v>
      </c>
      <c r="C265" s="8" t="s">
        <v>955</v>
      </c>
      <c r="D265" s="4" t="s">
        <v>960</v>
      </c>
      <c r="E265" s="2" t="s">
        <v>1301</v>
      </c>
      <c r="F265" s="2">
        <v>78</v>
      </c>
      <c r="G265" s="2">
        <v>80</v>
      </c>
      <c r="I265" s="3" t="s">
        <v>1974</v>
      </c>
      <c r="J265" s="3">
        <v>17187061</v>
      </c>
      <c r="K265" s="3" t="s">
        <v>1301</v>
      </c>
      <c r="L265" s="3" t="s">
        <v>955</v>
      </c>
      <c r="M265" s="3" t="s">
        <v>1936</v>
      </c>
      <c r="N265" s="3" t="str">
        <f t="shared" si="5"/>
        <v>TRISA PADILA</v>
      </c>
    </row>
    <row r="266" spans="1:14" ht="18.95" customHeight="1" x14ac:dyDescent="0.25">
      <c r="A266" s="2">
        <v>30</v>
      </c>
      <c r="B266" s="2">
        <v>17187062</v>
      </c>
      <c r="C266" s="2" t="s">
        <v>925</v>
      </c>
      <c r="D266" s="4" t="s">
        <v>961</v>
      </c>
      <c r="E266" s="2" t="s">
        <v>1300</v>
      </c>
      <c r="F266" s="2">
        <v>78</v>
      </c>
      <c r="G266" s="2">
        <v>85</v>
      </c>
      <c r="I266" s="3" t="s">
        <v>1975</v>
      </c>
      <c r="J266" s="3">
        <v>17187062</v>
      </c>
      <c r="K266" s="3" t="s">
        <v>1300</v>
      </c>
      <c r="L266" s="3" t="s">
        <v>925</v>
      </c>
      <c r="M266" s="3" t="s">
        <v>1936</v>
      </c>
      <c r="N266" s="3" t="str">
        <f t="shared" si="5"/>
        <v>TRIYANA</v>
      </c>
    </row>
    <row r="267" spans="1:14" ht="18.95" customHeight="1" x14ac:dyDescent="0.25">
      <c r="A267" s="2">
        <v>31</v>
      </c>
      <c r="B267" s="2">
        <v>17187063</v>
      </c>
      <c r="C267" s="2" t="s">
        <v>949</v>
      </c>
      <c r="D267" s="4" t="s">
        <v>1982</v>
      </c>
      <c r="E267" s="2" t="s">
        <v>1301</v>
      </c>
      <c r="F267" s="2">
        <v>82</v>
      </c>
      <c r="G267" s="2">
        <v>83</v>
      </c>
      <c r="I267" s="3" t="s">
        <v>1976</v>
      </c>
      <c r="J267" s="3">
        <v>17187063</v>
      </c>
      <c r="K267" s="3" t="s">
        <v>1301</v>
      </c>
      <c r="L267" s="3" t="s">
        <v>949</v>
      </c>
      <c r="M267" s="3" t="s">
        <v>1936</v>
      </c>
      <c r="N267" s="3" t="str">
        <f t="shared" si="5"/>
        <v>VANI  ALVIANI</v>
      </c>
    </row>
    <row r="268" spans="1:14" ht="18.95" customHeight="1" x14ac:dyDescent="0.25">
      <c r="A268" s="2">
        <v>32</v>
      </c>
      <c r="B268" s="17"/>
      <c r="C268" s="17"/>
      <c r="D268" s="18"/>
      <c r="E268" s="17"/>
      <c r="F268" s="17"/>
      <c r="G268" s="2"/>
      <c r="I268" s="32" t="s">
        <v>1934</v>
      </c>
      <c r="J268" s="32">
        <v>17187033</v>
      </c>
      <c r="K268" s="32" t="s">
        <v>1301</v>
      </c>
      <c r="L268" s="32" t="s">
        <v>1935</v>
      </c>
      <c r="M268" s="32" t="s">
        <v>1936</v>
      </c>
    </row>
    <row r="269" spans="1:14" ht="13.5" customHeight="1" x14ac:dyDescent="0.25">
      <c r="A269" s="49"/>
      <c r="B269" s="50"/>
      <c r="C269" s="50"/>
      <c r="D269" s="50"/>
      <c r="E269" s="50"/>
      <c r="F269" s="50"/>
      <c r="G269" s="51"/>
    </row>
    <row r="270" spans="1:14" x14ac:dyDescent="0.25">
      <c r="E270" s="52"/>
      <c r="F270" s="52"/>
      <c r="G270" s="52"/>
    </row>
    <row r="271" spans="1:14" x14ac:dyDescent="0.25">
      <c r="E271" s="53" t="s">
        <v>1358</v>
      </c>
      <c r="F271" s="53"/>
      <c r="G271" s="53"/>
    </row>
    <row r="272" spans="1:14" ht="18" customHeight="1" x14ac:dyDescent="0.25">
      <c r="A272" s="3"/>
      <c r="B272" s="3" t="s">
        <v>1298</v>
      </c>
      <c r="C272" s="1">
        <f>COUNTIF(E237:E268,"L")</f>
        <v>16</v>
      </c>
      <c r="E272" s="53"/>
      <c r="F272" s="53"/>
      <c r="G272" s="53"/>
    </row>
    <row r="273" spans="1:14" ht="18" customHeight="1" x14ac:dyDescent="0.25">
      <c r="A273" s="3"/>
      <c r="B273" s="3" t="s">
        <v>1296</v>
      </c>
      <c r="C273" s="1">
        <f>COUNTIF(E237:E268,"P")</f>
        <v>15</v>
      </c>
      <c r="E273" s="48"/>
      <c r="F273" s="48"/>
      <c r="G273" s="48"/>
    </row>
    <row r="274" spans="1:14" ht="18" customHeight="1" x14ac:dyDescent="0.25">
      <c r="A274" s="3"/>
      <c r="B274" s="3" t="s">
        <v>1297</v>
      </c>
      <c r="C274" s="1">
        <f>SUM(C272:C273)</f>
        <v>31</v>
      </c>
      <c r="E274" s="53"/>
      <c r="F274" s="53"/>
      <c r="G274" s="53"/>
    </row>
    <row r="275" spans="1:14" x14ac:dyDescent="0.25">
      <c r="E275" s="61" t="s">
        <v>1380</v>
      </c>
      <c r="F275" s="61"/>
      <c r="G275" s="61"/>
    </row>
    <row r="276" spans="1:14" x14ac:dyDescent="0.25">
      <c r="E276" s="53" t="s">
        <v>1381</v>
      </c>
      <c r="F276" s="53"/>
      <c r="G276" s="53"/>
    </row>
    <row r="277" spans="1:14" ht="113.25" customHeight="1" x14ac:dyDescent="0.25">
      <c r="A277" s="54"/>
      <c r="B277" s="54"/>
      <c r="C277" s="54"/>
      <c r="D277" s="54"/>
      <c r="E277" s="54"/>
      <c r="F277" s="54"/>
      <c r="G277" s="54"/>
    </row>
    <row r="278" spans="1:14" ht="22.5" customHeight="1" x14ac:dyDescent="0.25">
      <c r="A278" s="55" t="s">
        <v>1357</v>
      </c>
      <c r="B278" s="55"/>
      <c r="C278" s="55"/>
      <c r="D278" s="55"/>
      <c r="E278" s="55"/>
      <c r="F278" s="55"/>
      <c r="G278" s="55"/>
    </row>
    <row r="279" spans="1:14" ht="18" customHeight="1" x14ac:dyDescent="0.25">
      <c r="A279" s="56" t="s">
        <v>1291</v>
      </c>
      <c r="B279" s="56"/>
      <c r="C279" s="56"/>
      <c r="D279" s="56"/>
      <c r="E279" s="56"/>
      <c r="F279" s="56"/>
      <c r="G279" s="56"/>
    </row>
    <row r="280" spans="1:14" ht="6.75" customHeight="1" x14ac:dyDescent="0.25">
      <c r="A280" s="57"/>
      <c r="B280" s="57"/>
      <c r="C280" s="57"/>
      <c r="D280" s="57"/>
      <c r="E280" s="57"/>
      <c r="F280" s="57"/>
      <c r="G280" s="57"/>
    </row>
    <row r="281" spans="1:14" s="6" customFormat="1" ht="14.25" customHeight="1" x14ac:dyDescent="0.25">
      <c r="A281" s="58" t="s">
        <v>0</v>
      </c>
      <c r="B281" s="58" t="s">
        <v>1289</v>
      </c>
      <c r="C281" s="58" t="s">
        <v>2</v>
      </c>
      <c r="D281" s="58" t="s">
        <v>1</v>
      </c>
      <c r="E281" s="58" t="s">
        <v>1299</v>
      </c>
      <c r="F281" s="62" t="s">
        <v>2332</v>
      </c>
      <c r="G281" s="59" t="s">
        <v>2331</v>
      </c>
    </row>
    <row r="282" spans="1:14" s="6" customFormat="1" ht="19.5" customHeight="1" x14ac:dyDescent="0.25">
      <c r="A282" s="59"/>
      <c r="B282" s="59"/>
      <c r="C282" s="59"/>
      <c r="D282" s="59"/>
      <c r="E282" s="59"/>
      <c r="F282" s="59"/>
      <c r="G282" s="60"/>
    </row>
    <row r="283" spans="1:14" ht="18.95" customHeight="1" x14ac:dyDescent="0.25">
      <c r="A283" s="2">
        <v>1</v>
      </c>
      <c r="B283" s="2">
        <v>17187001</v>
      </c>
      <c r="C283" s="2" t="s">
        <v>1984</v>
      </c>
      <c r="D283" s="4" t="s">
        <v>1238</v>
      </c>
      <c r="E283" s="2" t="s">
        <v>1300</v>
      </c>
      <c r="F283" s="2">
        <v>83</v>
      </c>
      <c r="G283" s="2">
        <v>78</v>
      </c>
      <c r="I283" s="3" t="s">
        <v>1983</v>
      </c>
      <c r="J283" s="3">
        <v>17187001</v>
      </c>
      <c r="K283" s="3" t="s">
        <v>1300</v>
      </c>
      <c r="L283" s="3" t="s">
        <v>1984</v>
      </c>
      <c r="M283" s="3" t="s">
        <v>1985</v>
      </c>
      <c r="N283" s="3" t="str">
        <f>UPPER(I283)</f>
        <v>ANGGA AGUSTIAN</v>
      </c>
    </row>
    <row r="284" spans="1:14" ht="18.95" customHeight="1" x14ac:dyDescent="0.25">
      <c r="A284" s="2">
        <v>2</v>
      </c>
      <c r="B284" s="2">
        <v>17187002</v>
      </c>
      <c r="C284" s="2" t="s">
        <v>1239</v>
      </c>
      <c r="D284" s="4" t="s">
        <v>1240</v>
      </c>
      <c r="E284" s="2" t="s">
        <v>1300</v>
      </c>
      <c r="F284" s="2">
        <v>82</v>
      </c>
      <c r="G284" s="2">
        <v>77</v>
      </c>
      <c r="I284" s="3" t="s">
        <v>1986</v>
      </c>
      <c r="J284" s="3">
        <v>17187002</v>
      </c>
      <c r="K284" s="3" t="s">
        <v>1300</v>
      </c>
      <c r="L284" s="3" t="s">
        <v>1239</v>
      </c>
      <c r="M284" s="3" t="s">
        <v>1985</v>
      </c>
      <c r="N284" s="3" t="str">
        <f t="shared" ref="N284:N314" si="6">UPPER(I284)</f>
        <v>ANGGA KURNIA DIHARJA</v>
      </c>
    </row>
    <row r="285" spans="1:14" ht="18.95" customHeight="1" x14ac:dyDescent="0.25">
      <c r="A285" s="2">
        <v>3</v>
      </c>
      <c r="B285" s="2">
        <v>17187003</v>
      </c>
      <c r="C285" s="2" t="s">
        <v>1285</v>
      </c>
      <c r="D285" s="4" t="s">
        <v>2023</v>
      </c>
      <c r="E285" s="2" t="s">
        <v>1301</v>
      </c>
      <c r="F285" s="2">
        <v>82</v>
      </c>
      <c r="G285" s="2">
        <v>90</v>
      </c>
      <c r="I285" s="3" t="s">
        <v>1987</v>
      </c>
      <c r="J285" s="3">
        <v>17187003</v>
      </c>
      <c r="K285" s="3" t="s">
        <v>1301</v>
      </c>
      <c r="L285" s="3" t="s">
        <v>1285</v>
      </c>
      <c r="M285" s="3" t="s">
        <v>1985</v>
      </c>
      <c r="N285" s="3" t="str">
        <f t="shared" si="6"/>
        <v>ANGGIS RIZQITA  IRAWAN</v>
      </c>
    </row>
    <row r="286" spans="1:14" ht="18.95" customHeight="1" x14ac:dyDescent="0.25">
      <c r="A286" s="2">
        <v>4</v>
      </c>
      <c r="B286" s="2">
        <v>17187004</v>
      </c>
      <c r="C286" s="2" t="s">
        <v>1989</v>
      </c>
      <c r="D286" s="4" t="s">
        <v>1243</v>
      </c>
      <c r="E286" s="2" t="s">
        <v>1301</v>
      </c>
      <c r="F286" s="2">
        <v>85</v>
      </c>
      <c r="G286" s="2">
        <v>90</v>
      </c>
      <c r="I286" s="3" t="s">
        <v>1988</v>
      </c>
      <c r="J286" s="3">
        <v>17187004</v>
      </c>
      <c r="K286" s="3" t="s">
        <v>1301</v>
      </c>
      <c r="L286" s="3" t="s">
        <v>1989</v>
      </c>
      <c r="M286" s="3" t="s">
        <v>1985</v>
      </c>
      <c r="N286" s="3" t="str">
        <f t="shared" si="6"/>
        <v>ANISA PEBRIANI</v>
      </c>
    </row>
    <row r="287" spans="1:14" ht="18.95" customHeight="1" x14ac:dyDescent="0.25">
      <c r="A287" s="2">
        <v>5</v>
      </c>
      <c r="B287" s="2">
        <v>17187005</v>
      </c>
      <c r="C287" s="2" t="s">
        <v>1991</v>
      </c>
      <c r="D287" s="4" t="s">
        <v>1245</v>
      </c>
      <c r="E287" s="2" t="s">
        <v>1301</v>
      </c>
      <c r="F287" s="2">
        <v>92</v>
      </c>
      <c r="G287" s="2">
        <v>80</v>
      </c>
      <c r="I287" s="3" t="s">
        <v>1990</v>
      </c>
      <c r="J287" s="3">
        <v>17187005</v>
      </c>
      <c r="K287" s="3" t="s">
        <v>1301</v>
      </c>
      <c r="L287" s="3" t="s">
        <v>1991</v>
      </c>
      <c r="M287" s="3" t="s">
        <v>1985</v>
      </c>
      <c r="N287" s="3" t="str">
        <f t="shared" si="6"/>
        <v>DERIKA NUR ANDINI</v>
      </c>
    </row>
    <row r="288" spans="1:14" ht="18.95" customHeight="1" x14ac:dyDescent="0.25">
      <c r="A288" s="2">
        <v>6</v>
      </c>
      <c r="B288" s="2">
        <v>17187007</v>
      </c>
      <c r="C288" s="2" t="s">
        <v>1237</v>
      </c>
      <c r="D288" s="4" t="s">
        <v>1248</v>
      </c>
      <c r="E288" s="2" t="s">
        <v>1300</v>
      </c>
      <c r="F288" s="2">
        <v>90</v>
      </c>
      <c r="G288" s="2">
        <v>90</v>
      </c>
      <c r="I288" s="3" t="s">
        <v>1992</v>
      </c>
      <c r="J288" s="3">
        <v>17187006</v>
      </c>
      <c r="K288" s="3" t="s">
        <v>1301</v>
      </c>
      <c r="L288" s="3" t="s">
        <v>1287</v>
      </c>
      <c r="M288" s="3" t="s">
        <v>1985</v>
      </c>
      <c r="N288" s="3" t="str">
        <f t="shared" si="6"/>
        <v>DESI SUSILAWATI</v>
      </c>
    </row>
    <row r="289" spans="1:14" ht="18.95" customHeight="1" x14ac:dyDescent="0.25">
      <c r="A289" s="2">
        <v>7</v>
      </c>
      <c r="B289" s="2">
        <v>17187009</v>
      </c>
      <c r="C289" s="2" t="s">
        <v>1241</v>
      </c>
      <c r="D289" s="4" t="s">
        <v>1250</v>
      </c>
      <c r="E289" s="2" t="s">
        <v>1300</v>
      </c>
      <c r="F289" s="2">
        <v>88</v>
      </c>
      <c r="G289" s="2">
        <v>90</v>
      </c>
      <c r="I289" s="3" t="s">
        <v>1993</v>
      </c>
      <c r="J289" s="3">
        <v>17187007</v>
      </c>
      <c r="K289" s="3" t="s">
        <v>1300</v>
      </c>
      <c r="L289" s="3" t="s">
        <v>1237</v>
      </c>
      <c r="M289" s="3" t="s">
        <v>1985</v>
      </c>
      <c r="N289" s="3" t="str">
        <f t="shared" si="6"/>
        <v>DIKI IRWAN SAPUTRA</v>
      </c>
    </row>
    <row r="290" spans="1:14" ht="18.95" customHeight="1" x14ac:dyDescent="0.25">
      <c r="A290" s="2">
        <v>8</v>
      </c>
      <c r="B290" s="2">
        <v>17187010</v>
      </c>
      <c r="C290" s="2" t="s">
        <v>1244</v>
      </c>
      <c r="D290" s="4" t="s">
        <v>1252</v>
      </c>
      <c r="E290" s="2" t="s">
        <v>1300</v>
      </c>
      <c r="F290" s="2">
        <v>88</v>
      </c>
      <c r="G290" s="2">
        <v>90</v>
      </c>
      <c r="I290" s="3" t="s">
        <v>1994</v>
      </c>
      <c r="J290" s="3">
        <v>17187008</v>
      </c>
      <c r="K290" s="3" t="s">
        <v>1300</v>
      </c>
      <c r="L290" s="3" t="s">
        <v>1242</v>
      </c>
      <c r="M290" s="3" t="s">
        <v>1985</v>
      </c>
      <c r="N290" s="3" t="str">
        <f t="shared" si="6"/>
        <v>DZIKRI  RAMDANI</v>
      </c>
    </row>
    <row r="291" spans="1:14" ht="18.95" customHeight="1" x14ac:dyDescent="0.25">
      <c r="A291" s="2">
        <v>9</v>
      </c>
      <c r="B291" s="2">
        <v>17187011</v>
      </c>
      <c r="C291" s="2" t="s">
        <v>1253</v>
      </c>
      <c r="D291" s="4" t="s">
        <v>1254</v>
      </c>
      <c r="E291" s="2" t="s">
        <v>1300</v>
      </c>
      <c r="F291" s="2">
        <v>88</v>
      </c>
      <c r="G291" s="2">
        <v>82</v>
      </c>
      <c r="I291" s="3" t="s">
        <v>1995</v>
      </c>
      <c r="J291" s="3">
        <v>17187009</v>
      </c>
      <c r="K291" s="3" t="s">
        <v>1300</v>
      </c>
      <c r="L291" s="3" t="s">
        <v>1241</v>
      </c>
      <c r="M291" s="3" t="s">
        <v>1985</v>
      </c>
      <c r="N291" s="3" t="str">
        <f t="shared" si="6"/>
        <v>EKA RAMDANI</v>
      </c>
    </row>
    <row r="292" spans="1:14" ht="18.95" customHeight="1" x14ac:dyDescent="0.25">
      <c r="A292" s="2">
        <v>10</v>
      </c>
      <c r="B292" s="2">
        <v>17187012</v>
      </c>
      <c r="C292" s="2" t="s">
        <v>1246</v>
      </c>
      <c r="D292" s="4" t="s">
        <v>2024</v>
      </c>
      <c r="E292" s="2" t="s">
        <v>1300</v>
      </c>
      <c r="F292" s="2">
        <v>83</v>
      </c>
      <c r="G292" s="2">
        <v>78</v>
      </c>
      <c r="I292" s="3" t="s">
        <v>1996</v>
      </c>
      <c r="J292" s="3">
        <v>17187010</v>
      </c>
      <c r="K292" s="3" t="s">
        <v>1300</v>
      </c>
      <c r="L292" s="3" t="s">
        <v>1244</v>
      </c>
      <c r="M292" s="3" t="s">
        <v>1985</v>
      </c>
      <c r="N292" s="3" t="str">
        <f t="shared" si="6"/>
        <v>ELKIS TRI LESMANA</v>
      </c>
    </row>
    <row r="293" spans="1:14" ht="18.95" customHeight="1" x14ac:dyDescent="0.25">
      <c r="A293" s="2">
        <v>11</v>
      </c>
      <c r="B293" s="2">
        <v>17187013</v>
      </c>
      <c r="C293" s="2" t="s">
        <v>1247</v>
      </c>
      <c r="D293" s="4" t="s">
        <v>1256</v>
      </c>
      <c r="E293" s="2" t="s">
        <v>1300</v>
      </c>
      <c r="F293" s="2">
        <v>83</v>
      </c>
      <c r="G293" s="2">
        <v>78</v>
      </c>
      <c r="I293" s="3" t="s">
        <v>1997</v>
      </c>
      <c r="J293" s="3">
        <v>17187011</v>
      </c>
      <c r="K293" s="3" t="s">
        <v>1300</v>
      </c>
      <c r="L293" s="3" t="s">
        <v>1253</v>
      </c>
      <c r="M293" s="3" t="s">
        <v>1985</v>
      </c>
      <c r="N293" s="3" t="str">
        <f t="shared" si="6"/>
        <v>FAJAR FADILA</v>
      </c>
    </row>
    <row r="294" spans="1:14" ht="18.95" customHeight="1" x14ac:dyDescent="0.25">
      <c r="A294" s="2">
        <v>12</v>
      </c>
      <c r="B294" s="2">
        <v>17187014</v>
      </c>
      <c r="C294" s="2" t="s">
        <v>1257</v>
      </c>
      <c r="D294" s="4" t="s">
        <v>1258</v>
      </c>
      <c r="E294" s="2" t="s">
        <v>1301</v>
      </c>
      <c r="F294" s="2">
        <v>87</v>
      </c>
      <c r="G294" s="2">
        <v>90</v>
      </c>
      <c r="I294" s="3" t="s">
        <v>1998</v>
      </c>
      <c r="J294" s="3">
        <v>17187012</v>
      </c>
      <c r="K294" s="3" t="s">
        <v>1300</v>
      </c>
      <c r="L294" s="3" t="s">
        <v>1246</v>
      </c>
      <c r="M294" s="3" t="s">
        <v>1985</v>
      </c>
      <c r="N294" s="3" t="str">
        <f t="shared" si="6"/>
        <v>FIKRI  NURHAFIZ</v>
      </c>
    </row>
    <row r="295" spans="1:14" ht="18.95" customHeight="1" x14ac:dyDescent="0.25">
      <c r="A295" s="2">
        <v>13</v>
      </c>
      <c r="B295" s="2">
        <v>17187015</v>
      </c>
      <c r="C295" s="2" t="s">
        <v>1249</v>
      </c>
      <c r="D295" s="4" t="s">
        <v>1259</v>
      </c>
      <c r="E295" s="2" t="s">
        <v>1300</v>
      </c>
      <c r="F295" s="2">
        <v>89</v>
      </c>
      <c r="G295" s="2">
        <v>83</v>
      </c>
      <c r="I295" s="3" t="s">
        <v>1999</v>
      </c>
      <c r="J295" s="3">
        <v>17187013</v>
      </c>
      <c r="K295" s="3" t="s">
        <v>1300</v>
      </c>
      <c r="L295" s="3" t="s">
        <v>1247</v>
      </c>
      <c r="M295" s="3" t="s">
        <v>1985</v>
      </c>
      <c r="N295" s="3" t="str">
        <f t="shared" si="6"/>
        <v>FIRMAN MAULANA IBRAHIM</v>
      </c>
    </row>
    <row r="296" spans="1:14" ht="18.95" customHeight="1" x14ac:dyDescent="0.25">
      <c r="A296" s="2">
        <v>14</v>
      </c>
      <c r="B296" s="2">
        <v>17187016</v>
      </c>
      <c r="C296" s="2" t="s">
        <v>1255</v>
      </c>
      <c r="D296" s="4" t="s">
        <v>1260</v>
      </c>
      <c r="E296" s="2" t="s">
        <v>1300</v>
      </c>
      <c r="F296" s="2">
        <v>88</v>
      </c>
      <c r="G296" s="2">
        <v>77</v>
      </c>
      <c r="I296" s="3" t="s">
        <v>2000</v>
      </c>
      <c r="J296" s="3">
        <v>17187014</v>
      </c>
      <c r="K296" s="3" t="s">
        <v>1301</v>
      </c>
      <c r="L296" s="3" t="s">
        <v>1257</v>
      </c>
      <c r="M296" s="3" t="s">
        <v>1985</v>
      </c>
      <c r="N296" s="3" t="str">
        <f t="shared" si="6"/>
        <v>IKA NURHALIMAH</v>
      </c>
    </row>
    <row r="297" spans="1:14" ht="18.95" customHeight="1" x14ac:dyDescent="0.25">
      <c r="A297" s="2">
        <v>15</v>
      </c>
      <c r="B297" s="2">
        <v>17187017</v>
      </c>
      <c r="C297" s="2" t="s">
        <v>1261</v>
      </c>
      <c r="D297" s="4" t="s">
        <v>2025</v>
      </c>
      <c r="E297" s="2" t="s">
        <v>1301</v>
      </c>
      <c r="F297" s="2">
        <v>87</v>
      </c>
      <c r="G297" s="2">
        <v>90</v>
      </c>
      <c r="I297" s="3" t="s">
        <v>2001</v>
      </c>
      <c r="J297" s="3">
        <v>17187015</v>
      </c>
      <c r="K297" s="3" t="s">
        <v>1300</v>
      </c>
      <c r="L297" s="3" t="s">
        <v>1249</v>
      </c>
      <c r="M297" s="3" t="s">
        <v>1985</v>
      </c>
      <c r="N297" s="3" t="str">
        <f t="shared" si="6"/>
        <v>INDRA VIRRIZKI</v>
      </c>
    </row>
    <row r="298" spans="1:14" ht="18.95" customHeight="1" x14ac:dyDescent="0.25">
      <c r="A298" s="2">
        <v>16</v>
      </c>
      <c r="B298" s="2">
        <v>17187018</v>
      </c>
      <c r="C298" s="2" t="s">
        <v>1268</v>
      </c>
      <c r="D298" s="4" t="s">
        <v>1263</v>
      </c>
      <c r="E298" s="2" t="s">
        <v>1301</v>
      </c>
      <c r="F298" s="2">
        <v>85</v>
      </c>
      <c r="G298" s="2">
        <v>90</v>
      </c>
      <c r="I298" s="3" t="s">
        <v>2002</v>
      </c>
      <c r="J298" s="3">
        <v>17187016</v>
      </c>
      <c r="K298" s="3" t="s">
        <v>1300</v>
      </c>
      <c r="L298" s="3" t="s">
        <v>1255</v>
      </c>
      <c r="M298" s="3" t="s">
        <v>1985</v>
      </c>
      <c r="N298" s="3" t="str">
        <f t="shared" si="6"/>
        <v>ISMAIL DIKRIANA AGUSTIAN</v>
      </c>
    </row>
    <row r="299" spans="1:14" ht="18.95" customHeight="1" x14ac:dyDescent="0.25">
      <c r="A299" s="2">
        <v>17</v>
      </c>
      <c r="B299" s="2">
        <v>17187019</v>
      </c>
      <c r="C299" s="2" t="s">
        <v>1270</v>
      </c>
      <c r="D299" s="4" t="s">
        <v>1265</v>
      </c>
      <c r="E299" s="2" t="s">
        <v>1301</v>
      </c>
      <c r="F299" s="2">
        <v>85</v>
      </c>
      <c r="G299" s="2">
        <v>90</v>
      </c>
      <c r="I299" s="3" t="s">
        <v>2003</v>
      </c>
      <c r="J299" s="3">
        <v>17187017</v>
      </c>
      <c r="K299" s="3" t="s">
        <v>1301</v>
      </c>
      <c r="L299" s="3" t="s">
        <v>1261</v>
      </c>
      <c r="M299" s="3" t="s">
        <v>1985</v>
      </c>
      <c r="N299" s="3" t="str">
        <f t="shared" si="6"/>
        <v>LILIS  RAMADHANI</v>
      </c>
    </row>
    <row r="300" spans="1:14" ht="18.95" customHeight="1" x14ac:dyDescent="0.25">
      <c r="A300" s="2">
        <v>18</v>
      </c>
      <c r="B300" s="2">
        <v>17187020</v>
      </c>
      <c r="C300" s="2" t="s">
        <v>1262</v>
      </c>
      <c r="D300" s="4" t="s">
        <v>1267</v>
      </c>
      <c r="E300" s="2" t="s">
        <v>1301</v>
      </c>
      <c r="F300" s="2">
        <v>84</v>
      </c>
      <c r="G300" s="2">
        <v>82</v>
      </c>
      <c r="I300" s="3" t="s">
        <v>2004</v>
      </c>
      <c r="J300" s="3">
        <v>17187018</v>
      </c>
      <c r="K300" s="3" t="s">
        <v>1301</v>
      </c>
      <c r="L300" s="3" t="s">
        <v>1268</v>
      </c>
      <c r="M300" s="3" t="s">
        <v>1985</v>
      </c>
      <c r="N300" s="3" t="str">
        <f t="shared" si="6"/>
        <v>LINA MUTIA JANIE FITRI YANA</v>
      </c>
    </row>
    <row r="301" spans="1:14" ht="18.95" customHeight="1" x14ac:dyDescent="0.25">
      <c r="A301" s="2">
        <v>19</v>
      </c>
      <c r="B301" s="2">
        <v>17187021</v>
      </c>
      <c r="C301" s="2" t="s">
        <v>1278</v>
      </c>
      <c r="D301" s="4" t="s">
        <v>1269</v>
      </c>
      <c r="E301" s="2" t="s">
        <v>1301</v>
      </c>
      <c r="F301" s="2">
        <v>92</v>
      </c>
      <c r="G301" s="2">
        <v>88</v>
      </c>
      <c r="I301" s="3" t="s">
        <v>2005</v>
      </c>
      <c r="J301" s="3">
        <v>17187019</v>
      </c>
      <c r="K301" s="3" t="s">
        <v>1301</v>
      </c>
      <c r="L301" s="3" t="s">
        <v>1270</v>
      </c>
      <c r="M301" s="3" t="s">
        <v>1985</v>
      </c>
      <c r="N301" s="3" t="str">
        <f t="shared" si="6"/>
        <v>LINDA AMELIA</v>
      </c>
    </row>
    <row r="302" spans="1:14" ht="18.95" customHeight="1" x14ac:dyDescent="0.25">
      <c r="A302" s="2">
        <v>20</v>
      </c>
      <c r="B302" s="2">
        <v>17187022</v>
      </c>
      <c r="C302" s="2" t="s">
        <v>2009</v>
      </c>
      <c r="D302" s="4" t="s">
        <v>1271</v>
      </c>
      <c r="E302" s="2" t="s">
        <v>1300</v>
      </c>
      <c r="F302" s="2">
        <v>77</v>
      </c>
      <c r="G302" s="2">
        <v>77</v>
      </c>
      <c r="I302" s="3" t="s">
        <v>2006</v>
      </c>
      <c r="J302" s="3">
        <v>17187020</v>
      </c>
      <c r="K302" s="3" t="s">
        <v>1301</v>
      </c>
      <c r="L302" s="3" t="s">
        <v>1262</v>
      </c>
      <c r="M302" s="3" t="s">
        <v>1985</v>
      </c>
      <c r="N302" s="3" t="str">
        <f t="shared" si="6"/>
        <v>NATASHA VIANDRA AYU</v>
      </c>
    </row>
    <row r="303" spans="1:14" ht="18.95" customHeight="1" x14ac:dyDescent="0.25">
      <c r="A303" s="2">
        <v>21</v>
      </c>
      <c r="B303" s="2">
        <v>17187023</v>
      </c>
      <c r="C303" s="2" t="s">
        <v>1251</v>
      </c>
      <c r="D303" s="4" t="s">
        <v>1272</v>
      </c>
      <c r="E303" s="2" t="s">
        <v>1300</v>
      </c>
      <c r="F303" s="2">
        <v>83</v>
      </c>
      <c r="G303" s="2">
        <v>77</v>
      </c>
      <c r="I303" s="3" t="s">
        <v>2007</v>
      </c>
      <c r="J303" s="3">
        <v>17187021</v>
      </c>
      <c r="K303" s="3" t="s">
        <v>1301</v>
      </c>
      <c r="L303" s="3" t="s">
        <v>1278</v>
      </c>
      <c r="M303" s="3" t="s">
        <v>1985</v>
      </c>
      <c r="N303" s="3" t="str">
        <f t="shared" si="6"/>
        <v>NENI JUHAENI</v>
      </c>
    </row>
    <row r="304" spans="1:14" ht="18.95" customHeight="1" x14ac:dyDescent="0.25">
      <c r="A304" s="2">
        <v>22</v>
      </c>
      <c r="B304" s="2">
        <v>17187024</v>
      </c>
      <c r="C304" s="2" t="s">
        <v>1280</v>
      </c>
      <c r="D304" s="4" t="s">
        <v>1273</v>
      </c>
      <c r="E304" s="2" t="s">
        <v>1301</v>
      </c>
      <c r="F304" s="2">
        <v>85</v>
      </c>
      <c r="G304" s="2">
        <v>78</v>
      </c>
      <c r="I304" s="3" t="s">
        <v>2008</v>
      </c>
      <c r="J304" s="3">
        <v>17187022</v>
      </c>
      <c r="K304" s="3" t="s">
        <v>1300</v>
      </c>
      <c r="L304" s="3" t="s">
        <v>2009</v>
      </c>
      <c r="M304" s="3" t="s">
        <v>1985</v>
      </c>
      <c r="N304" s="3" t="str">
        <f t="shared" si="6"/>
        <v>PUJI PAUJAN KURNIA SANDI</v>
      </c>
    </row>
    <row r="305" spans="1:14" ht="18.95" customHeight="1" x14ac:dyDescent="0.25">
      <c r="A305" s="2">
        <v>23</v>
      </c>
      <c r="B305" s="2">
        <v>17187025</v>
      </c>
      <c r="C305" s="2" t="s">
        <v>1274</v>
      </c>
      <c r="D305" s="4" t="s">
        <v>1275</v>
      </c>
      <c r="E305" s="2" t="s">
        <v>1300</v>
      </c>
      <c r="F305" s="2">
        <v>87</v>
      </c>
      <c r="G305" s="2">
        <v>80</v>
      </c>
      <c r="I305" s="3" t="s">
        <v>2010</v>
      </c>
      <c r="J305" s="3">
        <v>17187023</v>
      </c>
      <c r="K305" s="3" t="s">
        <v>1300</v>
      </c>
      <c r="L305" s="3" t="s">
        <v>1251</v>
      </c>
      <c r="M305" s="3" t="s">
        <v>1985</v>
      </c>
      <c r="N305" s="3" t="str">
        <f t="shared" si="6"/>
        <v>RAFLI ADITIA</v>
      </c>
    </row>
    <row r="306" spans="1:14" ht="18.95" customHeight="1" x14ac:dyDescent="0.25">
      <c r="A306" s="2">
        <v>24</v>
      </c>
      <c r="B306" s="2">
        <v>17187026</v>
      </c>
      <c r="C306" s="2" t="s">
        <v>2014</v>
      </c>
      <c r="D306" s="4" t="s">
        <v>1277</v>
      </c>
      <c r="E306" s="2" t="s">
        <v>1300</v>
      </c>
      <c r="F306" s="2">
        <v>88</v>
      </c>
      <c r="G306" s="2">
        <v>77</v>
      </c>
      <c r="I306" s="3" t="s">
        <v>2011</v>
      </c>
      <c r="J306" s="3">
        <v>17187024</v>
      </c>
      <c r="K306" s="3" t="s">
        <v>1301</v>
      </c>
      <c r="L306" s="3" t="s">
        <v>1280</v>
      </c>
      <c r="M306" s="3" t="s">
        <v>1985</v>
      </c>
      <c r="N306" s="3" t="str">
        <f t="shared" si="6"/>
        <v>REVINA ANGGRAENI NUR KHALIFAH</v>
      </c>
    </row>
    <row r="307" spans="1:14" ht="18.95" customHeight="1" x14ac:dyDescent="0.25">
      <c r="A307" s="2">
        <v>25</v>
      </c>
      <c r="B307" s="2">
        <v>17187027</v>
      </c>
      <c r="C307" s="2" t="s">
        <v>1276</v>
      </c>
      <c r="D307" s="4" t="s">
        <v>1279</v>
      </c>
      <c r="E307" s="2" t="s">
        <v>1301</v>
      </c>
      <c r="F307" s="2">
        <v>82</v>
      </c>
      <c r="G307" s="2">
        <v>77</v>
      </c>
      <c r="I307" s="3" t="s">
        <v>2012</v>
      </c>
      <c r="J307" s="3">
        <v>17187025</v>
      </c>
      <c r="K307" s="3" t="s">
        <v>1300</v>
      </c>
      <c r="L307" s="3" t="s">
        <v>1274</v>
      </c>
      <c r="M307" s="3" t="s">
        <v>1985</v>
      </c>
      <c r="N307" s="3" t="str">
        <f t="shared" si="6"/>
        <v>RIDWAN OPIK</v>
      </c>
    </row>
    <row r="308" spans="1:14" ht="18.95" customHeight="1" x14ac:dyDescent="0.25">
      <c r="A308" s="2">
        <v>26</v>
      </c>
      <c r="B308" s="2">
        <v>17187028</v>
      </c>
      <c r="C308" s="2" t="s">
        <v>2017</v>
      </c>
      <c r="D308" s="4" t="s">
        <v>1281</v>
      </c>
      <c r="E308" s="2" t="s">
        <v>1301</v>
      </c>
      <c r="F308" s="2">
        <v>82</v>
      </c>
      <c r="G308" s="2">
        <v>78</v>
      </c>
      <c r="I308" s="3" t="s">
        <v>2013</v>
      </c>
      <c r="J308" s="3">
        <v>17187026</v>
      </c>
      <c r="K308" s="3" t="s">
        <v>1300</v>
      </c>
      <c r="L308" s="3" t="s">
        <v>2014</v>
      </c>
      <c r="M308" s="3" t="s">
        <v>1985</v>
      </c>
      <c r="N308" s="3" t="str">
        <f t="shared" si="6"/>
        <v>ROBI FADLY SAPUTRA</v>
      </c>
    </row>
    <row r="309" spans="1:14" ht="18.95" customHeight="1" x14ac:dyDescent="0.25">
      <c r="A309" s="2">
        <v>27</v>
      </c>
      <c r="B309" s="2">
        <v>17187029</v>
      </c>
      <c r="C309" s="2" t="s">
        <v>2019</v>
      </c>
      <c r="D309" s="4" t="s">
        <v>1283</v>
      </c>
      <c r="E309" s="2" t="s">
        <v>1300</v>
      </c>
      <c r="F309" s="2">
        <v>78</v>
      </c>
      <c r="G309" s="2">
        <v>77</v>
      </c>
      <c r="I309" s="3" t="s">
        <v>2015</v>
      </c>
      <c r="J309" s="3">
        <v>17187027</v>
      </c>
      <c r="K309" s="3" t="s">
        <v>1301</v>
      </c>
      <c r="L309" s="3" t="s">
        <v>1276</v>
      </c>
      <c r="M309" s="3" t="s">
        <v>1985</v>
      </c>
      <c r="N309" s="3" t="str">
        <f t="shared" si="6"/>
        <v>SHEILA PUTRI HENDRAYANA</v>
      </c>
    </row>
    <row r="310" spans="1:14" ht="18.95" customHeight="1" x14ac:dyDescent="0.25">
      <c r="A310" s="2">
        <v>28</v>
      </c>
      <c r="B310" s="2">
        <v>17187030</v>
      </c>
      <c r="C310" s="2" t="s">
        <v>1264</v>
      </c>
      <c r="D310" s="4" t="s">
        <v>1284</v>
      </c>
      <c r="E310" s="2" t="s">
        <v>1301</v>
      </c>
      <c r="F310" s="2">
        <v>85</v>
      </c>
      <c r="G310" s="2">
        <v>77</v>
      </c>
      <c r="I310" s="3" t="s">
        <v>2016</v>
      </c>
      <c r="J310" s="3">
        <v>17187028</v>
      </c>
      <c r="K310" s="3" t="s">
        <v>1301</v>
      </c>
      <c r="L310" s="3" t="s">
        <v>2017</v>
      </c>
      <c r="M310" s="3" t="s">
        <v>1985</v>
      </c>
      <c r="N310" s="3" t="str">
        <f t="shared" si="6"/>
        <v>SUSANTI PUTRI LESTARI</v>
      </c>
    </row>
    <row r="311" spans="1:14" ht="18.95" customHeight="1" x14ac:dyDescent="0.25">
      <c r="A311" s="2">
        <v>29</v>
      </c>
      <c r="B311" s="2">
        <v>17187031</v>
      </c>
      <c r="C311" s="2" t="s">
        <v>1282</v>
      </c>
      <c r="D311" s="4" t="s">
        <v>1286</v>
      </c>
      <c r="E311" s="2" t="s">
        <v>1301</v>
      </c>
      <c r="F311" s="2">
        <v>84</v>
      </c>
      <c r="G311" s="2">
        <v>78</v>
      </c>
      <c r="I311" s="3" t="s">
        <v>2018</v>
      </c>
      <c r="J311" s="3">
        <v>17187029</v>
      </c>
      <c r="K311" s="3" t="s">
        <v>1300</v>
      </c>
      <c r="L311" s="3" t="s">
        <v>2019</v>
      </c>
      <c r="M311" s="3" t="s">
        <v>1985</v>
      </c>
      <c r="N311" s="3" t="str">
        <f t="shared" si="6"/>
        <v>SUTARMAN</v>
      </c>
    </row>
    <row r="312" spans="1:14" ht="18.95" customHeight="1" x14ac:dyDescent="0.25">
      <c r="A312" s="2">
        <v>30</v>
      </c>
      <c r="B312" s="2">
        <v>17187032</v>
      </c>
      <c r="C312" s="2" t="s">
        <v>1266</v>
      </c>
      <c r="D312" s="4" t="s">
        <v>1288</v>
      </c>
      <c r="E312" s="2" t="s">
        <v>1301</v>
      </c>
      <c r="F312" s="2">
        <v>83</v>
      </c>
      <c r="G312" s="2">
        <v>90</v>
      </c>
      <c r="I312" s="3" t="s">
        <v>2020</v>
      </c>
      <c r="J312" s="3">
        <v>17187030</v>
      </c>
      <c r="K312" s="3" t="s">
        <v>1301</v>
      </c>
      <c r="L312" s="3" t="s">
        <v>1264</v>
      </c>
      <c r="M312" s="3" t="s">
        <v>1985</v>
      </c>
      <c r="N312" s="3" t="str">
        <f t="shared" si="6"/>
        <v>WINDA SARI</v>
      </c>
    </row>
    <row r="313" spans="1:14" ht="18.95" customHeight="1" x14ac:dyDescent="0.25">
      <c r="A313" s="2">
        <v>31</v>
      </c>
      <c r="B313" s="2"/>
      <c r="C313" s="2"/>
      <c r="D313" s="43"/>
      <c r="E313" s="2"/>
      <c r="F313" s="2"/>
      <c r="G313" s="2"/>
      <c r="I313" s="3" t="s">
        <v>2021</v>
      </c>
      <c r="J313" s="3">
        <v>17187031</v>
      </c>
      <c r="K313" s="3" t="s">
        <v>1301</v>
      </c>
      <c r="L313" s="3" t="s">
        <v>1282</v>
      </c>
      <c r="M313" s="3" t="s">
        <v>1985</v>
      </c>
      <c r="N313" s="3" t="str">
        <f t="shared" si="6"/>
        <v>WINDY AGUSTIN NURAISYAH</v>
      </c>
    </row>
    <row r="314" spans="1:14" ht="18.95" customHeight="1" x14ac:dyDescent="0.25">
      <c r="A314" s="2">
        <v>32</v>
      </c>
      <c r="B314" s="2"/>
      <c r="C314" s="2"/>
      <c r="D314" s="43"/>
      <c r="E314" s="2"/>
      <c r="F314" s="2"/>
      <c r="G314" s="2"/>
      <c r="I314" s="3" t="s">
        <v>2022</v>
      </c>
      <c r="J314" s="3">
        <v>17187032</v>
      </c>
      <c r="K314" s="3" t="s">
        <v>1301</v>
      </c>
      <c r="L314" s="3" t="s">
        <v>1266</v>
      </c>
      <c r="M314" s="3" t="s">
        <v>1985</v>
      </c>
      <c r="N314" s="3" t="str">
        <f t="shared" si="6"/>
        <v>YUNINGSIH</v>
      </c>
    </row>
    <row r="315" spans="1:14" ht="13.5" customHeight="1" x14ac:dyDescent="0.25">
      <c r="A315" s="49"/>
      <c r="B315" s="50"/>
      <c r="C315" s="50"/>
      <c r="D315" s="50"/>
      <c r="E315" s="50"/>
      <c r="F315" s="50"/>
      <c r="G315" s="51"/>
    </row>
    <row r="316" spans="1:14" x14ac:dyDescent="0.25">
      <c r="E316" s="52"/>
      <c r="F316" s="52"/>
      <c r="G316" s="52"/>
    </row>
    <row r="317" spans="1:14" x14ac:dyDescent="0.25">
      <c r="E317" s="53" t="s">
        <v>1356</v>
      </c>
      <c r="F317" s="53"/>
      <c r="G317" s="53"/>
    </row>
    <row r="318" spans="1:14" ht="18" customHeight="1" x14ac:dyDescent="0.25">
      <c r="A318" s="3"/>
      <c r="B318" s="3" t="s">
        <v>1298</v>
      </c>
      <c r="C318" s="1">
        <f>COUNTIF(E283:E312,"L")</f>
        <v>15</v>
      </c>
      <c r="E318" s="53"/>
      <c r="F318" s="53"/>
      <c r="G318" s="53"/>
    </row>
    <row r="319" spans="1:14" ht="18" customHeight="1" x14ac:dyDescent="0.25">
      <c r="A319" s="3"/>
      <c r="B319" s="3" t="s">
        <v>1296</v>
      </c>
      <c r="C319" s="1">
        <f>COUNTIF(E283:E312,"P")</f>
        <v>15</v>
      </c>
      <c r="E319" s="48"/>
      <c r="F319" s="48"/>
      <c r="G319" s="48"/>
    </row>
    <row r="320" spans="1:14" ht="18" customHeight="1" x14ac:dyDescent="0.25">
      <c r="A320" s="3"/>
      <c r="B320" s="3" t="s">
        <v>1297</v>
      </c>
      <c r="C320" s="1">
        <f>SUM(C318:C319)</f>
        <v>30</v>
      </c>
      <c r="E320" s="53"/>
      <c r="F320" s="53"/>
      <c r="G320" s="53"/>
    </row>
    <row r="321" spans="1:14" x14ac:dyDescent="0.25">
      <c r="E321" s="61" t="s">
        <v>1382</v>
      </c>
      <c r="F321" s="61"/>
      <c r="G321" s="61"/>
    </row>
    <row r="322" spans="1:14" x14ac:dyDescent="0.25">
      <c r="E322" s="53" t="s">
        <v>1383</v>
      </c>
      <c r="F322" s="53"/>
      <c r="G322" s="53"/>
    </row>
    <row r="323" spans="1:14" ht="113.25" customHeight="1" x14ac:dyDescent="0.25">
      <c r="A323" s="54"/>
      <c r="B323" s="54"/>
      <c r="C323" s="54"/>
      <c r="D323" s="54"/>
      <c r="E323" s="54"/>
      <c r="F323" s="54"/>
      <c r="G323" s="54"/>
    </row>
    <row r="324" spans="1:14" ht="22.5" customHeight="1" x14ac:dyDescent="0.25">
      <c r="A324" s="55" t="s">
        <v>1354</v>
      </c>
      <c r="B324" s="55"/>
      <c r="C324" s="55"/>
      <c r="D324" s="55"/>
      <c r="E324" s="55"/>
      <c r="F324" s="55"/>
      <c r="G324" s="55"/>
    </row>
    <row r="325" spans="1:14" ht="18" customHeight="1" x14ac:dyDescent="0.25">
      <c r="A325" s="56" t="s">
        <v>1291</v>
      </c>
      <c r="B325" s="56"/>
      <c r="C325" s="56"/>
      <c r="D325" s="56"/>
      <c r="E325" s="56"/>
      <c r="F325" s="56"/>
      <c r="G325" s="56"/>
    </row>
    <row r="326" spans="1:14" ht="6.75" customHeight="1" x14ac:dyDescent="0.25">
      <c r="A326" s="57"/>
      <c r="B326" s="57"/>
      <c r="C326" s="57"/>
      <c r="D326" s="57"/>
      <c r="E326" s="57"/>
      <c r="F326" s="57"/>
      <c r="G326" s="57"/>
    </row>
    <row r="327" spans="1:14" s="6" customFormat="1" ht="14.25" customHeight="1" x14ac:dyDescent="0.25">
      <c r="A327" s="58" t="s">
        <v>0</v>
      </c>
      <c r="B327" s="58" t="s">
        <v>1289</v>
      </c>
      <c r="C327" s="58" t="s">
        <v>2</v>
      </c>
      <c r="D327" s="58" t="s">
        <v>1</v>
      </c>
      <c r="E327" s="58" t="s">
        <v>1299</v>
      </c>
      <c r="F327" s="62" t="s">
        <v>2332</v>
      </c>
      <c r="G327" s="59" t="s">
        <v>2331</v>
      </c>
    </row>
    <row r="328" spans="1:14" s="6" customFormat="1" ht="19.5" customHeight="1" x14ac:dyDescent="0.25">
      <c r="A328" s="59"/>
      <c r="B328" s="59"/>
      <c r="C328" s="59"/>
      <c r="D328" s="59"/>
      <c r="E328" s="59"/>
      <c r="F328" s="59"/>
      <c r="G328" s="60"/>
    </row>
    <row r="329" spans="1:14" ht="18.95" customHeight="1" x14ac:dyDescent="0.25">
      <c r="A329" s="2">
        <v>1</v>
      </c>
      <c r="B329" s="2">
        <v>17187224</v>
      </c>
      <c r="C329" s="2" t="s">
        <v>1001</v>
      </c>
      <c r="D329" s="4" t="s">
        <v>2067</v>
      </c>
      <c r="E329" s="2" t="s">
        <v>1300</v>
      </c>
      <c r="F329" s="2">
        <v>82</v>
      </c>
      <c r="G329" s="2">
        <v>83</v>
      </c>
      <c r="I329" s="3" t="s">
        <v>2026</v>
      </c>
      <c r="J329" s="3">
        <v>17187224</v>
      </c>
      <c r="K329" s="3" t="s">
        <v>1300</v>
      </c>
      <c r="L329" s="3" t="s">
        <v>1001</v>
      </c>
      <c r="M329" s="3" t="s">
        <v>2027</v>
      </c>
      <c r="N329" s="3" t="str">
        <f>UPPER(I329)</f>
        <v>ANWAR  HIMAWAN</v>
      </c>
    </row>
    <row r="330" spans="1:14" ht="18.95" customHeight="1" x14ac:dyDescent="0.25">
      <c r="A330" s="2">
        <v>2</v>
      </c>
      <c r="B330" s="2">
        <v>17187226</v>
      </c>
      <c r="C330" s="2" t="s">
        <v>2029</v>
      </c>
      <c r="D330" s="4" t="s">
        <v>963</v>
      </c>
      <c r="E330" s="2" t="s">
        <v>1300</v>
      </c>
      <c r="F330" s="2">
        <v>80</v>
      </c>
      <c r="G330" s="2">
        <v>78</v>
      </c>
      <c r="I330" s="3" t="s">
        <v>2028</v>
      </c>
      <c r="J330" s="3">
        <v>17187226</v>
      </c>
      <c r="K330" s="3" t="s">
        <v>1300</v>
      </c>
      <c r="L330" s="3" t="s">
        <v>2029</v>
      </c>
      <c r="M330" s="3" t="s">
        <v>2027</v>
      </c>
      <c r="N330" s="3" t="str">
        <f t="shared" ref="N330:N358" si="7">UPPER(I330)</f>
        <v>DANDY AGUNG GUMILANG</v>
      </c>
    </row>
    <row r="331" spans="1:14" ht="18.95" customHeight="1" x14ac:dyDescent="0.25">
      <c r="A331" s="2">
        <v>3</v>
      </c>
      <c r="B331" s="2">
        <v>17187227</v>
      </c>
      <c r="C331" s="2" t="s">
        <v>971</v>
      </c>
      <c r="D331" s="4" t="s">
        <v>965</v>
      </c>
      <c r="E331" s="2" t="s">
        <v>1300</v>
      </c>
      <c r="F331" s="2">
        <v>78</v>
      </c>
      <c r="G331" s="2">
        <v>82</v>
      </c>
      <c r="I331" s="3" t="s">
        <v>2030</v>
      </c>
      <c r="J331" s="3">
        <v>17187227</v>
      </c>
      <c r="K331" s="3" t="s">
        <v>1300</v>
      </c>
      <c r="L331" s="3" t="s">
        <v>971</v>
      </c>
      <c r="M331" s="3" t="s">
        <v>2027</v>
      </c>
      <c r="N331" s="3" t="str">
        <f t="shared" si="7"/>
        <v>DAUS MULYANA</v>
      </c>
    </row>
    <row r="332" spans="1:14" ht="18.95" customHeight="1" x14ac:dyDescent="0.25">
      <c r="A332" s="2">
        <v>4</v>
      </c>
      <c r="B332" s="2">
        <v>17187228</v>
      </c>
      <c r="C332" s="2" t="s">
        <v>966</v>
      </c>
      <c r="D332" s="4" t="s">
        <v>967</v>
      </c>
      <c r="E332" s="2" t="s">
        <v>1300</v>
      </c>
      <c r="F332" s="2">
        <v>80</v>
      </c>
      <c r="G332" s="2">
        <v>78</v>
      </c>
      <c r="I332" s="3" t="s">
        <v>2031</v>
      </c>
      <c r="J332" s="3">
        <v>17187228</v>
      </c>
      <c r="K332" s="3" t="s">
        <v>1300</v>
      </c>
      <c r="L332" s="3" t="s">
        <v>966</v>
      </c>
      <c r="M332" s="3" t="s">
        <v>2027</v>
      </c>
      <c r="N332" s="3" t="str">
        <f t="shared" si="7"/>
        <v>DENRIC PERMANA</v>
      </c>
    </row>
    <row r="333" spans="1:14" ht="18.95" customHeight="1" x14ac:dyDescent="0.25">
      <c r="A333" s="2">
        <v>5</v>
      </c>
      <c r="B333" s="2">
        <v>17187229</v>
      </c>
      <c r="C333" s="2" t="s">
        <v>964</v>
      </c>
      <c r="D333" s="4" t="s">
        <v>969</v>
      </c>
      <c r="E333" s="2" t="s">
        <v>1300</v>
      </c>
      <c r="F333" s="2">
        <v>77</v>
      </c>
      <c r="G333" s="2">
        <v>82</v>
      </c>
      <c r="I333" s="3" t="s">
        <v>2032</v>
      </c>
      <c r="J333" s="3">
        <v>17187229</v>
      </c>
      <c r="K333" s="3" t="s">
        <v>1300</v>
      </c>
      <c r="L333" s="3" t="s">
        <v>964</v>
      </c>
      <c r="M333" s="3" t="s">
        <v>2027</v>
      </c>
      <c r="N333" s="3" t="str">
        <f t="shared" si="7"/>
        <v>DEPAN PERDIYANAN</v>
      </c>
    </row>
    <row r="334" spans="1:14" ht="18.95" customHeight="1" x14ac:dyDescent="0.25">
      <c r="A334" s="2">
        <v>6</v>
      </c>
      <c r="B334" s="2">
        <v>17187230</v>
      </c>
      <c r="C334" s="2" t="s">
        <v>2034</v>
      </c>
      <c r="D334" s="4" t="s">
        <v>970</v>
      </c>
      <c r="E334" s="2" t="s">
        <v>1300</v>
      </c>
      <c r="F334" s="2">
        <v>80</v>
      </c>
      <c r="G334" s="2">
        <v>82</v>
      </c>
      <c r="I334" s="3" t="s">
        <v>2033</v>
      </c>
      <c r="J334" s="3">
        <v>17187230</v>
      </c>
      <c r="K334" s="3" t="s">
        <v>1300</v>
      </c>
      <c r="L334" s="3" t="s">
        <v>2034</v>
      </c>
      <c r="M334" s="3" t="s">
        <v>2027</v>
      </c>
      <c r="N334" s="3" t="str">
        <f t="shared" si="7"/>
        <v>DIKA CAHYANA</v>
      </c>
    </row>
    <row r="335" spans="1:14" ht="18.95" customHeight="1" x14ac:dyDescent="0.25">
      <c r="A335" s="2">
        <v>7</v>
      </c>
      <c r="B335" s="2">
        <v>17187231</v>
      </c>
      <c r="C335" s="2" t="s">
        <v>2036</v>
      </c>
      <c r="D335" s="4" t="s">
        <v>972</v>
      </c>
      <c r="E335" s="2" t="s">
        <v>1301</v>
      </c>
      <c r="F335" s="2">
        <v>80</v>
      </c>
      <c r="G335" s="2">
        <v>82</v>
      </c>
      <c r="I335" s="3" t="s">
        <v>2035</v>
      </c>
      <c r="J335" s="3">
        <v>17187231</v>
      </c>
      <c r="K335" s="3" t="s">
        <v>1301</v>
      </c>
      <c r="L335" s="3" t="s">
        <v>2036</v>
      </c>
      <c r="M335" s="3" t="s">
        <v>2027</v>
      </c>
      <c r="N335" s="3" t="str">
        <f t="shared" si="7"/>
        <v>DINDA DAMAYANTI</v>
      </c>
    </row>
    <row r="336" spans="1:14" ht="18.95" customHeight="1" x14ac:dyDescent="0.25">
      <c r="A336" s="2">
        <v>8</v>
      </c>
      <c r="B336" s="2">
        <v>17187232</v>
      </c>
      <c r="C336" s="2" t="s">
        <v>968</v>
      </c>
      <c r="D336" s="4" t="s">
        <v>973</v>
      </c>
      <c r="E336" s="2" t="s">
        <v>1300</v>
      </c>
      <c r="F336" s="2">
        <v>80</v>
      </c>
      <c r="G336" s="2">
        <v>80</v>
      </c>
      <c r="I336" s="3" t="s">
        <v>2037</v>
      </c>
      <c r="J336" s="3">
        <v>17187232</v>
      </c>
      <c r="K336" s="3" t="s">
        <v>1300</v>
      </c>
      <c r="L336" s="3" t="s">
        <v>968</v>
      </c>
      <c r="M336" s="3" t="s">
        <v>2027</v>
      </c>
      <c r="N336" s="3" t="str">
        <f t="shared" si="7"/>
        <v>FAUZAN ARYA FITRIANA</v>
      </c>
    </row>
    <row r="337" spans="1:14" ht="18.95" customHeight="1" x14ac:dyDescent="0.25">
      <c r="A337" s="2">
        <v>9</v>
      </c>
      <c r="B337" s="2">
        <v>17187234</v>
      </c>
      <c r="C337" s="2" t="s">
        <v>1000</v>
      </c>
      <c r="D337" s="4" t="s">
        <v>974</v>
      </c>
      <c r="E337" s="2" t="s">
        <v>1300</v>
      </c>
      <c r="F337" s="2">
        <v>86</v>
      </c>
      <c r="G337" s="2">
        <v>83</v>
      </c>
      <c r="I337" s="3" t="s">
        <v>2039</v>
      </c>
      <c r="J337" s="3">
        <v>17187234</v>
      </c>
      <c r="K337" s="3" t="s">
        <v>1300</v>
      </c>
      <c r="L337" s="3" t="s">
        <v>1000</v>
      </c>
      <c r="M337" s="3" t="s">
        <v>2027</v>
      </c>
      <c r="N337" s="3" t="str">
        <f t="shared" si="7"/>
        <v>GIAN TRI SETIYADI</v>
      </c>
    </row>
    <row r="338" spans="1:14" ht="18.95" customHeight="1" x14ac:dyDescent="0.25">
      <c r="A338" s="2">
        <v>10</v>
      </c>
      <c r="B338" s="2">
        <v>17187235</v>
      </c>
      <c r="C338" s="2" t="s">
        <v>2041</v>
      </c>
      <c r="D338" s="4" t="s">
        <v>976</v>
      </c>
      <c r="E338" s="2" t="s">
        <v>1301</v>
      </c>
      <c r="F338" s="2">
        <v>85</v>
      </c>
      <c r="G338" s="2">
        <v>80</v>
      </c>
      <c r="I338" s="3" t="s">
        <v>2040</v>
      </c>
      <c r="J338" s="3">
        <v>17187235</v>
      </c>
      <c r="K338" s="3" t="s">
        <v>1301</v>
      </c>
      <c r="L338" s="3" t="s">
        <v>2041</v>
      </c>
      <c r="M338" s="3" t="s">
        <v>2027</v>
      </c>
      <c r="N338" s="3" t="str">
        <f t="shared" si="7"/>
        <v>INDRI ARMEILIA</v>
      </c>
    </row>
    <row r="339" spans="1:14" ht="18.95" customHeight="1" x14ac:dyDescent="0.25">
      <c r="A339" s="2">
        <v>11</v>
      </c>
      <c r="B339" s="2">
        <v>17187237</v>
      </c>
      <c r="C339" s="2" t="s">
        <v>977</v>
      </c>
      <c r="D339" s="4" t="s">
        <v>978</v>
      </c>
      <c r="E339" s="2" t="s">
        <v>1301</v>
      </c>
      <c r="F339" s="2">
        <v>82</v>
      </c>
      <c r="G339" s="2">
        <v>82</v>
      </c>
      <c r="I339" s="3" t="s">
        <v>2042</v>
      </c>
      <c r="J339" s="3">
        <v>17187237</v>
      </c>
      <c r="K339" s="3" t="s">
        <v>1301</v>
      </c>
      <c r="L339" s="3" t="s">
        <v>977</v>
      </c>
      <c r="M339" s="3" t="s">
        <v>2027</v>
      </c>
      <c r="N339" s="3" t="str">
        <f t="shared" si="7"/>
        <v>KARNENGSIH</v>
      </c>
    </row>
    <row r="340" spans="1:14" ht="18.95" customHeight="1" x14ac:dyDescent="0.25">
      <c r="A340" s="2">
        <v>12</v>
      </c>
      <c r="B340" s="2">
        <v>17187238</v>
      </c>
      <c r="C340" s="2" t="s">
        <v>988</v>
      </c>
      <c r="D340" s="4" t="s">
        <v>2068</v>
      </c>
      <c r="E340" s="2" t="s">
        <v>1301</v>
      </c>
      <c r="F340" s="2"/>
      <c r="G340" s="2"/>
      <c r="I340" s="3" t="s">
        <v>2043</v>
      </c>
      <c r="J340" s="3">
        <v>17187238</v>
      </c>
      <c r="K340" s="3" t="s">
        <v>1301</v>
      </c>
      <c r="L340" s="3" t="s">
        <v>988</v>
      </c>
      <c r="M340" s="3" t="s">
        <v>2027</v>
      </c>
      <c r="N340" s="3" t="str">
        <f t="shared" si="7"/>
        <v>LANGGENG WENING PUJI</v>
      </c>
    </row>
    <row r="341" spans="1:14" ht="18.95" customHeight="1" x14ac:dyDescent="0.25">
      <c r="A341" s="2">
        <v>13</v>
      </c>
      <c r="B341" s="2">
        <v>17187239</v>
      </c>
      <c r="C341" s="2" t="s">
        <v>2045</v>
      </c>
      <c r="D341" s="4" t="s">
        <v>981</v>
      </c>
      <c r="E341" s="2" t="s">
        <v>1300</v>
      </c>
      <c r="F341" s="2">
        <v>75</v>
      </c>
      <c r="G341" s="2">
        <v>77</v>
      </c>
      <c r="I341" s="3" t="s">
        <v>2044</v>
      </c>
      <c r="J341" s="3">
        <v>17187239</v>
      </c>
      <c r="K341" s="3" t="s">
        <v>1300</v>
      </c>
      <c r="L341" s="3" t="s">
        <v>2045</v>
      </c>
      <c r="M341" s="3" t="s">
        <v>2027</v>
      </c>
      <c r="N341" s="3" t="str">
        <f t="shared" si="7"/>
        <v>LUTHFI ABDUL AZIZ</v>
      </c>
    </row>
    <row r="342" spans="1:14" ht="18.95" customHeight="1" x14ac:dyDescent="0.25">
      <c r="A342" s="2">
        <v>14</v>
      </c>
      <c r="B342" s="2">
        <v>17187240</v>
      </c>
      <c r="C342" s="2" t="s">
        <v>985</v>
      </c>
      <c r="D342" s="4" t="s">
        <v>982</v>
      </c>
      <c r="E342" s="2" t="s">
        <v>1301</v>
      </c>
      <c r="F342" s="2">
        <v>78</v>
      </c>
      <c r="G342" s="2">
        <v>78</v>
      </c>
      <c r="I342" s="3" t="s">
        <v>2046</v>
      </c>
      <c r="J342" s="3">
        <v>17187240</v>
      </c>
      <c r="K342" s="3" t="s">
        <v>1301</v>
      </c>
      <c r="L342" s="3" t="s">
        <v>985</v>
      </c>
      <c r="M342" s="3" t="s">
        <v>2027</v>
      </c>
      <c r="N342" s="3" t="str">
        <f t="shared" si="7"/>
        <v>MAHARANI</v>
      </c>
    </row>
    <row r="343" spans="1:14" ht="18.95" customHeight="1" x14ac:dyDescent="0.25">
      <c r="A343" s="2">
        <v>15</v>
      </c>
      <c r="B343" s="2">
        <v>17187241</v>
      </c>
      <c r="C343" s="2" t="s">
        <v>2048</v>
      </c>
      <c r="D343" s="4" t="s">
        <v>983</v>
      </c>
      <c r="E343" s="2" t="s">
        <v>1301</v>
      </c>
      <c r="F343" s="2">
        <v>78</v>
      </c>
      <c r="G343" s="2">
        <v>78</v>
      </c>
      <c r="I343" s="3" t="s">
        <v>2047</v>
      </c>
      <c r="J343" s="3">
        <v>17187241</v>
      </c>
      <c r="K343" s="3" t="s">
        <v>1301</v>
      </c>
      <c r="L343" s="3" t="s">
        <v>2048</v>
      </c>
      <c r="M343" s="3" t="s">
        <v>2027</v>
      </c>
      <c r="N343" s="3" t="str">
        <f t="shared" si="7"/>
        <v>MEGA MELIAWATI</v>
      </c>
    </row>
    <row r="344" spans="1:14" ht="18.95" customHeight="1" x14ac:dyDescent="0.25">
      <c r="A344" s="2">
        <v>16</v>
      </c>
      <c r="B344" s="17">
        <v>181908260</v>
      </c>
      <c r="C344" s="17"/>
      <c r="D344" s="18" t="s">
        <v>1003</v>
      </c>
      <c r="E344" s="17" t="s">
        <v>1300</v>
      </c>
      <c r="F344" s="17">
        <v>83</v>
      </c>
      <c r="G344" s="2">
        <v>83</v>
      </c>
      <c r="N344" s="3" t="str">
        <f t="shared" si="7"/>
        <v/>
      </c>
    </row>
    <row r="345" spans="1:14" ht="18.95" customHeight="1" x14ac:dyDescent="0.25">
      <c r="A345" s="2">
        <v>17</v>
      </c>
      <c r="B345" s="2">
        <v>17187242</v>
      </c>
      <c r="C345" s="2" t="s">
        <v>2050</v>
      </c>
      <c r="D345" s="4" t="s">
        <v>984</v>
      </c>
      <c r="E345" s="2" t="s">
        <v>1300</v>
      </c>
      <c r="F345" s="2">
        <v>80</v>
      </c>
      <c r="G345" s="2">
        <v>83</v>
      </c>
      <c r="I345" s="3" t="s">
        <v>2049</v>
      </c>
      <c r="J345" s="3">
        <v>17187242</v>
      </c>
      <c r="K345" s="3" t="s">
        <v>1300</v>
      </c>
      <c r="L345" s="3" t="s">
        <v>2050</v>
      </c>
      <c r="M345" s="3" t="s">
        <v>2027</v>
      </c>
      <c r="N345" s="3" t="str">
        <f t="shared" si="7"/>
        <v>MOCHAMAD RECKY FIRMANSYAH</v>
      </c>
    </row>
    <row r="346" spans="1:14" ht="18.95" customHeight="1" x14ac:dyDescent="0.25">
      <c r="A346" s="2">
        <v>18</v>
      </c>
      <c r="B346" s="2">
        <v>17187243</v>
      </c>
      <c r="C346" s="2" t="s">
        <v>979</v>
      </c>
      <c r="D346" s="4" t="s">
        <v>2069</v>
      </c>
      <c r="E346" s="2" t="s">
        <v>1300</v>
      </c>
      <c r="F346" s="2">
        <v>78</v>
      </c>
      <c r="G346" s="2">
        <v>80</v>
      </c>
      <c r="I346" s="3" t="s">
        <v>2051</v>
      </c>
      <c r="J346" s="3">
        <v>17187243</v>
      </c>
      <c r="K346" s="3" t="s">
        <v>1300</v>
      </c>
      <c r="L346" s="3" t="s">
        <v>979</v>
      </c>
      <c r="M346" s="3" t="s">
        <v>2027</v>
      </c>
      <c r="N346" s="3" t="str">
        <f t="shared" si="7"/>
        <v>MUHAMAD KHOLIS ZUL KHAKIM</v>
      </c>
    </row>
    <row r="347" spans="1:14" ht="18.95" customHeight="1" x14ac:dyDescent="0.25">
      <c r="A347" s="2">
        <v>19</v>
      </c>
      <c r="B347" s="2">
        <v>17187244</v>
      </c>
      <c r="C347" s="2" t="s">
        <v>2053</v>
      </c>
      <c r="D347" s="4" t="s">
        <v>2070</v>
      </c>
      <c r="E347" s="2" t="s">
        <v>1300</v>
      </c>
      <c r="F347" s="2">
        <v>83</v>
      </c>
      <c r="G347" s="2">
        <v>83</v>
      </c>
      <c r="I347" s="3" t="s">
        <v>2052</v>
      </c>
      <c r="J347" s="3">
        <v>17187244</v>
      </c>
      <c r="K347" s="3" t="s">
        <v>1300</v>
      </c>
      <c r="L347" s="3" t="s">
        <v>2053</v>
      </c>
      <c r="M347" s="3" t="s">
        <v>2027</v>
      </c>
      <c r="N347" s="3" t="str">
        <f t="shared" si="7"/>
        <v>MUHAMMAD WILDAN HARTANTO</v>
      </c>
    </row>
    <row r="348" spans="1:14" ht="18.95" customHeight="1" x14ac:dyDescent="0.25">
      <c r="A348" s="2">
        <v>20</v>
      </c>
      <c r="B348" s="2">
        <v>17187246</v>
      </c>
      <c r="C348" s="2" t="s">
        <v>2055</v>
      </c>
      <c r="D348" s="4" t="s">
        <v>987</v>
      </c>
      <c r="E348" s="2" t="s">
        <v>1301</v>
      </c>
      <c r="F348" s="2">
        <v>89</v>
      </c>
      <c r="G348" s="2">
        <v>82</v>
      </c>
      <c r="I348" s="3" t="s">
        <v>2054</v>
      </c>
      <c r="J348" s="3">
        <v>17187246</v>
      </c>
      <c r="K348" s="3" t="s">
        <v>1301</v>
      </c>
      <c r="L348" s="3" t="s">
        <v>2055</v>
      </c>
      <c r="M348" s="3" t="s">
        <v>2027</v>
      </c>
      <c r="N348" s="3" t="str">
        <f t="shared" si="7"/>
        <v>NAZWA AURA ZACHRA</v>
      </c>
    </row>
    <row r="349" spans="1:14" ht="18.95" customHeight="1" x14ac:dyDescent="0.25">
      <c r="A349" s="2">
        <v>21</v>
      </c>
      <c r="B349" s="2">
        <v>17187247</v>
      </c>
      <c r="C349" s="2" t="s">
        <v>962</v>
      </c>
      <c r="D349" s="4" t="s">
        <v>989</v>
      </c>
      <c r="E349" s="2" t="s">
        <v>1301</v>
      </c>
      <c r="F349" s="2">
        <v>87</v>
      </c>
      <c r="G349" s="2">
        <v>78</v>
      </c>
      <c r="I349" s="3" t="s">
        <v>2056</v>
      </c>
      <c r="J349" s="3">
        <v>17187247</v>
      </c>
      <c r="K349" s="3" t="s">
        <v>1301</v>
      </c>
      <c r="L349" s="3" t="s">
        <v>962</v>
      </c>
      <c r="M349" s="3" t="s">
        <v>2027</v>
      </c>
      <c r="N349" s="3" t="str">
        <f t="shared" si="7"/>
        <v>PENI JUMYATI</v>
      </c>
    </row>
    <row r="350" spans="1:14" ht="18.95" customHeight="1" x14ac:dyDescent="0.25">
      <c r="A350" s="2">
        <v>22</v>
      </c>
      <c r="B350" s="2">
        <v>17187248</v>
      </c>
      <c r="C350" s="2" t="s">
        <v>2058</v>
      </c>
      <c r="D350" s="4" t="s">
        <v>990</v>
      </c>
      <c r="E350" s="2" t="s">
        <v>1301</v>
      </c>
      <c r="F350" s="2">
        <v>78</v>
      </c>
      <c r="G350" s="2">
        <v>83</v>
      </c>
      <c r="I350" s="3" t="s">
        <v>2057</v>
      </c>
      <c r="J350" s="3">
        <v>17187248</v>
      </c>
      <c r="K350" s="3" t="s">
        <v>1301</v>
      </c>
      <c r="L350" s="3" t="s">
        <v>2058</v>
      </c>
      <c r="M350" s="3" t="s">
        <v>2027</v>
      </c>
      <c r="N350" s="3" t="str">
        <f t="shared" si="7"/>
        <v>PRISCA DIYARESKA</v>
      </c>
    </row>
    <row r="351" spans="1:14" ht="18.95" customHeight="1" x14ac:dyDescent="0.25">
      <c r="A351" s="2">
        <v>23</v>
      </c>
      <c r="B351" s="2">
        <v>17187249</v>
      </c>
      <c r="C351" s="2" t="s">
        <v>995</v>
      </c>
      <c r="D351" s="4" t="s">
        <v>992</v>
      </c>
      <c r="E351" s="2" t="s">
        <v>1301</v>
      </c>
      <c r="F351" s="2">
        <v>78</v>
      </c>
      <c r="G351" s="2">
        <v>80</v>
      </c>
      <c r="I351" s="3" t="s">
        <v>2059</v>
      </c>
      <c r="J351" s="3">
        <v>17187249</v>
      </c>
      <c r="K351" s="3" t="s">
        <v>1301</v>
      </c>
      <c r="L351" s="3" t="s">
        <v>995</v>
      </c>
      <c r="M351" s="3" t="s">
        <v>2027</v>
      </c>
      <c r="N351" s="3" t="str">
        <f t="shared" si="7"/>
        <v>RIANTI</v>
      </c>
    </row>
    <row r="352" spans="1:14" ht="18.95" customHeight="1" x14ac:dyDescent="0.25">
      <c r="A352" s="2">
        <v>24</v>
      </c>
      <c r="B352" s="2">
        <v>17187250</v>
      </c>
      <c r="C352" s="2" t="s">
        <v>2061</v>
      </c>
      <c r="D352" s="4" t="s">
        <v>994</v>
      </c>
      <c r="E352" s="2" t="s">
        <v>1301</v>
      </c>
      <c r="F352" s="2">
        <v>80</v>
      </c>
      <c r="G352" s="2">
        <v>78</v>
      </c>
      <c r="I352" s="3" t="s">
        <v>2060</v>
      </c>
      <c r="J352" s="3">
        <v>17187250</v>
      </c>
      <c r="K352" s="3" t="s">
        <v>1301</v>
      </c>
      <c r="L352" s="3" t="s">
        <v>2061</v>
      </c>
      <c r="M352" s="3" t="s">
        <v>2027</v>
      </c>
      <c r="N352" s="3" t="str">
        <f t="shared" si="7"/>
        <v>RISE ANGGUNTIANI</v>
      </c>
    </row>
    <row r="353" spans="1:14" ht="18.95" customHeight="1" x14ac:dyDescent="0.25">
      <c r="A353" s="2">
        <v>25</v>
      </c>
      <c r="B353" s="2">
        <v>17187251</v>
      </c>
      <c r="C353" s="2" t="s">
        <v>991</v>
      </c>
      <c r="D353" s="4" t="s">
        <v>996</v>
      </c>
      <c r="E353" s="2" t="s">
        <v>1301</v>
      </c>
      <c r="F353" s="2">
        <v>78</v>
      </c>
      <c r="G353" s="2">
        <v>82</v>
      </c>
      <c r="I353" s="3" t="s">
        <v>2062</v>
      </c>
      <c r="J353" s="3">
        <v>17187251</v>
      </c>
      <c r="K353" s="3" t="s">
        <v>1301</v>
      </c>
      <c r="L353" s="3" t="s">
        <v>991</v>
      </c>
      <c r="M353" s="3" t="s">
        <v>2027</v>
      </c>
      <c r="N353" s="3" t="str">
        <f t="shared" si="7"/>
        <v>SRI MELANI AGUSTIN</v>
      </c>
    </row>
    <row r="354" spans="1:14" ht="18.95" customHeight="1" x14ac:dyDescent="0.25">
      <c r="A354" s="2">
        <v>26</v>
      </c>
      <c r="B354" s="2">
        <v>17187252</v>
      </c>
      <c r="C354" s="2" t="s">
        <v>986</v>
      </c>
      <c r="D354" s="4" t="s">
        <v>998</v>
      </c>
      <c r="E354" s="2" t="s">
        <v>1301</v>
      </c>
      <c r="F354" s="2">
        <v>82</v>
      </c>
      <c r="G354" s="2">
        <v>84</v>
      </c>
      <c r="I354" s="3" t="s">
        <v>2063</v>
      </c>
      <c r="J354" s="3">
        <v>17187252</v>
      </c>
      <c r="K354" s="3" t="s">
        <v>1301</v>
      </c>
      <c r="L354" s="3" t="s">
        <v>986</v>
      </c>
      <c r="M354" s="3" t="s">
        <v>2027</v>
      </c>
      <c r="N354" s="3" t="str">
        <f t="shared" si="7"/>
        <v>SYAFIRA TUNGGA DEWI</v>
      </c>
    </row>
    <row r="355" spans="1:14" ht="18.95" customHeight="1" x14ac:dyDescent="0.25">
      <c r="A355" s="2">
        <v>27</v>
      </c>
      <c r="B355" s="2">
        <v>17187253</v>
      </c>
      <c r="C355" s="2" t="s">
        <v>997</v>
      </c>
      <c r="D355" s="4" t="s">
        <v>999</v>
      </c>
      <c r="E355" s="2" t="s">
        <v>1301</v>
      </c>
      <c r="F355" s="2">
        <v>80</v>
      </c>
      <c r="G355" s="2">
        <v>78</v>
      </c>
      <c r="I355" s="3" t="s">
        <v>2064</v>
      </c>
      <c r="J355" s="3">
        <v>17187253</v>
      </c>
      <c r="K355" s="3" t="s">
        <v>1301</v>
      </c>
      <c r="L355" s="3" t="s">
        <v>997</v>
      </c>
      <c r="M355" s="3" t="s">
        <v>2027</v>
      </c>
      <c r="N355" s="3" t="str">
        <f t="shared" si="7"/>
        <v>TASYA BADRIATUN HASANAH</v>
      </c>
    </row>
    <row r="356" spans="1:14" ht="18.95" customHeight="1" x14ac:dyDescent="0.25">
      <c r="A356" s="2">
        <v>28</v>
      </c>
      <c r="B356" s="2">
        <v>17187254</v>
      </c>
      <c r="C356" s="2" t="s">
        <v>993</v>
      </c>
      <c r="D356" s="4" t="s">
        <v>2071</v>
      </c>
      <c r="E356" s="2" t="s">
        <v>1301</v>
      </c>
      <c r="F356" s="2">
        <v>82</v>
      </c>
      <c r="G356" s="2">
        <v>80</v>
      </c>
      <c r="I356" s="3" t="s">
        <v>2065</v>
      </c>
      <c r="J356" s="3">
        <v>17187254</v>
      </c>
      <c r="K356" s="3" t="s">
        <v>1301</v>
      </c>
      <c r="L356" s="3" t="s">
        <v>993</v>
      </c>
      <c r="M356" s="3" t="s">
        <v>2027</v>
      </c>
      <c r="N356" s="3" t="str">
        <f t="shared" si="7"/>
        <v>VIRNA LAELATUN NUHA</v>
      </c>
    </row>
    <row r="357" spans="1:14" ht="18.95" customHeight="1" x14ac:dyDescent="0.25">
      <c r="A357" s="2">
        <v>29</v>
      </c>
      <c r="B357" s="17">
        <v>181907255</v>
      </c>
      <c r="C357" s="17"/>
      <c r="D357" s="18" t="s">
        <v>1002</v>
      </c>
      <c r="E357" s="17" t="s">
        <v>1301</v>
      </c>
      <c r="F357" s="17">
        <v>80</v>
      </c>
      <c r="G357" s="2">
        <v>82</v>
      </c>
      <c r="N357" s="3" t="str">
        <f t="shared" si="7"/>
        <v/>
      </c>
    </row>
    <row r="358" spans="1:14" ht="18.95" customHeight="1" x14ac:dyDescent="0.25">
      <c r="A358" s="2">
        <v>30</v>
      </c>
      <c r="B358" s="2">
        <v>17187255</v>
      </c>
      <c r="C358" s="2" t="s">
        <v>1028</v>
      </c>
      <c r="D358" s="4" t="s">
        <v>2072</v>
      </c>
      <c r="E358" s="2" t="s">
        <v>1301</v>
      </c>
      <c r="F358" s="2">
        <v>82</v>
      </c>
      <c r="G358" s="2">
        <v>80</v>
      </c>
      <c r="I358" s="3" t="s">
        <v>2066</v>
      </c>
      <c r="J358" s="3">
        <v>17187255</v>
      </c>
      <c r="K358" s="3" t="s">
        <v>1301</v>
      </c>
      <c r="L358" s="3" t="s">
        <v>1028</v>
      </c>
      <c r="M358" s="3" t="s">
        <v>2027</v>
      </c>
      <c r="N358" s="3" t="str">
        <f t="shared" si="7"/>
        <v>WINNY CHINTYAWATI</v>
      </c>
    </row>
    <row r="359" spans="1:14" ht="18.95" customHeight="1" x14ac:dyDescent="0.25">
      <c r="A359" s="2">
        <v>31</v>
      </c>
      <c r="B359" s="17">
        <v>181908259</v>
      </c>
      <c r="C359" s="20" t="s">
        <v>1411</v>
      </c>
      <c r="D359" s="18" t="s">
        <v>1004</v>
      </c>
      <c r="E359" s="17" t="s">
        <v>1301</v>
      </c>
      <c r="F359" s="17">
        <v>78</v>
      </c>
      <c r="G359" s="2">
        <v>82</v>
      </c>
    </row>
    <row r="360" spans="1:14" ht="18.95" customHeight="1" x14ac:dyDescent="0.25">
      <c r="A360" s="2">
        <v>32</v>
      </c>
      <c r="B360" s="2"/>
      <c r="C360" s="2"/>
      <c r="D360" s="4"/>
      <c r="E360" s="2"/>
      <c r="F360" s="2"/>
      <c r="G360" s="2"/>
      <c r="I360" s="32" t="s">
        <v>2038</v>
      </c>
      <c r="J360" s="32">
        <v>17187268</v>
      </c>
      <c r="K360" s="32" t="s">
        <v>1301</v>
      </c>
      <c r="L360" s="32" t="s">
        <v>980</v>
      </c>
      <c r="M360" s="32" t="s">
        <v>2027</v>
      </c>
    </row>
    <row r="361" spans="1:14" ht="13.5" customHeight="1" x14ac:dyDescent="0.25">
      <c r="A361" s="49"/>
      <c r="B361" s="50"/>
      <c r="C361" s="50"/>
      <c r="D361" s="50"/>
      <c r="E361" s="50"/>
      <c r="F361" s="50"/>
      <c r="G361" s="51"/>
    </row>
    <row r="362" spans="1:14" x14ac:dyDescent="0.25">
      <c r="E362" s="52"/>
      <c r="F362" s="52"/>
      <c r="G362" s="52"/>
    </row>
    <row r="363" spans="1:14" x14ac:dyDescent="0.25">
      <c r="E363" s="53" t="s">
        <v>1355</v>
      </c>
      <c r="F363" s="53"/>
      <c r="G363" s="53"/>
    </row>
    <row r="364" spans="1:14" ht="18" customHeight="1" x14ac:dyDescent="0.25">
      <c r="A364" s="3"/>
      <c r="B364" s="3" t="s">
        <v>1298</v>
      </c>
      <c r="C364" s="1">
        <f>COUNTIF(E329:E360,"L")</f>
        <v>13</v>
      </c>
      <c r="E364" s="53"/>
      <c r="F364" s="53"/>
      <c r="G364" s="53"/>
    </row>
    <row r="365" spans="1:14" ht="18" customHeight="1" x14ac:dyDescent="0.25">
      <c r="A365" s="3"/>
      <c r="B365" s="3" t="s">
        <v>1296</v>
      </c>
      <c r="C365" s="1">
        <f>COUNTIF(E329:E360,"P")</f>
        <v>18</v>
      </c>
      <c r="E365" s="48"/>
      <c r="F365" s="48"/>
      <c r="G365" s="48"/>
    </row>
    <row r="366" spans="1:14" ht="18" customHeight="1" x14ac:dyDescent="0.25">
      <c r="A366" s="3"/>
      <c r="B366" s="3" t="s">
        <v>1297</v>
      </c>
      <c r="C366" s="1">
        <f>SUM(C364:C365)</f>
        <v>31</v>
      </c>
      <c r="E366" s="53"/>
      <c r="F366" s="53"/>
      <c r="G366" s="53"/>
    </row>
    <row r="367" spans="1:14" x14ac:dyDescent="0.25">
      <c r="E367" s="61" t="s">
        <v>1384</v>
      </c>
      <c r="F367" s="61"/>
      <c r="G367" s="61"/>
    </row>
    <row r="368" spans="1:14" x14ac:dyDescent="0.25">
      <c r="E368" s="53" t="s">
        <v>1385</v>
      </c>
      <c r="F368" s="53"/>
      <c r="G368" s="53"/>
    </row>
    <row r="369" spans="2:7" x14ac:dyDescent="0.25">
      <c r="E369" s="48"/>
      <c r="F369" s="48"/>
      <c r="G369" s="48"/>
    </row>
    <row r="372" spans="2:7" x14ac:dyDescent="0.25">
      <c r="B372" s="10" t="s">
        <v>1298</v>
      </c>
      <c r="C372" s="9">
        <f>C364+C318+C272+C226+C180+C134+C88+C42</f>
        <v>118</v>
      </c>
    </row>
    <row r="373" spans="2:7" x14ac:dyDescent="0.25">
      <c r="B373" s="10" t="s">
        <v>1296</v>
      </c>
      <c r="C373" s="9">
        <f>C365+C319+C273+C227+C181+C135+C89+C43</f>
        <v>131</v>
      </c>
    </row>
    <row r="374" spans="2:7" x14ac:dyDescent="0.25">
      <c r="B374" s="10" t="s">
        <v>1297</v>
      </c>
      <c r="C374" s="9">
        <f>SUM(C372:C373)</f>
        <v>249</v>
      </c>
    </row>
  </sheetData>
  <sortState ref="I237:M267">
    <sortCondition ref="I237:I267"/>
  </sortState>
  <mergeCells count="153">
    <mergeCell ref="E367:G367"/>
    <mergeCell ref="E368:G368"/>
    <mergeCell ref="E369:G369"/>
    <mergeCell ref="A361:G361"/>
    <mergeCell ref="E362:G362"/>
    <mergeCell ref="E363:G363"/>
    <mergeCell ref="E364:G364"/>
    <mergeCell ref="E365:G365"/>
    <mergeCell ref="E366:G366"/>
    <mergeCell ref="A326:G326"/>
    <mergeCell ref="A327:A328"/>
    <mergeCell ref="B327:B328"/>
    <mergeCell ref="C327:C328"/>
    <mergeCell ref="D327:D328"/>
    <mergeCell ref="E327:E328"/>
    <mergeCell ref="G327:G328"/>
    <mergeCell ref="E321:G321"/>
    <mergeCell ref="E322:G322"/>
    <mergeCell ref="A323:G323"/>
    <mergeCell ref="A324:G324"/>
    <mergeCell ref="A325:G325"/>
    <mergeCell ref="F327:F328"/>
    <mergeCell ref="A315:G315"/>
    <mergeCell ref="E316:G316"/>
    <mergeCell ref="E317:G317"/>
    <mergeCell ref="E318:G318"/>
    <mergeCell ref="E319:G319"/>
    <mergeCell ref="E320:G320"/>
    <mergeCell ref="A280:G280"/>
    <mergeCell ref="A281:A282"/>
    <mergeCell ref="B281:B282"/>
    <mergeCell ref="C281:C282"/>
    <mergeCell ref="D281:D282"/>
    <mergeCell ref="E281:E282"/>
    <mergeCell ref="G281:G282"/>
    <mergeCell ref="F281:F282"/>
    <mergeCell ref="E275:G275"/>
    <mergeCell ref="E276:G276"/>
    <mergeCell ref="A277:G277"/>
    <mergeCell ref="A278:G278"/>
    <mergeCell ref="A279:G279"/>
    <mergeCell ref="A269:G269"/>
    <mergeCell ref="E270:G270"/>
    <mergeCell ref="E271:G271"/>
    <mergeCell ref="E272:G272"/>
    <mergeCell ref="E273:G273"/>
    <mergeCell ref="E274:G274"/>
    <mergeCell ref="A234:G234"/>
    <mergeCell ref="A235:A236"/>
    <mergeCell ref="B235:B236"/>
    <mergeCell ref="C235:C236"/>
    <mergeCell ref="D235:D236"/>
    <mergeCell ref="E235:E236"/>
    <mergeCell ref="G235:G236"/>
    <mergeCell ref="E229:G229"/>
    <mergeCell ref="E230:G230"/>
    <mergeCell ref="A231:G231"/>
    <mergeCell ref="A232:G232"/>
    <mergeCell ref="A233:G233"/>
    <mergeCell ref="F235:F236"/>
    <mergeCell ref="A223:G223"/>
    <mergeCell ref="E224:G224"/>
    <mergeCell ref="E225:G225"/>
    <mergeCell ref="E226:G226"/>
    <mergeCell ref="E227:G227"/>
    <mergeCell ref="E228:G228"/>
    <mergeCell ref="A188:G188"/>
    <mergeCell ref="A189:A190"/>
    <mergeCell ref="B189:B190"/>
    <mergeCell ref="C189:C190"/>
    <mergeCell ref="D189:D190"/>
    <mergeCell ref="E189:E190"/>
    <mergeCell ref="G189:G190"/>
    <mergeCell ref="F189:F190"/>
    <mergeCell ref="E183:G183"/>
    <mergeCell ref="E184:G184"/>
    <mergeCell ref="A185:G185"/>
    <mergeCell ref="A186:G186"/>
    <mergeCell ref="A187:G187"/>
    <mergeCell ref="A177:G177"/>
    <mergeCell ref="E178:G178"/>
    <mergeCell ref="E179:G179"/>
    <mergeCell ref="E180:G180"/>
    <mergeCell ref="E181:G181"/>
    <mergeCell ref="E182:G182"/>
    <mergeCell ref="A142:G142"/>
    <mergeCell ref="A143:A144"/>
    <mergeCell ref="B143:B144"/>
    <mergeCell ref="C143:C144"/>
    <mergeCell ref="D143:D144"/>
    <mergeCell ref="E143:E144"/>
    <mergeCell ref="G143:G144"/>
    <mergeCell ref="E137:G137"/>
    <mergeCell ref="E138:G138"/>
    <mergeCell ref="A139:G139"/>
    <mergeCell ref="A140:G140"/>
    <mergeCell ref="A141:G141"/>
    <mergeCell ref="F143:F144"/>
    <mergeCell ref="A131:G131"/>
    <mergeCell ref="E132:G132"/>
    <mergeCell ref="E133:G133"/>
    <mergeCell ref="E134:G134"/>
    <mergeCell ref="E135:G135"/>
    <mergeCell ref="E136:G136"/>
    <mergeCell ref="A96:G96"/>
    <mergeCell ref="A97:A98"/>
    <mergeCell ref="B97:B98"/>
    <mergeCell ref="C97:C98"/>
    <mergeCell ref="D97:D98"/>
    <mergeCell ref="E97:E98"/>
    <mergeCell ref="G97:G98"/>
    <mergeCell ref="F97:F98"/>
    <mergeCell ref="E91:G91"/>
    <mergeCell ref="E92:G92"/>
    <mergeCell ref="A93:G93"/>
    <mergeCell ref="A94:G94"/>
    <mergeCell ref="A95:G95"/>
    <mergeCell ref="A85:G85"/>
    <mergeCell ref="E86:G86"/>
    <mergeCell ref="E87:G87"/>
    <mergeCell ref="E88:G88"/>
    <mergeCell ref="E89:G89"/>
    <mergeCell ref="E90:G90"/>
    <mergeCell ref="A50:G50"/>
    <mergeCell ref="A51:A52"/>
    <mergeCell ref="B51:B52"/>
    <mergeCell ref="C51:C52"/>
    <mergeCell ref="D51:D52"/>
    <mergeCell ref="E51:E52"/>
    <mergeCell ref="G51:G52"/>
    <mergeCell ref="E45:G45"/>
    <mergeCell ref="E46:G46"/>
    <mergeCell ref="A47:G47"/>
    <mergeCell ref="A48:G48"/>
    <mergeCell ref="A49:G49"/>
    <mergeCell ref="F51:F52"/>
    <mergeCell ref="A39:G39"/>
    <mergeCell ref="E40:G40"/>
    <mergeCell ref="E41:G41"/>
    <mergeCell ref="E42:G42"/>
    <mergeCell ref="E43:G43"/>
    <mergeCell ref="E44:G44"/>
    <mergeCell ref="A1:G1"/>
    <mergeCell ref="A2:G2"/>
    <mergeCell ref="A3:G3"/>
    <mergeCell ref="A4:G4"/>
    <mergeCell ref="A5:A6"/>
    <mergeCell ref="B5:B6"/>
    <mergeCell ref="C5:C6"/>
    <mergeCell ref="D5:D6"/>
    <mergeCell ref="E5:E6"/>
    <mergeCell ref="G5:G6"/>
    <mergeCell ref="F5:F6"/>
  </mergeCells>
  <phoneticPr fontId="10" type="noConversion"/>
  <pageMargins left="0.28000000000000003" right="0.12" top="0.2" bottom="0.16" header="0.12" footer="0.12"/>
  <pageSetup paperSize="256" scale="88" orientation="portrait" horizontalDpi="4294967293" verticalDpi="0" r:id="rId1"/>
  <colBreaks count="1" manualBreakCount="1">
    <brk id="7" max="368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C724C-FA8D-4BB6-8271-40496EEF4F85}">
  <sheetPr>
    <tabColor theme="1"/>
  </sheetPr>
  <dimension ref="A1:B18"/>
  <sheetViews>
    <sheetView topLeftCell="A4" workbookViewId="0">
      <selection activeCell="G18" sqref="G18"/>
    </sheetView>
  </sheetViews>
  <sheetFormatPr defaultRowHeight="15.75" x14ac:dyDescent="0.25"/>
  <cols>
    <col min="1" max="1" width="19.28515625" style="12" customWidth="1"/>
    <col min="2" max="2" width="9.140625" style="13"/>
    <col min="3" max="16384" width="9.140625" style="12"/>
  </cols>
  <sheetData>
    <row r="1" spans="1:2" ht="18" x14ac:dyDescent="0.25">
      <c r="A1" s="15" t="s">
        <v>1386</v>
      </c>
    </row>
    <row r="2" spans="1:2" x14ac:dyDescent="0.25">
      <c r="A2" s="12" t="s">
        <v>1298</v>
      </c>
      <c r="B2" s="13">
        <f>'ABSENSI 7'!C372</f>
        <v>124</v>
      </c>
    </row>
    <row r="3" spans="1:2" x14ac:dyDescent="0.25">
      <c r="A3" s="12" t="s">
        <v>1296</v>
      </c>
      <c r="B3" s="13">
        <f>'ABSENSI 7'!C373</f>
        <v>116</v>
      </c>
    </row>
    <row r="4" spans="1:2" x14ac:dyDescent="0.25">
      <c r="A4" s="11" t="s">
        <v>1297</v>
      </c>
      <c r="B4" s="14">
        <f>SUM(B2:B3)</f>
        <v>240</v>
      </c>
    </row>
    <row r="6" spans="1:2" ht="18" x14ac:dyDescent="0.25">
      <c r="A6" s="15" t="s">
        <v>1387</v>
      </c>
    </row>
    <row r="7" spans="1:2" x14ac:dyDescent="0.25">
      <c r="A7" s="12" t="s">
        <v>1298</v>
      </c>
      <c r="B7" s="13">
        <f>'ABSENSI 8'!C379</f>
        <v>123</v>
      </c>
    </row>
    <row r="8" spans="1:2" x14ac:dyDescent="0.25">
      <c r="A8" s="12" t="s">
        <v>1296</v>
      </c>
      <c r="B8" s="13">
        <f>'ABSENSI 8'!C380</f>
        <v>125</v>
      </c>
    </row>
    <row r="9" spans="1:2" x14ac:dyDescent="0.25">
      <c r="A9" s="11" t="s">
        <v>1297</v>
      </c>
      <c r="B9" s="14">
        <f>SUM(B7:B8)</f>
        <v>248</v>
      </c>
    </row>
    <row r="11" spans="1:2" ht="18" x14ac:dyDescent="0.25">
      <c r="A11" s="15" t="s">
        <v>1388</v>
      </c>
    </row>
    <row r="12" spans="1:2" x14ac:dyDescent="0.25">
      <c r="A12" s="12" t="s">
        <v>1298</v>
      </c>
      <c r="B12" s="13">
        <f>'ABSENSI 9'!C372</f>
        <v>118</v>
      </c>
    </row>
    <row r="13" spans="1:2" x14ac:dyDescent="0.25">
      <c r="A13" s="12" t="s">
        <v>1296</v>
      </c>
      <c r="B13" s="13">
        <f>'ABSENSI 9'!C373</f>
        <v>131</v>
      </c>
    </row>
    <row r="14" spans="1:2" x14ac:dyDescent="0.25">
      <c r="A14" s="11" t="s">
        <v>1297</v>
      </c>
      <c r="B14" s="14">
        <f>SUM(B12:B13)</f>
        <v>249</v>
      </c>
    </row>
    <row r="16" spans="1:2" ht="18" x14ac:dyDescent="0.25">
      <c r="A16" s="15" t="s">
        <v>1298</v>
      </c>
      <c r="B16" s="16">
        <f>B2+B7+B12</f>
        <v>365</v>
      </c>
    </row>
    <row r="17" spans="1:2" ht="18" x14ac:dyDescent="0.25">
      <c r="A17" s="15" t="s">
        <v>1296</v>
      </c>
      <c r="B17" s="16">
        <f>B3+B8+B13</f>
        <v>372</v>
      </c>
    </row>
    <row r="18" spans="1:2" ht="18" x14ac:dyDescent="0.25">
      <c r="A18" s="15" t="s">
        <v>1297</v>
      </c>
      <c r="B18" s="16">
        <f>SUM(B16:B17)</f>
        <v>737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BC001-0E10-4215-A18E-E83E8E0F9D00}">
  <dimension ref="A1:P249"/>
  <sheetViews>
    <sheetView view="pageBreakPreview" zoomScale="60" zoomScaleNormal="100" workbookViewId="0">
      <selection activeCell="Q218" sqref="Q218"/>
    </sheetView>
  </sheetViews>
  <sheetFormatPr defaultRowHeight="15.75" x14ac:dyDescent="0.25"/>
  <cols>
    <col min="1" max="1" width="4.42578125" style="23" bestFit="1" customWidth="1"/>
    <col min="2" max="2" width="12.85546875" style="23" bestFit="1" customWidth="1"/>
    <col min="3" max="3" width="14.85546875" style="23" bestFit="1" customWidth="1"/>
    <col min="4" max="4" width="38.5703125" style="24" customWidth="1"/>
    <col min="5" max="5" width="6.5703125" style="23" customWidth="1"/>
    <col min="6" max="6" width="28.28515625" style="3" bestFit="1" customWidth="1"/>
    <col min="7" max="16384" width="9.140625" style="3"/>
  </cols>
  <sheetData>
    <row r="1" spans="1:6" s="6" customFormat="1" ht="14.25" customHeight="1" x14ac:dyDescent="0.25">
      <c r="A1" s="58" t="s">
        <v>0</v>
      </c>
      <c r="B1" s="58" t="s">
        <v>1289</v>
      </c>
      <c r="C1" s="58" t="s">
        <v>2</v>
      </c>
      <c r="D1" s="58" t="s">
        <v>1</v>
      </c>
      <c r="E1" s="58" t="s">
        <v>1299</v>
      </c>
      <c r="F1" s="59" t="s">
        <v>1422</v>
      </c>
    </row>
    <row r="2" spans="1:6" s="6" customFormat="1" ht="19.5" customHeight="1" x14ac:dyDescent="0.25">
      <c r="A2" s="59"/>
      <c r="B2" s="59"/>
      <c r="C2" s="59"/>
      <c r="D2" s="59"/>
      <c r="E2" s="59"/>
      <c r="F2" s="60"/>
    </row>
    <row r="3" spans="1:6" ht="18.95" customHeight="1" x14ac:dyDescent="0.25">
      <c r="A3" s="26">
        <v>2</v>
      </c>
      <c r="B3" s="26"/>
      <c r="C3" s="27" t="s">
        <v>1416</v>
      </c>
      <c r="D3" s="28" t="s">
        <v>1415</v>
      </c>
      <c r="E3" s="26" t="s">
        <v>1300</v>
      </c>
      <c r="F3" s="28" t="s">
        <v>1450</v>
      </c>
    </row>
    <row r="4" spans="1:6" ht="18.95" customHeight="1" x14ac:dyDescent="0.25">
      <c r="A4" s="26">
        <v>2</v>
      </c>
      <c r="B4" s="26">
        <v>19207215</v>
      </c>
      <c r="C4" s="26" t="s">
        <v>419</v>
      </c>
      <c r="D4" s="28" t="s">
        <v>448</v>
      </c>
      <c r="E4" s="26" t="s">
        <v>1301</v>
      </c>
      <c r="F4" s="28" t="s">
        <v>1450</v>
      </c>
    </row>
    <row r="5" spans="1:6" ht="18.95" customHeight="1" x14ac:dyDescent="0.25">
      <c r="A5" s="26">
        <v>16</v>
      </c>
      <c r="B5" s="26">
        <v>19207229</v>
      </c>
      <c r="C5" s="26" t="s">
        <v>432</v>
      </c>
      <c r="D5" s="28" t="s">
        <v>462</v>
      </c>
      <c r="E5" s="26" t="s">
        <v>1300</v>
      </c>
      <c r="F5" s="28" t="s">
        <v>1450</v>
      </c>
    </row>
    <row r="6" spans="1:6" ht="18.95" customHeight="1" x14ac:dyDescent="0.25">
      <c r="A6" s="26">
        <v>21</v>
      </c>
      <c r="B6" s="26">
        <v>19207110</v>
      </c>
      <c r="C6" s="26" t="s">
        <v>191</v>
      </c>
      <c r="D6" s="28" t="s">
        <v>223</v>
      </c>
      <c r="E6" s="26" t="s">
        <v>1300</v>
      </c>
      <c r="F6" s="28" t="s">
        <v>1450</v>
      </c>
    </row>
    <row r="7" spans="1:6" ht="18.95" customHeight="1" x14ac:dyDescent="0.25">
      <c r="A7" s="26">
        <v>3</v>
      </c>
      <c r="B7" s="26">
        <v>19207123</v>
      </c>
      <c r="C7" s="27" t="s">
        <v>236</v>
      </c>
      <c r="D7" s="28" t="s">
        <v>267</v>
      </c>
      <c r="E7" s="26" t="s">
        <v>1301</v>
      </c>
      <c r="F7" s="29" t="s">
        <v>1455</v>
      </c>
    </row>
    <row r="8" spans="1:6" ht="18.95" customHeight="1" x14ac:dyDescent="0.25">
      <c r="A8" s="2">
        <v>28</v>
      </c>
      <c r="B8" s="2">
        <v>19207180</v>
      </c>
      <c r="C8" s="2" t="s">
        <v>323</v>
      </c>
      <c r="D8" s="4" t="s">
        <v>354</v>
      </c>
      <c r="E8" s="2" t="s">
        <v>1301</v>
      </c>
      <c r="F8" s="4" t="s">
        <v>1449</v>
      </c>
    </row>
    <row r="9" spans="1:6" ht="18.95" customHeight="1" x14ac:dyDescent="0.25">
      <c r="A9" s="2">
        <v>1</v>
      </c>
      <c r="B9" s="8">
        <v>19207033</v>
      </c>
      <c r="C9" s="2"/>
      <c r="D9" s="4" t="s">
        <v>90</v>
      </c>
      <c r="E9" s="2" t="s">
        <v>1300</v>
      </c>
      <c r="F9" s="4" t="s">
        <v>1437</v>
      </c>
    </row>
    <row r="10" spans="1:6" ht="18.95" customHeight="1" x14ac:dyDescent="0.25">
      <c r="A10" s="2">
        <v>31</v>
      </c>
      <c r="B10" s="2"/>
      <c r="C10" s="20" t="s">
        <v>1457</v>
      </c>
      <c r="D10" s="18" t="s">
        <v>1456</v>
      </c>
      <c r="E10" s="17" t="s">
        <v>1301</v>
      </c>
      <c r="F10" s="4" t="s">
        <v>1439</v>
      </c>
    </row>
    <row r="11" spans="1:6" ht="18.95" customHeight="1" x14ac:dyDescent="0.25">
      <c r="A11" s="2">
        <v>5</v>
      </c>
      <c r="B11" s="2">
        <v>19207218</v>
      </c>
      <c r="C11" s="2"/>
      <c r="D11" s="4" t="s">
        <v>451</v>
      </c>
      <c r="E11" s="2" t="s">
        <v>1301</v>
      </c>
      <c r="F11" s="4" t="s">
        <v>1451</v>
      </c>
    </row>
    <row r="12" spans="1:6" ht="18.95" customHeight="1" x14ac:dyDescent="0.25">
      <c r="A12" s="2">
        <v>4</v>
      </c>
      <c r="B12" s="2">
        <v>19207004</v>
      </c>
      <c r="C12" s="2" t="s">
        <v>5</v>
      </c>
      <c r="D12" s="4" t="s">
        <v>37</v>
      </c>
      <c r="E12" s="2" t="s">
        <v>1300</v>
      </c>
      <c r="F12" s="4" t="s">
        <v>1426</v>
      </c>
    </row>
    <row r="13" spans="1:6" ht="18.95" customHeight="1" x14ac:dyDescent="0.25">
      <c r="A13" s="2">
        <v>18</v>
      </c>
      <c r="B13" s="2">
        <v>19207018</v>
      </c>
      <c r="C13" s="2" t="s">
        <v>19</v>
      </c>
      <c r="D13" s="4" t="s">
        <v>51</v>
      </c>
      <c r="E13" s="2" t="s">
        <v>1301</v>
      </c>
      <c r="F13" s="4" t="s">
        <v>1426</v>
      </c>
    </row>
    <row r="14" spans="1:6" ht="18.95" customHeight="1" x14ac:dyDescent="0.25">
      <c r="A14" s="2">
        <v>25</v>
      </c>
      <c r="B14" s="2">
        <v>19207026</v>
      </c>
      <c r="C14" s="2" t="s">
        <v>27</v>
      </c>
      <c r="D14" s="4" t="s">
        <v>59</v>
      </c>
      <c r="E14" s="2" t="s">
        <v>1300</v>
      </c>
      <c r="F14" s="4" t="s">
        <v>1426</v>
      </c>
    </row>
    <row r="15" spans="1:6" ht="18.95" customHeight="1" x14ac:dyDescent="0.25">
      <c r="A15" s="2">
        <v>32</v>
      </c>
      <c r="B15" s="2"/>
      <c r="C15" s="2"/>
      <c r="D15" s="4" t="s">
        <v>169</v>
      </c>
      <c r="E15" s="2" t="s">
        <v>1301</v>
      </c>
      <c r="F15" s="4" t="s">
        <v>1426</v>
      </c>
    </row>
    <row r="16" spans="1:6" ht="18.95" customHeight="1" x14ac:dyDescent="0.25">
      <c r="A16" s="2">
        <v>21</v>
      </c>
      <c r="B16" s="2">
        <v>19207051</v>
      </c>
      <c r="C16" s="2" t="s">
        <v>82</v>
      </c>
      <c r="D16" s="4" t="s">
        <v>107</v>
      </c>
      <c r="E16" s="2" t="s">
        <v>1300</v>
      </c>
      <c r="F16" s="4" t="s">
        <v>1426</v>
      </c>
    </row>
    <row r="17" spans="1:6" ht="18.95" customHeight="1" x14ac:dyDescent="0.25">
      <c r="A17" s="2">
        <v>23</v>
      </c>
      <c r="B17" s="2">
        <v>19207053</v>
      </c>
      <c r="C17" s="2" t="s">
        <v>84</v>
      </c>
      <c r="D17" s="4" t="s">
        <v>109</v>
      </c>
      <c r="E17" s="2" t="s">
        <v>1301</v>
      </c>
      <c r="F17" s="4" t="s">
        <v>1426</v>
      </c>
    </row>
    <row r="18" spans="1:6" ht="18.95" customHeight="1" x14ac:dyDescent="0.25">
      <c r="A18" s="2">
        <v>1</v>
      </c>
      <c r="B18" s="2">
        <v>19207059</v>
      </c>
      <c r="C18" s="2" t="s">
        <v>115</v>
      </c>
      <c r="D18" s="4" t="s">
        <v>143</v>
      </c>
      <c r="E18" s="2" t="s">
        <v>1300</v>
      </c>
      <c r="F18" s="4" t="s">
        <v>1426</v>
      </c>
    </row>
    <row r="19" spans="1:6" ht="18.95" customHeight="1" x14ac:dyDescent="0.25">
      <c r="A19" s="2">
        <v>8</v>
      </c>
      <c r="B19" s="2">
        <v>19207066</v>
      </c>
      <c r="C19" s="2" t="s">
        <v>122</v>
      </c>
      <c r="D19" s="4" t="s">
        <v>149</v>
      </c>
      <c r="E19" s="2" t="s">
        <v>1300</v>
      </c>
      <c r="F19" s="4" t="s">
        <v>1426</v>
      </c>
    </row>
    <row r="20" spans="1:6" ht="18.95" customHeight="1" x14ac:dyDescent="0.25">
      <c r="A20" s="2">
        <v>9</v>
      </c>
      <c r="B20" s="2">
        <v>19207067</v>
      </c>
      <c r="C20" s="2" t="s">
        <v>123</v>
      </c>
      <c r="D20" s="4" t="s">
        <v>150</v>
      </c>
      <c r="E20" s="2" t="s">
        <v>1300</v>
      </c>
      <c r="F20" s="4" t="s">
        <v>1426</v>
      </c>
    </row>
    <row r="21" spans="1:6" ht="18.95" customHeight="1" x14ac:dyDescent="0.25">
      <c r="A21" s="2">
        <v>24</v>
      </c>
      <c r="B21" s="2">
        <v>19207082</v>
      </c>
      <c r="C21" s="2" t="s">
        <v>136</v>
      </c>
      <c r="D21" s="4" t="s">
        <v>163</v>
      </c>
      <c r="E21" s="2" t="s">
        <v>1301</v>
      </c>
      <c r="F21" s="4" t="s">
        <v>1426</v>
      </c>
    </row>
    <row r="22" spans="1:6" ht="18.95" customHeight="1" x14ac:dyDescent="0.25">
      <c r="A22" s="2">
        <v>25</v>
      </c>
      <c r="B22" s="2">
        <v>19207083</v>
      </c>
      <c r="C22" s="2" t="s">
        <v>137</v>
      </c>
      <c r="D22" s="4" t="s">
        <v>164</v>
      </c>
      <c r="E22" s="2" t="s">
        <v>1300</v>
      </c>
      <c r="F22" s="4" t="s">
        <v>1426</v>
      </c>
    </row>
    <row r="23" spans="1:6" ht="18.95" customHeight="1" x14ac:dyDescent="0.25">
      <c r="A23" s="2">
        <v>30</v>
      </c>
      <c r="B23" s="2">
        <v>19207088</v>
      </c>
      <c r="C23" s="2"/>
      <c r="D23" s="4" t="s">
        <v>1392</v>
      </c>
      <c r="E23" s="2" t="s">
        <v>1300</v>
      </c>
      <c r="F23" s="4" t="s">
        <v>1426</v>
      </c>
    </row>
    <row r="24" spans="1:6" ht="18.95" customHeight="1" x14ac:dyDescent="0.25">
      <c r="A24" s="2">
        <v>12</v>
      </c>
      <c r="B24" s="2">
        <v>19207101</v>
      </c>
      <c r="C24" s="2" t="s">
        <v>181</v>
      </c>
      <c r="D24" s="4" t="s">
        <v>213</v>
      </c>
      <c r="E24" s="2" t="s">
        <v>1300</v>
      </c>
      <c r="F24" s="4" t="s">
        <v>1426</v>
      </c>
    </row>
    <row r="25" spans="1:6" ht="18.95" customHeight="1" x14ac:dyDescent="0.25">
      <c r="A25" s="2">
        <v>31</v>
      </c>
      <c r="B25" s="2">
        <v>19207120</v>
      </c>
      <c r="C25" s="2" t="s">
        <v>201</v>
      </c>
      <c r="D25" s="4" t="s">
        <v>233</v>
      </c>
      <c r="E25" s="2" t="s">
        <v>1300</v>
      </c>
      <c r="F25" s="4" t="s">
        <v>1426</v>
      </c>
    </row>
    <row r="26" spans="1:6" ht="18.95" customHeight="1" x14ac:dyDescent="0.25">
      <c r="A26" s="2">
        <v>6</v>
      </c>
      <c r="B26" s="2">
        <v>19207126</v>
      </c>
      <c r="C26" s="2" t="s">
        <v>239</v>
      </c>
      <c r="D26" s="4" t="s">
        <v>270</v>
      </c>
      <c r="E26" s="2" t="s">
        <v>1300</v>
      </c>
      <c r="F26" s="4" t="s">
        <v>1426</v>
      </c>
    </row>
    <row r="27" spans="1:6" ht="18.95" customHeight="1" x14ac:dyDescent="0.25">
      <c r="A27" s="2">
        <v>18</v>
      </c>
      <c r="B27" s="2">
        <v>19207138</v>
      </c>
      <c r="C27" s="2" t="s">
        <v>251</v>
      </c>
      <c r="D27" s="4" t="s">
        <v>282</v>
      </c>
      <c r="E27" s="2" t="s">
        <v>1301</v>
      </c>
      <c r="F27" s="4" t="s">
        <v>1426</v>
      </c>
    </row>
    <row r="28" spans="1:6" ht="18.95" customHeight="1" x14ac:dyDescent="0.25">
      <c r="A28" s="2">
        <v>27</v>
      </c>
      <c r="B28" s="2">
        <v>19207147</v>
      </c>
      <c r="C28" s="2" t="s">
        <v>260</v>
      </c>
      <c r="D28" s="4" t="s">
        <v>291</v>
      </c>
      <c r="E28" s="2" t="s">
        <v>1301</v>
      </c>
      <c r="F28" s="4" t="s">
        <v>1426</v>
      </c>
    </row>
    <row r="29" spans="1:6" ht="18.95" customHeight="1" x14ac:dyDescent="0.25">
      <c r="A29" s="2">
        <v>2</v>
      </c>
      <c r="B29" s="2">
        <v>19207185</v>
      </c>
      <c r="C29" s="2" t="s">
        <v>359</v>
      </c>
      <c r="D29" s="4" t="s">
        <v>389</v>
      </c>
      <c r="E29" s="2" t="s">
        <v>1301</v>
      </c>
      <c r="F29" s="4" t="s">
        <v>1426</v>
      </c>
    </row>
    <row r="30" spans="1:6" ht="18.95" customHeight="1" x14ac:dyDescent="0.25">
      <c r="A30" s="2">
        <v>8</v>
      </c>
      <c r="B30" s="2">
        <v>19207191</v>
      </c>
      <c r="C30" s="2" t="s">
        <v>365</v>
      </c>
      <c r="D30" s="4" t="s">
        <v>395</v>
      </c>
      <c r="E30" s="2" t="s">
        <v>1300</v>
      </c>
      <c r="F30" s="4" t="s">
        <v>1426</v>
      </c>
    </row>
    <row r="31" spans="1:6" ht="18.95" customHeight="1" x14ac:dyDescent="0.25">
      <c r="A31" s="2">
        <v>16</v>
      </c>
      <c r="B31" s="2">
        <v>19207199</v>
      </c>
      <c r="C31" s="2" t="s">
        <v>374</v>
      </c>
      <c r="D31" s="4" t="s">
        <v>404</v>
      </c>
      <c r="E31" s="2" t="s">
        <v>1301</v>
      </c>
      <c r="F31" s="4" t="s">
        <v>1426</v>
      </c>
    </row>
    <row r="32" spans="1:6" ht="18.95" customHeight="1" x14ac:dyDescent="0.25">
      <c r="A32" s="2">
        <v>10</v>
      </c>
      <c r="B32" s="2">
        <v>19207223</v>
      </c>
      <c r="C32" s="2" t="s">
        <v>426</v>
      </c>
      <c r="D32" s="4" t="s">
        <v>456</v>
      </c>
      <c r="E32" s="2" t="s">
        <v>1301</v>
      </c>
      <c r="F32" s="4" t="s">
        <v>1426</v>
      </c>
    </row>
    <row r="33" spans="1:6" ht="18.95" customHeight="1" x14ac:dyDescent="0.25">
      <c r="A33" s="2">
        <v>14</v>
      </c>
      <c r="B33" s="2">
        <v>19207227</v>
      </c>
      <c r="C33" s="2" t="s">
        <v>430</v>
      </c>
      <c r="D33" s="4" t="s">
        <v>460</v>
      </c>
      <c r="E33" s="2" t="s">
        <v>1301</v>
      </c>
      <c r="F33" s="4" t="s">
        <v>1426</v>
      </c>
    </row>
    <row r="34" spans="1:6" ht="18.95" customHeight="1" x14ac:dyDescent="0.25">
      <c r="A34" s="2">
        <v>17</v>
      </c>
      <c r="B34" s="2">
        <v>19207230</v>
      </c>
      <c r="C34" s="2" t="s">
        <v>433</v>
      </c>
      <c r="D34" s="4" t="s">
        <v>463</v>
      </c>
      <c r="E34" s="2" t="s">
        <v>1301</v>
      </c>
      <c r="F34" s="4" t="s">
        <v>1426</v>
      </c>
    </row>
    <row r="35" spans="1:6" ht="18.95" customHeight="1" x14ac:dyDescent="0.25">
      <c r="A35" s="2">
        <v>21</v>
      </c>
      <c r="B35" s="2">
        <v>19207234</v>
      </c>
      <c r="C35" s="2" t="s">
        <v>437</v>
      </c>
      <c r="D35" s="4" t="s">
        <v>467</v>
      </c>
      <c r="E35" s="2" t="s">
        <v>1300</v>
      </c>
      <c r="F35" s="4" t="s">
        <v>1426</v>
      </c>
    </row>
    <row r="36" spans="1:6" s="19" customFormat="1" ht="18.95" customHeight="1" x14ac:dyDescent="0.25">
      <c r="A36" s="2">
        <v>26</v>
      </c>
      <c r="B36" s="2">
        <v>19207239</v>
      </c>
      <c r="C36" s="2" t="s">
        <v>442</v>
      </c>
      <c r="D36" s="4" t="s">
        <v>472</v>
      </c>
      <c r="E36" s="2" t="s">
        <v>1301</v>
      </c>
      <c r="F36" s="4" t="s">
        <v>1426</v>
      </c>
    </row>
    <row r="37" spans="1:6" s="19" customFormat="1" ht="18.95" customHeight="1" x14ac:dyDescent="0.25">
      <c r="A37" s="2">
        <v>9</v>
      </c>
      <c r="B37" s="2">
        <v>19207222</v>
      </c>
      <c r="C37" s="2" t="s">
        <v>425</v>
      </c>
      <c r="D37" s="4" t="s">
        <v>455</v>
      </c>
      <c r="E37" s="2" t="s">
        <v>1300</v>
      </c>
      <c r="F37" s="4" t="s">
        <v>1452</v>
      </c>
    </row>
    <row r="38" spans="1:6" ht="18.95" customHeight="1" x14ac:dyDescent="0.25">
      <c r="A38" s="2">
        <v>7</v>
      </c>
      <c r="B38" s="2">
        <v>19207007</v>
      </c>
      <c r="C38" s="2" t="s">
        <v>8</v>
      </c>
      <c r="D38" s="4" t="s">
        <v>40</v>
      </c>
      <c r="E38" s="2" t="s">
        <v>1300</v>
      </c>
      <c r="F38" s="4" t="s">
        <v>1427</v>
      </c>
    </row>
    <row r="39" spans="1:6" ht="18.95" customHeight="1" x14ac:dyDescent="0.25">
      <c r="A39" s="2">
        <v>8</v>
      </c>
      <c r="B39" s="2">
        <v>19207008</v>
      </c>
      <c r="C39" s="2" t="s">
        <v>9</v>
      </c>
      <c r="D39" s="4" t="s">
        <v>41</v>
      </c>
      <c r="E39" s="2" t="s">
        <v>1300</v>
      </c>
      <c r="F39" s="4" t="s">
        <v>1427</v>
      </c>
    </row>
    <row r="40" spans="1:6" ht="18.95" customHeight="1" x14ac:dyDescent="0.25">
      <c r="A40" s="2">
        <v>23</v>
      </c>
      <c r="B40" s="2">
        <v>19207023</v>
      </c>
      <c r="C40" s="2" t="s">
        <v>24</v>
      </c>
      <c r="D40" s="4" t="s">
        <v>56</v>
      </c>
      <c r="E40" s="2" t="s">
        <v>1300</v>
      </c>
      <c r="F40" s="4" t="s">
        <v>1427</v>
      </c>
    </row>
    <row r="41" spans="1:6" ht="18.95" customHeight="1" x14ac:dyDescent="0.25">
      <c r="A41" s="2">
        <v>24</v>
      </c>
      <c r="B41" s="2">
        <v>19207024</v>
      </c>
      <c r="C41" s="2" t="s">
        <v>25</v>
      </c>
      <c r="D41" s="4" t="s">
        <v>57</v>
      </c>
      <c r="E41" s="2" t="s">
        <v>1301</v>
      </c>
      <c r="F41" s="4" t="s">
        <v>1427</v>
      </c>
    </row>
    <row r="42" spans="1:6" ht="18.95" customHeight="1" x14ac:dyDescent="0.25">
      <c r="A42" s="2">
        <v>29</v>
      </c>
      <c r="B42" s="2">
        <v>19207030</v>
      </c>
      <c r="C42" s="2" t="s">
        <v>31</v>
      </c>
      <c r="D42" s="4" t="s">
        <v>63</v>
      </c>
      <c r="E42" s="2" t="s">
        <v>1301</v>
      </c>
      <c r="F42" s="4" t="s">
        <v>1427</v>
      </c>
    </row>
    <row r="43" spans="1:6" ht="18.95" customHeight="1" x14ac:dyDescent="0.25">
      <c r="A43" s="2">
        <v>31</v>
      </c>
      <c r="B43" s="2">
        <v>19207032</v>
      </c>
      <c r="C43" s="2" t="s">
        <v>33</v>
      </c>
      <c r="D43" s="4" t="s">
        <v>65</v>
      </c>
      <c r="E43" s="2" t="s">
        <v>1300</v>
      </c>
      <c r="F43" s="4" t="s">
        <v>1427</v>
      </c>
    </row>
    <row r="44" spans="1:6" ht="18.95" customHeight="1" x14ac:dyDescent="0.25">
      <c r="A44" s="2">
        <v>3</v>
      </c>
      <c r="B44" s="8">
        <v>19207034</v>
      </c>
      <c r="C44" s="2" t="s">
        <v>66</v>
      </c>
      <c r="D44" s="4" t="s">
        <v>91</v>
      </c>
      <c r="E44" s="2" t="s">
        <v>1300</v>
      </c>
      <c r="F44" s="18" t="s">
        <v>1427</v>
      </c>
    </row>
    <row r="45" spans="1:6" ht="18.95" customHeight="1" x14ac:dyDescent="0.25">
      <c r="A45" s="17">
        <v>24</v>
      </c>
      <c r="B45" s="2">
        <v>19207054</v>
      </c>
      <c r="C45" s="2" t="s">
        <v>85</v>
      </c>
      <c r="D45" s="4" t="s">
        <v>110</v>
      </c>
      <c r="E45" s="2" t="s">
        <v>1300</v>
      </c>
      <c r="F45" s="4" t="s">
        <v>1427</v>
      </c>
    </row>
    <row r="46" spans="1:6" ht="18.95" customHeight="1" x14ac:dyDescent="0.25">
      <c r="A46" s="2">
        <v>25</v>
      </c>
      <c r="B46" s="2">
        <v>19207025</v>
      </c>
      <c r="C46" s="2" t="s">
        <v>26</v>
      </c>
      <c r="D46" s="4" t="s">
        <v>58</v>
      </c>
      <c r="E46" s="2" t="s">
        <v>1301</v>
      </c>
      <c r="F46" s="4" t="s">
        <v>1427</v>
      </c>
    </row>
    <row r="47" spans="1:6" s="19" customFormat="1" ht="18.95" customHeight="1" x14ac:dyDescent="0.25">
      <c r="A47" s="2">
        <v>27</v>
      </c>
      <c r="B47" s="2">
        <v>19207056</v>
      </c>
      <c r="C47" s="2" t="s">
        <v>87</v>
      </c>
      <c r="D47" s="4" t="s">
        <v>112</v>
      </c>
      <c r="E47" s="2" t="s">
        <v>1301</v>
      </c>
      <c r="F47" s="4" t="s">
        <v>1427</v>
      </c>
    </row>
    <row r="48" spans="1:6" ht="18.95" customHeight="1" x14ac:dyDescent="0.25">
      <c r="A48" s="2">
        <v>2</v>
      </c>
      <c r="B48" s="2">
        <v>19207060</v>
      </c>
      <c r="C48" s="2" t="s">
        <v>116</v>
      </c>
      <c r="D48" s="4" t="s">
        <v>144</v>
      </c>
      <c r="E48" s="2" t="s">
        <v>1300</v>
      </c>
      <c r="F48" s="4" t="s">
        <v>1427</v>
      </c>
    </row>
    <row r="49" spans="1:6" s="19" customFormat="1" ht="18.95" customHeight="1" x14ac:dyDescent="0.25">
      <c r="A49" s="2">
        <v>5</v>
      </c>
      <c r="B49" s="2">
        <v>19207063</v>
      </c>
      <c r="C49" s="2" t="s">
        <v>119</v>
      </c>
      <c r="D49" s="4" t="s">
        <v>147</v>
      </c>
      <c r="E49" s="2" t="s">
        <v>1300</v>
      </c>
      <c r="F49" s="4" t="s">
        <v>1427</v>
      </c>
    </row>
    <row r="50" spans="1:6" ht="18.95" customHeight="1" x14ac:dyDescent="0.25">
      <c r="A50" s="2">
        <v>12</v>
      </c>
      <c r="B50" s="2">
        <v>19207070</v>
      </c>
      <c r="C50" s="2" t="s">
        <v>126</v>
      </c>
      <c r="D50" s="4" t="s">
        <v>153</v>
      </c>
      <c r="E50" s="2" t="s">
        <v>1300</v>
      </c>
      <c r="F50" s="4" t="s">
        <v>1427</v>
      </c>
    </row>
    <row r="51" spans="1:6" ht="18.95" customHeight="1" x14ac:dyDescent="0.25">
      <c r="A51" s="2">
        <v>3</v>
      </c>
      <c r="B51" s="2">
        <v>19207092</v>
      </c>
      <c r="C51" s="2" t="s">
        <v>172</v>
      </c>
      <c r="D51" s="4" t="s">
        <v>204</v>
      </c>
      <c r="E51" s="2" t="s">
        <v>1301</v>
      </c>
      <c r="F51" s="4" t="s">
        <v>1427</v>
      </c>
    </row>
    <row r="52" spans="1:6" ht="18.95" customHeight="1" x14ac:dyDescent="0.25">
      <c r="A52" s="2">
        <v>17</v>
      </c>
      <c r="B52" s="2">
        <v>19207106</v>
      </c>
      <c r="C52" s="2" t="s">
        <v>186</v>
      </c>
      <c r="D52" s="4" t="s">
        <v>218</v>
      </c>
      <c r="E52" s="2" t="s">
        <v>1300</v>
      </c>
      <c r="F52" s="4" t="s">
        <v>1427</v>
      </c>
    </row>
    <row r="53" spans="1:6" s="19" customFormat="1" ht="18.95" customHeight="1" x14ac:dyDescent="0.25">
      <c r="A53" s="2">
        <v>2</v>
      </c>
      <c r="B53" s="2">
        <v>19207122</v>
      </c>
      <c r="C53" s="2" t="s">
        <v>235</v>
      </c>
      <c r="D53" s="4" t="s">
        <v>266</v>
      </c>
      <c r="E53" s="2" t="s">
        <v>1301</v>
      </c>
      <c r="F53" s="4" t="s">
        <v>1427</v>
      </c>
    </row>
    <row r="54" spans="1:6" ht="18.95" customHeight="1" x14ac:dyDescent="0.25">
      <c r="A54" s="2">
        <v>5</v>
      </c>
      <c r="B54" s="2">
        <v>19207125</v>
      </c>
      <c r="C54" s="2" t="s">
        <v>238</v>
      </c>
      <c r="D54" s="4" t="s">
        <v>269</v>
      </c>
      <c r="E54" s="2" t="s">
        <v>1301</v>
      </c>
      <c r="F54" s="4" t="s">
        <v>1427</v>
      </c>
    </row>
    <row r="55" spans="1:6" ht="18.95" customHeight="1" x14ac:dyDescent="0.25">
      <c r="A55" s="2">
        <v>29</v>
      </c>
      <c r="B55" s="2">
        <v>19207149</v>
      </c>
      <c r="C55" s="2" t="s">
        <v>262</v>
      </c>
      <c r="D55" s="4" t="s">
        <v>293</v>
      </c>
      <c r="E55" s="2" t="s">
        <v>1300</v>
      </c>
      <c r="F55" s="4" t="s">
        <v>1427</v>
      </c>
    </row>
    <row r="56" spans="1:6" ht="18.95" customHeight="1" x14ac:dyDescent="0.25">
      <c r="A56" s="2">
        <v>10</v>
      </c>
      <c r="B56" s="2">
        <v>19207161</v>
      </c>
      <c r="C56" s="2" t="s">
        <v>305</v>
      </c>
      <c r="D56" s="4" t="s">
        <v>336</v>
      </c>
      <c r="E56" s="2" t="s">
        <v>1300</v>
      </c>
      <c r="F56" s="4" t="s">
        <v>1427</v>
      </c>
    </row>
    <row r="57" spans="1:6" ht="18.95" customHeight="1" x14ac:dyDescent="0.25">
      <c r="A57" s="2">
        <v>12</v>
      </c>
      <c r="B57" s="2">
        <v>19207163</v>
      </c>
      <c r="C57" s="2" t="s">
        <v>307</v>
      </c>
      <c r="D57" s="4" t="s">
        <v>338</v>
      </c>
      <c r="E57" s="2" t="s">
        <v>1301</v>
      </c>
      <c r="F57" s="4" t="s">
        <v>1427</v>
      </c>
    </row>
    <row r="58" spans="1:6" ht="18.95" customHeight="1" x14ac:dyDescent="0.25">
      <c r="A58" s="2">
        <v>17</v>
      </c>
      <c r="B58" s="2">
        <v>19207169</v>
      </c>
      <c r="C58" s="2" t="s">
        <v>312</v>
      </c>
      <c r="D58" s="4" t="s">
        <v>343</v>
      </c>
      <c r="E58" s="2" t="s">
        <v>1301</v>
      </c>
      <c r="F58" s="4" t="s">
        <v>1427</v>
      </c>
    </row>
    <row r="59" spans="1:6" ht="18.95" customHeight="1" x14ac:dyDescent="0.25">
      <c r="A59" s="2">
        <v>23</v>
      </c>
      <c r="B59" s="2">
        <v>19207175</v>
      </c>
      <c r="C59" s="2" t="s">
        <v>318</v>
      </c>
      <c r="D59" s="4" t="s">
        <v>349</v>
      </c>
      <c r="E59" s="2" t="s">
        <v>1300</v>
      </c>
      <c r="F59" s="4" t="s">
        <v>1427</v>
      </c>
    </row>
    <row r="60" spans="1:6" ht="18.95" customHeight="1" x14ac:dyDescent="0.25">
      <c r="A60" s="2">
        <v>25</v>
      </c>
      <c r="B60" s="2">
        <v>19207177</v>
      </c>
      <c r="C60" s="2" t="s">
        <v>320</v>
      </c>
      <c r="D60" s="4" t="s">
        <v>351</v>
      </c>
      <c r="E60" s="2" t="s">
        <v>1300</v>
      </c>
      <c r="F60" s="4" t="s">
        <v>1427</v>
      </c>
    </row>
    <row r="61" spans="1:6" ht="18.95" customHeight="1" x14ac:dyDescent="0.25">
      <c r="A61" s="2">
        <v>30</v>
      </c>
      <c r="B61" s="2">
        <v>19207182</v>
      </c>
      <c r="C61" s="2" t="s">
        <v>325</v>
      </c>
      <c r="D61" s="4" t="s">
        <v>356</v>
      </c>
      <c r="E61" s="2" t="s">
        <v>1301</v>
      </c>
      <c r="F61" s="4" t="s">
        <v>1427</v>
      </c>
    </row>
    <row r="62" spans="1:6" s="19" customFormat="1" ht="18.95" customHeight="1" x14ac:dyDescent="0.25">
      <c r="A62" s="2">
        <v>9</v>
      </c>
      <c r="B62" s="2">
        <v>19207192</v>
      </c>
      <c r="C62" s="2" t="s">
        <v>366</v>
      </c>
      <c r="D62" s="4" t="s">
        <v>396</v>
      </c>
      <c r="E62" s="2" t="s">
        <v>1300</v>
      </c>
      <c r="F62" s="4" t="s">
        <v>1427</v>
      </c>
    </row>
    <row r="63" spans="1:6" ht="18.95" customHeight="1" x14ac:dyDescent="0.25">
      <c r="A63" s="2">
        <v>28</v>
      </c>
      <c r="B63" s="2">
        <v>19207241</v>
      </c>
      <c r="C63" s="2" t="s">
        <v>444</v>
      </c>
      <c r="D63" s="4" t="s">
        <v>474</v>
      </c>
      <c r="E63" s="2" t="s">
        <v>1301</v>
      </c>
      <c r="F63" s="4" t="s">
        <v>1427</v>
      </c>
    </row>
    <row r="64" spans="1:6" ht="18.95" customHeight="1" x14ac:dyDescent="0.25">
      <c r="A64" s="2">
        <v>29</v>
      </c>
      <c r="B64" s="2">
        <v>19207242</v>
      </c>
      <c r="C64" s="2" t="s">
        <v>445</v>
      </c>
      <c r="D64" s="4" t="s">
        <v>475</v>
      </c>
      <c r="E64" s="2" t="s">
        <v>1301</v>
      </c>
      <c r="F64" s="4" t="s">
        <v>1453</v>
      </c>
    </row>
    <row r="65" spans="1:6" ht="18.95" customHeight="1" x14ac:dyDescent="0.25">
      <c r="A65" s="2">
        <v>30</v>
      </c>
      <c r="B65" s="2">
        <v>19207243</v>
      </c>
      <c r="C65" s="2" t="s">
        <v>446</v>
      </c>
      <c r="D65" s="4" t="s">
        <v>476</v>
      </c>
      <c r="E65" s="2" t="s">
        <v>1301</v>
      </c>
      <c r="F65" s="4" t="s">
        <v>1454</v>
      </c>
    </row>
    <row r="66" spans="1:6" ht="18.95" customHeight="1" x14ac:dyDescent="0.25">
      <c r="A66" s="2">
        <v>3</v>
      </c>
      <c r="B66" s="2">
        <v>19207003</v>
      </c>
      <c r="C66" s="2" t="s">
        <v>4</v>
      </c>
      <c r="D66" s="4" t="s">
        <v>36</v>
      </c>
      <c r="E66" s="2" t="s">
        <v>1300</v>
      </c>
      <c r="F66" s="4" t="s">
        <v>1425</v>
      </c>
    </row>
    <row r="67" spans="1:6" ht="18.95" customHeight="1" x14ac:dyDescent="0.25">
      <c r="A67" s="2">
        <v>5</v>
      </c>
      <c r="B67" s="2">
        <v>19207005</v>
      </c>
      <c r="C67" s="2" t="s">
        <v>6</v>
      </c>
      <c r="D67" s="4" t="s">
        <v>38</v>
      </c>
      <c r="E67" s="2" t="s">
        <v>1301</v>
      </c>
      <c r="F67" s="4" t="s">
        <v>1425</v>
      </c>
    </row>
    <row r="68" spans="1:6" ht="18.95" customHeight="1" x14ac:dyDescent="0.25">
      <c r="A68" s="2">
        <v>6</v>
      </c>
      <c r="B68" s="2">
        <v>19207006</v>
      </c>
      <c r="C68" s="2" t="s">
        <v>7</v>
      </c>
      <c r="D68" s="4" t="s">
        <v>39</v>
      </c>
      <c r="E68" s="2" t="s">
        <v>1301</v>
      </c>
      <c r="F68" s="4" t="s">
        <v>1425</v>
      </c>
    </row>
    <row r="69" spans="1:6" ht="18.95" customHeight="1" x14ac:dyDescent="0.25">
      <c r="A69" s="2">
        <v>9</v>
      </c>
      <c r="B69" s="2">
        <v>19207009</v>
      </c>
      <c r="C69" s="2" t="s">
        <v>10</v>
      </c>
      <c r="D69" s="4" t="s">
        <v>42</v>
      </c>
      <c r="E69" s="2" t="s">
        <v>1301</v>
      </c>
      <c r="F69" s="4" t="s">
        <v>1425</v>
      </c>
    </row>
    <row r="70" spans="1:6" ht="18.95" customHeight="1" x14ac:dyDescent="0.25">
      <c r="A70" s="17">
        <v>10</v>
      </c>
      <c r="B70" s="2">
        <v>19207040</v>
      </c>
      <c r="C70" s="2" t="s">
        <v>72</v>
      </c>
      <c r="D70" s="4" t="s">
        <v>97</v>
      </c>
      <c r="E70" s="2" t="s">
        <v>1301</v>
      </c>
      <c r="F70" s="4" t="s">
        <v>1425</v>
      </c>
    </row>
    <row r="71" spans="1:6" ht="18.95" customHeight="1" x14ac:dyDescent="0.25">
      <c r="A71" s="2">
        <v>11</v>
      </c>
      <c r="B71" s="2">
        <v>19207041</v>
      </c>
      <c r="C71" s="2" t="s">
        <v>73</v>
      </c>
      <c r="D71" s="4" t="s">
        <v>98</v>
      </c>
      <c r="E71" s="2" t="s">
        <v>1301</v>
      </c>
      <c r="F71" s="4" t="s">
        <v>1425</v>
      </c>
    </row>
    <row r="72" spans="1:6" ht="18.95" customHeight="1" x14ac:dyDescent="0.25">
      <c r="A72" s="2">
        <v>15</v>
      </c>
      <c r="B72" s="2">
        <v>19207045</v>
      </c>
      <c r="C72" s="2" t="s">
        <v>77</v>
      </c>
      <c r="D72" s="4" t="s">
        <v>102</v>
      </c>
      <c r="E72" s="2" t="s">
        <v>1300</v>
      </c>
      <c r="F72" s="18" t="s">
        <v>1425</v>
      </c>
    </row>
    <row r="73" spans="1:6" ht="18.95" customHeight="1" x14ac:dyDescent="0.25">
      <c r="A73" s="2">
        <v>17</v>
      </c>
      <c r="B73" s="2">
        <v>19207075</v>
      </c>
      <c r="C73" s="2" t="s">
        <v>131</v>
      </c>
      <c r="D73" s="4" t="s">
        <v>158</v>
      </c>
      <c r="E73" s="2" t="s">
        <v>1300</v>
      </c>
      <c r="F73" s="4" t="s">
        <v>1425</v>
      </c>
    </row>
    <row r="74" spans="1:6" ht="18.95" customHeight="1" x14ac:dyDescent="0.25">
      <c r="A74" s="2">
        <v>31</v>
      </c>
      <c r="B74" s="2">
        <v>19207089</v>
      </c>
      <c r="C74" s="2" t="s">
        <v>142</v>
      </c>
      <c r="D74" s="4" t="s">
        <v>169</v>
      </c>
      <c r="E74" s="2" t="s">
        <v>1301</v>
      </c>
      <c r="F74" s="4" t="s">
        <v>1425</v>
      </c>
    </row>
    <row r="75" spans="1:6" ht="18.95" customHeight="1" x14ac:dyDescent="0.25">
      <c r="A75" s="2">
        <v>1</v>
      </c>
      <c r="B75" s="2">
        <v>19207090</v>
      </c>
      <c r="C75" s="2" t="s">
        <v>170</v>
      </c>
      <c r="D75" s="4" t="s">
        <v>202</v>
      </c>
      <c r="E75" s="2" t="s">
        <v>1301</v>
      </c>
      <c r="F75" s="4" t="s">
        <v>1425</v>
      </c>
    </row>
    <row r="76" spans="1:6" ht="18.95" customHeight="1" x14ac:dyDescent="0.25">
      <c r="A76" s="2">
        <v>4</v>
      </c>
      <c r="B76" s="2">
        <v>19207093</v>
      </c>
      <c r="C76" s="2" t="s">
        <v>173</v>
      </c>
      <c r="D76" s="4" t="s">
        <v>205</v>
      </c>
      <c r="E76" s="2" t="s">
        <v>1301</v>
      </c>
      <c r="F76" s="4" t="s">
        <v>1425</v>
      </c>
    </row>
    <row r="77" spans="1:6" ht="18.95" customHeight="1" x14ac:dyDescent="0.25">
      <c r="A77" s="2">
        <v>19</v>
      </c>
      <c r="B77" s="2">
        <v>19207108</v>
      </c>
      <c r="C77" s="2" t="s">
        <v>188</v>
      </c>
      <c r="D77" s="4" t="s">
        <v>220</v>
      </c>
      <c r="E77" s="2" t="s">
        <v>1300</v>
      </c>
      <c r="F77" s="4" t="s">
        <v>1425</v>
      </c>
    </row>
    <row r="78" spans="1:6" ht="18.95" customHeight="1" x14ac:dyDescent="0.25">
      <c r="A78" s="2">
        <v>29</v>
      </c>
      <c r="B78" s="2">
        <v>19207118</v>
      </c>
      <c r="C78" s="2" t="s">
        <v>199</v>
      </c>
      <c r="D78" s="4" t="s">
        <v>231</v>
      </c>
      <c r="E78" s="2" t="s">
        <v>1301</v>
      </c>
      <c r="F78" s="4" t="s">
        <v>1425</v>
      </c>
    </row>
    <row r="79" spans="1:6" ht="18.95" customHeight="1" x14ac:dyDescent="0.25">
      <c r="A79" s="2">
        <v>1</v>
      </c>
      <c r="B79" s="2">
        <v>19207121</v>
      </c>
      <c r="C79" s="2" t="s">
        <v>234</v>
      </c>
      <c r="D79" s="4" t="s">
        <v>265</v>
      </c>
      <c r="E79" s="2" t="s">
        <v>1300</v>
      </c>
      <c r="F79" s="4" t="s">
        <v>1425</v>
      </c>
    </row>
    <row r="80" spans="1:6" ht="18.95" customHeight="1" x14ac:dyDescent="0.25">
      <c r="A80" s="2">
        <v>9</v>
      </c>
      <c r="B80" s="2">
        <v>19207129</v>
      </c>
      <c r="C80" s="2" t="s">
        <v>242</v>
      </c>
      <c r="D80" s="4" t="s">
        <v>273</v>
      </c>
      <c r="E80" s="2" t="s">
        <v>1301</v>
      </c>
      <c r="F80" s="4" t="s">
        <v>1425</v>
      </c>
    </row>
    <row r="81" spans="1:6" ht="18.95" customHeight="1" x14ac:dyDescent="0.25">
      <c r="A81" s="2">
        <v>12</v>
      </c>
      <c r="B81" s="2">
        <v>19207132</v>
      </c>
      <c r="C81" s="2" t="s">
        <v>245</v>
      </c>
      <c r="D81" s="4" t="s">
        <v>276</v>
      </c>
      <c r="E81" s="2" t="s">
        <v>1300</v>
      </c>
      <c r="F81" s="4" t="s">
        <v>1425</v>
      </c>
    </row>
    <row r="82" spans="1:6" ht="18.95" customHeight="1" x14ac:dyDescent="0.25">
      <c r="A82" s="2">
        <v>13</v>
      </c>
      <c r="B82" s="2">
        <v>19207133</v>
      </c>
      <c r="C82" s="2" t="s">
        <v>246</v>
      </c>
      <c r="D82" s="4" t="s">
        <v>277</v>
      </c>
      <c r="E82" s="2" t="s">
        <v>1300</v>
      </c>
      <c r="F82" s="4" t="s">
        <v>1425</v>
      </c>
    </row>
    <row r="83" spans="1:6" ht="18.95" customHeight="1" x14ac:dyDescent="0.25">
      <c r="A83" s="2">
        <v>14</v>
      </c>
      <c r="B83" s="2">
        <v>19207134</v>
      </c>
      <c r="C83" s="2" t="s">
        <v>247</v>
      </c>
      <c r="D83" s="4" t="s">
        <v>278</v>
      </c>
      <c r="E83" s="2" t="s">
        <v>1300</v>
      </c>
      <c r="F83" s="4" t="s">
        <v>1425</v>
      </c>
    </row>
    <row r="84" spans="1:6" ht="18.95" customHeight="1" x14ac:dyDescent="0.25">
      <c r="A84" s="2">
        <v>23</v>
      </c>
      <c r="B84" s="2">
        <v>19207143</v>
      </c>
      <c r="C84" s="2" t="s">
        <v>256</v>
      </c>
      <c r="D84" s="4" t="s">
        <v>287</v>
      </c>
      <c r="E84" s="2" t="s">
        <v>1300</v>
      </c>
      <c r="F84" s="4" t="s">
        <v>1425</v>
      </c>
    </row>
    <row r="85" spans="1:6" ht="18.95" customHeight="1" x14ac:dyDescent="0.25">
      <c r="A85" s="2">
        <v>30</v>
      </c>
      <c r="B85" s="2">
        <v>19207150</v>
      </c>
      <c r="C85" s="2" t="s">
        <v>263</v>
      </c>
      <c r="D85" s="4" t="s">
        <v>294</v>
      </c>
      <c r="E85" s="2" t="s">
        <v>1300</v>
      </c>
      <c r="F85" s="4" t="s">
        <v>1425</v>
      </c>
    </row>
    <row r="86" spans="1:6" ht="18.95" customHeight="1" x14ac:dyDescent="0.25">
      <c r="A86" s="2">
        <v>6</v>
      </c>
      <c r="B86" s="2">
        <v>19207157</v>
      </c>
      <c r="C86" s="2" t="s">
        <v>301</v>
      </c>
      <c r="D86" s="4" t="s">
        <v>332</v>
      </c>
      <c r="E86" s="2" t="s">
        <v>1301</v>
      </c>
      <c r="F86" s="4" t="s">
        <v>1425</v>
      </c>
    </row>
    <row r="87" spans="1:6" ht="18.95" customHeight="1" x14ac:dyDescent="0.25">
      <c r="A87" s="2">
        <v>7</v>
      </c>
      <c r="B87" s="2">
        <v>19207158</v>
      </c>
      <c r="C87" s="2" t="s">
        <v>302</v>
      </c>
      <c r="D87" s="4" t="s">
        <v>333</v>
      </c>
      <c r="E87" s="2" t="s">
        <v>1300</v>
      </c>
      <c r="F87" s="4" t="s">
        <v>1425</v>
      </c>
    </row>
    <row r="88" spans="1:6" ht="18.95" customHeight="1" x14ac:dyDescent="0.25">
      <c r="A88" s="2">
        <v>8</v>
      </c>
      <c r="B88" s="2">
        <v>19207159</v>
      </c>
      <c r="C88" s="2" t="s">
        <v>303</v>
      </c>
      <c r="D88" s="4" t="s">
        <v>334</v>
      </c>
      <c r="E88" s="2" t="s">
        <v>1301</v>
      </c>
      <c r="F88" s="4" t="s">
        <v>1425</v>
      </c>
    </row>
    <row r="89" spans="1:6" ht="18.95" customHeight="1" x14ac:dyDescent="0.25">
      <c r="A89" s="2">
        <v>9</v>
      </c>
      <c r="B89" s="2">
        <v>19207160</v>
      </c>
      <c r="C89" s="2" t="s">
        <v>304</v>
      </c>
      <c r="D89" s="4" t="s">
        <v>335</v>
      </c>
      <c r="E89" s="2" t="s">
        <v>1300</v>
      </c>
      <c r="F89" s="4" t="s">
        <v>1425</v>
      </c>
    </row>
    <row r="90" spans="1:6" ht="18.95" customHeight="1" x14ac:dyDescent="0.25">
      <c r="A90" s="2">
        <v>18</v>
      </c>
      <c r="B90" s="2">
        <v>19207170</v>
      </c>
      <c r="C90" s="2" t="s">
        <v>313</v>
      </c>
      <c r="D90" s="4" t="s">
        <v>344</v>
      </c>
      <c r="E90" s="2" t="s">
        <v>1300</v>
      </c>
      <c r="F90" s="4" t="s">
        <v>1425</v>
      </c>
    </row>
    <row r="91" spans="1:6" ht="18.95" customHeight="1" x14ac:dyDescent="0.25">
      <c r="A91" s="2">
        <v>5</v>
      </c>
      <c r="B91" s="2">
        <v>19207188</v>
      </c>
      <c r="C91" s="2" t="s">
        <v>362</v>
      </c>
      <c r="D91" s="4" t="s">
        <v>392</v>
      </c>
      <c r="E91" s="2" t="s">
        <v>1300</v>
      </c>
      <c r="F91" s="4" t="s">
        <v>1425</v>
      </c>
    </row>
    <row r="92" spans="1:6" ht="18.95" customHeight="1" x14ac:dyDescent="0.25">
      <c r="A92" s="2">
        <v>22</v>
      </c>
      <c r="B92" s="2">
        <v>19207205</v>
      </c>
      <c r="C92" s="2" t="s">
        <v>380</v>
      </c>
      <c r="D92" s="4" t="s">
        <v>410</v>
      </c>
      <c r="E92" s="2" t="s">
        <v>1301</v>
      </c>
      <c r="F92" s="4" t="s">
        <v>1425</v>
      </c>
    </row>
    <row r="93" spans="1:6" ht="18.95" customHeight="1" x14ac:dyDescent="0.25">
      <c r="A93" s="2">
        <v>25</v>
      </c>
      <c r="B93" s="2">
        <v>19207209</v>
      </c>
      <c r="C93" s="2" t="s">
        <v>383</v>
      </c>
      <c r="D93" s="4" t="s">
        <v>413</v>
      </c>
      <c r="E93" s="2" t="s">
        <v>1300</v>
      </c>
      <c r="F93" s="4" t="s">
        <v>1425</v>
      </c>
    </row>
    <row r="94" spans="1:6" ht="18.95" customHeight="1" x14ac:dyDescent="0.25">
      <c r="A94" s="2">
        <v>28</v>
      </c>
      <c r="B94" s="2">
        <v>19207212</v>
      </c>
      <c r="C94" s="2" t="s">
        <v>386</v>
      </c>
      <c r="D94" s="4" t="s">
        <v>416</v>
      </c>
      <c r="E94" s="2" t="s">
        <v>1300</v>
      </c>
      <c r="F94" s="4" t="s">
        <v>1425</v>
      </c>
    </row>
    <row r="95" spans="1:6" ht="18.95" customHeight="1" x14ac:dyDescent="0.25">
      <c r="A95" s="2">
        <v>1</v>
      </c>
      <c r="B95" s="2">
        <v>19207214</v>
      </c>
      <c r="C95" s="2" t="s">
        <v>418</v>
      </c>
      <c r="D95" s="4" t="s">
        <v>447</v>
      </c>
      <c r="E95" s="2" t="s">
        <v>1300</v>
      </c>
      <c r="F95" s="4" t="s">
        <v>1425</v>
      </c>
    </row>
    <row r="96" spans="1:6" ht="18.95" customHeight="1" x14ac:dyDescent="0.25">
      <c r="A96" s="2">
        <v>8</v>
      </c>
      <c r="B96" s="2">
        <v>19207221</v>
      </c>
      <c r="C96" s="2" t="s">
        <v>424</v>
      </c>
      <c r="D96" s="4" t="s">
        <v>454</v>
      </c>
      <c r="E96" s="2" t="s">
        <v>1301</v>
      </c>
      <c r="F96" s="4" t="s">
        <v>1425</v>
      </c>
    </row>
    <row r="97" spans="1:6" ht="18.95" customHeight="1" x14ac:dyDescent="0.25">
      <c r="A97" s="2">
        <v>22</v>
      </c>
      <c r="B97" s="2">
        <v>19207235</v>
      </c>
      <c r="C97" s="2" t="s">
        <v>438</v>
      </c>
      <c r="D97" s="4" t="s">
        <v>468</v>
      </c>
      <c r="E97" s="2" t="s">
        <v>1300</v>
      </c>
      <c r="F97" s="4" t="s">
        <v>1425</v>
      </c>
    </row>
    <row r="98" spans="1:6" ht="18.95" customHeight="1" x14ac:dyDescent="0.25">
      <c r="A98" s="2">
        <v>2</v>
      </c>
      <c r="B98" s="2">
        <v>19207002</v>
      </c>
      <c r="C98" s="2" t="s">
        <v>1331</v>
      </c>
      <c r="D98" s="4" t="s">
        <v>35</v>
      </c>
      <c r="E98" s="2" t="s">
        <v>1301</v>
      </c>
      <c r="F98" s="4" t="s">
        <v>1424</v>
      </c>
    </row>
    <row r="99" spans="1:6" ht="18.95" customHeight="1" x14ac:dyDescent="0.25">
      <c r="A99" s="2">
        <v>15</v>
      </c>
      <c r="B99" s="2">
        <v>19207015</v>
      </c>
      <c r="C99" s="2" t="s">
        <v>16</v>
      </c>
      <c r="D99" s="4" t="s">
        <v>48</v>
      </c>
      <c r="E99" s="2" t="s">
        <v>1300</v>
      </c>
      <c r="F99" s="4" t="s">
        <v>1424</v>
      </c>
    </row>
    <row r="100" spans="1:6" ht="18.95" customHeight="1" x14ac:dyDescent="0.25">
      <c r="A100" s="2">
        <v>17</v>
      </c>
      <c r="B100" s="2">
        <v>19207017</v>
      </c>
      <c r="C100" s="2" t="s">
        <v>18</v>
      </c>
      <c r="D100" s="4" t="s">
        <v>50</v>
      </c>
      <c r="E100" s="2" t="s">
        <v>1300</v>
      </c>
      <c r="F100" s="4" t="s">
        <v>1424</v>
      </c>
    </row>
    <row r="101" spans="1:6" ht="18.95" customHeight="1" x14ac:dyDescent="0.25">
      <c r="A101" s="17">
        <v>4</v>
      </c>
      <c r="B101" s="8">
        <v>19207035</v>
      </c>
      <c r="C101" s="2" t="s">
        <v>67</v>
      </c>
      <c r="D101" s="4" t="s">
        <v>92</v>
      </c>
      <c r="E101" s="2" t="s">
        <v>1301</v>
      </c>
      <c r="F101" s="4" t="s">
        <v>1424</v>
      </c>
    </row>
    <row r="102" spans="1:6" ht="18.95" customHeight="1" x14ac:dyDescent="0.25">
      <c r="A102" s="17">
        <v>6</v>
      </c>
      <c r="B102" s="2">
        <v>181907099</v>
      </c>
      <c r="C102" s="2" t="s">
        <v>652</v>
      </c>
      <c r="D102" s="18" t="s">
        <v>1390</v>
      </c>
      <c r="E102" s="17" t="s">
        <v>1300</v>
      </c>
      <c r="F102" s="4" t="s">
        <v>1424</v>
      </c>
    </row>
    <row r="103" spans="1:6" ht="18.95" customHeight="1" x14ac:dyDescent="0.25">
      <c r="A103" s="2">
        <v>9</v>
      </c>
      <c r="B103" s="2">
        <v>19207039</v>
      </c>
      <c r="C103" s="2" t="s">
        <v>71</v>
      </c>
      <c r="D103" s="4" t="s">
        <v>96</v>
      </c>
      <c r="E103" s="2" t="s">
        <v>1301</v>
      </c>
      <c r="F103" s="4" t="s">
        <v>1424</v>
      </c>
    </row>
    <row r="104" spans="1:6" ht="18.95" customHeight="1" x14ac:dyDescent="0.25">
      <c r="A104" s="17">
        <v>14</v>
      </c>
      <c r="B104" s="2">
        <v>19207044</v>
      </c>
      <c r="C104" s="2" t="s">
        <v>76</v>
      </c>
      <c r="D104" s="4" t="s">
        <v>101</v>
      </c>
      <c r="E104" s="2" t="s">
        <v>1300</v>
      </c>
      <c r="F104" s="4" t="s">
        <v>1424</v>
      </c>
    </row>
    <row r="105" spans="1:6" ht="18.95" customHeight="1" x14ac:dyDescent="0.25">
      <c r="A105" s="17">
        <v>22</v>
      </c>
      <c r="B105" s="2">
        <v>19207052</v>
      </c>
      <c r="C105" s="2" t="s">
        <v>83</v>
      </c>
      <c r="D105" s="4" t="s">
        <v>108</v>
      </c>
      <c r="E105" s="2" t="s">
        <v>1300</v>
      </c>
      <c r="F105" s="4" t="s">
        <v>1424</v>
      </c>
    </row>
    <row r="106" spans="1:6" ht="18.95" customHeight="1" x14ac:dyDescent="0.25">
      <c r="A106" s="17">
        <v>26</v>
      </c>
      <c r="B106" s="2">
        <v>19207055</v>
      </c>
      <c r="C106" s="2" t="s">
        <v>86</v>
      </c>
      <c r="D106" s="4" t="s">
        <v>111</v>
      </c>
      <c r="E106" s="2" t="s">
        <v>1301</v>
      </c>
      <c r="F106" s="4" t="s">
        <v>1424</v>
      </c>
    </row>
    <row r="107" spans="1:6" ht="18.95" customHeight="1" x14ac:dyDescent="0.25">
      <c r="A107" s="2">
        <v>29</v>
      </c>
      <c r="B107" s="2">
        <v>19207058</v>
      </c>
      <c r="C107" s="2" t="s">
        <v>89</v>
      </c>
      <c r="D107" s="4" t="s">
        <v>114</v>
      </c>
      <c r="E107" s="2" t="s">
        <v>1300</v>
      </c>
      <c r="F107" s="4" t="s">
        <v>1424</v>
      </c>
    </row>
    <row r="108" spans="1:6" ht="18.95" customHeight="1" x14ac:dyDescent="0.25">
      <c r="A108" s="2">
        <v>6</v>
      </c>
      <c r="B108" s="2">
        <v>19207064</v>
      </c>
      <c r="C108" s="2" t="s">
        <v>120</v>
      </c>
      <c r="D108" s="4" t="s">
        <v>148</v>
      </c>
      <c r="E108" s="2" t="s">
        <v>1301</v>
      </c>
      <c r="F108" s="4" t="s">
        <v>1424</v>
      </c>
    </row>
    <row r="109" spans="1:6" ht="18.95" customHeight="1" x14ac:dyDescent="0.25">
      <c r="A109" s="2">
        <v>13</v>
      </c>
      <c r="B109" s="2">
        <v>19207071</v>
      </c>
      <c r="C109" s="2" t="s">
        <v>127</v>
      </c>
      <c r="D109" s="4" t="s">
        <v>154</v>
      </c>
      <c r="E109" s="2" t="s">
        <v>1301</v>
      </c>
      <c r="F109" s="4" t="s">
        <v>1424</v>
      </c>
    </row>
    <row r="110" spans="1:6" ht="18.95" customHeight="1" x14ac:dyDescent="0.25">
      <c r="A110" s="2">
        <v>22</v>
      </c>
      <c r="B110" s="2">
        <v>19207080</v>
      </c>
      <c r="C110" s="2" t="s">
        <v>134</v>
      </c>
      <c r="D110" s="4" t="s">
        <v>161</v>
      </c>
      <c r="E110" s="2" t="s">
        <v>1300</v>
      </c>
      <c r="F110" s="4" t="s">
        <v>1424</v>
      </c>
    </row>
    <row r="111" spans="1:6" ht="18.95" customHeight="1" x14ac:dyDescent="0.25">
      <c r="A111" s="2">
        <v>2</v>
      </c>
      <c r="B111" s="2">
        <v>19207091</v>
      </c>
      <c r="C111" s="2" t="s">
        <v>171</v>
      </c>
      <c r="D111" s="4" t="s">
        <v>203</v>
      </c>
      <c r="E111" s="2" t="s">
        <v>1300</v>
      </c>
      <c r="F111" s="4" t="s">
        <v>1424</v>
      </c>
    </row>
    <row r="112" spans="1:6" ht="18.95" customHeight="1" x14ac:dyDescent="0.25">
      <c r="A112" s="2">
        <v>13</v>
      </c>
      <c r="B112" s="2">
        <v>19207102</v>
      </c>
      <c r="C112" s="2" t="s">
        <v>182</v>
      </c>
      <c r="D112" s="4" t="s">
        <v>214</v>
      </c>
      <c r="E112" s="2" t="s">
        <v>1300</v>
      </c>
      <c r="F112" s="4" t="s">
        <v>1424</v>
      </c>
    </row>
    <row r="113" spans="1:6" ht="18.95" customHeight="1" x14ac:dyDescent="0.25">
      <c r="A113" s="2">
        <v>27</v>
      </c>
      <c r="B113" s="2">
        <v>19207116</v>
      </c>
      <c r="C113" s="2" t="s">
        <v>197</v>
      </c>
      <c r="D113" s="4" t="s">
        <v>229</v>
      </c>
      <c r="E113" s="2" t="s">
        <v>1301</v>
      </c>
      <c r="F113" s="4" t="s">
        <v>1424</v>
      </c>
    </row>
    <row r="114" spans="1:6" ht="18.95" customHeight="1" x14ac:dyDescent="0.25">
      <c r="A114" s="2">
        <v>28</v>
      </c>
      <c r="B114" s="2">
        <v>19207117</v>
      </c>
      <c r="C114" s="2" t="s">
        <v>198</v>
      </c>
      <c r="D114" s="4" t="s">
        <v>230</v>
      </c>
      <c r="E114" s="2" t="s">
        <v>1301</v>
      </c>
      <c r="F114" s="4" t="s">
        <v>1424</v>
      </c>
    </row>
    <row r="115" spans="1:6" ht="18.95" customHeight="1" x14ac:dyDescent="0.25">
      <c r="A115" s="2">
        <v>7</v>
      </c>
      <c r="B115" s="2">
        <v>19207127</v>
      </c>
      <c r="C115" s="2" t="s">
        <v>240</v>
      </c>
      <c r="D115" s="4" t="s">
        <v>271</v>
      </c>
      <c r="E115" s="2" t="s">
        <v>1300</v>
      </c>
      <c r="F115" s="4" t="s">
        <v>1424</v>
      </c>
    </row>
    <row r="116" spans="1:6" ht="18.95" customHeight="1" x14ac:dyDescent="0.25">
      <c r="A116" s="2">
        <v>10</v>
      </c>
      <c r="B116" s="2">
        <v>19207130</v>
      </c>
      <c r="C116" s="2" t="s">
        <v>243</v>
      </c>
      <c r="D116" s="4" t="s">
        <v>274</v>
      </c>
      <c r="E116" s="2" t="s">
        <v>1301</v>
      </c>
      <c r="F116" s="4" t="s">
        <v>1424</v>
      </c>
    </row>
    <row r="117" spans="1:6" ht="18.95" customHeight="1" x14ac:dyDescent="0.25">
      <c r="A117" s="2">
        <v>20</v>
      </c>
      <c r="B117" s="2">
        <v>19207140</v>
      </c>
      <c r="C117" s="2" t="s">
        <v>253</v>
      </c>
      <c r="D117" s="4" t="s">
        <v>284</v>
      </c>
      <c r="E117" s="2" t="s">
        <v>1300</v>
      </c>
      <c r="F117" s="4" t="s">
        <v>1424</v>
      </c>
    </row>
    <row r="118" spans="1:6" ht="18.95" customHeight="1" x14ac:dyDescent="0.25">
      <c r="A118" s="2">
        <v>24</v>
      </c>
      <c r="B118" s="2">
        <v>19207144</v>
      </c>
      <c r="C118" s="2" t="s">
        <v>257</v>
      </c>
      <c r="D118" s="4" t="s">
        <v>288</v>
      </c>
      <c r="E118" s="2" t="s">
        <v>1301</v>
      </c>
      <c r="F118" s="4" t="s">
        <v>1424</v>
      </c>
    </row>
    <row r="119" spans="1:6" ht="18.95" customHeight="1" x14ac:dyDescent="0.25">
      <c r="A119" s="2">
        <v>26</v>
      </c>
      <c r="B119" s="2">
        <v>19207146</v>
      </c>
      <c r="C119" s="2" t="s">
        <v>259</v>
      </c>
      <c r="D119" s="4" t="s">
        <v>290</v>
      </c>
      <c r="E119" s="2" t="s">
        <v>1301</v>
      </c>
      <c r="F119" s="4" t="s">
        <v>1424</v>
      </c>
    </row>
    <row r="120" spans="1:6" ht="18.95" customHeight="1" x14ac:dyDescent="0.25">
      <c r="A120" s="2">
        <v>21</v>
      </c>
      <c r="B120" s="2">
        <v>19207173</v>
      </c>
      <c r="C120" s="2" t="s">
        <v>316</v>
      </c>
      <c r="D120" s="4" t="s">
        <v>347</v>
      </c>
      <c r="E120" s="2" t="s">
        <v>1301</v>
      </c>
      <c r="F120" s="4" t="s">
        <v>1424</v>
      </c>
    </row>
    <row r="121" spans="1:6" ht="18.95" customHeight="1" x14ac:dyDescent="0.25">
      <c r="A121" s="2">
        <v>22</v>
      </c>
      <c r="B121" s="2">
        <v>19207174</v>
      </c>
      <c r="C121" s="2" t="s">
        <v>317</v>
      </c>
      <c r="D121" s="4" t="s">
        <v>348</v>
      </c>
      <c r="E121" s="2" t="s">
        <v>1300</v>
      </c>
      <c r="F121" s="4" t="s">
        <v>1424</v>
      </c>
    </row>
    <row r="122" spans="1:6" ht="18.95" customHeight="1" x14ac:dyDescent="0.25">
      <c r="A122" s="2">
        <v>26</v>
      </c>
      <c r="B122" s="2">
        <v>19207178</v>
      </c>
      <c r="C122" s="2" t="s">
        <v>321</v>
      </c>
      <c r="D122" s="4" t="s">
        <v>352</v>
      </c>
      <c r="E122" s="2" t="s">
        <v>1301</v>
      </c>
      <c r="F122" s="4" t="s">
        <v>1424</v>
      </c>
    </row>
    <row r="123" spans="1:6" ht="18.95" customHeight="1" x14ac:dyDescent="0.25">
      <c r="A123" s="2">
        <v>29</v>
      </c>
      <c r="B123" s="2">
        <v>19207181</v>
      </c>
      <c r="C123" s="2" t="s">
        <v>324</v>
      </c>
      <c r="D123" s="4" t="s">
        <v>355</v>
      </c>
      <c r="E123" s="2" t="s">
        <v>1301</v>
      </c>
      <c r="F123" s="4" t="s">
        <v>1424</v>
      </c>
    </row>
    <row r="124" spans="1:6" ht="18.95" customHeight="1" x14ac:dyDescent="0.25">
      <c r="A124" s="2">
        <v>31</v>
      </c>
      <c r="B124" s="2">
        <v>19207183</v>
      </c>
      <c r="C124" s="2" t="s">
        <v>326</v>
      </c>
      <c r="D124" s="4" t="s">
        <v>357</v>
      </c>
      <c r="E124" s="2" t="s">
        <v>1301</v>
      </c>
      <c r="F124" s="4" t="s">
        <v>1424</v>
      </c>
    </row>
    <row r="125" spans="1:6" ht="18.95" customHeight="1" x14ac:dyDescent="0.25">
      <c r="A125" s="2">
        <v>1</v>
      </c>
      <c r="B125" s="2">
        <v>19207184</v>
      </c>
      <c r="C125" s="2" t="s">
        <v>358</v>
      </c>
      <c r="D125" s="4" t="s">
        <v>388</v>
      </c>
      <c r="E125" s="2" t="s">
        <v>1301</v>
      </c>
      <c r="F125" s="4" t="s">
        <v>1424</v>
      </c>
    </row>
    <row r="126" spans="1:6" ht="18.95" customHeight="1" x14ac:dyDescent="0.25">
      <c r="A126" s="2">
        <v>11</v>
      </c>
      <c r="B126" s="2">
        <v>19207194</v>
      </c>
      <c r="C126" s="2" t="s">
        <v>368</v>
      </c>
      <c r="D126" s="4" t="s">
        <v>398</v>
      </c>
      <c r="E126" s="2" t="s">
        <v>1300</v>
      </c>
      <c r="F126" s="4" t="s">
        <v>1424</v>
      </c>
    </row>
    <row r="127" spans="1:6" ht="18.95" customHeight="1" x14ac:dyDescent="0.25">
      <c r="A127" s="2">
        <v>19</v>
      </c>
      <c r="B127" s="2">
        <v>19207202</v>
      </c>
      <c r="C127" s="2" t="s">
        <v>377</v>
      </c>
      <c r="D127" s="4" t="s">
        <v>407</v>
      </c>
      <c r="E127" s="2" t="s">
        <v>1300</v>
      </c>
      <c r="F127" s="4" t="s">
        <v>1424</v>
      </c>
    </row>
    <row r="128" spans="1:6" ht="18.95" customHeight="1" x14ac:dyDescent="0.25">
      <c r="A128" s="2">
        <v>21</v>
      </c>
      <c r="B128" s="2">
        <v>19207204</v>
      </c>
      <c r="C128" s="2" t="s">
        <v>379</v>
      </c>
      <c r="D128" s="4" t="s">
        <v>409</v>
      </c>
      <c r="E128" s="2" t="s">
        <v>1301</v>
      </c>
      <c r="F128" s="4" t="s">
        <v>1424</v>
      </c>
    </row>
    <row r="129" spans="1:6" ht="18.95" customHeight="1" x14ac:dyDescent="0.25">
      <c r="A129" s="2">
        <v>27</v>
      </c>
      <c r="B129" s="2">
        <v>19207211</v>
      </c>
      <c r="C129" s="2" t="s">
        <v>385</v>
      </c>
      <c r="D129" s="4" t="s">
        <v>415</v>
      </c>
      <c r="E129" s="2" t="s">
        <v>1301</v>
      </c>
      <c r="F129" s="4" t="s">
        <v>1424</v>
      </c>
    </row>
    <row r="130" spans="1:6" ht="18.95" customHeight="1" x14ac:dyDescent="0.25">
      <c r="A130" s="2">
        <v>7</v>
      </c>
      <c r="B130" s="2">
        <v>19207220</v>
      </c>
      <c r="C130" s="2" t="s">
        <v>423</v>
      </c>
      <c r="D130" s="4" t="s">
        <v>453</v>
      </c>
      <c r="E130" s="2" t="s">
        <v>1300</v>
      </c>
      <c r="F130" s="4" t="s">
        <v>1424</v>
      </c>
    </row>
    <row r="131" spans="1:6" ht="18.95" customHeight="1" x14ac:dyDescent="0.25">
      <c r="A131" s="2">
        <v>12</v>
      </c>
      <c r="B131" s="2">
        <v>19207225</v>
      </c>
      <c r="C131" s="2" t="s">
        <v>428</v>
      </c>
      <c r="D131" s="4" t="s">
        <v>458</v>
      </c>
      <c r="E131" s="2" t="s">
        <v>1300</v>
      </c>
      <c r="F131" s="4" t="s">
        <v>1424</v>
      </c>
    </row>
    <row r="132" spans="1:6" ht="18.95" customHeight="1" x14ac:dyDescent="0.25">
      <c r="A132" s="2">
        <v>22</v>
      </c>
      <c r="B132" s="2">
        <v>19207142</v>
      </c>
      <c r="C132" s="2" t="s">
        <v>255</v>
      </c>
      <c r="D132" s="4" t="s">
        <v>286</v>
      </c>
      <c r="E132" s="2" t="s">
        <v>1301</v>
      </c>
      <c r="F132" s="4" t="s">
        <v>1445</v>
      </c>
    </row>
    <row r="133" spans="1:6" ht="18.95" customHeight="1" x14ac:dyDescent="0.25">
      <c r="A133" s="2">
        <v>32</v>
      </c>
      <c r="B133" s="2"/>
      <c r="C133" s="2"/>
      <c r="D133" s="4" t="s">
        <v>1447</v>
      </c>
      <c r="E133" s="2" t="s">
        <v>1301</v>
      </c>
      <c r="F133" s="4" t="s">
        <v>1446</v>
      </c>
    </row>
    <row r="134" spans="1:6" ht="18.95" customHeight="1" x14ac:dyDescent="0.25">
      <c r="A134" s="2">
        <v>16</v>
      </c>
      <c r="B134" s="2">
        <v>19207105</v>
      </c>
      <c r="C134" s="2" t="s">
        <v>185</v>
      </c>
      <c r="D134" s="4" t="s">
        <v>217</v>
      </c>
      <c r="E134" s="2" t="s">
        <v>1300</v>
      </c>
      <c r="F134" s="4" t="s">
        <v>1443</v>
      </c>
    </row>
    <row r="135" spans="1:6" ht="18.95" customHeight="1" x14ac:dyDescent="0.25">
      <c r="A135" s="2">
        <v>30</v>
      </c>
      <c r="B135" s="2">
        <v>19207031</v>
      </c>
      <c r="C135" s="2" t="s">
        <v>32</v>
      </c>
      <c r="D135" s="4" t="s">
        <v>64</v>
      </c>
      <c r="E135" s="2" t="s">
        <v>1301</v>
      </c>
      <c r="F135" s="4" t="s">
        <v>1436</v>
      </c>
    </row>
    <row r="136" spans="1:6" ht="18.95" customHeight="1" x14ac:dyDescent="0.25">
      <c r="A136" s="17">
        <v>8</v>
      </c>
      <c r="B136" s="2">
        <v>19207038</v>
      </c>
      <c r="C136" s="2" t="s">
        <v>70</v>
      </c>
      <c r="D136" s="4" t="s">
        <v>95</v>
      </c>
      <c r="E136" s="2" t="s">
        <v>1301</v>
      </c>
      <c r="F136" s="4" t="s">
        <v>1436</v>
      </c>
    </row>
    <row r="137" spans="1:6" ht="18.95" customHeight="1" x14ac:dyDescent="0.25">
      <c r="A137" s="2">
        <v>20</v>
      </c>
      <c r="B137" s="2">
        <v>19207109</v>
      </c>
      <c r="C137" s="2" t="s">
        <v>190</v>
      </c>
      <c r="D137" s="4" t="s">
        <v>222</v>
      </c>
      <c r="E137" s="2" t="s">
        <v>1301</v>
      </c>
      <c r="F137" s="4" t="s">
        <v>1436</v>
      </c>
    </row>
    <row r="138" spans="1:6" ht="18.95" customHeight="1" x14ac:dyDescent="0.25">
      <c r="A138" s="2">
        <v>22</v>
      </c>
      <c r="B138" s="2">
        <v>19207111</v>
      </c>
      <c r="C138" s="2" t="s">
        <v>192</v>
      </c>
      <c r="D138" s="4" t="s">
        <v>224</v>
      </c>
      <c r="E138" s="2" t="s">
        <v>1301</v>
      </c>
      <c r="F138" s="4" t="s">
        <v>1436</v>
      </c>
    </row>
    <row r="139" spans="1:6" ht="18.95" customHeight="1" x14ac:dyDescent="0.25">
      <c r="A139" s="2">
        <v>24</v>
      </c>
      <c r="B139" s="2">
        <v>19207176</v>
      </c>
      <c r="C139" s="2" t="s">
        <v>319</v>
      </c>
      <c r="D139" s="4" t="s">
        <v>350</v>
      </c>
      <c r="E139" s="2" t="s">
        <v>1300</v>
      </c>
      <c r="F139" s="4" t="s">
        <v>1436</v>
      </c>
    </row>
    <row r="140" spans="1:6" ht="18.95" customHeight="1" x14ac:dyDescent="0.25">
      <c r="A140" s="2">
        <v>7</v>
      </c>
      <c r="B140" s="2">
        <v>19207190</v>
      </c>
      <c r="C140" s="2" t="s">
        <v>364</v>
      </c>
      <c r="D140" s="4" t="s">
        <v>394</v>
      </c>
      <c r="E140" s="2" t="s">
        <v>1300</v>
      </c>
      <c r="F140" s="4" t="s">
        <v>1436</v>
      </c>
    </row>
    <row r="141" spans="1:6" ht="18.95" customHeight="1" x14ac:dyDescent="0.25">
      <c r="A141" s="2">
        <v>23</v>
      </c>
      <c r="B141" s="2">
        <v>19207206</v>
      </c>
      <c r="C141" s="2" t="s">
        <v>381</v>
      </c>
      <c r="D141" s="4" t="s">
        <v>411</v>
      </c>
      <c r="E141" s="2" t="s">
        <v>1300</v>
      </c>
      <c r="F141" s="4" t="s">
        <v>1436</v>
      </c>
    </row>
    <row r="142" spans="1:6" ht="18.95" customHeight="1" x14ac:dyDescent="0.25">
      <c r="A142" s="2">
        <v>29</v>
      </c>
      <c r="B142" s="2">
        <v>19207213</v>
      </c>
      <c r="C142" s="2" t="s">
        <v>387</v>
      </c>
      <c r="D142" s="4" t="s">
        <v>417</v>
      </c>
      <c r="E142" s="2" t="s">
        <v>1300</v>
      </c>
      <c r="F142" s="4" t="s">
        <v>1436</v>
      </c>
    </row>
    <row r="143" spans="1:6" ht="18.95" customHeight="1" x14ac:dyDescent="0.25">
      <c r="A143" s="2">
        <v>3</v>
      </c>
      <c r="B143" s="2">
        <v>19207216</v>
      </c>
      <c r="C143" s="2" t="s">
        <v>420</v>
      </c>
      <c r="D143" s="4" t="s">
        <v>449</v>
      </c>
      <c r="E143" s="2" t="s">
        <v>1300</v>
      </c>
      <c r="F143" s="4" t="s">
        <v>1436</v>
      </c>
    </row>
    <row r="144" spans="1:6" ht="18.95" customHeight="1" x14ac:dyDescent="0.25">
      <c r="A144" s="2">
        <v>4</v>
      </c>
      <c r="B144" s="2">
        <v>19207217</v>
      </c>
      <c r="C144" s="2" t="s">
        <v>421</v>
      </c>
      <c r="D144" s="4" t="s">
        <v>450</v>
      </c>
      <c r="E144" s="2" t="s">
        <v>1300</v>
      </c>
      <c r="F144" s="4" t="s">
        <v>1436</v>
      </c>
    </row>
    <row r="145" spans="1:16" ht="18.95" customHeight="1" x14ac:dyDescent="0.25">
      <c r="A145" s="2">
        <v>8</v>
      </c>
      <c r="B145" s="2">
        <v>19207097</v>
      </c>
      <c r="C145" s="2" t="s">
        <v>177</v>
      </c>
      <c r="D145" s="4" t="s">
        <v>209</v>
      </c>
      <c r="E145" s="2" t="s">
        <v>1300</v>
      </c>
      <c r="F145" s="4" t="s">
        <v>1441</v>
      </c>
    </row>
    <row r="146" spans="1:16" ht="18.95" customHeight="1" x14ac:dyDescent="0.25">
      <c r="A146" s="2">
        <v>11</v>
      </c>
      <c r="B146" s="2">
        <v>19207011</v>
      </c>
      <c r="C146" s="2" t="s">
        <v>12</v>
      </c>
      <c r="D146" s="4" t="s">
        <v>44</v>
      </c>
      <c r="E146" s="2" t="s">
        <v>1301</v>
      </c>
      <c r="F146" s="4" t="s">
        <v>1428</v>
      </c>
    </row>
    <row r="147" spans="1:16" ht="18.95" customHeight="1" x14ac:dyDescent="0.25">
      <c r="A147" s="17">
        <v>30</v>
      </c>
      <c r="B147" s="2"/>
      <c r="C147" s="17"/>
      <c r="D147" s="18" t="s">
        <v>1419</v>
      </c>
      <c r="E147" s="17" t="s">
        <v>1301</v>
      </c>
      <c r="F147" s="4" t="s">
        <v>1428</v>
      </c>
    </row>
    <row r="148" spans="1:16" ht="18.95" customHeight="1" x14ac:dyDescent="0.25">
      <c r="A148" s="2">
        <v>14</v>
      </c>
      <c r="B148" s="2">
        <v>19207072</v>
      </c>
      <c r="C148" s="2" t="s">
        <v>128</v>
      </c>
      <c r="D148" s="4" t="s">
        <v>155</v>
      </c>
      <c r="E148" s="2" t="s">
        <v>1301</v>
      </c>
      <c r="F148" s="4" t="s">
        <v>1428</v>
      </c>
    </row>
    <row r="149" spans="1:16" ht="18.95" customHeight="1" x14ac:dyDescent="0.25">
      <c r="A149" s="2">
        <v>31</v>
      </c>
      <c r="B149" s="2">
        <v>19207151</v>
      </c>
      <c r="C149" s="2" t="s">
        <v>264</v>
      </c>
      <c r="D149" s="4" t="s">
        <v>295</v>
      </c>
      <c r="E149" s="2" t="s">
        <v>1300</v>
      </c>
      <c r="F149" s="4" t="s">
        <v>1428</v>
      </c>
    </row>
    <row r="150" spans="1:16" ht="18.95" customHeight="1" x14ac:dyDescent="0.25">
      <c r="A150" s="2">
        <v>16</v>
      </c>
      <c r="B150" s="2">
        <v>19207168</v>
      </c>
      <c r="C150" s="2" t="s">
        <v>311</v>
      </c>
      <c r="D150" s="5" t="s">
        <v>342</v>
      </c>
      <c r="E150" s="2" t="s">
        <v>1300</v>
      </c>
      <c r="F150" s="4" t="s">
        <v>1428</v>
      </c>
    </row>
    <row r="151" spans="1:16" ht="18.95" customHeight="1" x14ac:dyDescent="0.25">
      <c r="A151" s="2">
        <v>27</v>
      </c>
      <c r="B151" s="2">
        <v>19207240</v>
      </c>
      <c r="C151" s="2" t="s">
        <v>443</v>
      </c>
      <c r="D151" s="4" t="s">
        <v>473</v>
      </c>
      <c r="E151" s="2" t="s">
        <v>1300</v>
      </c>
      <c r="F151" s="4" t="s">
        <v>1428</v>
      </c>
    </row>
    <row r="152" spans="1:16" ht="18.95" customHeight="1" x14ac:dyDescent="0.25">
      <c r="A152" s="2">
        <v>28</v>
      </c>
      <c r="B152" s="2">
        <v>19207029</v>
      </c>
      <c r="C152" s="2" t="s">
        <v>30</v>
      </c>
      <c r="D152" s="4" t="s">
        <v>62</v>
      </c>
      <c r="E152" s="2" t="s">
        <v>1301</v>
      </c>
      <c r="F152" s="4" t="s">
        <v>1435</v>
      </c>
    </row>
    <row r="153" spans="1:16" ht="18.95" customHeight="1" x14ac:dyDescent="0.25">
      <c r="A153" s="2">
        <v>7</v>
      </c>
      <c r="B153" s="2">
        <v>19207065</v>
      </c>
      <c r="C153" s="2" t="s">
        <v>121</v>
      </c>
      <c r="D153" s="4" t="s">
        <v>1393</v>
      </c>
      <c r="E153" s="2" t="s">
        <v>1300</v>
      </c>
      <c r="F153" s="4" t="s">
        <v>1435</v>
      </c>
    </row>
    <row r="154" spans="1:16" ht="18.95" customHeight="1" x14ac:dyDescent="0.25">
      <c r="A154" s="2">
        <v>18</v>
      </c>
      <c r="B154" s="2">
        <v>19207076</v>
      </c>
      <c r="C154" s="2" t="s">
        <v>132</v>
      </c>
      <c r="D154" s="4" t="s">
        <v>159</v>
      </c>
      <c r="E154" s="2" t="s">
        <v>1300</v>
      </c>
      <c r="F154" s="4" t="s">
        <v>1435</v>
      </c>
    </row>
    <row r="155" spans="1:16" ht="18.95" customHeight="1" x14ac:dyDescent="0.25">
      <c r="A155" s="2">
        <v>27</v>
      </c>
      <c r="B155" s="2">
        <v>19207085</v>
      </c>
      <c r="C155" s="2" t="s">
        <v>139</v>
      </c>
      <c r="D155" s="4" t="s">
        <v>166</v>
      </c>
      <c r="E155" s="2" t="s">
        <v>1301</v>
      </c>
      <c r="F155" s="4" t="s">
        <v>1435</v>
      </c>
    </row>
    <row r="156" spans="1:16" ht="18.95" customHeight="1" x14ac:dyDescent="0.25">
      <c r="A156" s="2">
        <v>7</v>
      </c>
      <c r="B156" s="2">
        <v>19207096</v>
      </c>
      <c r="C156" s="2" t="s">
        <v>176</v>
      </c>
      <c r="D156" s="4" t="s">
        <v>208</v>
      </c>
      <c r="E156" s="2" t="s">
        <v>1301</v>
      </c>
      <c r="F156" s="4" t="s">
        <v>1435</v>
      </c>
    </row>
    <row r="157" spans="1:16" ht="18.95" customHeight="1" x14ac:dyDescent="0.25">
      <c r="A157" s="2">
        <v>14</v>
      </c>
      <c r="B157" s="2">
        <v>19207103</v>
      </c>
      <c r="C157" s="2" t="s">
        <v>183</v>
      </c>
      <c r="D157" s="4" t="s">
        <v>215</v>
      </c>
      <c r="E157" s="2" t="s">
        <v>1300</v>
      </c>
      <c r="F157" s="4" t="s">
        <v>1435</v>
      </c>
    </row>
    <row r="158" spans="1:16" ht="18.95" customHeight="1" x14ac:dyDescent="0.25">
      <c r="A158" s="2">
        <v>24</v>
      </c>
      <c r="B158" s="2">
        <v>19207113</v>
      </c>
      <c r="C158" s="2" t="s">
        <v>194</v>
      </c>
      <c r="D158" s="4" t="s">
        <v>226</v>
      </c>
      <c r="E158" s="2" t="s">
        <v>1300</v>
      </c>
      <c r="F158" s="4" t="s">
        <v>1435</v>
      </c>
    </row>
    <row r="159" spans="1:16" ht="18.95" customHeight="1" x14ac:dyDescent="0.25">
      <c r="A159" s="2">
        <v>4</v>
      </c>
      <c r="B159" s="25">
        <v>19207124</v>
      </c>
      <c r="C159" s="2" t="s">
        <v>237</v>
      </c>
      <c r="D159" s="4" t="s">
        <v>268</v>
      </c>
      <c r="E159" s="2" t="s">
        <v>1300</v>
      </c>
      <c r="F159" s="4" t="s">
        <v>1435</v>
      </c>
    </row>
    <row r="160" spans="1:16" ht="18.95" customHeight="1" x14ac:dyDescent="0.25">
      <c r="A160" s="2">
        <v>8</v>
      </c>
      <c r="B160" s="2">
        <v>19207128</v>
      </c>
      <c r="C160" s="2" t="s">
        <v>241</v>
      </c>
      <c r="D160" s="4" t="s">
        <v>272</v>
      </c>
      <c r="E160" s="2" t="s">
        <v>1301</v>
      </c>
      <c r="F160" s="4" t="s">
        <v>1435</v>
      </c>
      <c r="P160" s="3" t="s">
        <v>1421</v>
      </c>
    </row>
    <row r="161" spans="1:6" ht="18.95" customHeight="1" x14ac:dyDescent="0.25">
      <c r="A161" s="2">
        <v>10</v>
      </c>
      <c r="B161" s="2">
        <v>19207099</v>
      </c>
      <c r="C161" s="2" t="s">
        <v>179</v>
      </c>
      <c r="D161" s="4" t="s">
        <v>211</v>
      </c>
      <c r="E161" s="2" t="s">
        <v>1300</v>
      </c>
      <c r="F161" s="4" t="s">
        <v>1442</v>
      </c>
    </row>
    <row r="162" spans="1:6" ht="18.95" customHeight="1" x14ac:dyDescent="0.25">
      <c r="A162" s="2">
        <v>12</v>
      </c>
      <c r="B162" s="2">
        <v>19207195</v>
      </c>
      <c r="C162" s="2" t="s">
        <v>370</v>
      </c>
      <c r="D162" s="4" t="s">
        <v>400</v>
      </c>
      <c r="E162" s="2" t="s">
        <v>1301</v>
      </c>
      <c r="F162" s="4" t="s">
        <v>1442</v>
      </c>
    </row>
    <row r="163" spans="1:6" ht="18.95" customHeight="1" x14ac:dyDescent="0.25">
      <c r="A163" s="2">
        <v>20</v>
      </c>
      <c r="B163" s="2">
        <v>19207233</v>
      </c>
      <c r="C163" s="2" t="s">
        <v>436</v>
      </c>
      <c r="D163" s="4" t="s">
        <v>466</v>
      </c>
      <c r="E163" s="2" t="s">
        <v>1301</v>
      </c>
      <c r="F163" s="4" t="s">
        <v>1442</v>
      </c>
    </row>
    <row r="164" spans="1:6" ht="18.95" customHeight="1" x14ac:dyDescent="0.25">
      <c r="A164" s="2">
        <v>5</v>
      </c>
      <c r="B164" s="2">
        <v>19207156</v>
      </c>
      <c r="C164" s="2" t="s">
        <v>300</v>
      </c>
      <c r="D164" s="4" t="s">
        <v>331</v>
      </c>
      <c r="E164" s="2" t="s">
        <v>1301</v>
      </c>
      <c r="F164" s="4" t="s">
        <v>1448</v>
      </c>
    </row>
    <row r="165" spans="1:6" ht="18.95" customHeight="1" x14ac:dyDescent="0.25">
      <c r="A165" s="2">
        <v>1</v>
      </c>
      <c r="B165" s="2">
        <v>19207001</v>
      </c>
      <c r="C165" s="2" t="s">
        <v>3</v>
      </c>
      <c r="D165" s="4" t="s">
        <v>34</v>
      </c>
      <c r="E165" s="2" t="s">
        <v>1300</v>
      </c>
      <c r="F165" s="4" t="s">
        <v>1423</v>
      </c>
    </row>
    <row r="166" spans="1:6" ht="18.95" customHeight="1" x14ac:dyDescent="0.25">
      <c r="A166" s="2">
        <v>10</v>
      </c>
      <c r="B166" s="2">
        <v>19207010</v>
      </c>
      <c r="C166" s="2" t="s">
        <v>11</v>
      </c>
      <c r="D166" s="4" t="s">
        <v>43</v>
      </c>
      <c r="E166" s="2" t="s">
        <v>1300</v>
      </c>
      <c r="F166" s="4" t="s">
        <v>1423</v>
      </c>
    </row>
    <row r="167" spans="1:6" ht="18.95" customHeight="1" x14ac:dyDescent="0.25">
      <c r="A167" s="2">
        <v>13</v>
      </c>
      <c r="B167" s="2">
        <v>19207013</v>
      </c>
      <c r="C167" s="2" t="s">
        <v>14</v>
      </c>
      <c r="D167" s="4" t="s">
        <v>46</v>
      </c>
      <c r="E167" s="2" t="s">
        <v>1300</v>
      </c>
      <c r="F167" s="4" t="s">
        <v>1423</v>
      </c>
    </row>
    <row r="168" spans="1:6" ht="18.95" customHeight="1" x14ac:dyDescent="0.25">
      <c r="A168" s="2">
        <v>7</v>
      </c>
      <c r="B168" s="2">
        <v>19207037</v>
      </c>
      <c r="C168" s="2" t="s">
        <v>69</v>
      </c>
      <c r="D168" s="4" t="s">
        <v>94</v>
      </c>
      <c r="E168" s="2" t="s">
        <v>1300</v>
      </c>
      <c r="F168" s="4" t="s">
        <v>1423</v>
      </c>
    </row>
    <row r="169" spans="1:6" ht="18.95" customHeight="1" x14ac:dyDescent="0.25">
      <c r="A169" s="17">
        <v>28</v>
      </c>
      <c r="B169" s="2">
        <v>19207057</v>
      </c>
      <c r="C169" s="2" t="s">
        <v>88</v>
      </c>
      <c r="D169" s="4" t="s">
        <v>113</v>
      </c>
      <c r="E169" s="2" t="s">
        <v>1301</v>
      </c>
      <c r="F169" s="18" t="s">
        <v>1423</v>
      </c>
    </row>
    <row r="170" spans="1:6" ht="18.95" customHeight="1" x14ac:dyDescent="0.25">
      <c r="A170" s="2">
        <v>11</v>
      </c>
      <c r="B170" s="2">
        <v>19207069</v>
      </c>
      <c r="C170" s="2" t="s">
        <v>125</v>
      </c>
      <c r="D170" s="4" t="s">
        <v>152</v>
      </c>
      <c r="E170" s="2" t="s">
        <v>1300</v>
      </c>
      <c r="F170" s="4" t="s">
        <v>1423</v>
      </c>
    </row>
    <row r="171" spans="1:6" ht="18.95" customHeight="1" x14ac:dyDescent="0.25">
      <c r="A171" s="2">
        <v>9</v>
      </c>
      <c r="B171" s="2">
        <v>19207098</v>
      </c>
      <c r="C171" s="2" t="s">
        <v>178</v>
      </c>
      <c r="D171" s="4" t="s">
        <v>210</v>
      </c>
      <c r="E171" s="2" t="s">
        <v>1300</v>
      </c>
      <c r="F171" s="4" t="s">
        <v>1423</v>
      </c>
    </row>
    <row r="172" spans="1:6" ht="18.95" customHeight="1" x14ac:dyDescent="0.25">
      <c r="A172" s="2">
        <v>30</v>
      </c>
      <c r="B172" s="2">
        <v>19207119</v>
      </c>
      <c r="C172" s="2" t="s">
        <v>200</v>
      </c>
      <c r="D172" s="4" t="s">
        <v>232</v>
      </c>
      <c r="E172" s="2" t="s">
        <v>1300</v>
      </c>
      <c r="F172" s="4" t="s">
        <v>1423</v>
      </c>
    </row>
    <row r="173" spans="1:6" ht="18.95" customHeight="1" x14ac:dyDescent="0.25">
      <c r="A173" s="2">
        <v>21</v>
      </c>
      <c r="B173" s="2">
        <v>19207141</v>
      </c>
      <c r="C173" s="2" t="s">
        <v>254</v>
      </c>
      <c r="D173" s="4" t="s">
        <v>285</v>
      </c>
      <c r="E173" s="2" t="s">
        <v>1301</v>
      </c>
      <c r="F173" s="4" t="s">
        <v>1423</v>
      </c>
    </row>
    <row r="174" spans="1:6" ht="18.95" customHeight="1" x14ac:dyDescent="0.25">
      <c r="A174" s="2">
        <v>4</v>
      </c>
      <c r="B174" s="2">
        <v>19207155</v>
      </c>
      <c r="C174" s="2" t="s">
        <v>299</v>
      </c>
      <c r="D174" s="4" t="s">
        <v>330</v>
      </c>
      <c r="E174" s="2" t="s">
        <v>1300</v>
      </c>
      <c r="F174" s="4" t="s">
        <v>1423</v>
      </c>
    </row>
    <row r="175" spans="1:6" ht="18.95" customHeight="1" x14ac:dyDescent="0.25">
      <c r="A175" s="2">
        <v>14</v>
      </c>
      <c r="B175" s="2">
        <v>19207197</v>
      </c>
      <c r="C175" s="2" t="s">
        <v>372</v>
      </c>
      <c r="D175" s="4" t="s">
        <v>402</v>
      </c>
      <c r="E175" s="2" t="s">
        <v>1301</v>
      </c>
      <c r="F175" s="4" t="s">
        <v>1423</v>
      </c>
    </row>
    <row r="176" spans="1:6" ht="18.95" customHeight="1" x14ac:dyDescent="0.25">
      <c r="A176" s="2">
        <v>26</v>
      </c>
      <c r="B176" s="2">
        <v>19207210</v>
      </c>
      <c r="C176" s="2" t="s">
        <v>384</v>
      </c>
      <c r="D176" s="4" t="s">
        <v>414</v>
      </c>
      <c r="E176" s="2" t="s">
        <v>1301</v>
      </c>
      <c r="F176" s="4" t="s">
        <v>1423</v>
      </c>
    </row>
    <row r="177" spans="1:6" ht="18.95" customHeight="1" x14ac:dyDescent="0.25">
      <c r="A177" s="2">
        <v>11</v>
      </c>
      <c r="B177" s="2">
        <v>19207224</v>
      </c>
      <c r="C177" s="2" t="s">
        <v>427</v>
      </c>
      <c r="D177" s="4" t="s">
        <v>457</v>
      </c>
      <c r="E177" s="2" t="s">
        <v>1300</v>
      </c>
      <c r="F177" s="4" t="s">
        <v>1423</v>
      </c>
    </row>
    <row r="178" spans="1:6" ht="18.95" customHeight="1" x14ac:dyDescent="0.25">
      <c r="A178" s="2">
        <v>10</v>
      </c>
      <c r="B178" s="2">
        <v>19207068</v>
      </c>
      <c r="C178" s="2" t="s">
        <v>124</v>
      </c>
      <c r="D178" s="4" t="s">
        <v>151</v>
      </c>
      <c r="E178" s="2" t="s">
        <v>1301</v>
      </c>
      <c r="F178" s="4" t="s">
        <v>1440</v>
      </c>
    </row>
    <row r="179" spans="1:6" ht="18.95" customHeight="1" x14ac:dyDescent="0.25">
      <c r="A179" s="2">
        <v>26</v>
      </c>
      <c r="B179" s="2">
        <v>19207027</v>
      </c>
      <c r="C179" s="2" t="s">
        <v>28</v>
      </c>
      <c r="D179" s="4" t="s">
        <v>60</v>
      </c>
      <c r="E179" s="2" t="s">
        <v>1301</v>
      </c>
      <c r="F179" s="4" t="s">
        <v>1434</v>
      </c>
    </row>
    <row r="180" spans="1:6" ht="18.95" customHeight="1" x14ac:dyDescent="0.25">
      <c r="A180" s="2">
        <v>27</v>
      </c>
      <c r="B180" s="2">
        <v>19207028</v>
      </c>
      <c r="C180" s="2" t="s">
        <v>29</v>
      </c>
      <c r="D180" s="4" t="s">
        <v>61</v>
      </c>
      <c r="E180" s="2" t="s">
        <v>1301</v>
      </c>
      <c r="F180" s="4" t="s">
        <v>1434</v>
      </c>
    </row>
    <row r="181" spans="1:6" ht="18.95" customHeight="1" x14ac:dyDescent="0.25">
      <c r="A181" s="2">
        <v>16</v>
      </c>
      <c r="B181" s="2">
        <v>19207074</v>
      </c>
      <c r="C181" s="2" t="s">
        <v>130</v>
      </c>
      <c r="D181" s="4" t="s">
        <v>157</v>
      </c>
      <c r="E181" s="2" t="s">
        <v>1301</v>
      </c>
      <c r="F181" s="4" t="s">
        <v>1434</v>
      </c>
    </row>
    <row r="182" spans="1:6" ht="18.95" customHeight="1" x14ac:dyDescent="0.25">
      <c r="A182" s="2">
        <v>19</v>
      </c>
      <c r="B182" s="2">
        <v>19207077</v>
      </c>
      <c r="C182" s="2" t="s">
        <v>189</v>
      </c>
      <c r="D182" s="4" t="s">
        <v>221</v>
      </c>
      <c r="E182" s="2" t="s">
        <v>1301</v>
      </c>
      <c r="F182" s="4" t="s">
        <v>1434</v>
      </c>
    </row>
    <row r="183" spans="1:6" ht="18.95" customHeight="1" x14ac:dyDescent="0.25">
      <c r="A183" s="2">
        <v>20</v>
      </c>
      <c r="B183" s="2">
        <v>19207078</v>
      </c>
      <c r="C183" s="8" t="s">
        <v>369</v>
      </c>
      <c r="D183" s="4" t="s">
        <v>399</v>
      </c>
      <c r="E183" s="2" t="s">
        <v>1301</v>
      </c>
      <c r="F183" s="4" t="s">
        <v>1434</v>
      </c>
    </row>
    <row r="184" spans="1:6" ht="18.95" customHeight="1" x14ac:dyDescent="0.25">
      <c r="A184" s="2">
        <v>26</v>
      </c>
      <c r="B184" s="2">
        <v>19207084</v>
      </c>
      <c r="C184" s="2" t="s">
        <v>138</v>
      </c>
      <c r="D184" s="4" t="s">
        <v>165</v>
      </c>
      <c r="E184" s="2" t="s">
        <v>1301</v>
      </c>
      <c r="F184" s="4" t="s">
        <v>1434</v>
      </c>
    </row>
    <row r="185" spans="1:6" ht="18.95" customHeight="1" x14ac:dyDescent="0.25">
      <c r="A185" s="2">
        <v>5</v>
      </c>
      <c r="B185" s="2">
        <v>19207094</v>
      </c>
      <c r="C185" s="2" t="s">
        <v>174</v>
      </c>
      <c r="D185" s="4" t="s">
        <v>206</v>
      </c>
      <c r="E185" s="2" t="s">
        <v>1301</v>
      </c>
      <c r="F185" s="4" t="s">
        <v>1434</v>
      </c>
    </row>
    <row r="186" spans="1:6" ht="18.95" customHeight="1" x14ac:dyDescent="0.25">
      <c r="A186" s="2">
        <v>23</v>
      </c>
      <c r="B186" s="2">
        <v>19207112</v>
      </c>
      <c r="C186" s="2" t="s">
        <v>193</v>
      </c>
      <c r="D186" s="4" t="s">
        <v>225</v>
      </c>
      <c r="E186" s="2" t="s">
        <v>1301</v>
      </c>
      <c r="F186" s="4" t="s">
        <v>1434</v>
      </c>
    </row>
    <row r="187" spans="1:6" ht="18.95" customHeight="1" x14ac:dyDescent="0.25">
      <c r="A187" s="2">
        <v>28</v>
      </c>
      <c r="B187" s="2">
        <v>19207148</v>
      </c>
      <c r="C187" s="2" t="s">
        <v>261</v>
      </c>
      <c r="D187" s="4" t="s">
        <v>292</v>
      </c>
      <c r="E187" s="2" t="s">
        <v>1300</v>
      </c>
      <c r="F187" s="4" t="s">
        <v>1434</v>
      </c>
    </row>
    <row r="188" spans="1:6" ht="18.95" customHeight="1" x14ac:dyDescent="0.25">
      <c r="A188" s="2">
        <v>1</v>
      </c>
      <c r="B188" s="2">
        <v>19207152</v>
      </c>
      <c r="C188" s="2" t="s">
        <v>296</v>
      </c>
      <c r="D188" s="4" t="s">
        <v>327</v>
      </c>
      <c r="E188" s="2" t="s">
        <v>1301</v>
      </c>
      <c r="F188" s="4" t="s">
        <v>1434</v>
      </c>
    </row>
    <row r="189" spans="1:6" ht="18.95" customHeight="1" x14ac:dyDescent="0.25">
      <c r="A189" s="2">
        <v>13</v>
      </c>
      <c r="B189" s="2">
        <v>19207165</v>
      </c>
      <c r="C189" s="2" t="s">
        <v>308</v>
      </c>
      <c r="D189" s="4" t="s">
        <v>339</v>
      </c>
      <c r="E189" s="2" t="s">
        <v>1300</v>
      </c>
      <c r="F189" s="4" t="s">
        <v>1434</v>
      </c>
    </row>
    <row r="190" spans="1:6" ht="18.95" customHeight="1" x14ac:dyDescent="0.25">
      <c r="A190" s="2">
        <v>15</v>
      </c>
      <c r="B190" s="2">
        <v>19207167</v>
      </c>
      <c r="C190" s="2" t="s">
        <v>310</v>
      </c>
      <c r="D190" s="4" t="s">
        <v>341</v>
      </c>
      <c r="E190" s="2" t="s">
        <v>1300</v>
      </c>
      <c r="F190" s="4" t="s">
        <v>1434</v>
      </c>
    </row>
    <row r="191" spans="1:6" ht="18.95" customHeight="1" x14ac:dyDescent="0.25">
      <c r="A191" s="2">
        <v>19</v>
      </c>
      <c r="B191" s="2">
        <v>19207171</v>
      </c>
      <c r="C191" s="2" t="s">
        <v>314</v>
      </c>
      <c r="D191" s="4" t="s">
        <v>345</v>
      </c>
      <c r="E191" s="2" t="s">
        <v>1300</v>
      </c>
      <c r="F191" s="4" t="s">
        <v>1434</v>
      </c>
    </row>
    <row r="192" spans="1:6" ht="18.95" customHeight="1" x14ac:dyDescent="0.25">
      <c r="A192" s="2">
        <v>6</v>
      </c>
      <c r="B192" s="2">
        <v>19207219</v>
      </c>
      <c r="C192" s="2" t="s">
        <v>422</v>
      </c>
      <c r="D192" s="4" t="s">
        <v>452</v>
      </c>
      <c r="E192" s="2" t="s">
        <v>1301</v>
      </c>
      <c r="F192" s="4" t="s">
        <v>1434</v>
      </c>
    </row>
    <row r="193" spans="1:6" ht="18.95" customHeight="1" x14ac:dyDescent="0.25">
      <c r="A193" s="2">
        <v>22</v>
      </c>
      <c r="B193" s="2">
        <v>19207022</v>
      </c>
      <c r="C193" s="2" t="s">
        <v>23</v>
      </c>
      <c r="D193" s="4" t="s">
        <v>55</v>
      </c>
      <c r="E193" s="2" t="s">
        <v>1300</v>
      </c>
      <c r="F193" s="4" t="s">
        <v>1433</v>
      </c>
    </row>
    <row r="194" spans="1:6" ht="18.95" customHeight="1" x14ac:dyDescent="0.25">
      <c r="A194" s="2">
        <v>5</v>
      </c>
      <c r="B194" s="8">
        <v>19207036</v>
      </c>
      <c r="C194" s="2" t="s">
        <v>68</v>
      </c>
      <c r="D194" s="4" t="s">
        <v>93</v>
      </c>
      <c r="E194" s="2" t="s">
        <v>1300</v>
      </c>
      <c r="F194" s="4" t="s">
        <v>1433</v>
      </c>
    </row>
    <row r="195" spans="1:6" ht="18.95" customHeight="1" x14ac:dyDescent="0.25">
      <c r="A195" s="2">
        <v>29</v>
      </c>
      <c r="B195" s="2">
        <v>19207087</v>
      </c>
      <c r="C195" s="2" t="s">
        <v>141</v>
      </c>
      <c r="D195" s="4" t="s">
        <v>168</v>
      </c>
      <c r="E195" s="2" t="s">
        <v>1300</v>
      </c>
      <c r="F195" s="4" t="s">
        <v>1433</v>
      </c>
    </row>
    <row r="196" spans="1:6" ht="18.95" customHeight="1" x14ac:dyDescent="0.25">
      <c r="A196" s="17">
        <v>18</v>
      </c>
      <c r="B196" s="2">
        <v>19207048</v>
      </c>
      <c r="C196" s="20" t="s">
        <v>1391</v>
      </c>
      <c r="D196" s="18" t="s">
        <v>1389</v>
      </c>
      <c r="E196" s="17" t="s">
        <v>1300</v>
      </c>
      <c r="F196" s="4" t="s">
        <v>1438</v>
      </c>
    </row>
    <row r="197" spans="1:6" ht="18.95" customHeight="1" x14ac:dyDescent="0.25">
      <c r="A197" s="2">
        <v>14</v>
      </c>
      <c r="B197" s="2">
        <v>19207014</v>
      </c>
      <c r="C197" s="2" t="s">
        <v>15</v>
      </c>
      <c r="D197" s="4" t="s">
        <v>47</v>
      </c>
      <c r="E197" s="2" t="s">
        <v>1300</v>
      </c>
      <c r="F197" s="4" t="s">
        <v>1430</v>
      </c>
    </row>
    <row r="198" spans="1:6" ht="18.95" customHeight="1" x14ac:dyDescent="0.25">
      <c r="A198" s="2">
        <v>12</v>
      </c>
      <c r="B198" s="2">
        <v>19207012</v>
      </c>
      <c r="C198" s="2" t="s">
        <v>13</v>
      </c>
      <c r="D198" s="4" t="s">
        <v>45</v>
      </c>
      <c r="E198" s="2" t="s">
        <v>1300</v>
      </c>
      <c r="F198" s="4" t="s">
        <v>1429</v>
      </c>
    </row>
    <row r="199" spans="1:6" ht="18.95" customHeight="1" x14ac:dyDescent="0.25">
      <c r="A199" s="2">
        <v>3</v>
      </c>
      <c r="B199" s="2">
        <v>19207061</v>
      </c>
      <c r="C199" s="2" t="s">
        <v>117</v>
      </c>
      <c r="D199" s="4" t="s">
        <v>145</v>
      </c>
      <c r="E199" s="2" t="s">
        <v>1301</v>
      </c>
      <c r="F199" s="4" t="s">
        <v>1429</v>
      </c>
    </row>
    <row r="200" spans="1:6" ht="18.95" customHeight="1" x14ac:dyDescent="0.25">
      <c r="A200" s="2">
        <v>19</v>
      </c>
      <c r="B200" s="2">
        <v>19207139</v>
      </c>
      <c r="C200" s="2" t="s">
        <v>252</v>
      </c>
      <c r="D200" s="4" t="s">
        <v>283</v>
      </c>
      <c r="E200" s="2" t="s">
        <v>1300</v>
      </c>
      <c r="F200" s="4" t="s">
        <v>1429</v>
      </c>
    </row>
    <row r="201" spans="1:6" ht="18.95" customHeight="1" x14ac:dyDescent="0.25">
      <c r="A201" s="2">
        <v>19</v>
      </c>
      <c r="B201" s="2">
        <v>19207019</v>
      </c>
      <c r="C201" s="2" t="s">
        <v>20</v>
      </c>
      <c r="D201" s="4" t="s">
        <v>52</v>
      </c>
      <c r="E201" s="2" t="s">
        <v>1301</v>
      </c>
      <c r="F201" s="4" t="s">
        <v>1432</v>
      </c>
    </row>
    <row r="202" spans="1:6" ht="18.95" customHeight="1" x14ac:dyDescent="0.25">
      <c r="A202" s="2">
        <v>20</v>
      </c>
      <c r="B202" s="2">
        <v>19207020</v>
      </c>
      <c r="C202" s="2" t="s">
        <v>21</v>
      </c>
      <c r="D202" s="4" t="s">
        <v>53</v>
      </c>
      <c r="E202" s="2" t="s">
        <v>1301</v>
      </c>
      <c r="F202" s="4" t="s">
        <v>1432</v>
      </c>
    </row>
    <row r="203" spans="1:6" ht="18.95" customHeight="1" x14ac:dyDescent="0.25">
      <c r="A203" s="2">
        <v>21</v>
      </c>
      <c r="B203" s="2">
        <v>19207021</v>
      </c>
      <c r="C203" s="2" t="s">
        <v>22</v>
      </c>
      <c r="D203" s="4" t="s">
        <v>54</v>
      </c>
      <c r="E203" s="2" t="s">
        <v>1301</v>
      </c>
      <c r="F203" s="4" t="s">
        <v>1432</v>
      </c>
    </row>
    <row r="204" spans="1:6" ht="18.95" customHeight="1" x14ac:dyDescent="0.25">
      <c r="A204" s="17">
        <v>12</v>
      </c>
      <c r="B204" s="2">
        <v>19207042</v>
      </c>
      <c r="C204" s="2" t="s">
        <v>74</v>
      </c>
      <c r="D204" s="4" t="s">
        <v>99</v>
      </c>
      <c r="E204" s="2" t="s">
        <v>1301</v>
      </c>
      <c r="F204" s="4" t="s">
        <v>1432</v>
      </c>
    </row>
    <row r="205" spans="1:6" ht="18.95" customHeight="1" x14ac:dyDescent="0.25">
      <c r="A205" s="17">
        <v>16</v>
      </c>
      <c r="B205" s="2">
        <v>19207046</v>
      </c>
      <c r="C205" s="2" t="s">
        <v>78</v>
      </c>
      <c r="D205" s="4" t="s">
        <v>103</v>
      </c>
      <c r="E205" s="2" t="s">
        <v>1300</v>
      </c>
      <c r="F205" s="4" t="s">
        <v>1432</v>
      </c>
    </row>
    <row r="206" spans="1:6" ht="18.95" customHeight="1" x14ac:dyDescent="0.25">
      <c r="A206" s="2">
        <v>19</v>
      </c>
      <c r="B206" s="2">
        <v>19207049</v>
      </c>
      <c r="C206" s="2" t="s">
        <v>80</v>
      </c>
      <c r="D206" s="4" t="s">
        <v>105</v>
      </c>
      <c r="E206" s="2" t="s">
        <v>1300</v>
      </c>
      <c r="F206" s="18" t="s">
        <v>1432</v>
      </c>
    </row>
    <row r="207" spans="1:6" ht="18.95" customHeight="1" x14ac:dyDescent="0.25">
      <c r="A207" s="2">
        <v>4</v>
      </c>
      <c r="B207" s="2">
        <v>19207062</v>
      </c>
      <c r="C207" s="2" t="s">
        <v>118</v>
      </c>
      <c r="D207" s="4" t="s">
        <v>146</v>
      </c>
      <c r="E207" s="2" t="s">
        <v>1301</v>
      </c>
      <c r="F207" s="4" t="s">
        <v>1432</v>
      </c>
    </row>
    <row r="208" spans="1:6" ht="18.95" customHeight="1" x14ac:dyDescent="0.25">
      <c r="A208" s="2">
        <v>23</v>
      </c>
      <c r="B208" s="2">
        <v>19207081</v>
      </c>
      <c r="C208" s="2" t="s">
        <v>135</v>
      </c>
      <c r="D208" s="4" t="s">
        <v>162</v>
      </c>
      <c r="E208" s="2" t="s">
        <v>1300</v>
      </c>
      <c r="F208" s="4" t="s">
        <v>1432</v>
      </c>
    </row>
    <row r="209" spans="1:6" ht="18.95" customHeight="1" x14ac:dyDescent="0.25">
      <c r="A209" s="2">
        <v>28</v>
      </c>
      <c r="B209" s="2">
        <v>19207086</v>
      </c>
      <c r="C209" s="2" t="s">
        <v>140</v>
      </c>
      <c r="D209" s="4" t="s">
        <v>167</v>
      </c>
      <c r="E209" s="2" t="s">
        <v>1301</v>
      </c>
      <c r="F209" s="4" t="s">
        <v>1432</v>
      </c>
    </row>
    <row r="210" spans="1:6" ht="18.95" customHeight="1" x14ac:dyDescent="0.25">
      <c r="A210" s="2">
        <v>15</v>
      </c>
      <c r="B210" s="2">
        <v>19207104</v>
      </c>
      <c r="C210" s="2" t="s">
        <v>184</v>
      </c>
      <c r="D210" s="4" t="s">
        <v>216</v>
      </c>
      <c r="E210" s="2" t="s">
        <v>1301</v>
      </c>
      <c r="F210" s="4" t="s">
        <v>1432</v>
      </c>
    </row>
    <row r="211" spans="1:6" ht="18.95" customHeight="1" x14ac:dyDescent="0.25">
      <c r="A211" s="2">
        <v>18</v>
      </c>
      <c r="B211" s="2">
        <v>19207107</v>
      </c>
      <c r="C211" s="2" t="s">
        <v>187</v>
      </c>
      <c r="D211" s="4" t="s">
        <v>219</v>
      </c>
      <c r="E211" s="2" t="s">
        <v>1301</v>
      </c>
      <c r="F211" s="4" t="s">
        <v>1432</v>
      </c>
    </row>
    <row r="212" spans="1:6" ht="18.95" customHeight="1" x14ac:dyDescent="0.25">
      <c r="A212" s="2">
        <v>11</v>
      </c>
      <c r="B212" s="2">
        <v>19207131</v>
      </c>
      <c r="C212" s="2" t="s">
        <v>244</v>
      </c>
      <c r="D212" s="4" t="s">
        <v>275</v>
      </c>
      <c r="E212" s="2" t="s">
        <v>1301</v>
      </c>
      <c r="F212" s="4" t="s">
        <v>1432</v>
      </c>
    </row>
    <row r="213" spans="1:6" ht="18.95" customHeight="1" x14ac:dyDescent="0.25">
      <c r="A213" s="2">
        <v>15</v>
      </c>
      <c r="B213" s="2">
        <v>19207135</v>
      </c>
      <c r="C213" s="2" t="s">
        <v>248</v>
      </c>
      <c r="D213" s="4" t="s">
        <v>279</v>
      </c>
      <c r="E213" s="2" t="s">
        <v>1301</v>
      </c>
      <c r="F213" s="4" t="s">
        <v>1432</v>
      </c>
    </row>
    <row r="214" spans="1:6" ht="18.95" customHeight="1" x14ac:dyDescent="0.25">
      <c r="A214" s="2">
        <v>2</v>
      </c>
      <c r="B214" s="2">
        <v>19207153</v>
      </c>
      <c r="C214" s="2" t="s">
        <v>297</v>
      </c>
      <c r="D214" s="4" t="s">
        <v>328</v>
      </c>
      <c r="E214" s="2" t="s">
        <v>1301</v>
      </c>
      <c r="F214" s="4" t="s">
        <v>1432</v>
      </c>
    </row>
    <row r="215" spans="1:6" ht="18.95" customHeight="1" x14ac:dyDescent="0.25">
      <c r="A215" s="2">
        <v>14</v>
      </c>
      <c r="B215" s="2">
        <v>19207166</v>
      </c>
      <c r="C215" s="2" t="s">
        <v>309</v>
      </c>
      <c r="D215" s="4" t="s">
        <v>340</v>
      </c>
      <c r="E215" s="2" t="s">
        <v>1300</v>
      </c>
      <c r="F215" s="4" t="s">
        <v>1432</v>
      </c>
    </row>
    <row r="216" spans="1:6" ht="18.95" customHeight="1" x14ac:dyDescent="0.25">
      <c r="A216" s="2">
        <v>27</v>
      </c>
      <c r="B216" s="2">
        <v>19207179</v>
      </c>
      <c r="C216" s="2" t="s">
        <v>322</v>
      </c>
      <c r="D216" s="4" t="s">
        <v>353</v>
      </c>
      <c r="E216" s="2" t="s">
        <v>1301</v>
      </c>
      <c r="F216" s="4" t="s">
        <v>1432</v>
      </c>
    </row>
    <row r="217" spans="1:6" ht="18.95" customHeight="1" x14ac:dyDescent="0.25">
      <c r="A217" s="2">
        <v>3</v>
      </c>
      <c r="B217" s="2">
        <v>19207186</v>
      </c>
      <c r="C217" s="2" t="s">
        <v>360</v>
      </c>
      <c r="D217" s="4" t="s">
        <v>390</v>
      </c>
      <c r="E217" s="2" t="s">
        <v>1300</v>
      </c>
      <c r="F217" s="4" t="s">
        <v>1432</v>
      </c>
    </row>
    <row r="218" spans="1:6" ht="18.95" customHeight="1" x14ac:dyDescent="0.25">
      <c r="A218" s="2">
        <v>4</v>
      </c>
      <c r="B218" s="2">
        <v>19207187</v>
      </c>
      <c r="C218" s="2" t="s">
        <v>361</v>
      </c>
      <c r="D218" s="4" t="s">
        <v>391</v>
      </c>
      <c r="E218" s="2" t="s">
        <v>1301</v>
      </c>
      <c r="F218" s="4" t="s">
        <v>1432</v>
      </c>
    </row>
    <row r="219" spans="1:6" ht="18.95" customHeight="1" x14ac:dyDescent="0.25">
      <c r="A219" s="2">
        <v>10</v>
      </c>
      <c r="B219" s="2">
        <v>19207193</v>
      </c>
      <c r="C219" s="2" t="s">
        <v>367</v>
      </c>
      <c r="D219" s="4" t="s">
        <v>397</v>
      </c>
      <c r="E219" s="2" t="s">
        <v>1300</v>
      </c>
      <c r="F219" s="4" t="s">
        <v>1432</v>
      </c>
    </row>
    <row r="220" spans="1:6" ht="18.95" customHeight="1" x14ac:dyDescent="0.25">
      <c r="A220" s="2">
        <v>13</v>
      </c>
      <c r="B220" s="2">
        <v>19207196</v>
      </c>
      <c r="C220" s="2" t="s">
        <v>371</v>
      </c>
      <c r="D220" s="4" t="s">
        <v>401</v>
      </c>
      <c r="E220" s="2" t="s">
        <v>1300</v>
      </c>
      <c r="F220" s="4" t="s">
        <v>1432</v>
      </c>
    </row>
    <row r="221" spans="1:6" ht="18.95" customHeight="1" x14ac:dyDescent="0.25">
      <c r="A221" s="2">
        <v>15</v>
      </c>
      <c r="B221" s="2">
        <v>19207198</v>
      </c>
      <c r="C221" s="2" t="s">
        <v>373</v>
      </c>
      <c r="D221" s="4" t="s">
        <v>403</v>
      </c>
      <c r="E221" s="2" t="s">
        <v>1300</v>
      </c>
      <c r="F221" s="4" t="s">
        <v>1432</v>
      </c>
    </row>
    <row r="222" spans="1:6" ht="18.95" customHeight="1" x14ac:dyDescent="0.25">
      <c r="A222" s="2">
        <v>17</v>
      </c>
      <c r="B222" s="2">
        <v>19207200</v>
      </c>
      <c r="C222" s="2" t="s">
        <v>375</v>
      </c>
      <c r="D222" s="4" t="s">
        <v>405</v>
      </c>
      <c r="E222" s="2" t="s">
        <v>1301</v>
      </c>
      <c r="F222" s="4" t="s">
        <v>1432</v>
      </c>
    </row>
    <row r="223" spans="1:6" ht="18.95" customHeight="1" x14ac:dyDescent="0.25">
      <c r="A223" s="2">
        <v>18</v>
      </c>
      <c r="B223" s="2">
        <v>19207201</v>
      </c>
      <c r="C223" s="2" t="s">
        <v>376</v>
      </c>
      <c r="D223" s="4" t="s">
        <v>406</v>
      </c>
      <c r="E223" s="2" t="s">
        <v>1300</v>
      </c>
      <c r="F223" s="4" t="s">
        <v>1432</v>
      </c>
    </row>
    <row r="224" spans="1:6" ht="18.95" customHeight="1" x14ac:dyDescent="0.25">
      <c r="A224" s="2">
        <v>13</v>
      </c>
      <c r="B224" s="2">
        <v>19207226</v>
      </c>
      <c r="C224" s="2" t="s">
        <v>429</v>
      </c>
      <c r="D224" s="4" t="s">
        <v>459</v>
      </c>
      <c r="E224" s="2" t="s">
        <v>1300</v>
      </c>
      <c r="F224" s="4" t="s">
        <v>1432</v>
      </c>
    </row>
    <row r="225" spans="1:6" ht="18.95" customHeight="1" x14ac:dyDescent="0.25">
      <c r="A225" s="2">
        <v>16</v>
      </c>
      <c r="B225" s="2">
        <v>19207016</v>
      </c>
      <c r="C225" s="2" t="s">
        <v>17</v>
      </c>
      <c r="D225" s="4" t="s">
        <v>49</v>
      </c>
      <c r="E225" s="2" t="s">
        <v>1301</v>
      </c>
      <c r="F225" s="4" t="s">
        <v>1431</v>
      </c>
    </row>
    <row r="226" spans="1:6" ht="18.95" customHeight="1" x14ac:dyDescent="0.25">
      <c r="A226" s="2">
        <v>13</v>
      </c>
      <c r="B226" s="2">
        <v>19207043</v>
      </c>
      <c r="C226" s="2" t="s">
        <v>75</v>
      </c>
      <c r="D226" s="4" t="s">
        <v>100</v>
      </c>
      <c r="E226" s="2" t="s">
        <v>1300</v>
      </c>
      <c r="F226" s="18" t="s">
        <v>1431</v>
      </c>
    </row>
    <row r="227" spans="1:6" ht="18.95" customHeight="1" x14ac:dyDescent="0.25">
      <c r="A227" s="2">
        <v>17</v>
      </c>
      <c r="B227" s="2">
        <v>19207047</v>
      </c>
      <c r="C227" s="2" t="s">
        <v>79</v>
      </c>
      <c r="D227" s="4" t="s">
        <v>104</v>
      </c>
      <c r="E227" s="2" t="s">
        <v>1301</v>
      </c>
      <c r="F227" s="4" t="s">
        <v>1431</v>
      </c>
    </row>
    <row r="228" spans="1:6" ht="18.95" customHeight="1" x14ac:dyDescent="0.25">
      <c r="A228" s="17">
        <v>20</v>
      </c>
      <c r="B228" s="2">
        <v>19207050</v>
      </c>
      <c r="C228" s="2" t="s">
        <v>81</v>
      </c>
      <c r="D228" s="4" t="s">
        <v>106</v>
      </c>
      <c r="E228" s="2" t="s">
        <v>1301</v>
      </c>
      <c r="F228" s="4" t="s">
        <v>1431</v>
      </c>
    </row>
    <row r="229" spans="1:6" ht="18.95" customHeight="1" x14ac:dyDescent="0.25">
      <c r="A229" s="2">
        <v>15</v>
      </c>
      <c r="B229" s="2">
        <v>19207073</v>
      </c>
      <c r="C229" s="2" t="s">
        <v>129</v>
      </c>
      <c r="D229" s="4" t="s">
        <v>156</v>
      </c>
      <c r="E229" s="2" t="s">
        <v>1300</v>
      </c>
      <c r="F229" s="4" t="s">
        <v>1431</v>
      </c>
    </row>
    <row r="230" spans="1:6" ht="18.95" customHeight="1" x14ac:dyDescent="0.25">
      <c r="A230" s="2">
        <v>21</v>
      </c>
      <c r="B230" s="2">
        <v>19207079</v>
      </c>
      <c r="C230" s="2" t="s">
        <v>133</v>
      </c>
      <c r="D230" s="4" t="s">
        <v>160</v>
      </c>
      <c r="E230" s="2" t="s">
        <v>1301</v>
      </c>
      <c r="F230" s="4" t="s">
        <v>1431</v>
      </c>
    </row>
    <row r="231" spans="1:6" ht="18.95" customHeight="1" x14ac:dyDescent="0.25">
      <c r="A231" s="2">
        <v>6</v>
      </c>
      <c r="B231" s="2">
        <v>19207095</v>
      </c>
      <c r="C231" s="2" t="s">
        <v>175</v>
      </c>
      <c r="D231" s="4" t="s">
        <v>207</v>
      </c>
      <c r="E231" s="2" t="s">
        <v>1301</v>
      </c>
      <c r="F231" s="4" t="s">
        <v>1431</v>
      </c>
    </row>
    <row r="232" spans="1:6" ht="18.95" customHeight="1" x14ac:dyDescent="0.25">
      <c r="A232" s="2">
        <v>11</v>
      </c>
      <c r="B232" s="2">
        <v>19207100</v>
      </c>
      <c r="C232" s="2" t="s">
        <v>180</v>
      </c>
      <c r="D232" s="4" t="s">
        <v>212</v>
      </c>
      <c r="E232" s="2" t="s">
        <v>1300</v>
      </c>
      <c r="F232" s="4" t="s">
        <v>1431</v>
      </c>
    </row>
    <row r="233" spans="1:6" ht="18.95" customHeight="1" x14ac:dyDescent="0.25">
      <c r="A233" s="2">
        <v>25</v>
      </c>
      <c r="B233" s="2">
        <v>19207114</v>
      </c>
      <c r="C233" s="2" t="s">
        <v>195</v>
      </c>
      <c r="D233" s="4" t="s">
        <v>227</v>
      </c>
      <c r="E233" s="2" t="s">
        <v>1301</v>
      </c>
      <c r="F233" s="4" t="s">
        <v>1431</v>
      </c>
    </row>
    <row r="234" spans="1:6" ht="18.95" customHeight="1" x14ac:dyDescent="0.25">
      <c r="A234" s="2">
        <v>26</v>
      </c>
      <c r="B234" s="2">
        <v>19207115</v>
      </c>
      <c r="C234" s="2" t="s">
        <v>196</v>
      </c>
      <c r="D234" s="4" t="s">
        <v>228</v>
      </c>
      <c r="E234" s="2" t="s">
        <v>1300</v>
      </c>
      <c r="F234" s="4" t="s">
        <v>1431</v>
      </c>
    </row>
    <row r="235" spans="1:6" ht="18.95" customHeight="1" x14ac:dyDescent="0.25">
      <c r="A235" s="2">
        <v>16</v>
      </c>
      <c r="B235" s="2">
        <v>19207136</v>
      </c>
      <c r="C235" s="2" t="s">
        <v>249</v>
      </c>
      <c r="D235" s="4" t="s">
        <v>280</v>
      </c>
      <c r="E235" s="2" t="s">
        <v>1300</v>
      </c>
      <c r="F235" s="4" t="s">
        <v>1431</v>
      </c>
    </row>
    <row r="236" spans="1:6" ht="18.95" customHeight="1" x14ac:dyDescent="0.25">
      <c r="A236" s="2">
        <v>17</v>
      </c>
      <c r="B236" s="2">
        <v>19207137</v>
      </c>
      <c r="C236" s="2" t="s">
        <v>250</v>
      </c>
      <c r="D236" s="4" t="s">
        <v>281</v>
      </c>
      <c r="E236" s="2" t="s">
        <v>1301</v>
      </c>
      <c r="F236" s="4" t="s">
        <v>1431</v>
      </c>
    </row>
    <row r="237" spans="1:6" ht="18.95" customHeight="1" x14ac:dyDescent="0.25">
      <c r="A237" s="2">
        <v>25</v>
      </c>
      <c r="B237" s="2">
        <v>19207145</v>
      </c>
      <c r="C237" s="2" t="s">
        <v>258</v>
      </c>
      <c r="D237" s="4" t="s">
        <v>289</v>
      </c>
      <c r="E237" s="2" t="s">
        <v>1300</v>
      </c>
      <c r="F237" s="4" t="s">
        <v>1431</v>
      </c>
    </row>
    <row r="238" spans="1:6" ht="18.95" customHeight="1" x14ac:dyDescent="0.25">
      <c r="A238" s="2">
        <v>3</v>
      </c>
      <c r="B238" s="2">
        <v>19207154</v>
      </c>
      <c r="C238" s="2" t="s">
        <v>298</v>
      </c>
      <c r="D238" s="4" t="s">
        <v>329</v>
      </c>
      <c r="E238" s="2" t="s">
        <v>1300</v>
      </c>
      <c r="F238" s="4" t="s">
        <v>1431</v>
      </c>
    </row>
    <row r="239" spans="1:6" ht="18.95" customHeight="1" x14ac:dyDescent="0.25">
      <c r="A239" s="2">
        <v>11</v>
      </c>
      <c r="B239" s="2">
        <v>19207162</v>
      </c>
      <c r="C239" s="2" t="s">
        <v>306</v>
      </c>
      <c r="D239" s="4" t="s">
        <v>337</v>
      </c>
      <c r="E239" s="2" t="s">
        <v>1301</v>
      </c>
      <c r="F239" s="4" t="s">
        <v>1431</v>
      </c>
    </row>
    <row r="240" spans="1:6" ht="18.95" customHeight="1" x14ac:dyDescent="0.25">
      <c r="A240" s="2">
        <v>20</v>
      </c>
      <c r="B240" s="2">
        <v>19207172</v>
      </c>
      <c r="C240" s="2" t="s">
        <v>315</v>
      </c>
      <c r="D240" s="4" t="s">
        <v>346</v>
      </c>
      <c r="E240" s="2" t="s">
        <v>1300</v>
      </c>
      <c r="F240" s="4" t="s">
        <v>1431</v>
      </c>
    </row>
    <row r="241" spans="1:6" ht="18.95" customHeight="1" x14ac:dyDescent="0.25">
      <c r="A241" s="2">
        <v>6</v>
      </c>
      <c r="B241" s="2">
        <v>19207189</v>
      </c>
      <c r="C241" s="2" t="s">
        <v>363</v>
      </c>
      <c r="D241" s="4" t="s">
        <v>393</v>
      </c>
      <c r="E241" s="2" t="s">
        <v>1300</v>
      </c>
      <c r="F241" s="4" t="s">
        <v>1431</v>
      </c>
    </row>
    <row r="242" spans="1:6" ht="18.95" customHeight="1" x14ac:dyDescent="0.25">
      <c r="A242" s="2">
        <v>20</v>
      </c>
      <c r="B242" s="2">
        <v>19207203</v>
      </c>
      <c r="C242" s="2" t="s">
        <v>378</v>
      </c>
      <c r="D242" s="4" t="s">
        <v>408</v>
      </c>
      <c r="E242" s="2" t="s">
        <v>1301</v>
      </c>
      <c r="F242" s="4" t="s">
        <v>1431</v>
      </c>
    </row>
    <row r="243" spans="1:6" ht="18.95" customHeight="1" x14ac:dyDescent="0.25">
      <c r="A243" s="2">
        <v>24</v>
      </c>
      <c r="B243" s="2">
        <v>19207207</v>
      </c>
      <c r="C243" s="2" t="s">
        <v>382</v>
      </c>
      <c r="D243" s="4" t="s">
        <v>412</v>
      </c>
      <c r="E243" s="2" t="s">
        <v>1300</v>
      </c>
      <c r="F243" s="4" t="s">
        <v>1431</v>
      </c>
    </row>
    <row r="244" spans="1:6" ht="18.95" customHeight="1" x14ac:dyDescent="0.25">
      <c r="A244" s="2">
        <v>15</v>
      </c>
      <c r="B244" s="2">
        <v>19207228</v>
      </c>
      <c r="C244" s="2" t="s">
        <v>431</v>
      </c>
      <c r="D244" s="4" t="s">
        <v>461</v>
      </c>
      <c r="E244" s="2" t="s">
        <v>1300</v>
      </c>
      <c r="F244" s="4" t="s">
        <v>1431</v>
      </c>
    </row>
    <row r="245" spans="1:6" ht="18.95" customHeight="1" x14ac:dyDescent="0.25">
      <c r="A245" s="2">
        <v>18</v>
      </c>
      <c r="B245" s="2">
        <v>19207231</v>
      </c>
      <c r="C245" s="2" t="s">
        <v>434</v>
      </c>
      <c r="D245" s="4" t="s">
        <v>464</v>
      </c>
      <c r="E245" s="2" t="s">
        <v>1300</v>
      </c>
      <c r="F245" s="4" t="s">
        <v>1431</v>
      </c>
    </row>
    <row r="246" spans="1:6" ht="18.95" customHeight="1" x14ac:dyDescent="0.25">
      <c r="A246" s="2">
        <v>19</v>
      </c>
      <c r="B246" s="2">
        <v>19207232</v>
      </c>
      <c r="C246" s="2" t="s">
        <v>435</v>
      </c>
      <c r="D246" s="4" t="s">
        <v>465</v>
      </c>
      <c r="E246" s="2" t="s">
        <v>1300</v>
      </c>
      <c r="F246" s="4" t="s">
        <v>1431</v>
      </c>
    </row>
    <row r="247" spans="1:6" ht="18.95" customHeight="1" x14ac:dyDescent="0.25">
      <c r="A247" s="2">
        <v>23</v>
      </c>
      <c r="B247" s="2">
        <v>19207236</v>
      </c>
      <c r="C247" s="2" t="s">
        <v>439</v>
      </c>
      <c r="D247" s="4" t="s">
        <v>469</v>
      </c>
      <c r="E247" s="2" t="s">
        <v>1301</v>
      </c>
      <c r="F247" s="4" t="s">
        <v>1431</v>
      </c>
    </row>
    <row r="248" spans="1:6" ht="18.95" customHeight="1" x14ac:dyDescent="0.25">
      <c r="A248" s="2">
        <v>24</v>
      </c>
      <c r="B248" s="2">
        <v>19207237</v>
      </c>
      <c r="C248" s="2" t="s">
        <v>440</v>
      </c>
      <c r="D248" s="4" t="s">
        <v>470</v>
      </c>
      <c r="E248" s="2" t="s">
        <v>1301</v>
      </c>
      <c r="F248" s="4" t="s">
        <v>1431</v>
      </c>
    </row>
    <row r="249" spans="1:6" ht="18.95" customHeight="1" x14ac:dyDescent="0.25">
      <c r="A249" s="2">
        <v>25</v>
      </c>
      <c r="B249" s="2">
        <v>19207238</v>
      </c>
      <c r="C249" s="2" t="s">
        <v>441</v>
      </c>
      <c r="D249" s="4" t="s">
        <v>471</v>
      </c>
      <c r="E249" s="2" t="s">
        <v>1300</v>
      </c>
      <c r="F249" s="4" t="s">
        <v>1431</v>
      </c>
    </row>
  </sheetData>
  <sortState ref="A3:F249">
    <sortCondition ref="F3:F249"/>
  </sortState>
  <mergeCells count="6">
    <mergeCell ref="F1:F2"/>
    <mergeCell ref="A1:A2"/>
    <mergeCell ref="B1:B2"/>
    <mergeCell ref="C1:C2"/>
    <mergeCell ref="D1:D2"/>
    <mergeCell ref="E1:E2"/>
  </mergeCells>
  <pageMargins left="0.12" right="0.12" top="0.16" bottom="0.16" header="0.12" footer="0.12"/>
  <pageSetup paperSize="256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752E9-98F0-4A96-BB03-B4E244906B30}">
  <dimension ref="A1:H39"/>
  <sheetViews>
    <sheetView view="pageBreakPreview" topLeftCell="A7" zoomScale="60" zoomScaleNormal="100" workbookViewId="0">
      <selection activeCell="L21" sqref="L21"/>
    </sheetView>
  </sheetViews>
  <sheetFormatPr defaultRowHeight="15.75" x14ac:dyDescent="0.25"/>
  <cols>
    <col min="1" max="1" width="5.5703125" style="30" customWidth="1"/>
    <col min="2" max="2" width="13.5703125" style="3" customWidth="1"/>
    <col min="3" max="3" width="15.140625" style="3" customWidth="1"/>
    <col min="4" max="4" width="37.140625" style="3" customWidth="1"/>
    <col min="5" max="5" width="6" style="30" customWidth="1"/>
    <col min="6" max="6" width="22.28515625" style="3" customWidth="1"/>
    <col min="7" max="7" width="6.140625" style="33" customWidth="1"/>
    <col min="8" max="8" width="33.85546875" style="3" customWidth="1"/>
    <col min="9" max="16384" width="9.140625" style="3"/>
  </cols>
  <sheetData>
    <row r="1" spans="1:8" x14ac:dyDescent="0.25">
      <c r="A1" s="2">
        <v>1</v>
      </c>
      <c r="B1" s="34"/>
      <c r="C1" s="27" t="s">
        <v>1416</v>
      </c>
      <c r="D1" s="28" t="s">
        <v>1415</v>
      </c>
      <c r="E1" s="26" t="s">
        <v>1300</v>
      </c>
      <c r="F1" s="36"/>
      <c r="G1" s="42" t="s">
        <v>1673</v>
      </c>
      <c r="H1" s="4"/>
    </row>
    <row r="2" spans="1:8" x14ac:dyDescent="0.25">
      <c r="A2" s="2">
        <v>2</v>
      </c>
      <c r="B2" s="35"/>
      <c r="C2" s="17"/>
      <c r="D2" s="18" t="s">
        <v>1420</v>
      </c>
      <c r="E2" s="17" t="s">
        <v>1301</v>
      </c>
      <c r="F2" s="37" t="s">
        <v>1439</v>
      </c>
      <c r="G2" s="42" t="s">
        <v>1674</v>
      </c>
      <c r="H2" s="4"/>
    </row>
    <row r="3" spans="1:8" x14ac:dyDescent="0.25">
      <c r="A3" s="2">
        <v>3</v>
      </c>
      <c r="B3" s="35">
        <v>19207097</v>
      </c>
      <c r="C3" s="17" t="s">
        <v>177</v>
      </c>
      <c r="D3" s="18" t="s">
        <v>209</v>
      </c>
      <c r="E3" s="17" t="s">
        <v>1300</v>
      </c>
      <c r="F3" s="37" t="s">
        <v>1441</v>
      </c>
      <c r="G3" s="42" t="s">
        <v>1675</v>
      </c>
      <c r="H3" s="4"/>
    </row>
    <row r="4" spans="1:8" x14ac:dyDescent="0.25">
      <c r="A4" s="2">
        <v>4</v>
      </c>
      <c r="B4" s="35">
        <v>19207098</v>
      </c>
      <c r="C4" s="17" t="s">
        <v>178</v>
      </c>
      <c r="D4" s="18" t="s">
        <v>210</v>
      </c>
      <c r="E4" s="17" t="s">
        <v>1300</v>
      </c>
      <c r="F4" s="37" t="s">
        <v>1423</v>
      </c>
      <c r="G4" s="42" t="s">
        <v>1675</v>
      </c>
      <c r="H4" s="4"/>
    </row>
    <row r="5" spans="1:8" x14ac:dyDescent="0.25">
      <c r="A5" s="2">
        <v>5</v>
      </c>
      <c r="B5" s="34">
        <v>19207110</v>
      </c>
      <c r="C5" s="26" t="s">
        <v>191</v>
      </c>
      <c r="D5" s="28" t="s">
        <v>223</v>
      </c>
      <c r="E5" s="26" t="s">
        <v>1300</v>
      </c>
      <c r="F5" s="36"/>
      <c r="G5" s="42" t="s">
        <v>1675</v>
      </c>
      <c r="H5" s="4"/>
    </row>
    <row r="6" spans="1:8" x14ac:dyDescent="0.25">
      <c r="A6" s="2">
        <v>6</v>
      </c>
      <c r="B6" s="34">
        <v>19207123</v>
      </c>
      <c r="C6" s="27" t="s">
        <v>236</v>
      </c>
      <c r="D6" s="28" t="s">
        <v>267</v>
      </c>
      <c r="E6" s="26" t="s">
        <v>1301</v>
      </c>
      <c r="F6" s="36" t="s">
        <v>1444</v>
      </c>
      <c r="G6" s="42" t="s">
        <v>1676</v>
      </c>
      <c r="H6" s="4"/>
    </row>
    <row r="7" spans="1:8" x14ac:dyDescent="0.25">
      <c r="A7" s="2">
        <v>7</v>
      </c>
      <c r="B7" s="35"/>
      <c r="C7" s="17"/>
      <c r="D7" s="18" t="s">
        <v>1447</v>
      </c>
      <c r="E7" s="17" t="s">
        <v>1301</v>
      </c>
      <c r="F7" s="37" t="s">
        <v>1446</v>
      </c>
      <c r="G7" s="42" t="s">
        <v>1676</v>
      </c>
      <c r="H7" s="4"/>
    </row>
    <row r="8" spans="1:8" x14ac:dyDescent="0.25">
      <c r="A8" s="2">
        <v>8</v>
      </c>
      <c r="B8" s="35">
        <v>19207180</v>
      </c>
      <c r="C8" s="17" t="s">
        <v>323</v>
      </c>
      <c r="D8" s="18" t="s">
        <v>354</v>
      </c>
      <c r="E8" s="17" t="s">
        <v>1301</v>
      </c>
      <c r="F8" s="37" t="s">
        <v>1449</v>
      </c>
      <c r="G8" s="42" t="s">
        <v>1677</v>
      </c>
      <c r="H8" s="4"/>
    </row>
    <row r="9" spans="1:8" x14ac:dyDescent="0.25">
      <c r="A9" s="2">
        <v>9</v>
      </c>
      <c r="B9" s="34">
        <v>19207215</v>
      </c>
      <c r="C9" s="27" t="s">
        <v>419</v>
      </c>
      <c r="D9" s="28" t="s">
        <v>448</v>
      </c>
      <c r="E9" s="26" t="s">
        <v>1301</v>
      </c>
      <c r="F9" s="36" t="s">
        <v>1450</v>
      </c>
      <c r="G9" s="42" t="s">
        <v>1678</v>
      </c>
      <c r="H9" s="4"/>
    </row>
    <row r="10" spans="1:8" x14ac:dyDescent="0.25">
      <c r="A10" s="2">
        <v>10</v>
      </c>
      <c r="B10" s="34">
        <v>19207229</v>
      </c>
      <c r="C10" s="26" t="s">
        <v>432</v>
      </c>
      <c r="D10" s="28" t="s">
        <v>462</v>
      </c>
      <c r="E10" s="26" t="s">
        <v>1300</v>
      </c>
      <c r="F10" s="36" t="s">
        <v>1450</v>
      </c>
      <c r="G10" s="42" t="s">
        <v>1678</v>
      </c>
      <c r="H10" s="4"/>
    </row>
    <row r="11" spans="1:8" x14ac:dyDescent="0.25">
      <c r="A11" s="2">
        <v>11</v>
      </c>
      <c r="B11" s="38"/>
      <c r="C11" s="39" t="s">
        <v>1630</v>
      </c>
      <c r="D11" s="39" t="s">
        <v>1629</v>
      </c>
      <c r="E11" s="40" t="s">
        <v>1300</v>
      </c>
      <c r="F11" s="41"/>
      <c r="G11" s="17" t="s">
        <v>1680</v>
      </c>
      <c r="H11" s="4"/>
    </row>
    <row r="12" spans="1:8" x14ac:dyDescent="0.25">
      <c r="A12" s="2">
        <v>12</v>
      </c>
      <c r="B12" s="34">
        <v>181907135</v>
      </c>
      <c r="C12" s="27" t="s">
        <v>1394</v>
      </c>
      <c r="D12" s="28" t="s">
        <v>717</v>
      </c>
      <c r="E12" s="26" t="s">
        <v>1300</v>
      </c>
      <c r="F12" s="36"/>
      <c r="G12" s="17" t="s">
        <v>1682</v>
      </c>
      <c r="H12" s="4"/>
    </row>
    <row r="13" spans="1:8" x14ac:dyDescent="0.25">
      <c r="A13" s="2">
        <v>13</v>
      </c>
      <c r="B13" s="34">
        <v>19208248</v>
      </c>
      <c r="C13" s="27" t="s">
        <v>1410</v>
      </c>
      <c r="D13" s="28" t="s">
        <v>1406</v>
      </c>
      <c r="E13" s="26" t="s">
        <v>1300</v>
      </c>
      <c r="F13" s="36"/>
      <c r="G13" s="17" t="s">
        <v>1682</v>
      </c>
      <c r="H13" s="4"/>
    </row>
    <row r="14" spans="1:8" x14ac:dyDescent="0.25">
      <c r="A14" s="2">
        <v>14</v>
      </c>
      <c r="B14" s="38"/>
      <c r="C14" s="39" t="s">
        <v>1664</v>
      </c>
      <c r="D14" s="39" t="s">
        <v>1663</v>
      </c>
      <c r="E14" s="40" t="s">
        <v>1300</v>
      </c>
      <c r="F14" s="41"/>
      <c r="G14" s="17" t="s">
        <v>1685</v>
      </c>
      <c r="H14" s="4"/>
    </row>
    <row r="15" spans="1:8" x14ac:dyDescent="0.25">
      <c r="A15" s="2">
        <v>15</v>
      </c>
      <c r="B15" s="34">
        <v>181907250</v>
      </c>
      <c r="C15" s="26"/>
      <c r="D15" s="28" t="s">
        <v>649</v>
      </c>
      <c r="E15" s="26" t="s">
        <v>1300</v>
      </c>
      <c r="F15" s="36"/>
      <c r="G15" s="17" t="s">
        <v>1681</v>
      </c>
      <c r="H15" s="4"/>
    </row>
    <row r="16" spans="1:8" x14ac:dyDescent="0.25">
      <c r="A16" s="2">
        <v>16</v>
      </c>
      <c r="B16" s="34">
        <v>19208247</v>
      </c>
      <c r="C16" s="27" t="s">
        <v>1412</v>
      </c>
      <c r="D16" s="28" t="s">
        <v>1396</v>
      </c>
      <c r="E16" s="26" t="s">
        <v>1300</v>
      </c>
      <c r="F16" s="36"/>
      <c r="G16" s="17" t="s">
        <v>1681</v>
      </c>
      <c r="H16" s="4"/>
    </row>
    <row r="17" spans="1:8" x14ac:dyDescent="0.25">
      <c r="A17" s="2">
        <v>17</v>
      </c>
      <c r="B17" s="38"/>
      <c r="C17" s="39" t="s">
        <v>1656</v>
      </c>
      <c r="D17" s="39" t="s">
        <v>1655</v>
      </c>
      <c r="E17" s="40" t="s">
        <v>1300</v>
      </c>
      <c r="F17" s="41"/>
      <c r="G17" s="17" t="s">
        <v>1684</v>
      </c>
      <c r="H17" s="4"/>
    </row>
    <row r="18" spans="1:8" x14ac:dyDescent="0.25">
      <c r="A18" s="2">
        <v>18</v>
      </c>
      <c r="B18" s="38"/>
      <c r="C18" s="39" t="s">
        <v>1658</v>
      </c>
      <c r="D18" s="39" t="s">
        <v>1657</v>
      </c>
      <c r="E18" s="40" t="s">
        <v>1300</v>
      </c>
      <c r="F18" s="41"/>
      <c r="G18" s="17" t="s">
        <v>1684</v>
      </c>
      <c r="H18" s="4"/>
    </row>
    <row r="19" spans="1:8" x14ac:dyDescent="0.25">
      <c r="A19" s="2">
        <v>19</v>
      </c>
      <c r="B19" s="34">
        <v>181907011</v>
      </c>
      <c r="C19" s="26" t="s">
        <v>495</v>
      </c>
      <c r="D19" s="28" t="s">
        <v>496</v>
      </c>
      <c r="E19" s="26" t="s">
        <v>1300</v>
      </c>
      <c r="F19" s="36"/>
      <c r="G19" s="17" t="s">
        <v>1679</v>
      </c>
      <c r="H19" s="4"/>
    </row>
    <row r="20" spans="1:8" x14ac:dyDescent="0.25">
      <c r="A20" s="2">
        <v>20</v>
      </c>
      <c r="B20" s="34">
        <v>19208245</v>
      </c>
      <c r="C20" s="27" t="s">
        <v>1407</v>
      </c>
      <c r="D20" s="28" t="s">
        <v>1405</v>
      </c>
      <c r="E20" s="26" t="s">
        <v>1300</v>
      </c>
      <c r="F20" s="36"/>
      <c r="G20" s="17" t="s">
        <v>1683</v>
      </c>
      <c r="H20" s="4"/>
    </row>
    <row r="21" spans="1:8" x14ac:dyDescent="0.25">
      <c r="A21" s="2">
        <v>21</v>
      </c>
      <c r="B21" s="34">
        <v>181907254</v>
      </c>
      <c r="C21" s="26"/>
      <c r="D21" s="28" t="s">
        <v>786</v>
      </c>
      <c r="E21" s="26" t="s">
        <v>1300</v>
      </c>
      <c r="F21" s="36"/>
      <c r="G21" s="17" t="s">
        <v>1683</v>
      </c>
      <c r="H21" s="4"/>
    </row>
    <row r="22" spans="1:8" x14ac:dyDescent="0.25">
      <c r="A22" s="2">
        <v>22</v>
      </c>
      <c r="B22" s="39"/>
      <c r="C22" s="39" t="s">
        <v>1646</v>
      </c>
      <c r="D22" s="39" t="s">
        <v>1645</v>
      </c>
      <c r="E22" s="40" t="s">
        <v>1300</v>
      </c>
      <c r="F22" s="39"/>
      <c r="G22" s="17" t="s">
        <v>1683</v>
      </c>
      <c r="H22" s="4"/>
    </row>
    <row r="23" spans="1:8" x14ac:dyDescent="0.25">
      <c r="A23" s="2">
        <v>23</v>
      </c>
      <c r="B23" s="39"/>
      <c r="C23" s="39" t="s">
        <v>1648</v>
      </c>
      <c r="D23" s="39" t="s">
        <v>1647</v>
      </c>
      <c r="E23" s="40" t="s">
        <v>1300</v>
      </c>
      <c r="F23" s="39"/>
      <c r="G23" s="17" t="s">
        <v>1683</v>
      </c>
      <c r="H23" s="4"/>
    </row>
    <row r="24" spans="1:8" x14ac:dyDescent="0.25">
      <c r="A24" s="2">
        <v>24</v>
      </c>
      <c r="B24" s="26">
        <v>18197051</v>
      </c>
      <c r="C24" s="27" t="s">
        <v>1414</v>
      </c>
      <c r="D24" s="28" t="s">
        <v>1413</v>
      </c>
      <c r="E24" s="26" t="s">
        <v>1300</v>
      </c>
      <c r="F24" s="28"/>
      <c r="G24" s="42" t="s">
        <v>2073</v>
      </c>
      <c r="H24" s="4"/>
    </row>
    <row r="25" spans="1:8" x14ac:dyDescent="0.25">
      <c r="A25" s="2">
        <v>25</v>
      </c>
      <c r="B25" s="39">
        <v>17187265</v>
      </c>
      <c r="C25" s="39" t="s">
        <v>1706</v>
      </c>
      <c r="D25" s="39" t="s">
        <v>1705</v>
      </c>
      <c r="E25" s="40" t="s">
        <v>1300</v>
      </c>
      <c r="F25" s="39"/>
      <c r="G25" s="42" t="s">
        <v>2073</v>
      </c>
      <c r="H25" s="4"/>
    </row>
    <row r="26" spans="1:8" x14ac:dyDescent="0.25">
      <c r="A26" s="2">
        <v>26</v>
      </c>
      <c r="B26" s="39">
        <v>17187261</v>
      </c>
      <c r="C26" s="39" t="s">
        <v>1154</v>
      </c>
      <c r="D26" s="39" t="s">
        <v>1712</v>
      </c>
      <c r="E26" s="40" t="s">
        <v>1300</v>
      </c>
      <c r="F26" s="39"/>
      <c r="G26" s="42" t="s">
        <v>2073</v>
      </c>
      <c r="H26" s="4"/>
    </row>
    <row r="27" spans="1:8" x14ac:dyDescent="0.25">
      <c r="A27" s="2">
        <v>27</v>
      </c>
      <c r="B27" s="39">
        <v>17187262</v>
      </c>
      <c r="C27" s="39" t="s">
        <v>1727</v>
      </c>
      <c r="D27" s="39" t="s">
        <v>1726</v>
      </c>
      <c r="E27" s="40" t="s">
        <v>1301</v>
      </c>
      <c r="F27" s="39"/>
      <c r="G27" s="42" t="s">
        <v>2073</v>
      </c>
      <c r="H27" s="4"/>
    </row>
    <row r="28" spans="1:8" x14ac:dyDescent="0.25">
      <c r="A28" s="2">
        <v>28</v>
      </c>
      <c r="B28" s="39">
        <v>17187269</v>
      </c>
      <c r="C28" s="39" t="s">
        <v>1760</v>
      </c>
      <c r="D28" s="39" t="s">
        <v>1759</v>
      </c>
      <c r="E28" s="40" t="s">
        <v>1300</v>
      </c>
      <c r="F28" s="39"/>
      <c r="G28" s="42" t="s">
        <v>2074</v>
      </c>
      <c r="H28" s="4"/>
    </row>
    <row r="29" spans="1:8" x14ac:dyDescent="0.25">
      <c r="A29" s="2">
        <v>29</v>
      </c>
      <c r="B29" s="39">
        <v>17187267</v>
      </c>
      <c r="C29" s="39" t="s">
        <v>1822</v>
      </c>
      <c r="D29" s="39" t="s">
        <v>1821</v>
      </c>
      <c r="E29" s="40" t="s">
        <v>1301</v>
      </c>
      <c r="F29" s="39"/>
      <c r="G29" s="42" t="s">
        <v>2075</v>
      </c>
      <c r="H29" s="4"/>
    </row>
    <row r="30" spans="1:8" x14ac:dyDescent="0.25">
      <c r="A30" s="2">
        <v>30</v>
      </c>
      <c r="B30" s="26">
        <v>19209246</v>
      </c>
      <c r="C30" s="27" t="s">
        <v>1409</v>
      </c>
      <c r="D30" s="28" t="s">
        <v>1408</v>
      </c>
      <c r="E30" s="26" t="s">
        <v>1300</v>
      </c>
      <c r="F30" s="28"/>
      <c r="G30" s="42" t="s">
        <v>2076</v>
      </c>
      <c r="H30" s="4"/>
    </row>
    <row r="31" spans="1:8" x14ac:dyDescent="0.25">
      <c r="A31" s="2">
        <v>31</v>
      </c>
      <c r="B31" s="39">
        <v>17187260</v>
      </c>
      <c r="C31" s="39" t="s">
        <v>975</v>
      </c>
      <c r="D31" s="39" t="s">
        <v>1835</v>
      </c>
      <c r="E31" s="40" t="s">
        <v>1300</v>
      </c>
      <c r="F31" s="39"/>
      <c r="G31" s="42" t="s">
        <v>2076</v>
      </c>
      <c r="H31" s="4"/>
    </row>
    <row r="32" spans="1:8" x14ac:dyDescent="0.25">
      <c r="A32" s="2">
        <v>32</v>
      </c>
      <c r="B32" s="39">
        <v>17187264</v>
      </c>
      <c r="C32" s="39" t="s">
        <v>1055</v>
      </c>
      <c r="D32" s="39" t="s">
        <v>1842</v>
      </c>
      <c r="E32" s="40" t="s">
        <v>1300</v>
      </c>
      <c r="F32" s="39"/>
      <c r="G32" s="42" t="s">
        <v>2076</v>
      </c>
      <c r="H32" s="4"/>
    </row>
    <row r="33" spans="1:8" x14ac:dyDescent="0.25">
      <c r="A33" s="2">
        <v>33</v>
      </c>
      <c r="B33" s="39">
        <v>17187266</v>
      </c>
      <c r="C33" s="39" t="s">
        <v>1883</v>
      </c>
      <c r="D33" s="39" t="s">
        <v>1882</v>
      </c>
      <c r="E33" s="40" t="s">
        <v>1301</v>
      </c>
      <c r="F33" s="39"/>
      <c r="G33" s="42" t="s">
        <v>2077</v>
      </c>
      <c r="H33" s="4"/>
    </row>
    <row r="34" spans="1:8" x14ac:dyDescent="0.25">
      <c r="A34" s="2">
        <v>34</v>
      </c>
      <c r="B34" s="39">
        <v>17187263</v>
      </c>
      <c r="C34" s="39" t="s">
        <v>1916</v>
      </c>
      <c r="D34" s="39" t="s">
        <v>1915</v>
      </c>
      <c r="E34" s="40" t="s">
        <v>1301</v>
      </c>
      <c r="F34" s="39"/>
      <c r="G34" s="42" t="s">
        <v>2077</v>
      </c>
      <c r="H34" s="4"/>
    </row>
    <row r="35" spans="1:8" x14ac:dyDescent="0.25">
      <c r="A35" s="2">
        <v>35</v>
      </c>
      <c r="B35" s="39">
        <v>17187033</v>
      </c>
      <c r="C35" s="39" t="s">
        <v>1935</v>
      </c>
      <c r="D35" s="39" t="s">
        <v>1934</v>
      </c>
      <c r="E35" s="40" t="s">
        <v>1301</v>
      </c>
      <c r="F35" s="39"/>
      <c r="G35" s="42" t="s">
        <v>2078</v>
      </c>
      <c r="H35" s="4"/>
    </row>
    <row r="36" spans="1:8" x14ac:dyDescent="0.25">
      <c r="A36" s="2">
        <v>36</v>
      </c>
      <c r="B36" s="26">
        <v>181908260</v>
      </c>
      <c r="C36" s="26"/>
      <c r="D36" s="28" t="s">
        <v>1003</v>
      </c>
      <c r="E36" s="26" t="s">
        <v>1300</v>
      </c>
      <c r="F36" s="28"/>
      <c r="G36" s="42" t="s">
        <v>2079</v>
      </c>
      <c r="H36" s="4"/>
    </row>
    <row r="37" spans="1:8" x14ac:dyDescent="0.25">
      <c r="A37" s="2">
        <v>37</v>
      </c>
      <c r="B37" s="26">
        <v>181907255</v>
      </c>
      <c r="C37" s="26"/>
      <c r="D37" s="28" t="s">
        <v>1002</v>
      </c>
      <c r="E37" s="26" t="s">
        <v>1301</v>
      </c>
      <c r="F37" s="28"/>
      <c r="G37" s="42" t="s">
        <v>2079</v>
      </c>
      <c r="H37" s="4"/>
    </row>
    <row r="38" spans="1:8" x14ac:dyDescent="0.25">
      <c r="A38" s="2">
        <v>38</v>
      </c>
      <c r="B38" s="26">
        <v>181908259</v>
      </c>
      <c r="C38" s="27" t="s">
        <v>1411</v>
      </c>
      <c r="D38" s="28" t="s">
        <v>1004</v>
      </c>
      <c r="E38" s="26" t="s">
        <v>1301</v>
      </c>
      <c r="F38" s="28"/>
      <c r="G38" s="42" t="s">
        <v>2079</v>
      </c>
      <c r="H38" s="4"/>
    </row>
    <row r="39" spans="1:8" x14ac:dyDescent="0.25">
      <c r="A39" s="2">
        <v>39</v>
      </c>
      <c r="B39" s="39">
        <v>17187268</v>
      </c>
      <c r="C39" s="39" t="s">
        <v>980</v>
      </c>
      <c r="D39" s="39" t="s">
        <v>2038</v>
      </c>
      <c r="E39" s="40" t="s">
        <v>1301</v>
      </c>
      <c r="F39" s="39"/>
      <c r="G39" s="42" t="s">
        <v>2079</v>
      </c>
      <c r="H39" s="4"/>
    </row>
  </sheetData>
  <sortState ref="B11:G23">
    <sortCondition ref="G11:G23"/>
  </sortState>
  <pageMargins left="0.56000000000000005" right="0.12" top="0.12" bottom="0.12" header="0.12" footer="0.12"/>
  <pageSetup paperSize="9" scale="97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ABSENSI 7</vt:lpstr>
      <vt:lpstr>ABSENSI 8</vt:lpstr>
      <vt:lpstr>ABSENSI 9</vt:lpstr>
      <vt:lpstr>JUMLAH</vt:lpstr>
      <vt:lpstr>SORT_SD</vt:lpstr>
      <vt:lpstr>Sheet1</vt:lpstr>
      <vt:lpstr>'ABSENSI 7'!Print_Area</vt:lpstr>
      <vt:lpstr>'ABSENSI 8'!Print_Area</vt:lpstr>
      <vt:lpstr>'ABSENSI 9'!Print_Area</vt:lpstr>
      <vt:lpstr>SORT_SD!Print_Area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OPS</dc:creator>
  <cp:lastModifiedBy>Shishemul</cp:lastModifiedBy>
  <cp:lastPrinted>2019-10-16T03:00:37Z</cp:lastPrinted>
  <dcterms:created xsi:type="dcterms:W3CDTF">2019-07-07T19:46:32Z</dcterms:created>
  <dcterms:modified xsi:type="dcterms:W3CDTF">2019-12-19T10:42:04Z</dcterms:modified>
</cp:coreProperties>
</file>