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s\incrediblejournEYBEEwithyou\"/>
    </mc:Choice>
  </mc:AlternateContent>
  <bookViews>
    <workbookView xWindow="240" yWindow="80" windowWidth="11760" windowHeight="8000"/>
  </bookViews>
  <sheets>
    <sheet name="DAFTAR KEBUTUHAN" sheetId="1" r:id="rId1"/>
    <sheet name="PEMBAYARAN" sheetId="3" r:id="rId2"/>
    <sheet name="MAKE UP KELUARGA" sheetId="2" r:id="rId3"/>
    <sheet name="PAYMENT PLAN" sheetId="4" r:id="rId4"/>
  </sheets>
  <calcPr calcId="152511"/>
</workbook>
</file>

<file path=xl/calcChain.xml><?xml version="1.0" encoding="utf-8"?>
<calcChain xmlns="http://schemas.openxmlformats.org/spreadsheetml/2006/main">
  <c r="G47" i="1" l="1"/>
  <c r="D17" i="1" l="1"/>
  <c r="G46" i="1"/>
  <c r="D43" i="1" l="1"/>
  <c r="G45" i="1" l="1"/>
  <c r="D45" i="1"/>
  <c r="G24" i="1" l="1"/>
  <c r="D24" i="1"/>
  <c r="D23" i="1"/>
  <c r="B20" i="4" l="1"/>
  <c r="G4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C50" i="3"/>
  <c r="D34" i="1"/>
  <c r="D33" i="1"/>
  <c r="D32" i="1"/>
  <c r="D30" i="1"/>
  <c r="D29" i="1"/>
  <c r="G6" i="1"/>
  <c r="D6" i="1" l="1"/>
  <c r="D44" i="1"/>
  <c r="D18" i="1" l="1"/>
  <c r="D19" i="1"/>
  <c r="D20" i="1"/>
  <c r="D21" i="1"/>
  <c r="D22" i="1"/>
  <c r="D25" i="1"/>
  <c r="D26" i="1"/>
  <c r="D27" i="1"/>
  <c r="D28" i="1"/>
  <c r="D31" i="1"/>
  <c r="D35" i="1"/>
  <c r="D36" i="1"/>
  <c r="D37" i="1"/>
  <c r="D38" i="1"/>
  <c r="D40" i="1"/>
  <c r="D41" i="1"/>
  <c r="D42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8" i="1" l="1"/>
  <c r="G11" i="1"/>
  <c r="G12" i="1"/>
  <c r="G13" i="1"/>
  <c r="G14" i="1"/>
  <c r="G15" i="1"/>
  <c r="G16" i="1"/>
  <c r="G17" i="1"/>
  <c r="G18" i="1"/>
  <c r="G19" i="1"/>
  <c r="G10" i="1"/>
  <c r="G9" i="1"/>
  <c r="D2" i="2" l="1"/>
  <c r="D3" i="2"/>
  <c r="D4" i="2"/>
  <c r="D5" i="2"/>
  <c r="G3" i="1"/>
  <c r="G4" i="1"/>
  <c r="G5" i="1"/>
  <c r="G7" i="1"/>
  <c r="G8" i="1"/>
  <c r="G20" i="1"/>
  <c r="G21" i="1"/>
  <c r="G22" i="1"/>
  <c r="G23" i="1"/>
  <c r="G25" i="1"/>
  <c r="G26" i="1"/>
  <c r="G2" i="1"/>
  <c r="G48" i="1" l="1"/>
</calcChain>
</file>

<file path=xl/sharedStrings.xml><?xml version="1.0" encoding="utf-8"?>
<sst xmlns="http://schemas.openxmlformats.org/spreadsheetml/2006/main" count="154" uniqueCount="119">
  <si>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</si>
  <si>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</si>
  <si>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</si>
  <si>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</si>
  <si>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</si>
  <si>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</si>
  <si>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</si>
  <si>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</si>
  <si>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</si>
  <si>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</si>
  <si>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</si>
  <si>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NAMA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</si>
  <si>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</si>
  <si>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</si>
  <si>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</si>
  <si>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</si>
  <si>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</si>
  <si>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</si>
  <si>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</si>
  <si>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KAMAR HOTEL</t>
  </si>
  <si>
    <t>SEPATU OOH</t>
  </si>
  <si>
    <t>PERSEMBAHAN ROMO</t>
  </si>
  <si>
    <t>DEKORASI &amp; LIGHTING SIMPLE</t>
  </si>
  <si>
    <t>CAKE PENGANTIN</t>
  </si>
  <si>
    <t>KUE BAGI</t>
  </si>
  <si>
    <t>DRESS</t>
  </si>
  <si>
    <t>TOTAL</t>
  </si>
  <si>
    <t>LIAN</t>
  </si>
  <si>
    <t>I TIEN</t>
  </si>
  <si>
    <t>MAMIH</t>
  </si>
  <si>
    <t>EPIN</t>
  </si>
  <si>
    <t>HAIR PIECE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</si>
  <si>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</si>
  <si>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</si>
  <si>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</si>
  <si>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</si>
  <si>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</si>
  <si>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</si>
  <si>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</si>
  <si>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</si>
  <si>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</si>
  <si>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</si>
  <si>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</si>
  <si>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</si>
  <si>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</si>
  <si>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PEPES TAHU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</si>
  <si>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</si>
  <si>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</si>
  <si>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</si>
  <si>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</si>
  <si>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</si>
  <si>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</si>
  <si>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</si>
  <si>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</si>
  <si>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DAPET DARI DEKORASI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</si>
  <si>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</si>
  <si>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</si>
  <si>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</si>
  <si>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</si>
  <si>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</si>
  <si>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</si>
  <si>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</si>
  <si>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</si>
  <si>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</si>
  <si>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</si>
  <si>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</si>
  <si>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</si>
  <si>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</si>
  <si>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</si>
  <si>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</si>
  <si>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</si>
  <si>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</si>
  <si>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</si>
  <si>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</si>
  <si>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</si>
  <si>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</si>
  <si>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36 ITEM</t>
  </si>
  <si>
    <t>2 malam grand dian boutique hotel</t>
  </si>
  <si>
    <t>OGI</t>
  </si>
  <si>
    <t>JUMLAH</t>
  </si>
  <si>
    <t>Bonus Persistency Q2</t>
  </si>
  <si>
    <t>Bonus Persistency Q3</t>
  </si>
  <si>
    <t>Motor</t>
  </si>
  <si>
    <t>Bonus Produksi 2018</t>
  </si>
  <si>
    <t>Bonus Persistency Q1</t>
  </si>
  <si>
    <t>CC MEGA</t>
  </si>
  <si>
    <t>CC BRI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</si>
  <si>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</si>
  <si>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</si>
  <si>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</si>
  <si>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</si>
  <si>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</si>
  <si>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</si>
  <si>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</si>
  <si>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</si>
  <si>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</si>
  <si>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</si>
  <si>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</si>
  <si>
    <t>BAHAN KAIN FURING</t>
  </si>
  <si>
    <t>KAIN FURING</t>
  </si>
  <si>
    <t>BALON</t>
  </si>
  <si>
    <t>LED + BATERAI 50PCS</t>
  </si>
  <si>
    <t>INFINITY</t>
  </si>
  <si>
    <t>KAIN (LAGI)</t>
  </si>
  <si>
    <t>CI VE</t>
  </si>
  <si>
    <t>DAFTAR KPP</t>
  </si>
  <si>
    <t>KANOMAN</t>
  </si>
  <si>
    <t>NIUMICH</t>
  </si>
  <si>
    <t>DEKORASI</t>
  </si>
  <si>
    <t>DP CINCIN</t>
  </si>
  <si>
    <t>FOTO CAPIL</t>
  </si>
  <si>
    <t>DUTA</t>
  </si>
  <si>
    <t>SANTIKA PAYMENT 2</t>
  </si>
  <si>
    <t>PAYMEN 2</t>
  </si>
  <si>
    <t>LAURA</t>
  </si>
  <si>
    <t>PELUNASAN CINCIN</t>
  </si>
  <si>
    <t>PELUNASAN SOUVENIR</t>
  </si>
  <si>
    <t>BOOKING PREWED VENUE</t>
  </si>
  <si>
    <t>VENUE PREWEDDING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</si>
</sst>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[$-F800]dddd\,\ mmmm\ dd\,\ yyyy"/>
    <numFmt numFmtId="167" formatCode="_([$Rp-421]* #,##0.00_);_([$Rp-421]* \(#,##0.00\);_([$Rp-421]* &quot;-&quot;??_);_(@_)"/>
  </numFmts>
  <fonts count="6" x14ac:knownFonts="1">
    <font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5" fontId="0" fillId="0" borderId="0" xfId="0" applyNumberFormat="1"/>
    <xf numFmtId="0" fontId="1" fillId="2" borderId="0" xfId="0" applyFont="1" applyFill="1"/>
    <xf numFmtId="0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3" fillId="0" borderId="0" xfId="0" applyFont="1"/>
    <xf numFmtId="0" fontId="0" fillId="3" borderId="0" xfId="0" applyFill="1"/>
    <xf numFmtId="165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" fontId="0" fillId="4" borderId="0" xfId="0" applyNumberFormat="1" applyFill="1"/>
    <xf numFmtId="165" fontId="4" fillId="0" borderId="0" xfId="0" applyNumberFormat="1" applyFont="1"/>
    <xf numFmtId="167" fontId="0" fillId="0" borderId="0" xfId="0" applyNumberFormat="1"/>
    <xf numFmtId="0" fontId="5" fillId="5" borderId="0" xfId="0" applyFont="1" applyFill="1"/>
    <xf numFmtId="165" fontId="3" fillId="0" borderId="0" xfId="0" applyNumberFormat="1" applyFont="1"/>
    <xf numFmtId="165" fontId="0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zoomScale="52" zoomScaleNormal="85" workbookViewId="0">
      <selection activeCell="G47" sqref="A47:G47"/>
    </sheetView>
  </sheetViews>
  <sheetFormatPr defaultRowHeight="14.5" x14ac:dyDescent="0.35"/>
  <cols>
    <col min="1" max="1" width="41.453125" customWidth="1"/>
    <col min="2" max="2" width="21" customWidth="1"/>
    <col min="3" max="3" width="18.54296875" customWidth="1"/>
    <col min="4" max="4" width="21.1796875" bestFit="1" customWidth="1"/>
    <col min="5" max="5" width="17.7265625" bestFit="1" customWidth="1"/>
    <col min="6" max="6" width="13.1796875" customWidth="1"/>
    <col min="7" max="7" width="18.81640625" bestFit="1" customWidth="1"/>
    <col min="8" max="8" width="37" bestFit="1" customWidth="1"/>
  </cols>
  <sheetData>
    <row r="1" spans="1:8" ht="15.5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53</v>
      </c>
    </row>
    <row r="2" spans="1:8" x14ac:dyDescent="0.35">
      <c r="A2" s="12" t="s">
        <v>43</v>
      </c>
      <c r="B2" s="13">
        <v>100000</v>
      </c>
      <c r="C2" s="12">
        <v>300</v>
      </c>
      <c r="D2" s="13">
        <f t="shared" ref="D2:D24" si="0">B2*C2</f>
        <v>30000000</v>
      </c>
      <c r="E2" s="13">
        <v>100000</v>
      </c>
      <c r="F2" s="14">
        <v>300</v>
      </c>
      <c r="G2" s="13">
        <f>E2*F2</f>
        <v>30000000</v>
      </c>
    </row>
    <row r="3" spans="1:8" x14ac:dyDescent="0.35">
      <c r="A3" s="12" t="s">
        <v>9</v>
      </c>
      <c r="B3" s="13">
        <v>2500000</v>
      </c>
      <c r="C3" s="12">
        <v>1</v>
      </c>
      <c r="D3" s="13">
        <f t="shared" si="0"/>
        <v>2500000</v>
      </c>
      <c r="E3" s="13">
        <v>3000000</v>
      </c>
      <c r="F3" s="14">
        <v>1</v>
      </c>
      <c r="G3" s="13">
        <f t="shared" ref="G3:G24" si="1">E3*F3</f>
        <v>3000000</v>
      </c>
      <c r="H3" t="s">
        <v>102</v>
      </c>
    </row>
    <row r="4" spans="1:8" x14ac:dyDescent="0.35">
      <c r="A4" s="12" t="s">
        <v>10</v>
      </c>
      <c r="B4" s="13">
        <v>2500000</v>
      </c>
      <c r="C4" s="12">
        <v>1</v>
      </c>
      <c r="D4" s="13">
        <f t="shared" si="0"/>
        <v>2500000</v>
      </c>
      <c r="E4" s="13">
        <v>2000000</v>
      </c>
      <c r="F4" s="14">
        <v>1</v>
      </c>
      <c r="G4" s="13">
        <f>E4*F4</f>
        <v>2000000</v>
      </c>
      <c r="H4" t="s">
        <v>78</v>
      </c>
    </row>
    <row r="5" spans="1:8" x14ac:dyDescent="0.35">
      <c r="A5" s="12" t="s">
        <v>22</v>
      </c>
      <c r="B5" s="13">
        <v>10000000</v>
      </c>
      <c r="C5" s="12">
        <v>1</v>
      </c>
      <c r="D5" s="13">
        <f t="shared" si="0"/>
        <v>10000000</v>
      </c>
      <c r="E5" s="13">
        <v>13837500</v>
      </c>
      <c r="F5" s="14">
        <v>1</v>
      </c>
      <c r="G5" s="13">
        <f t="shared" si="1"/>
        <v>13837500</v>
      </c>
      <c r="H5" t="s">
        <v>107</v>
      </c>
    </row>
    <row r="6" spans="1:8" x14ac:dyDescent="0.35">
      <c r="A6" s="12" t="s">
        <v>59</v>
      </c>
      <c r="B6" s="13">
        <v>5750000</v>
      </c>
      <c r="C6" s="12">
        <v>1</v>
      </c>
      <c r="D6" s="13">
        <f t="shared" si="0"/>
        <v>5750000</v>
      </c>
      <c r="E6" s="13">
        <v>5750000</v>
      </c>
      <c r="F6" s="14">
        <v>1</v>
      </c>
      <c r="G6" s="13">
        <f t="shared" si="1"/>
        <v>5750000</v>
      </c>
    </row>
    <row r="7" spans="1:8" x14ac:dyDescent="0.35">
      <c r="A7" s="12" t="s">
        <v>12</v>
      </c>
      <c r="B7" s="13">
        <v>5000000</v>
      </c>
      <c r="C7" s="12">
        <v>1</v>
      </c>
      <c r="D7" s="13">
        <f t="shared" si="0"/>
        <v>5000000</v>
      </c>
      <c r="E7" s="13">
        <v>6000000</v>
      </c>
      <c r="F7" s="14">
        <v>1</v>
      </c>
      <c r="G7" s="13">
        <f t="shared" si="1"/>
        <v>6000000</v>
      </c>
    </row>
    <row r="8" spans="1:8" x14ac:dyDescent="0.35">
      <c r="A8" s="12" t="s">
        <v>13</v>
      </c>
      <c r="B8" s="13">
        <v>3000000</v>
      </c>
      <c r="C8" s="12">
        <v>1</v>
      </c>
      <c r="D8" s="13">
        <f t="shared" si="0"/>
        <v>3000000</v>
      </c>
      <c r="E8" s="13">
        <v>2000000</v>
      </c>
      <c r="F8" s="14">
        <v>1</v>
      </c>
      <c r="G8" s="13">
        <f t="shared" si="1"/>
        <v>2000000</v>
      </c>
    </row>
    <row r="9" spans="1:8" x14ac:dyDescent="0.35">
      <c r="A9" s="12" t="s">
        <v>36</v>
      </c>
      <c r="B9" s="13">
        <v>350000</v>
      </c>
      <c r="C9" s="12">
        <v>2</v>
      </c>
      <c r="D9" s="13">
        <f t="shared" si="0"/>
        <v>700000</v>
      </c>
      <c r="E9" s="13">
        <v>220000</v>
      </c>
      <c r="F9" s="14">
        <v>2</v>
      </c>
      <c r="G9" s="13">
        <f>E9*F9</f>
        <v>440000</v>
      </c>
      <c r="H9" t="s">
        <v>77</v>
      </c>
    </row>
    <row r="10" spans="1:8" x14ac:dyDescent="0.35">
      <c r="A10" s="12" t="s">
        <v>37</v>
      </c>
      <c r="B10" s="13">
        <v>250000</v>
      </c>
      <c r="C10" s="12">
        <v>2</v>
      </c>
      <c r="D10" s="13">
        <f t="shared" si="0"/>
        <v>500000</v>
      </c>
      <c r="E10" s="13">
        <v>250000</v>
      </c>
      <c r="F10" s="14">
        <v>2</v>
      </c>
      <c r="G10" s="13">
        <f>E10*F10</f>
        <v>500000</v>
      </c>
      <c r="H10" t="s">
        <v>52</v>
      </c>
    </row>
    <row r="11" spans="1:8" x14ac:dyDescent="0.35">
      <c r="A11" t="s">
        <v>56</v>
      </c>
      <c r="B11" s="1">
        <v>500000</v>
      </c>
      <c r="C11">
        <v>1</v>
      </c>
      <c r="D11" s="1">
        <f t="shared" si="0"/>
        <v>500000</v>
      </c>
      <c r="E11" s="1">
        <v>0</v>
      </c>
      <c r="F11" s="7">
        <v>1</v>
      </c>
      <c r="G11" s="1">
        <f t="shared" ref="G11:G19" si="2">E11*F11</f>
        <v>0</v>
      </c>
    </row>
    <row r="12" spans="1:8" x14ac:dyDescent="0.35">
      <c r="A12" s="9" t="s">
        <v>14</v>
      </c>
      <c r="B12" s="10">
        <v>5000</v>
      </c>
      <c r="C12" s="9">
        <v>350</v>
      </c>
      <c r="D12" s="10">
        <f t="shared" si="0"/>
        <v>1750000</v>
      </c>
      <c r="E12" s="10">
        <v>6500</v>
      </c>
      <c r="F12" s="11">
        <v>350</v>
      </c>
      <c r="G12" s="10">
        <f t="shared" si="2"/>
        <v>2275000</v>
      </c>
    </row>
    <row r="13" spans="1:8" x14ac:dyDescent="0.35">
      <c r="A13" t="s">
        <v>15</v>
      </c>
      <c r="B13" s="1">
        <v>8500</v>
      </c>
      <c r="C13">
        <v>125</v>
      </c>
      <c r="D13" s="1">
        <f t="shared" si="0"/>
        <v>1062500</v>
      </c>
      <c r="E13" s="1">
        <v>8500</v>
      </c>
      <c r="F13" s="7">
        <v>125</v>
      </c>
      <c r="G13" s="1">
        <f t="shared" si="2"/>
        <v>1062500</v>
      </c>
    </row>
    <row r="14" spans="1:8" x14ac:dyDescent="0.35">
      <c r="A14" s="12" t="s">
        <v>35</v>
      </c>
      <c r="B14" s="13">
        <v>750000</v>
      </c>
      <c r="C14" s="12">
        <v>1</v>
      </c>
      <c r="D14" s="13">
        <f t="shared" si="0"/>
        <v>750000</v>
      </c>
      <c r="E14" s="13">
        <v>750000</v>
      </c>
      <c r="F14" s="14">
        <v>1</v>
      </c>
      <c r="G14" s="13">
        <f t="shared" si="2"/>
        <v>750000</v>
      </c>
    </row>
    <row r="15" spans="1:8" x14ac:dyDescent="0.35">
      <c r="A15" t="s">
        <v>16</v>
      </c>
      <c r="B15" s="1">
        <v>15000</v>
      </c>
      <c r="C15">
        <v>2</v>
      </c>
      <c r="D15" s="1">
        <f t="shared" si="0"/>
        <v>30000</v>
      </c>
      <c r="E15" s="1">
        <v>15000</v>
      </c>
      <c r="F15" s="7">
        <v>2</v>
      </c>
      <c r="G15" s="1">
        <f t="shared" si="2"/>
        <v>30000</v>
      </c>
      <c r="H15" t="s">
        <v>54</v>
      </c>
    </row>
    <row r="16" spans="1:8" x14ac:dyDescent="0.35">
      <c r="A16" t="s">
        <v>100</v>
      </c>
      <c r="B16" s="1">
        <v>7000</v>
      </c>
      <c r="C16">
        <v>40</v>
      </c>
      <c r="D16" s="1">
        <f t="shared" si="0"/>
        <v>280000</v>
      </c>
      <c r="E16" s="1">
        <v>7000</v>
      </c>
      <c r="F16" s="7">
        <v>40</v>
      </c>
      <c r="G16" s="1">
        <f t="shared" si="2"/>
        <v>280000</v>
      </c>
    </row>
    <row r="17" spans="1:8" x14ac:dyDescent="0.35">
      <c r="A17" s="9" t="s">
        <v>101</v>
      </c>
      <c r="B17" s="10">
        <v>55000</v>
      </c>
      <c r="C17" s="9">
        <v>1</v>
      </c>
      <c r="D17" s="10">
        <f t="shared" si="0"/>
        <v>55000</v>
      </c>
      <c r="E17" s="10">
        <v>55000</v>
      </c>
      <c r="F17" s="11">
        <v>1</v>
      </c>
      <c r="G17" s="10">
        <f t="shared" si="2"/>
        <v>55000</v>
      </c>
    </row>
    <row r="18" spans="1:8" x14ac:dyDescent="0.35">
      <c r="A18" t="s">
        <v>24</v>
      </c>
      <c r="B18" s="1">
        <v>30000</v>
      </c>
      <c r="C18">
        <v>5</v>
      </c>
      <c r="D18" s="1">
        <f t="shared" si="0"/>
        <v>150000</v>
      </c>
      <c r="E18" s="1">
        <v>30000</v>
      </c>
      <c r="F18" s="7">
        <v>5</v>
      </c>
      <c r="G18" s="1">
        <f t="shared" si="2"/>
        <v>150000</v>
      </c>
    </row>
    <row r="19" spans="1:8" x14ac:dyDescent="0.35">
      <c r="A19" s="12" t="s">
        <v>19</v>
      </c>
      <c r="B19" s="13">
        <v>1300000</v>
      </c>
      <c r="C19" s="12">
        <v>1</v>
      </c>
      <c r="D19" s="13">
        <f t="shared" si="0"/>
        <v>1300000</v>
      </c>
      <c r="E19" s="13">
        <v>600000</v>
      </c>
      <c r="F19" s="14">
        <v>2</v>
      </c>
      <c r="G19" s="13">
        <f t="shared" si="2"/>
        <v>1200000</v>
      </c>
      <c r="H19" t="s">
        <v>55</v>
      </c>
    </row>
    <row r="20" spans="1:8" x14ac:dyDescent="0.35">
      <c r="A20" s="9" t="s">
        <v>23</v>
      </c>
      <c r="B20" s="10">
        <v>2000000</v>
      </c>
      <c r="C20" s="9">
        <v>1</v>
      </c>
      <c r="D20" s="10">
        <f t="shared" si="0"/>
        <v>2000000</v>
      </c>
      <c r="E20" s="10">
        <v>2000000</v>
      </c>
      <c r="F20" s="11">
        <v>1</v>
      </c>
      <c r="G20" s="10">
        <f t="shared" si="1"/>
        <v>2000000</v>
      </c>
    </row>
    <row r="21" spans="1:8" x14ac:dyDescent="0.35">
      <c r="A21" s="12" t="s">
        <v>21</v>
      </c>
      <c r="B21" s="13">
        <v>500000</v>
      </c>
      <c r="C21" s="12">
        <v>1</v>
      </c>
      <c r="D21" s="13">
        <f t="shared" si="0"/>
        <v>500000</v>
      </c>
      <c r="E21" s="13">
        <v>500000</v>
      </c>
      <c r="F21" s="14">
        <v>1</v>
      </c>
      <c r="G21" s="13">
        <f t="shared" si="1"/>
        <v>500000</v>
      </c>
    </row>
    <row r="22" spans="1:8" x14ac:dyDescent="0.35">
      <c r="A22" t="s">
        <v>7</v>
      </c>
      <c r="B22" s="1">
        <v>20000</v>
      </c>
      <c r="C22">
        <v>100</v>
      </c>
      <c r="D22" s="1">
        <f t="shared" si="0"/>
        <v>2000000</v>
      </c>
      <c r="E22" s="1">
        <v>20000</v>
      </c>
      <c r="F22" s="7">
        <v>100</v>
      </c>
      <c r="G22" s="1">
        <f t="shared" si="1"/>
        <v>2000000</v>
      </c>
    </row>
    <row r="23" spans="1:8" x14ac:dyDescent="0.35">
      <c r="A23" s="9" t="s">
        <v>87</v>
      </c>
      <c r="B23" s="10">
        <v>300000</v>
      </c>
      <c r="C23" s="9">
        <v>1</v>
      </c>
      <c r="D23" s="10">
        <f t="shared" si="0"/>
        <v>300000</v>
      </c>
      <c r="E23" s="10">
        <v>300000</v>
      </c>
      <c r="F23" s="11">
        <v>1</v>
      </c>
      <c r="G23" s="10">
        <f t="shared" si="1"/>
        <v>300000</v>
      </c>
    </row>
    <row r="24" spans="1:8" x14ac:dyDescent="0.35">
      <c r="A24" s="9" t="s">
        <v>88</v>
      </c>
      <c r="B24" s="10">
        <v>130000</v>
      </c>
      <c r="C24" s="9">
        <v>1</v>
      </c>
      <c r="D24" s="10">
        <f t="shared" si="0"/>
        <v>130000</v>
      </c>
      <c r="E24" s="10">
        <v>130000</v>
      </c>
      <c r="F24" s="11">
        <v>1</v>
      </c>
      <c r="G24" s="10">
        <f t="shared" si="1"/>
        <v>130000</v>
      </c>
    </row>
    <row r="25" spans="1:8" x14ac:dyDescent="0.35">
      <c r="A25" s="9" t="s">
        <v>18</v>
      </c>
      <c r="B25" s="10">
        <v>5000000</v>
      </c>
      <c r="C25" s="9">
        <v>1</v>
      </c>
      <c r="D25" s="10">
        <f t="shared" ref="D25:D38" si="3">B25*C25</f>
        <v>5000000</v>
      </c>
      <c r="E25" s="10">
        <v>5848000</v>
      </c>
      <c r="F25" s="11">
        <v>1</v>
      </c>
      <c r="G25" s="10">
        <f t="shared" ref="G25:G26" si="4">E25*F25</f>
        <v>5848000</v>
      </c>
    </row>
    <row r="26" spans="1:8" x14ac:dyDescent="0.35">
      <c r="A26" s="12" t="s">
        <v>32</v>
      </c>
      <c r="B26" s="13">
        <v>7000000</v>
      </c>
      <c r="C26" s="12">
        <v>1</v>
      </c>
      <c r="D26" s="13">
        <f t="shared" si="3"/>
        <v>7000000</v>
      </c>
      <c r="E26" s="13">
        <v>7000000</v>
      </c>
      <c r="F26" s="14">
        <v>1</v>
      </c>
      <c r="G26" s="13">
        <f t="shared" si="4"/>
        <v>7000000</v>
      </c>
    </row>
    <row r="27" spans="1:8" x14ac:dyDescent="0.35">
      <c r="A27" s="12" t="s">
        <v>17</v>
      </c>
      <c r="B27" s="13">
        <v>250000</v>
      </c>
      <c r="C27" s="12">
        <v>3</v>
      </c>
      <c r="D27" s="13">
        <f t="shared" si="3"/>
        <v>750000</v>
      </c>
      <c r="E27" s="13">
        <v>250000</v>
      </c>
      <c r="F27" s="14">
        <v>3</v>
      </c>
      <c r="G27" s="13">
        <f t="shared" ref="G27:G43" si="5">E27*F27</f>
        <v>750000</v>
      </c>
    </row>
    <row r="28" spans="1:8" x14ac:dyDescent="0.35">
      <c r="A28" s="12" t="s">
        <v>31</v>
      </c>
      <c r="B28" s="13">
        <v>500000</v>
      </c>
      <c r="C28" s="12">
        <v>1</v>
      </c>
      <c r="D28" s="13">
        <f t="shared" si="3"/>
        <v>500000</v>
      </c>
      <c r="E28" s="13">
        <v>500000</v>
      </c>
      <c r="F28" s="14">
        <v>1</v>
      </c>
      <c r="G28" s="13">
        <f t="shared" si="5"/>
        <v>500000</v>
      </c>
    </row>
    <row r="29" spans="1:8" x14ac:dyDescent="0.35">
      <c r="A29" s="9" t="s">
        <v>60</v>
      </c>
      <c r="B29" s="10">
        <v>800000</v>
      </c>
      <c r="C29" s="9">
        <v>1</v>
      </c>
      <c r="D29" s="10">
        <f t="shared" si="3"/>
        <v>800000</v>
      </c>
      <c r="E29" s="10">
        <v>824950</v>
      </c>
      <c r="F29" s="11">
        <v>1</v>
      </c>
      <c r="G29" s="10">
        <f t="shared" si="5"/>
        <v>824950</v>
      </c>
    </row>
    <row r="30" spans="1:8" x14ac:dyDescent="0.35">
      <c r="A30" s="9" t="s">
        <v>61</v>
      </c>
      <c r="B30" s="10">
        <v>220000</v>
      </c>
      <c r="C30" s="9">
        <v>1</v>
      </c>
      <c r="D30" s="10">
        <f t="shared" si="3"/>
        <v>220000</v>
      </c>
      <c r="E30" s="10">
        <v>259900</v>
      </c>
      <c r="F30" s="11">
        <v>1</v>
      </c>
      <c r="G30" s="10">
        <f t="shared" si="5"/>
        <v>259900</v>
      </c>
    </row>
    <row r="31" spans="1:8" x14ac:dyDescent="0.35">
      <c r="A31" s="9" t="s">
        <v>20</v>
      </c>
      <c r="B31" s="10">
        <v>560000</v>
      </c>
      <c r="C31" s="9">
        <v>1</v>
      </c>
      <c r="D31" s="10">
        <f t="shared" si="3"/>
        <v>560000</v>
      </c>
      <c r="E31" s="10">
        <v>559930</v>
      </c>
      <c r="F31" s="11">
        <v>1</v>
      </c>
      <c r="G31" s="10">
        <f t="shared" si="5"/>
        <v>559930</v>
      </c>
    </row>
    <row r="32" spans="1:8" x14ac:dyDescent="0.35">
      <c r="A32" s="9" t="s">
        <v>62</v>
      </c>
      <c r="B32" s="10">
        <v>1000000</v>
      </c>
      <c r="C32" s="9">
        <v>1</v>
      </c>
      <c r="D32" s="10">
        <f t="shared" si="3"/>
        <v>1000000</v>
      </c>
      <c r="E32" s="10">
        <v>1227600</v>
      </c>
      <c r="F32" s="11">
        <v>1</v>
      </c>
      <c r="G32" s="10">
        <f t="shared" si="5"/>
        <v>1227600</v>
      </c>
    </row>
    <row r="33" spans="1:8" x14ac:dyDescent="0.35">
      <c r="A33" s="9" t="s">
        <v>63</v>
      </c>
      <c r="B33" s="10">
        <v>1551700</v>
      </c>
      <c r="C33" s="9">
        <v>1</v>
      </c>
      <c r="D33" s="10">
        <f t="shared" si="3"/>
        <v>1551700</v>
      </c>
      <c r="E33" s="10">
        <v>1551700</v>
      </c>
      <c r="F33" s="11">
        <v>1</v>
      </c>
      <c r="G33" s="10">
        <f t="shared" si="5"/>
        <v>1551700</v>
      </c>
    </row>
    <row r="34" spans="1:8" x14ac:dyDescent="0.35">
      <c r="A34" s="9" t="s">
        <v>64</v>
      </c>
      <c r="B34" s="10">
        <v>538000</v>
      </c>
      <c r="C34" s="9">
        <v>1</v>
      </c>
      <c r="D34" s="10">
        <f t="shared" si="3"/>
        <v>538000</v>
      </c>
      <c r="E34" s="10">
        <v>438000</v>
      </c>
      <c r="F34" s="11">
        <v>1</v>
      </c>
      <c r="G34" s="10">
        <f t="shared" si="5"/>
        <v>438000</v>
      </c>
      <c r="H34" t="s">
        <v>65</v>
      </c>
    </row>
    <row r="35" spans="1:8" x14ac:dyDescent="0.35">
      <c r="A35" s="12" t="s">
        <v>45</v>
      </c>
      <c r="B35" s="13">
        <v>2500</v>
      </c>
      <c r="C35" s="12">
        <v>500</v>
      </c>
      <c r="D35" s="13">
        <f t="shared" si="3"/>
        <v>1250000</v>
      </c>
      <c r="E35" s="13">
        <v>2500</v>
      </c>
      <c r="F35" s="14">
        <v>500</v>
      </c>
      <c r="G35" s="13">
        <f t="shared" si="5"/>
        <v>1250000</v>
      </c>
    </row>
    <row r="36" spans="1:8" x14ac:dyDescent="0.35">
      <c r="A36" s="12" t="s">
        <v>72</v>
      </c>
      <c r="B36" s="13">
        <v>15000</v>
      </c>
      <c r="C36" s="12">
        <v>300</v>
      </c>
      <c r="D36" s="13">
        <f t="shared" si="3"/>
        <v>4500000</v>
      </c>
      <c r="E36" s="13">
        <v>15000</v>
      </c>
      <c r="F36" s="14">
        <v>300</v>
      </c>
      <c r="G36" s="13">
        <f t="shared" si="5"/>
        <v>4500000</v>
      </c>
    </row>
    <row r="37" spans="1:8" x14ac:dyDescent="0.35">
      <c r="A37" s="12" t="s">
        <v>58</v>
      </c>
      <c r="B37" s="13">
        <v>1250000</v>
      </c>
      <c r="C37" s="12">
        <v>2</v>
      </c>
      <c r="D37" s="13">
        <f t="shared" si="3"/>
        <v>2500000</v>
      </c>
      <c r="E37" s="13">
        <v>1250000</v>
      </c>
      <c r="F37" s="14">
        <v>2</v>
      </c>
      <c r="G37" s="13">
        <f t="shared" si="5"/>
        <v>2500000</v>
      </c>
    </row>
    <row r="38" spans="1:8" x14ac:dyDescent="0.35">
      <c r="A38" s="12" t="s">
        <v>46</v>
      </c>
      <c r="B38" s="13">
        <v>25000</v>
      </c>
      <c r="C38" s="12">
        <v>100</v>
      </c>
      <c r="D38" s="13">
        <f t="shared" si="3"/>
        <v>2500000</v>
      </c>
      <c r="E38" s="13">
        <v>25000</v>
      </c>
      <c r="F38" s="14">
        <v>100</v>
      </c>
      <c r="G38" s="13">
        <f t="shared" si="5"/>
        <v>2500000</v>
      </c>
      <c r="H38" t="s">
        <v>106</v>
      </c>
    </row>
    <row r="39" spans="1:8" x14ac:dyDescent="0.35">
      <c r="A39" s="9" t="s">
        <v>96</v>
      </c>
      <c r="B39" s="10"/>
      <c r="C39" s="9"/>
      <c r="D39" s="10"/>
      <c r="E39" s="10">
        <v>33900</v>
      </c>
      <c r="F39" s="11">
        <v>1</v>
      </c>
      <c r="G39" s="10">
        <f t="shared" si="5"/>
        <v>33900</v>
      </c>
    </row>
    <row r="40" spans="1:8" x14ac:dyDescent="0.35">
      <c r="A40" s="9" t="s">
        <v>47</v>
      </c>
      <c r="B40" s="10">
        <v>138000</v>
      </c>
      <c r="C40" s="9">
        <v>1</v>
      </c>
      <c r="D40" s="10">
        <f>B40*C40</f>
        <v>138000</v>
      </c>
      <c r="E40" s="10">
        <v>111000</v>
      </c>
      <c r="F40" s="11">
        <v>1</v>
      </c>
      <c r="G40" s="10">
        <f t="shared" si="5"/>
        <v>111000</v>
      </c>
    </row>
    <row r="41" spans="1:8" x14ac:dyDescent="0.35">
      <c r="A41" s="9" t="s">
        <v>48</v>
      </c>
      <c r="B41" s="10">
        <v>110000</v>
      </c>
      <c r="C41" s="9">
        <v>1</v>
      </c>
      <c r="D41" s="10">
        <f>B41*C41</f>
        <v>110000</v>
      </c>
      <c r="E41" s="10">
        <v>74250</v>
      </c>
      <c r="F41" s="11">
        <v>1</v>
      </c>
      <c r="G41" s="10">
        <f t="shared" si="5"/>
        <v>74250</v>
      </c>
    </row>
    <row r="42" spans="1:8" x14ac:dyDescent="0.35">
      <c r="A42" s="9" t="s">
        <v>49</v>
      </c>
      <c r="B42" s="10">
        <v>70000</v>
      </c>
      <c r="C42" s="9">
        <v>1</v>
      </c>
      <c r="D42" s="10">
        <f>B42*C42</f>
        <v>70000</v>
      </c>
      <c r="E42" s="10">
        <v>47250</v>
      </c>
      <c r="F42" s="11">
        <v>1</v>
      </c>
      <c r="G42" s="10">
        <f t="shared" si="5"/>
        <v>47250</v>
      </c>
    </row>
    <row r="43" spans="1:8" x14ac:dyDescent="0.35">
      <c r="A43" s="9" t="s">
        <v>50</v>
      </c>
      <c r="B43" s="10">
        <v>15000</v>
      </c>
      <c r="C43" s="9">
        <v>2</v>
      </c>
      <c r="D43" s="10">
        <f>B43*C43</f>
        <v>30000</v>
      </c>
      <c r="E43" s="10">
        <v>53000</v>
      </c>
      <c r="F43" s="11">
        <v>2</v>
      </c>
      <c r="G43" s="10">
        <f t="shared" si="5"/>
        <v>106000</v>
      </c>
    </row>
    <row r="44" spans="1:8" x14ac:dyDescent="0.35">
      <c r="A44" s="12" t="s">
        <v>57</v>
      </c>
      <c r="B44" s="13">
        <v>100000</v>
      </c>
      <c r="C44" s="12">
        <v>5</v>
      </c>
      <c r="D44" s="13">
        <f>C44*B44</f>
        <v>500000</v>
      </c>
      <c r="E44" s="13">
        <v>100000</v>
      </c>
      <c r="F44" s="14">
        <v>5</v>
      </c>
      <c r="G44" s="13">
        <f t="shared" ref="G44:G47" si="6">E44*F44</f>
        <v>500000</v>
      </c>
    </row>
    <row r="45" spans="1:8" x14ac:dyDescent="0.35">
      <c r="A45" s="9" t="s">
        <v>89</v>
      </c>
      <c r="B45" s="10">
        <v>224000</v>
      </c>
      <c r="C45" s="9">
        <v>1</v>
      </c>
      <c r="D45" s="10">
        <f>C45*B45</f>
        <v>224000</v>
      </c>
      <c r="E45" s="10">
        <v>224000</v>
      </c>
      <c r="F45" s="11">
        <v>1</v>
      </c>
      <c r="G45" s="10">
        <f t="shared" si="6"/>
        <v>224000</v>
      </c>
    </row>
    <row r="46" spans="1:8" x14ac:dyDescent="0.35">
      <c r="A46" s="9" t="s">
        <v>98</v>
      </c>
      <c r="B46" s="19">
        <v>157000</v>
      </c>
      <c r="C46" s="20">
        <v>1</v>
      </c>
      <c r="D46" s="19">
        <v>157000</v>
      </c>
      <c r="E46" s="19">
        <v>157000</v>
      </c>
      <c r="F46" s="21">
        <v>1</v>
      </c>
      <c r="G46" s="19">
        <f t="shared" si="6"/>
        <v>157000</v>
      </c>
    </row>
    <row r="47" spans="1:8" x14ac:dyDescent="0.35">
      <c r="A47" s="9" t="s">
        <v>118</v>
      </c>
      <c r="B47" s="10">
        <v>650000</v>
      </c>
      <c r="C47" s="20">
        <v>1</v>
      </c>
      <c r="D47" s="10">
        <v>650000</v>
      </c>
      <c r="E47" s="10">
        <v>650000</v>
      </c>
      <c r="F47" s="21">
        <v>1</v>
      </c>
      <c r="G47" s="10">
        <f t="shared" si="6"/>
        <v>650000</v>
      </c>
    </row>
    <row r="48" spans="1:8" x14ac:dyDescent="0.35">
      <c r="A48" s="8" t="s">
        <v>26</v>
      </c>
      <c r="B48" s="1" t="s">
        <v>76</v>
      </c>
      <c r="D48" s="1">
        <f>SUM(D2:D47)</f>
        <v>101306200</v>
      </c>
      <c r="E48" s="1"/>
      <c r="F48" s="3"/>
      <c r="G48" s="1">
        <f>SUM(G2:G47)</f>
        <v>105873480</v>
      </c>
    </row>
    <row r="49" spans="1:7" x14ac:dyDescent="0.35">
      <c r="B49" s="1"/>
      <c r="D49" s="1"/>
      <c r="E49" s="1"/>
      <c r="F49" s="3"/>
      <c r="G49" s="1"/>
    </row>
    <row r="50" spans="1:7" x14ac:dyDescent="0.35">
      <c r="B50" s="1"/>
      <c r="D50" s="1"/>
      <c r="E50" s="1"/>
      <c r="F50" s="3"/>
      <c r="G50" s="1"/>
    </row>
    <row r="51" spans="1:7" ht="15.5" x14ac:dyDescent="0.35">
      <c r="A51" s="12"/>
      <c r="B51" s="15" t="s">
        <v>75</v>
      </c>
      <c r="C51">
        <v>22</v>
      </c>
      <c r="D51" s="1"/>
      <c r="E51" s="1"/>
      <c r="F51" s="3"/>
      <c r="G51" s="1"/>
    </row>
    <row r="52" spans="1:7" ht="15.5" x14ac:dyDescent="0.35">
      <c r="A52" s="9"/>
      <c r="B52" s="15" t="s">
        <v>34</v>
      </c>
      <c r="C52">
        <v>17</v>
      </c>
      <c r="D52" s="1"/>
      <c r="E52" s="1"/>
      <c r="F52" s="3"/>
      <c r="G52" s="1"/>
    </row>
    <row r="53" spans="1:7" x14ac:dyDescent="0.35">
      <c r="B53" s="18" t="s">
        <v>97</v>
      </c>
      <c r="C53">
        <v>6</v>
      </c>
      <c r="D53" s="1"/>
      <c r="E53" s="1"/>
      <c r="F53" s="3"/>
      <c r="G53" s="1"/>
    </row>
    <row r="54" spans="1:7" x14ac:dyDescent="0.35">
      <c r="B54" s="18" t="s">
        <v>26</v>
      </c>
      <c r="C54">
        <v>45</v>
      </c>
      <c r="D54" s="1"/>
      <c r="E54" s="1"/>
      <c r="F54" s="3"/>
      <c r="G54" s="1"/>
    </row>
    <row r="55" spans="1:7" x14ac:dyDescent="0.35">
      <c r="B55" s="1"/>
      <c r="D55" s="1"/>
      <c r="E55" s="1"/>
      <c r="F55" s="3"/>
      <c r="G55" s="1"/>
    </row>
    <row r="56" spans="1:7" x14ac:dyDescent="0.35">
      <c r="B56" s="1"/>
      <c r="D56" s="1"/>
      <c r="E56" s="1"/>
      <c r="F56" s="3"/>
      <c r="G56" s="1"/>
    </row>
    <row r="57" spans="1:7" x14ac:dyDescent="0.35">
      <c r="B57" s="1"/>
      <c r="D57" s="1"/>
      <c r="E57" s="1"/>
      <c r="F57" s="3"/>
      <c r="G57" s="1"/>
    </row>
    <row r="58" spans="1:7" x14ac:dyDescent="0.35">
      <c r="B58" s="1"/>
      <c r="D58" s="1"/>
      <c r="E58" s="1"/>
      <c r="F58" s="3"/>
      <c r="G58" s="1"/>
    </row>
    <row r="59" spans="1:7" x14ac:dyDescent="0.35">
      <c r="B59" s="1"/>
      <c r="D59" s="1"/>
      <c r="E59" s="1"/>
      <c r="F59" s="3"/>
      <c r="G59" s="1"/>
    </row>
    <row r="60" spans="1:7" x14ac:dyDescent="0.35">
      <c r="B60" s="1"/>
      <c r="D60" s="1"/>
      <c r="E60" s="1"/>
      <c r="F60" s="3"/>
      <c r="G60" s="1"/>
    </row>
    <row r="61" spans="1:7" x14ac:dyDescent="0.35">
      <c r="B61" s="1"/>
      <c r="D61" s="1"/>
      <c r="E61" s="1"/>
      <c r="F61" s="3"/>
      <c r="G61" s="1"/>
    </row>
    <row r="62" spans="1:7" x14ac:dyDescent="0.35">
      <c r="B62" s="1"/>
      <c r="D62" s="1"/>
      <c r="E62" s="1"/>
      <c r="F62" s="3"/>
      <c r="G62" s="1"/>
    </row>
    <row r="63" spans="1:7" x14ac:dyDescent="0.35">
      <c r="B63" s="1"/>
      <c r="D63" s="1"/>
      <c r="E63" s="1"/>
      <c r="F63" s="3"/>
      <c r="G63" s="1"/>
    </row>
    <row r="64" spans="1:7" x14ac:dyDescent="0.35">
      <c r="B64" s="1"/>
      <c r="D64" s="1"/>
      <c r="E64" s="1"/>
      <c r="F64" s="3"/>
      <c r="G64" s="1"/>
    </row>
    <row r="65" spans="2:7" x14ac:dyDescent="0.35">
      <c r="B65" s="1"/>
      <c r="D65" s="1"/>
      <c r="E65" s="1"/>
      <c r="F65" s="3"/>
      <c r="G65" s="1"/>
    </row>
    <row r="66" spans="2:7" x14ac:dyDescent="0.35">
      <c r="B66" s="1"/>
      <c r="D66" s="1"/>
      <c r="E66" s="1"/>
      <c r="F66" s="3"/>
      <c r="G66" s="1"/>
    </row>
    <row r="67" spans="2:7" x14ac:dyDescent="0.35">
      <c r="B67" s="1"/>
      <c r="D67" s="1"/>
      <c r="E67" s="1"/>
      <c r="F67" s="3"/>
      <c r="G67" s="1"/>
    </row>
    <row r="68" spans="2:7" x14ac:dyDescent="0.35">
      <c r="B68" s="1"/>
      <c r="D68" s="1"/>
      <c r="E68" s="1"/>
      <c r="F68" s="3"/>
      <c r="G68" s="1"/>
    </row>
    <row r="69" spans="2:7" x14ac:dyDescent="0.35">
      <c r="B69" s="1"/>
      <c r="D69" s="1"/>
      <c r="E69" s="1"/>
      <c r="F69" s="3"/>
      <c r="G69" s="1"/>
    </row>
    <row r="70" spans="2:7" x14ac:dyDescent="0.35">
      <c r="B70" s="1"/>
      <c r="D70" s="1"/>
      <c r="E70" s="1"/>
      <c r="F70" s="3"/>
      <c r="G70" s="1"/>
    </row>
    <row r="71" spans="2:7" x14ac:dyDescent="0.35">
      <c r="B71" s="1"/>
      <c r="D71" s="1"/>
      <c r="E71" s="1"/>
      <c r="F71" s="3"/>
      <c r="G71" s="1"/>
    </row>
    <row r="72" spans="2:7" x14ac:dyDescent="0.35">
      <c r="B72" s="1"/>
      <c r="D72" s="1"/>
      <c r="E72" s="1"/>
      <c r="F72" s="3"/>
      <c r="G72" s="1"/>
    </row>
    <row r="73" spans="2:7" x14ac:dyDescent="0.35">
      <c r="B73" s="1"/>
      <c r="D73" s="1"/>
      <c r="E73" s="1"/>
      <c r="F73" s="3"/>
      <c r="G73" s="1"/>
    </row>
    <row r="74" spans="2:7" x14ac:dyDescent="0.35">
      <c r="B74" s="1"/>
      <c r="D74" s="1"/>
      <c r="E74" s="1"/>
      <c r="F74" s="3"/>
      <c r="G74" s="1"/>
    </row>
    <row r="75" spans="2:7" x14ac:dyDescent="0.35">
      <c r="B75" s="1"/>
      <c r="D75" s="1"/>
      <c r="E75" s="1"/>
      <c r="F75" s="3"/>
      <c r="G75" s="1"/>
    </row>
    <row r="76" spans="2:7" x14ac:dyDescent="0.35">
      <c r="B76" s="1"/>
      <c r="D76" s="1"/>
      <c r="E76" s="1"/>
      <c r="F76" s="3"/>
      <c r="G76" s="1"/>
    </row>
    <row r="77" spans="2:7" x14ac:dyDescent="0.35">
      <c r="B77" s="1"/>
      <c r="D77" s="1"/>
      <c r="E77" s="1"/>
      <c r="F77" s="3"/>
      <c r="G77" s="1"/>
    </row>
    <row r="78" spans="2:7" x14ac:dyDescent="0.35">
      <c r="B78" s="1"/>
      <c r="D78" s="1"/>
      <c r="E78" s="1"/>
      <c r="F78" s="3"/>
      <c r="G78" s="1"/>
    </row>
    <row r="79" spans="2:7" x14ac:dyDescent="0.35">
      <c r="B79" s="1"/>
      <c r="D79" s="1"/>
      <c r="E79" s="1"/>
      <c r="F79" s="3"/>
      <c r="G79" s="1"/>
    </row>
    <row r="80" spans="2:7" x14ac:dyDescent="0.35">
      <c r="B80" s="1"/>
      <c r="D80" s="1"/>
      <c r="E80" s="1"/>
      <c r="F80" s="3"/>
      <c r="G80" s="1"/>
    </row>
    <row r="81" spans="2:7" x14ac:dyDescent="0.35">
      <c r="B81" s="1"/>
      <c r="D81" s="1"/>
      <c r="E81" s="1"/>
      <c r="F81" s="3"/>
      <c r="G81" s="1"/>
    </row>
    <row r="82" spans="2:7" x14ac:dyDescent="0.35">
      <c r="B82" s="1"/>
      <c r="D82" s="1"/>
      <c r="E82" s="1"/>
      <c r="F82" s="3"/>
      <c r="G82" s="1"/>
    </row>
    <row r="83" spans="2:7" x14ac:dyDescent="0.35">
      <c r="B83" s="1"/>
      <c r="D83" s="1"/>
      <c r="E83" s="1"/>
      <c r="F83" s="3"/>
      <c r="G83" s="1"/>
    </row>
    <row r="84" spans="2:7" x14ac:dyDescent="0.35">
      <c r="B84" s="1"/>
      <c r="D84" s="1"/>
      <c r="E84" s="1"/>
      <c r="F84" s="3"/>
      <c r="G84" s="1"/>
    </row>
    <row r="85" spans="2:7" x14ac:dyDescent="0.35">
      <c r="B85" s="1"/>
      <c r="D85" s="1"/>
      <c r="E85" s="1"/>
      <c r="F85" s="3"/>
      <c r="G85" s="1"/>
    </row>
    <row r="86" spans="2:7" x14ac:dyDescent="0.35">
      <c r="B86" s="1"/>
      <c r="D86" s="1"/>
      <c r="E86" s="1"/>
      <c r="F86" s="3"/>
      <c r="G86" s="1"/>
    </row>
    <row r="87" spans="2:7" x14ac:dyDescent="0.35">
      <c r="B87" s="1"/>
      <c r="D87" s="1"/>
      <c r="E87" s="1"/>
      <c r="F87" s="3"/>
      <c r="G87" s="1"/>
    </row>
    <row r="88" spans="2:7" x14ac:dyDescent="0.35">
      <c r="B88" s="1"/>
      <c r="D88" s="1"/>
      <c r="E88" s="1"/>
      <c r="F88" s="3"/>
      <c r="G88" s="1"/>
    </row>
    <row r="89" spans="2:7" x14ac:dyDescent="0.35">
      <c r="B89" s="1"/>
      <c r="D89" s="1"/>
      <c r="E89" s="1"/>
      <c r="F89" s="3"/>
      <c r="G89" s="1"/>
    </row>
    <row r="90" spans="2:7" x14ac:dyDescent="0.35">
      <c r="B90" s="1"/>
      <c r="D90" s="1"/>
      <c r="E90" s="1"/>
      <c r="F90" s="3"/>
      <c r="G90" s="1"/>
    </row>
    <row r="91" spans="2:7" x14ac:dyDescent="0.35">
      <c r="B91" s="1"/>
      <c r="D91" s="1"/>
      <c r="E91" s="1"/>
      <c r="F91" s="3"/>
      <c r="G91" s="1"/>
    </row>
    <row r="92" spans="2:7" x14ac:dyDescent="0.35">
      <c r="B92" s="1"/>
      <c r="D92" s="1"/>
      <c r="E92" s="1"/>
      <c r="F92" s="3"/>
      <c r="G92" s="1"/>
    </row>
    <row r="93" spans="2:7" x14ac:dyDescent="0.35">
      <c r="B93" s="1"/>
      <c r="D93" s="1"/>
      <c r="E93" s="1"/>
      <c r="F93" s="3"/>
      <c r="G93" s="1"/>
    </row>
    <row r="94" spans="2:7" x14ac:dyDescent="0.35">
      <c r="B94" s="1"/>
      <c r="D94" s="1"/>
      <c r="E94" s="1"/>
      <c r="F94" s="3"/>
      <c r="G94" s="1"/>
    </row>
    <row r="95" spans="2:7" x14ac:dyDescent="0.35">
      <c r="B95" s="1"/>
      <c r="D95" s="1"/>
      <c r="E95" s="1"/>
      <c r="F95" s="3"/>
      <c r="G95" s="1"/>
    </row>
    <row r="96" spans="2:7" x14ac:dyDescent="0.35">
      <c r="B96" s="1"/>
      <c r="D96" s="1"/>
      <c r="E96" s="1"/>
      <c r="F96" s="3"/>
      <c r="G96" s="1"/>
    </row>
    <row r="97" spans="2:7" x14ac:dyDescent="0.35">
      <c r="B97" s="1"/>
      <c r="D97" s="1"/>
      <c r="E97" s="1"/>
      <c r="F97" s="3"/>
      <c r="G97" s="1"/>
    </row>
    <row r="98" spans="2:7" x14ac:dyDescent="0.35">
      <c r="B98" s="1"/>
      <c r="D98" s="1"/>
      <c r="E98" s="1"/>
      <c r="F98" s="3"/>
      <c r="G98" s="1"/>
    </row>
    <row r="99" spans="2:7" x14ac:dyDescent="0.35">
      <c r="B99" s="1"/>
      <c r="D99" s="1"/>
      <c r="E99" s="1"/>
      <c r="F99" s="3"/>
      <c r="G99" s="1"/>
    </row>
    <row r="100" spans="2:7" x14ac:dyDescent="0.35">
      <c r="B100" s="1"/>
      <c r="D100" s="1"/>
      <c r="E100" s="1"/>
      <c r="F100" s="3"/>
      <c r="G10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27" zoomScaleNormal="100" workbookViewId="0">
      <selection activeCell="C50" sqref="C50"/>
    </sheetView>
  </sheetViews>
  <sheetFormatPr defaultRowHeight="14.5" x14ac:dyDescent="0.35"/>
  <cols>
    <col min="1" max="1" width="34.1796875" customWidth="1"/>
    <col min="2" max="2" width="29.7265625" bestFit="1" customWidth="1"/>
    <col min="3" max="3" width="16.7265625" customWidth="1"/>
    <col min="4" max="4" width="36.26953125" customWidth="1"/>
  </cols>
  <sheetData>
    <row r="1" spans="1:4" x14ac:dyDescent="0.35">
      <c r="A1" s="6" t="s">
        <v>0</v>
      </c>
      <c r="B1" s="6" t="s">
        <v>38</v>
      </c>
      <c r="C1" s="6" t="s">
        <v>39</v>
      </c>
      <c r="D1" s="6" t="s">
        <v>42</v>
      </c>
    </row>
    <row r="2" spans="1:4" x14ac:dyDescent="0.35">
      <c r="A2" t="s">
        <v>40</v>
      </c>
      <c r="B2" s="4">
        <v>43409</v>
      </c>
      <c r="C2" s="5">
        <v>2000000</v>
      </c>
      <c r="D2" t="s">
        <v>34</v>
      </c>
    </row>
    <row r="3" spans="1:4" x14ac:dyDescent="0.35">
      <c r="A3" t="s">
        <v>41</v>
      </c>
      <c r="B3" s="4">
        <v>43410</v>
      </c>
      <c r="C3" s="5">
        <v>1000000</v>
      </c>
      <c r="D3" t="s">
        <v>33</v>
      </c>
    </row>
    <row r="4" spans="1:4" x14ac:dyDescent="0.35">
      <c r="A4" t="s">
        <v>8</v>
      </c>
      <c r="B4" s="4">
        <v>43420</v>
      </c>
      <c r="C4" s="5">
        <v>1000000</v>
      </c>
      <c r="D4" t="s">
        <v>33</v>
      </c>
    </row>
    <row r="5" spans="1:4" x14ac:dyDescent="0.35">
      <c r="A5" t="s">
        <v>44</v>
      </c>
      <c r="B5" s="4">
        <v>43454</v>
      </c>
      <c r="C5" s="5">
        <v>5000000</v>
      </c>
      <c r="D5" t="s">
        <v>33</v>
      </c>
    </row>
    <row r="6" spans="1:4" x14ac:dyDescent="0.35">
      <c r="A6" t="s">
        <v>51</v>
      </c>
      <c r="B6" s="4">
        <v>43434</v>
      </c>
      <c r="C6" s="5">
        <v>250000</v>
      </c>
      <c r="D6" t="s">
        <v>33</v>
      </c>
    </row>
    <row r="7" spans="1:4" x14ac:dyDescent="0.35">
      <c r="A7" t="s">
        <v>63</v>
      </c>
      <c r="B7" s="4">
        <v>43455</v>
      </c>
      <c r="C7" s="5">
        <v>1551700</v>
      </c>
      <c r="D7" t="s">
        <v>69</v>
      </c>
    </row>
    <row r="8" spans="1:4" x14ac:dyDescent="0.35">
      <c r="A8" t="s">
        <v>66</v>
      </c>
      <c r="B8" s="4">
        <v>43439</v>
      </c>
      <c r="C8" s="5">
        <v>1277600</v>
      </c>
      <c r="D8" t="s">
        <v>68</v>
      </c>
    </row>
    <row r="9" spans="1:4" x14ac:dyDescent="0.35">
      <c r="A9" t="s">
        <v>64</v>
      </c>
      <c r="B9" s="4">
        <v>43453</v>
      </c>
      <c r="C9" s="5">
        <v>438000</v>
      </c>
      <c r="D9" t="s">
        <v>67</v>
      </c>
    </row>
    <row r="10" spans="1:4" x14ac:dyDescent="0.35">
      <c r="A10" t="s">
        <v>70</v>
      </c>
      <c r="B10" s="4">
        <v>43446</v>
      </c>
      <c r="C10" s="5">
        <v>128250</v>
      </c>
      <c r="D10" t="s">
        <v>71</v>
      </c>
    </row>
    <row r="11" spans="1:4" x14ac:dyDescent="0.35">
      <c r="A11" t="s">
        <v>73</v>
      </c>
      <c r="B11" s="4">
        <v>43827</v>
      </c>
      <c r="C11" s="5">
        <v>1000000</v>
      </c>
      <c r="D11" t="s">
        <v>74</v>
      </c>
    </row>
    <row r="12" spans="1:4" x14ac:dyDescent="0.35">
      <c r="A12" t="s">
        <v>87</v>
      </c>
      <c r="B12" s="4">
        <v>43488</v>
      </c>
      <c r="C12" s="5">
        <v>300000</v>
      </c>
      <c r="D12" t="s">
        <v>34</v>
      </c>
    </row>
    <row r="13" spans="1:4" x14ac:dyDescent="0.35">
      <c r="A13" t="s">
        <v>88</v>
      </c>
      <c r="B13" s="4">
        <v>43488</v>
      </c>
      <c r="C13" s="5">
        <v>130000</v>
      </c>
      <c r="D13" t="s">
        <v>34</v>
      </c>
    </row>
    <row r="14" spans="1:4" x14ac:dyDescent="0.35">
      <c r="A14" t="s">
        <v>14</v>
      </c>
      <c r="B14" s="4">
        <v>43491</v>
      </c>
      <c r="C14" s="5">
        <v>775000</v>
      </c>
      <c r="D14" t="s">
        <v>33</v>
      </c>
    </row>
    <row r="15" spans="1:4" x14ac:dyDescent="0.35">
      <c r="A15" t="s">
        <v>89</v>
      </c>
      <c r="B15" s="4">
        <v>43492</v>
      </c>
      <c r="C15" s="5">
        <v>224000</v>
      </c>
      <c r="D15" t="s">
        <v>34</v>
      </c>
    </row>
    <row r="16" spans="1:4" x14ac:dyDescent="0.35">
      <c r="A16" t="s">
        <v>90</v>
      </c>
      <c r="B16" s="4">
        <v>43497</v>
      </c>
      <c r="C16" s="5">
        <v>285000</v>
      </c>
      <c r="D16" t="s">
        <v>34</v>
      </c>
    </row>
    <row r="17" spans="1:4" x14ac:dyDescent="0.35">
      <c r="A17" t="s">
        <v>60</v>
      </c>
      <c r="B17" s="4">
        <v>43498</v>
      </c>
      <c r="C17" s="5">
        <v>824950</v>
      </c>
      <c r="D17" t="s">
        <v>34</v>
      </c>
    </row>
    <row r="18" spans="1:4" x14ac:dyDescent="0.35">
      <c r="A18" t="s">
        <v>61</v>
      </c>
      <c r="B18" s="4">
        <v>43498</v>
      </c>
      <c r="C18" s="5">
        <v>259900</v>
      </c>
      <c r="D18" t="s">
        <v>34</v>
      </c>
    </row>
    <row r="19" spans="1:4" x14ac:dyDescent="0.35">
      <c r="A19" t="s">
        <v>91</v>
      </c>
      <c r="B19" s="4">
        <v>43500</v>
      </c>
      <c r="C19" s="5">
        <v>100000</v>
      </c>
      <c r="D19" t="s">
        <v>34</v>
      </c>
    </row>
    <row r="20" spans="1:4" x14ac:dyDescent="0.35">
      <c r="A20" t="s">
        <v>92</v>
      </c>
      <c r="B20" s="4">
        <v>43503</v>
      </c>
      <c r="C20" s="5">
        <v>559930</v>
      </c>
      <c r="D20" t="s">
        <v>93</v>
      </c>
    </row>
    <row r="21" spans="1:4" x14ac:dyDescent="0.35">
      <c r="A21" t="s">
        <v>94</v>
      </c>
      <c r="B21" s="4">
        <v>43503</v>
      </c>
      <c r="C21" s="5">
        <v>500000</v>
      </c>
      <c r="D21" t="s">
        <v>95</v>
      </c>
    </row>
    <row r="22" spans="1:4" x14ac:dyDescent="0.35">
      <c r="A22" t="s">
        <v>96</v>
      </c>
      <c r="B22" s="4">
        <v>43503</v>
      </c>
      <c r="C22" s="5">
        <v>33900</v>
      </c>
      <c r="D22" t="s">
        <v>93</v>
      </c>
    </row>
    <row r="23" spans="1:4" x14ac:dyDescent="0.35">
      <c r="A23" t="s">
        <v>99</v>
      </c>
      <c r="B23" s="4">
        <v>43504</v>
      </c>
      <c r="C23" s="5">
        <v>157000</v>
      </c>
      <c r="D23" t="s">
        <v>34</v>
      </c>
    </row>
    <row r="24" spans="1:4" x14ac:dyDescent="0.35">
      <c r="A24" t="s">
        <v>9</v>
      </c>
      <c r="B24" s="4">
        <v>43511</v>
      </c>
      <c r="C24" s="5">
        <v>500000</v>
      </c>
      <c r="D24" t="s">
        <v>33</v>
      </c>
    </row>
    <row r="25" spans="1:4" x14ac:dyDescent="0.35">
      <c r="A25" t="s">
        <v>103</v>
      </c>
      <c r="B25" s="4">
        <v>43512</v>
      </c>
      <c r="C25" s="5">
        <v>50000</v>
      </c>
    </row>
    <row r="26" spans="1:4" x14ac:dyDescent="0.35">
      <c r="A26" t="s">
        <v>109</v>
      </c>
      <c r="B26" s="4">
        <v>43516</v>
      </c>
      <c r="C26" s="5">
        <v>5000000</v>
      </c>
      <c r="D26" t="s">
        <v>104</v>
      </c>
    </row>
    <row r="27" spans="1:4" x14ac:dyDescent="0.35">
      <c r="A27" t="s">
        <v>105</v>
      </c>
      <c r="B27" s="4">
        <v>43514</v>
      </c>
      <c r="C27" s="5">
        <v>350000</v>
      </c>
      <c r="D27" t="s">
        <v>34</v>
      </c>
    </row>
    <row r="28" spans="1:4" x14ac:dyDescent="0.35">
      <c r="A28" t="s">
        <v>108</v>
      </c>
      <c r="B28" s="4">
        <v>43554</v>
      </c>
      <c r="C28" s="5">
        <v>2000000</v>
      </c>
      <c r="D28" t="s">
        <v>33</v>
      </c>
    </row>
    <row r="29" spans="1:4" x14ac:dyDescent="0.35">
      <c r="A29" t="s">
        <v>110</v>
      </c>
      <c r="B29" s="4">
        <v>43521</v>
      </c>
      <c r="C29" s="5">
        <v>39000</v>
      </c>
      <c r="D29" t="s">
        <v>111</v>
      </c>
    </row>
    <row r="30" spans="1:4" x14ac:dyDescent="0.35">
      <c r="A30" t="s">
        <v>112</v>
      </c>
      <c r="B30" s="4">
        <v>43530</v>
      </c>
      <c r="C30" s="5">
        <v>16250000</v>
      </c>
      <c r="D30" t="s">
        <v>113</v>
      </c>
    </row>
    <row r="31" spans="1:4" x14ac:dyDescent="0.35">
      <c r="A31" t="s">
        <v>114</v>
      </c>
      <c r="B31" s="4">
        <v>43530</v>
      </c>
      <c r="C31" s="5">
        <v>2500000</v>
      </c>
      <c r="D31" t="s">
        <v>33</v>
      </c>
    </row>
    <row r="32" spans="1:4" x14ac:dyDescent="0.35">
      <c r="A32" t="s">
        <v>115</v>
      </c>
      <c r="B32" s="4">
        <v>43554</v>
      </c>
      <c r="C32" s="5">
        <v>848000</v>
      </c>
    </row>
    <row r="33" spans="1:3" x14ac:dyDescent="0.35">
      <c r="A33" t="s">
        <v>116</v>
      </c>
      <c r="B33" s="4">
        <v>43554</v>
      </c>
      <c r="C33" s="5">
        <v>1500000</v>
      </c>
    </row>
    <row r="34" spans="1:3" x14ac:dyDescent="0.35">
      <c r="A34" t="s">
        <v>117</v>
      </c>
      <c r="B34" s="4">
        <v>43554</v>
      </c>
      <c r="C34" s="5">
        <v>650000</v>
      </c>
    </row>
    <row r="35" spans="1:3" x14ac:dyDescent="0.35">
      <c r="B35" s="4"/>
      <c r="C35" s="5"/>
    </row>
    <row r="36" spans="1:3" x14ac:dyDescent="0.35">
      <c r="B36" s="4"/>
      <c r="C36" s="5"/>
    </row>
    <row r="37" spans="1:3" x14ac:dyDescent="0.35">
      <c r="B37" s="4"/>
      <c r="C37" s="5"/>
    </row>
    <row r="38" spans="1:3" x14ac:dyDescent="0.35">
      <c r="B38" s="4"/>
      <c r="C38" s="5"/>
    </row>
    <row r="39" spans="1:3" x14ac:dyDescent="0.35">
      <c r="B39" s="4"/>
      <c r="C39" s="5"/>
    </row>
    <row r="40" spans="1:3" x14ac:dyDescent="0.35">
      <c r="B40" s="4"/>
      <c r="C40" s="5"/>
    </row>
    <row r="41" spans="1:3" x14ac:dyDescent="0.35">
      <c r="B41" s="4"/>
      <c r="C41" s="5"/>
    </row>
    <row r="42" spans="1:3" x14ac:dyDescent="0.35">
      <c r="B42" s="4"/>
      <c r="C42" s="5"/>
    </row>
    <row r="43" spans="1:3" x14ac:dyDescent="0.35">
      <c r="B43" s="4"/>
      <c r="C43" s="5"/>
    </row>
    <row r="44" spans="1:3" x14ac:dyDescent="0.35">
      <c r="B44" s="4"/>
      <c r="C44" s="5"/>
    </row>
    <row r="45" spans="1:3" x14ac:dyDescent="0.35">
      <c r="B45" s="4"/>
      <c r="C45" s="5"/>
    </row>
    <row r="46" spans="1:3" x14ac:dyDescent="0.35">
      <c r="B46" s="4"/>
      <c r="C46" s="5"/>
    </row>
    <row r="47" spans="1:3" x14ac:dyDescent="0.35">
      <c r="B47" s="4"/>
      <c r="C47" s="5"/>
    </row>
    <row r="48" spans="1:3" x14ac:dyDescent="0.35">
      <c r="B48" s="4"/>
      <c r="C48" s="5"/>
    </row>
    <row r="49" spans="1:3" x14ac:dyDescent="0.35">
      <c r="B49" s="4"/>
      <c r="C49" s="5"/>
    </row>
    <row r="50" spans="1:3" x14ac:dyDescent="0.35">
      <c r="A50" s="8" t="s">
        <v>26</v>
      </c>
      <c r="B50" s="4"/>
      <c r="C50" s="5">
        <f>SUM(C2:C49)</f>
        <v>47482230</v>
      </c>
    </row>
    <row r="51" spans="1:3" x14ac:dyDescent="0.35">
      <c r="B51" s="4"/>
      <c r="C51" s="5"/>
    </row>
    <row r="52" spans="1:3" x14ac:dyDescent="0.35">
      <c r="B52" s="4"/>
      <c r="C52" s="5"/>
    </row>
    <row r="53" spans="1:3" x14ac:dyDescent="0.35">
      <c r="B53" s="4"/>
      <c r="C53" s="5"/>
    </row>
    <row r="54" spans="1:3" x14ac:dyDescent="0.35">
      <c r="B54" s="4"/>
      <c r="C54" s="5"/>
    </row>
    <row r="55" spans="1:3" x14ac:dyDescent="0.35">
      <c r="B55" s="4"/>
      <c r="C55" s="5"/>
    </row>
    <row r="56" spans="1:3" x14ac:dyDescent="0.35">
      <c r="B56" s="4"/>
      <c r="C56" s="5"/>
    </row>
    <row r="57" spans="1:3" x14ac:dyDescent="0.35">
      <c r="B57" s="4"/>
      <c r="C57" s="5"/>
    </row>
    <row r="58" spans="1:3" x14ac:dyDescent="0.35">
      <c r="B58" s="4"/>
      <c r="C58" s="5"/>
    </row>
    <row r="59" spans="1:3" x14ac:dyDescent="0.35">
      <c r="B59" s="4"/>
      <c r="C5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8" sqref="B28"/>
    </sheetView>
  </sheetViews>
  <sheetFormatPr defaultRowHeight="14.5" x14ac:dyDescent="0.35"/>
  <cols>
    <col min="1" max="1" width="23.7265625" bestFit="1" customWidth="1"/>
    <col min="2" max="2" width="14.453125" bestFit="1" customWidth="1"/>
    <col min="3" max="3" width="12.1796875" bestFit="1" customWidth="1"/>
  </cols>
  <sheetData>
    <row r="1" spans="1:4" ht="15.5" x14ac:dyDescent="0.35">
      <c r="A1" s="2" t="s">
        <v>11</v>
      </c>
      <c r="B1" s="2" t="s">
        <v>25</v>
      </c>
      <c r="C1" s="2" t="s">
        <v>8</v>
      </c>
      <c r="D1" s="2" t="s">
        <v>26</v>
      </c>
    </row>
    <row r="2" spans="1:4" x14ac:dyDescent="0.35">
      <c r="A2" t="s">
        <v>27</v>
      </c>
      <c r="D2">
        <f t="shared" ref="D2:D5" si="0">C2+B2</f>
        <v>0</v>
      </c>
    </row>
    <row r="3" spans="1:4" x14ac:dyDescent="0.35">
      <c r="A3" t="s">
        <v>28</v>
      </c>
      <c r="C3">
        <v>250000</v>
      </c>
      <c r="D3">
        <f t="shared" si="0"/>
        <v>250000</v>
      </c>
    </row>
    <row r="4" spans="1:4" x14ac:dyDescent="0.35">
      <c r="A4" t="s">
        <v>29</v>
      </c>
      <c r="C4">
        <v>250000</v>
      </c>
      <c r="D4">
        <f t="shared" si="0"/>
        <v>250000</v>
      </c>
    </row>
    <row r="5" spans="1:4" x14ac:dyDescent="0.35">
      <c r="A5" t="s">
        <v>30</v>
      </c>
      <c r="C5">
        <v>250000</v>
      </c>
      <c r="D5">
        <f t="shared" si="0"/>
        <v>250000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98" workbookViewId="0">
      <selection activeCell="D7" sqref="D7"/>
    </sheetView>
  </sheetViews>
  <sheetFormatPr defaultRowHeight="14.5" x14ac:dyDescent="0.35"/>
  <cols>
    <col min="1" max="1" width="24.453125" customWidth="1"/>
    <col min="2" max="2" width="31.54296875" customWidth="1"/>
    <col min="3" max="3" width="28" customWidth="1"/>
    <col min="4" max="4" width="21.1796875" customWidth="1"/>
  </cols>
  <sheetData>
    <row r="1" spans="1:4" x14ac:dyDescent="0.35">
      <c r="A1" s="17" t="s">
        <v>0</v>
      </c>
      <c r="B1" s="17" t="s">
        <v>79</v>
      </c>
    </row>
    <row r="2" spans="1:4" x14ac:dyDescent="0.35">
      <c r="C2" t="s">
        <v>84</v>
      </c>
      <c r="D2" s="16">
        <v>5600000</v>
      </c>
    </row>
    <row r="3" spans="1:4" x14ac:dyDescent="0.35">
      <c r="A3" t="s">
        <v>80</v>
      </c>
      <c r="B3" s="16">
        <v>3000000</v>
      </c>
    </row>
    <row r="4" spans="1:4" x14ac:dyDescent="0.35">
      <c r="A4" t="s">
        <v>81</v>
      </c>
      <c r="B4" s="16">
        <v>3000000</v>
      </c>
    </row>
    <row r="5" spans="1:4" x14ac:dyDescent="0.35">
      <c r="C5" t="s">
        <v>83</v>
      </c>
      <c r="D5" s="16">
        <v>17000000</v>
      </c>
    </row>
    <row r="6" spans="1:4" x14ac:dyDescent="0.35">
      <c r="C6" t="s">
        <v>82</v>
      </c>
      <c r="D6" s="16">
        <v>4000000</v>
      </c>
    </row>
    <row r="7" spans="1:4" x14ac:dyDescent="0.35">
      <c r="A7" t="s">
        <v>85</v>
      </c>
      <c r="B7" s="16"/>
    </row>
    <row r="8" spans="1:4" x14ac:dyDescent="0.35">
      <c r="A8" t="s">
        <v>86</v>
      </c>
      <c r="B8" s="16"/>
    </row>
    <row r="9" spans="1:4" x14ac:dyDescent="0.35">
      <c r="B9" s="16"/>
    </row>
    <row r="10" spans="1:4" x14ac:dyDescent="0.35">
      <c r="B10" s="16"/>
    </row>
    <row r="11" spans="1:4" x14ac:dyDescent="0.35">
      <c r="B11" s="16"/>
    </row>
    <row r="12" spans="1:4" x14ac:dyDescent="0.35">
      <c r="B12" s="16"/>
    </row>
    <row r="13" spans="1:4" x14ac:dyDescent="0.35">
      <c r="B13" s="16"/>
    </row>
    <row r="14" spans="1:4" x14ac:dyDescent="0.35">
      <c r="B14" s="16"/>
    </row>
    <row r="15" spans="1:4" x14ac:dyDescent="0.35">
      <c r="B15" s="16"/>
    </row>
    <row r="16" spans="1:4" x14ac:dyDescent="0.35">
      <c r="B16" s="16"/>
    </row>
    <row r="17" spans="1:2" x14ac:dyDescent="0.35">
      <c r="B17" s="16"/>
    </row>
    <row r="18" spans="1:2" x14ac:dyDescent="0.35">
      <c r="B18" s="16"/>
    </row>
    <row r="19" spans="1:2" x14ac:dyDescent="0.35">
      <c r="B19" s="16"/>
    </row>
    <row r="20" spans="1:2" x14ac:dyDescent="0.35">
      <c r="A20" t="s">
        <v>26</v>
      </c>
      <c r="B20" s="16">
        <f>SUM(B2:B19)</f>
        <v>6000000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DAFTAR KEBUTUHAN</vt:lpstr>
      <vt:lpstr>PEMBAYARAN</vt:lpstr>
      <vt:lpstr>MAKE UP KELUARGA</vt:lpstr>
      <vt:lpstr>PAYMENT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Debby</cp:lastModifiedBy>
  <dcterms:created xsi:type="dcterms:W3CDTF">2018-10-20T14:25:53Z</dcterms:created>
  <dcterms:modified xsi:type="dcterms:W3CDTF">2019-03-22T13:43:26Z</dcterms:modified>
</cp:coreProperties>
</file>