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28B53FDE-17AE-44F8-B187-A8239FBAE71B}" xr6:coauthVersionLast="47" xr6:coauthVersionMax="47" xr10:uidLastSave="{00000000-0000-0000-0000-000000000000}"/>
  <bookViews>
    <workbookView xWindow="15264" yWindow="0" windowWidth="15552" windowHeight="16656" tabRatio="826" activeTab="2" xr2:uid="{00000000-000D-0000-FFFF-FFFF00000000}"/>
  </bookViews>
  <sheets>
    <sheet name="bus_data" sheetId="1" r:id="rId1"/>
    <sheet name="load_data" sheetId="2" r:id="rId2"/>
    <sheet name="line_data" sheetId="3" r:id="rId3"/>
    <sheet name="wind_gen_data" sheetId="5" r:id="rId4"/>
    <sheet name="transformer_data" sheetId="4" r:id="rId5"/>
    <sheet name="external_grid_data" sheetId="6" r:id="rId6"/>
    <sheet name="dist_protect_data_complex" sheetId="7" r:id="rId7"/>
    <sheet name="dist_protect_data _simpl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2" i="6"/>
  <c r="D3" i="2"/>
  <c r="D4" i="2"/>
  <c r="D2" i="2"/>
</calcChain>
</file>

<file path=xl/sharedStrings.xml><?xml version="1.0" encoding="utf-8"?>
<sst xmlns="http://schemas.openxmlformats.org/spreadsheetml/2006/main" count="99" uniqueCount="65">
  <si>
    <t>vn_kv</t>
    <phoneticPr fontId="1" type="noConversion"/>
  </si>
  <si>
    <t>to_bus</t>
    <phoneticPr fontId="1" type="noConversion"/>
  </si>
  <si>
    <t>length_km</t>
  </si>
  <si>
    <t>r_ohm_per_km</t>
    <phoneticPr fontId="1" type="noConversion"/>
  </si>
  <si>
    <t>x_ohm_per_km</t>
  </si>
  <si>
    <t>c_nf_per_km</t>
  </si>
  <si>
    <t>r0_ohm_per_km</t>
  </si>
  <si>
    <t>x0_ohm_per_km</t>
  </si>
  <si>
    <t>c0_nf_per_km</t>
  </si>
  <si>
    <t>max_i_ka</t>
  </si>
  <si>
    <t>from_bus</t>
    <phoneticPr fontId="1" type="noConversion"/>
  </si>
  <si>
    <t>parallel</t>
    <phoneticPr fontId="1" type="noConversion"/>
  </si>
  <si>
    <t>type</t>
    <phoneticPr fontId="1" type="noConversion"/>
  </si>
  <si>
    <t>"b"</t>
    <phoneticPr fontId="1" type="noConversion"/>
  </si>
  <si>
    <t>name</t>
    <phoneticPr fontId="1" type="noConversion"/>
  </si>
  <si>
    <t>"A"</t>
    <phoneticPr fontId="1" type="noConversion"/>
  </si>
  <si>
    <t>"B"</t>
    <phoneticPr fontId="1" type="noConversion"/>
  </si>
  <si>
    <t>"C"</t>
    <phoneticPr fontId="1" type="noConversion"/>
  </si>
  <si>
    <t>"D"</t>
    <phoneticPr fontId="1" type="noConversion"/>
  </si>
  <si>
    <t>"E"</t>
    <phoneticPr fontId="1" type="noConversion"/>
  </si>
  <si>
    <t>"F"</t>
    <phoneticPr fontId="1" type="noConversion"/>
  </si>
  <si>
    <t>"CD_inter1"</t>
    <phoneticPr fontId="1" type="noConversion"/>
  </si>
  <si>
    <t>"CD_inter2"</t>
  </si>
  <si>
    <t>"CD_inter3"</t>
  </si>
  <si>
    <t>"CD_inter4"</t>
  </si>
  <si>
    <t>"CD_inter5"</t>
  </si>
  <si>
    <t>"n"</t>
    <phoneticPr fontId="1" type="noConversion"/>
  </si>
  <si>
    <t>geodata</t>
  </si>
  <si>
    <t>(4,10)</t>
    <phoneticPr fontId="1" type="noConversion"/>
  </si>
  <si>
    <t>(7,8)</t>
    <phoneticPr fontId="1" type="noConversion"/>
  </si>
  <si>
    <t>(4,0)</t>
    <phoneticPr fontId="1" type="noConversion"/>
  </si>
  <si>
    <t>(1,6)</t>
    <phoneticPr fontId="1" type="noConversion"/>
  </si>
  <si>
    <t>(1,8)</t>
    <phoneticPr fontId="1" type="noConversion"/>
  </si>
  <si>
    <t>(4,6)</t>
    <phoneticPr fontId="1" type="noConversion"/>
  </si>
  <si>
    <t>(1,1)</t>
    <phoneticPr fontId="1" type="noConversion"/>
  </si>
  <si>
    <t>(1,2)</t>
    <phoneticPr fontId="1" type="noConversion"/>
  </si>
  <si>
    <t>(1,4)</t>
  </si>
  <si>
    <t>(1,5)</t>
  </si>
  <si>
    <t>(1,3)</t>
    <phoneticPr fontId="1" type="noConversion"/>
  </si>
  <si>
    <t>bus</t>
    <phoneticPr fontId="1" type="noConversion"/>
  </si>
  <si>
    <t>p_mw</t>
    <phoneticPr fontId="1" type="noConversion"/>
  </si>
  <si>
    <t>q_mvar</t>
    <phoneticPr fontId="1" type="noConversion"/>
  </si>
  <si>
    <t>pf_load_B</t>
  </si>
  <si>
    <t>"Load_B"</t>
    <phoneticPr fontId="1" type="noConversion"/>
  </si>
  <si>
    <t>"Load_E"</t>
    <phoneticPr fontId="1" type="noConversion"/>
  </si>
  <si>
    <t>"Load_F"</t>
    <phoneticPr fontId="1" type="noConversion"/>
  </si>
  <si>
    <t>vm_pu</t>
    <phoneticPr fontId="1" type="noConversion"/>
  </si>
  <si>
    <t>va_degree</t>
    <phoneticPr fontId="1" type="noConversion"/>
  </si>
  <si>
    <t>base</t>
    <phoneticPr fontId="1" type="noConversion"/>
  </si>
  <si>
    <t>vm</t>
    <phoneticPr fontId="1" type="noConversion"/>
  </si>
  <si>
    <t>"Ext_A"</t>
    <phoneticPr fontId="1" type="noConversion"/>
  </si>
  <si>
    <t>"Ext_C"</t>
    <phoneticPr fontId="1" type="noConversion"/>
  </si>
  <si>
    <t>"Wind_B"</t>
    <phoneticPr fontId="1" type="noConversion"/>
  </si>
  <si>
    <t>sn_mva</t>
    <phoneticPr fontId="1" type="noConversion"/>
  </si>
  <si>
    <t>"Wind_C"</t>
    <phoneticPr fontId="1" type="noConversion"/>
  </si>
  <si>
    <t>"Wind_CD1"</t>
    <phoneticPr fontId="1" type="noConversion"/>
  </si>
  <si>
    <t>"Wind_CD2"</t>
  </si>
  <si>
    <t>"Wind_CD3"</t>
  </si>
  <si>
    <t>"Wind_CD4"</t>
  </si>
  <si>
    <t>"Wind_CD5"</t>
  </si>
  <si>
    <t>device_id</t>
    <phoneticPr fontId="1" type="noConversion"/>
  </si>
  <si>
    <t>bus_id</t>
    <phoneticPr fontId="1" type="noConversion"/>
  </si>
  <si>
    <t>first_line_id</t>
    <phoneticPr fontId="1" type="noConversion"/>
  </si>
  <si>
    <t>replaced_line_id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</si>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</sst>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3" sqref="A1:E13"/>
    </sheetView>
  </sheetViews>
  <sheetFormatPr defaultRowHeight="13.8" x14ac:dyDescent="0.25"/>
  <cols>
    <col min="4" max="4" width="10.21875" bestFit="1" customWidth="1"/>
  </cols>
  <sheetData>
    <row r="1" spans="1:5" x14ac:dyDescent="0.25">
      <c r="B1" t="s">
        <v>0</v>
      </c>
      <c r="C1" t="s">
        <v>12</v>
      </c>
      <c r="D1" t="s">
        <v>14</v>
      </c>
      <c r="E1" t="s">
        <v>27</v>
      </c>
    </row>
    <row r="2" spans="1:5" x14ac:dyDescent="0.25">
      <c r="A2">
        <v>0</v>
      </c>
      <c r="B2">
        <v>110</v>
      </c>
      <c r="C2" s="1" t="s">
        <v>13</v>
      </c>
      <c r="D2" t="s">
        <v>15</v>
      </c>
      <c r="E2" t="s">
        <v>28</v>
      </c>
    </row>
    <row r="3" spans="1:5" x14ac:dyDescent="0.25">
      <c r="A3">
        <v>1</v>
      </c>
      <c r="B3">
        <v>110</v>
      </c>
      <c r="C3" s="1" t="s">
        <v>13</v>
      </c>
      <c r="D3" t="s">
        <v>16</v>
      </c>
      <c r="E3" t="s">
        <v>29</v>
      </c>
    </row>
    <row r="4" spans="1:5" x14ac:dyDescent="0.25">
      <c r="A4">
        <v>2</v>
      </c>
      <c r="B4">
        <v>110</v>
      </c>
      <c r="C4" s="1" t="s">
        <v>13</v>
      </c>
      <c r="D4" t="s">
        <v>17</v>
      </c>
      <c r="E4" t="s">
        <v>30</v>
      </c>
    </row>
    <row r="5" spans="1:5" x14ac:dyDescent="0.25">
      <c r="A5">
        <v>3</v>
      </c>
      <c r="B5">
        <v>110</v>
      </c>
      <c r="C5" s="1" t="s">
        <v>13</v>
      </c>
      <c r="D5" t="s">
        <v>18</v>
      </c>
      <c r="E5" t="s">
        <v>31</v>
      </c>
    </row>
    <row r="6" spans="1:5" x14ac:dyDescent="0.25">
      <c r="A6">
        <v>4</v>
      </c>
      <c r="B6">
        <v>110</v>
      </c>
      <c r="C6" s="1" t="s">
        <v>13</v>
      </c>
      <c r="D6" t="s">
        <v>19</v>
      </c>
      <c r="E6" t="s">
        <v>32</v>
      </c>
    </row>
    <row r="7" spans="1:5" x14ac:dyDescent="0.25">
      <c r="A7">
        <v>5</v>
      </c>
      <c r="B7">
        <v>110</v>
      </c>
      <c r="C7" s="1" t="s">
        <v>13</v>
      </c>
      <c r="D7" t="s">
        <v>20</v>
      </c>
      <c r="E7" t="s">
        <v>33</v>
      </c>
    </row>
    <row r="8" spans="1:5" x14ac:dyDescent="0.25">
      <c r="A8">
        <v>6</v>
      </c>
      <c r="B8">
        <v>110</v>
      </c>
      <c r="C8" s="1" t="s">
        <v>26</v>
      </c>
      <c r="D8" t="s">
        <v>21</v>
      </c>
      <c r="E8" t="s">
        <v>34</v>
      </c>
    </row>
    <row r="9" spans="1:5" x14ac:dyDescent="0.25">
      <c r="A9">
        <v>7</v>
      </c>
      <c r="B9">
        <v>110</v>
      </c>
      <c r="C9" s="1" t="s">
        <v>26</v>
      </c>
      <c r="D9" t="s">
        <v>22</v>
      </c>
      <c r="E9" t="s">
        <v>35</v>
      </c>
    </row>
    <row r="10" spans="1:5" x14ac:dyDescent="0.25">
      <c r="A10">
        <v>8</v>
      </c>
      <c r="B10">
        <v>110</v>
      </c>
      <c r="C10" s="1" t="s">
        <v>26</v>
      </c>
      <c r="D10" t="s">
        <v>23</v>
      </c>
      <c r="E10" t="s">
        <v>38</v>
      </c>
    </row>
    <row r="11" spans="1:5" x14ac:dyDescent="0.25">
      <c r="A11">
        <v>9</v>
      </c>
      <c r="B11">
        <v>110</v>
      </c>
      <c r="C11" s="1" t="s">
        <v>26</v>
      </c>
      <c r="D11" t="s">
        <v>24</v>
      </c>
      <c r="E11" t="s">
        <v>36</v>
      </c>
    </row>
    <row r="12" spans="1:5" x14ac:dyDescent="0.25">
      <c r="A12">
        <v>10</v>
      </c>
      <c r="B12">
        <v>110</v>
      </c>
      <c r="C12" s="1" t="s">
        <v>26</v>
      </c>
      <c r="D12" t="s">
        <v>25</v>
      </c>
      <c r="E12" t="s">
        <v>37</v>
      </c>
    </row>
    <row r="13" spans="1:5" x14ac:dyDescent="0.25">
      <c r="C13" s="1"/>
    </row>
    <row r="14" spans="1:5" x14ac:dyDescent="0.25">
      <c r="C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9206-105B-4969-A11F-6E2D055B5CBC}">
  <dimension ref="A1:F4"/>
  <sheetViews>
    <sheetView workbookViewId="0">
      <selection activeCell="I5" sqref="I5"/>
    </sheetView>
  </sheetViews>
  <sheetFormatPr defaultRowHeight="13.8" x14ac:dyDescent="0.25"/>
  <sheetData>
    <row r="1" spans="1:6" x14ac:dyDescent="0.25">
      <c r="B1" t="s">
        <v>39</v>
      </c>
      <c r="C1" t="s">
        <v>40</v>
      </c>
      <c r="D1" t="s">
        <v>41</v>
      </c>
      <c r="E1" t="s">
        <v>14</v>
      </c>
      <c r="F1" t="s">
        <v>42</v>
      </c>
    </row>
    <row r="2" spans="1:6" x14ac:dyDescent="0.25">
      <c r="A2">
        <v>0</v>
      </c>
      <c r="B2">
        <v>1</v>
      </c>
      <c r="C2" s="2">
        <v>200</v>
      </c>
      <c r="D2" s="2">
        <f>C2*TAN(ACOS(F2))</f>
        <v>65.736821035772635</v>
      </c>
      <c r="E2" t="s">
        <v>43</v>
      </c>
      <c r="F2">
        <v>0.95</v>
      </c>
    </row>
    <row r="3" spans="1:6" x14ac:dyDescent="0.25">
      <c r="A3">
        <v>1</v>
      </c>
      <c r="B3">
        <v>4</v>
      </c>
      <c r="C3" s="2">
        <v>200</v>
      </c>
      <c r="D3" s="2">
        <f t="shared" ref="D3:D4" si="0">C3*TAN(ACOS(F3))</f>
        <v>65.736821035772635</v>
      </c>
      <c r="E3" t="s">
        <v>44</v>
      </c>
      <c r="F3">
        <v>0.95</v>
      </c>
    </row>
    <row r="4" spans="1:6" x14ac:dyDescent="0.25">
      <c r="A4">
        <v>2</v>
      </c>
      <c r="B4">
        <v>5</v>
      </c>
      <c r="C4" s="2">
        <v>100</v>
      </c>
      <c r="D4" s="2">
        <f t="shared" si="0"/>
        <v>32.868410517886318</v>
      </c>
      <c r="E4" t="s">
        <v>45</v>
      </c>
      <c r="F4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27A4-7FFE-4A26-AA39-947AE959215E}">
  <dimension ref="A1:L15"/>
  <sheetViews>
    <sheetView tabSelected="1" topLeftCell="C1" workbookViewId="0">
      <selection activeCell="M2" sqref="M2"/>
    </sheetView>
  </sheetViews>
  <sheetFormatPr defaultRowHeight="13.8" x14ac:dyDescent="0.25"/>
  <cols>
    <col min="2" max="2" width="9.44140625" bestFit="1" customWidth="1"/>
    <col min="3" max="3" width="9.33203125" bestFit="1" customWidth="1"/>
    <col min="4" max="4" width="10.44140625" bestFit="1" customWidth="1"/>
    <col min="5" max="5" width="14.21875" bestFit="1" customWidth="1"/>
    <col min="6" max="6" width="14.44140625" bestFit="1" customWidth="1"/>
    <col min="7" max="7" width="12" bestFit="1" customWidth="1"/>
    <col min="8" max="8" width="15.33203125" bestFit="1" customWidth="1"/>
    <col min="9" max="9" width="15.5546875" bestFit="1" customWidth="1"/>
    <col min="10" max="10" width="13.109375" bestFit="1" customWidth="1"/>
    <col min="11" max="11" width="9.44140625" bestFit="1" customWidth="1"/>
    <col min="12" max="12" width="7.6640625" bestFit="1" customWidth="1"/>
    <col min="13" max="13" width="10.44140625" bestFit="1" customWidth="1"/>
  </cols>
  <sheetData>
    <row r="1" spans="1:12" x14ac:dyDescent="0.25"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25">
      <c r="A2">
        <v>0</v>
      </c>
      <c r="B2" s="2">
        <v>0</v>
      </c>
      <c r="C2" s="2">
        <v>1</v>
      </c>
      <c r="D2" s="1">
        <v>25</v>
      </c>
      <c r="E2" s="1">
        <v>3.3392499999999999E-2</v>
      </c>
      <c r="F2" s="1">
        <v>0.26002459999999999</v>
      </c>
      <c r="G2" s="1">
        <v>1.365E-8</v>
      </c>
      <c r="H2" s="1">
        <v>0.11815589999999999</v>
      </c>
      <c r="I2" s="1">
        <v>0.97861880000000001</v>
      </c>
      <c r="J2" s="1">
        <v>5.4800000000000001E-9</v>
      </c>
      <c r="K2" s="1">
        <v>1.5</v>
      </c>
      <c r="L2" s="2">
        <v>1</v>
      </c>
    </row>
    <row r="3" spans="1:12" x14ac:dyDescent="0.25">
      <c r="A3">
        <v>1</v>
      </c>
      <c r="B3" s="2">
        <v>0</v>
      </c>
      <c r="C3" s="2">
        <v>1</v>
      </c>
      <c r="D3" s="1">
        <v>25</v>
      </c>
      <c r="E3" s="1">
        <v>3.3392499999999999E-2</v>
      </c>
      <c r="F3" s="1">
        <v>0.26002459999999999</v>
      </c>
      <c r="G3" s="1">
        <v>1.365E-8</v>
      </c>
      <c r="H3" s="1">
        <v>0.11815589999999999</v>
      </c>
      <c r="I3" s="1">
        <v>0.97861880000000001</v>
      </c>
      <c r="J3" s="1">
        <v>5.4800000000000001E-9</v>
      </c>
      <c r="K3" s="1">
        <v>1.5</v>
      </c>
      <c r="L3" s="2">
        <v>1</v>
      </c>
    </row>
    <row r="4" spans="1:12" x14ac:dyDescent="0.25">
      <c r="A4">
        <v>2</v>
      </c>
      <c r="B4" s="2">
        <v>0</v>
      </c>
      <c r="C4" s="2">
        <v>4</v>
      </c>
      <c r="D4" s="1">
        <v>20</v>
      </c>
      <c r="E4" s="1">
        <v>3.3392499999999999E-2</v>
      </c>
      <c r="F4" s="1">
        <v>0.26002459999999999</v>
      </c>
      <c r="G4" s="1">
        <v>1.365E-8</v>
      </c>
      <c r="H4" s="1">
        <v>0.11815589999999999</v>
      </c>
      <c r="I4" s="1">
        <v>0.97861880000000001</v>
      </c>
      <c r="J4" s="1">
        <v>5.4800000000000001E-9</v>
      </c>
      <c r="K4" s="1">
        <v>1.5</v>
      </c>
      <c r="L4" s="2">
        <v>1</v>
      </c>
    </row>
    <row r="5" spans="1:12" x14ac:dyDescent="0.25">
      <c r="A5">
        <v>3</v>
      </c>
      <c r="B5" s="2">
        <v>1</v>
      </c>
      <c r="C5" s="2">
        <v>2</v>
      </c>
      <c r="D5" s="1">
        <v>40</v>
      </c>
      <c r="E5" s="1">
        <v>3.3392499999999999E-2</v>
      </c>
      <c r="F5" s="1">
        <v>0.26002459999999999</v>
      </c>
      <c r="G5" s="1">
        <v>1.365E-8</v>
      </c>
      <c r="H5" s="1">
        <v>0.11815589999999999</v>
      </c>
      <c r="I5" s="1">
        <v>0.97861880000000001</v>
      </c>
      <c r="J5" s="1">
        <v>5.4800000000000001E-9</v>
      </c>
      <c r="K5" s="1">
        <v>1.5</v>
      </c>
      <c r="L5" s="2">
        <v>1</v>
      </c>
    </row>
    <row r="6" spans="1:12" x14ac:dyDescent="0.25">
      <c r="A6">
        <v>4</v>
      </c>
      <c r="B6" s="2">
        <v>1</v>
      </c>
      <c r="C6" s="2">
        <v>4</v>
      </c>
      <c r="D6" s="1">
        <v>40</v>
      </c>
      <c r="E6" s="1">
        <v>3.3392499999999999E-2</v>
      </c>
      <c r="F6" s="1">
        <v>0.26002459999999999</v>
      </c>
      <c r="G6" s="1">
        <v>1.365E-8</v>
      </c>
      <c r="H6" s="1">
        <v>0.11815589999999999</v>
      </c>
      <c r="I6" s="1">
        <v>0.97861880000000001</v>
      </c>
      <c r="J6" s="1">
        <v>5.4800000000000001E-9</v>
      </c>
      <c r="K6" s="1">
        <v>1.5</v>
      </c>
      <c r="L6" s="2">
        <v>1</v>
      </c>
    </row>
    <row r="7" spans="1:12" x14ac:dyDescent="0.25">
      <c r="A7">
        <v>5</v>
      </c>
      <c r="B7" s="2">
        <v>1</v>
      </c>
      <c r="C7" s="2">
        <v>5</v>
      </c>
      <c r="D7" s="1">
        <v>30</v>
      </c>
      <c r="E7" s="1">
        <v>3.3392499999999999E-2</v>
      </c>
      <c r="F7" s="1">
        <v>0.26002459999999999</v>
      </c>
      <c r="G7" s="1">
        <v>1.365E-8</v>
      </c>
      <c r="H7" s="1">
        <v>0.11815589999999999</v>
      </c>
      <c r="I7" s="1">
        <v>0.97861880000000001</v>
      </c>
      <c r="J7" s="1">
        <v>5.4800000000000001E-9</v>
      </c>
      <c r="K7" s="1">
        <v>1.5</v>
      </c>
      <c r="L7" s="2">
        <v>1</v>
      </c>
    </row>
    <row r="8" spans="1:12" x14ac:dyDescent="0.25">
      <c r="A8">
        <v>6</v>
      </c>
      <c r="B8" s="2">
        <v>2</v>
      </c>
      <c r="C8" s="2">
        <v>6</v>
      </c>
      <c r="D8" s="1">
        <v>4</v>
      </c>
      <c r="E8" s="1">
        <v>3.3392499999999999E-2</v>
      </c>
      <c r="F8" s="1">
        <v>0.26002459999999999</v>
      </c>
      <c r="G8" s="1">
        <v>1.365E-8</v>
      </c>
      <c r="H8" s="1">
        <v>0.11815589999999999</v>
      </c>
      <c r="I8" s="1">
        <v>0.97861880000000001</v>
      </c>
      <c r="J8" s="1">
        <v>5.4800000000000001E-9</v>
      </c>
      <c r="K8" s="1">
        <v>1.5</v>
      </c>
      <c r="L8" s="2">
        <v>1</v>
      </c>
    </row>
    <row r="9" spans="1:12" x14ac:dyDescent="0.25">
      <c r="A9">
        <v>7</v>
      </c>
      <c r="B9" s="2">
        <v>6</v>
      </c>
      <c r="C9" s="2">
        <v>7</v>
      </c>
      <c r="D9" s="1">
        <v>15</v>
      </c>
      <c r="E9" s="1">
        <v>3.3392499999999999E-2</v>
      </c>
      <c r="F9" s="1">
        <v>0.26002459999999999</v>
      </c>
      <c r="G9" s="1">
        <v>1.365E-8</v>
      </c>
      <c r="H9" s="1">
        <v>0.11815589999999999</v>
      </c>
      <c r="I9" s="1">
        <v>0.97861880000000001</v>
      </c>
      <c r="J9" s="1">
        <v>5.4800000000000001E-9</v>
      </c>
      <c r="K9" s="1">
        <v>1.5</v>
      </c>
      <c r="L9" s="2">
        <v>1</v>
      </c>
    </row>
    <row r="10" spans="1:12" x14ac:dyDescent="0.25">
      <c r="A10">
        <v>8</v>
      </c>
      <c r="B10" s="2">
        <v>7</v>
      </c>
      <c r="C10" s="2">
        <v>8</v>
      </c>
      <c r="D10" s="1">
        <v>0.5</v>
      </c>
      <c r="E10" s="1">
        <v>3.3392499999999999E-2</v>
      </c>
      <c r="F10" s="1">
        <v>0.26002459999999999</v>
      </c>
      <c r="G10" s="1">
        <v>1.365E-8</v>
      </c>
      <c r="H10" s="1">
        <v>0.11815589999999999</v>
      </c>
      <c r="I10" s="1">
        <v>0.97861880000000001</v>
      </c>
      <c r="J10" s="1">
        <v>5.4800000000000001E-9</v>
      </c>
      <c r="K10" s="1">
        <v>1.5</v>
      </c>
      <c r="L10" s="2">
        <v>1</v>
      </c>
    </row>
    <row r="11" spans="1:12" x14ac:dyDescent="0.25">
      <c r="A11">
        <v>9</v>
      </c>
      <c r="B11" s="2">
        <v>8</v>
      </c>
      <c r="C11" s="2">
        <v>9</v>
      </c>
      <c r="D11" s="1">
        <v>5</v>
      </c>
      <c r="E11" s="1">
        <v>3.3392499999999999E-2</v>
      </c>
      <c r="F11" s="1">
        <v>0.26002459999999999</v>
      </c>
      <c r="G11" s="1">
        <v>1.365E-8</v>
      </c>
      <c r="H11" s="1">
        <v>0.11815589999999999</v>
      </c>
      <c r="I11" s="1">
        <v>0.97861880000000001</v>
      </c>
      <c r="J11" s="1">
        <v>5.4800000000000001E-9</v>
      </c>
      <c r="K11" s="1">
        <v>1.5</v>
      </c>
      <c r="L11" s="2">
        <v>1</v>
      </c>
    </row>
    <row r="12" spans="1:12" x14ac:dyDescent="0.25">
      <c r="A12">
        <v>10</v>
      </c>
      <c r="B12" s="2">
        <v>9</v>
      </c>
      <c r="C12" s="2">
        <v>10</v>
      </c>
      <c r="D12" s="1">
        <v>4</v>
      </c>
      <c r="E12" s="1">
        <v>3.3392499999999999E-2</v>
      </c>
      <c r="F12" s="1">
        <v>0.26002459999999999</v>
      </c>
      <c r="G12" s="1">
        <v>1.365E-8</v>
      </c>
      <c r="H12" s="1">
        <v>0.11815589999999999</v>
      </c>
      <c r="I12" s="1">
        <v>0.97861880000000001</v>
      </c>
      <c r="J12" s="1">
        <v>5.4800000000000001E-9</v>
      </c>
      <c r="K12" s="1">
        <v>1.5</v>
      </c>
      <c r="L12" s="2">
        <v>1</v>
      </c>
    </row>
    <row r="13" spans="1:12" x14ac:dyDescent="0.25">
      <c r="A13">
        <v>11</v>
      </c>
      <c r="B13" s="2">
        <v>10</v>
      </c>
      <c r="C13" s="2">
        <v>3</v>
      </c>
      <c r="D13" s="1">
        <v>5</v>
      </c>
      <c r="E13" s="1">
        <v>3.3392499999999999E-2</v>
      </c>
      <c r="F13" s="1">
        <v>0.26002459999999999</v>
      </c>
      <c r="G13" s="1">
        <v>1.365E-8</v>
      </c>
      <c r="H13" s="1">
        <v>0.11815589999999999</v>
      </c>
      <c r="I13" s="1">
        <v>0.97861880000000001</v>
      </c>
      <c r="J13" s="1">
        <v>5.4800000000000001E-9</v>
      </c>
      <c r="K13" s="1">
        <v>1.5</v>
      </c>
      <c r="L13" s="2">
        <v>1</v>
      </c>
    </row>
    <row r="14" spans="1:12" x14ac:dyDescent="0.25">
      <c r="A14">
        <v>12</v>
      </c>
      <c r="B14" s="2">
        <v>3</v>
      </c>
      <c r="C14" s="2">
        <v>4</v>
      </c>
      <c r="D14" s="1">
        <v>30</v>
      </c>
      <c r="E14" s="1">
        <v>3.3392499999999999E-2</v>
      </c>
      <c r="F14" s="1">
        <v>0.26002459999999999</v>
      </c>
      <c r="G14" s="1">
        <v>1.365E-8</v>
      </c>
      <c r="H14" s="1">
        <v>0.11815589999999999</v>
      </c>
      <c r="I14" s="1">
        <v>0.97861880000000001</v>
      </c>
      <c r="J14" s="1">
        <v>5.4800000000000001E-9</v>
      </c>
      <c r="K14" s="1">
        <v>1.5</v>
      </c>
      <c r="L14" s="2">
        <v>1</v>
      </c>
    </row>
    <row r="15" spans="1:12" x14ac:dyDescent="0.25">
      <c r="A15">
        <v>13</v>
      </c>
      <c r="B15" s="2">
        <v>4</v>
      </c>
      <c r="C15" s="2">
        <v>5</v>
      </c>
      <c r="D15" s="1">
        <v>35</v>
      </c>
      <c r="E15" s="1">
        <v>3.3392499999999999E-2</v>
      </c>
      <c r="F15" s="1">
        <v>0.26002459999999999</v>
      </c>
      <c r="G15" s="1">
        <v>1.365E-8</v>
      </c>
      <c r="H15" s="1">
        <v>0.11815589999999999</v>
      </c>
      <c r="I15" s="1">
        <v>0.97861880000000001</v>
      </c>
      <c r="J15" s="1">
        <v>5.4800000000000001E-9</v>
      </c>
      <c r="K15" s="1">
        <v>1.5</v>
      </c>
      <c r="L15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BED2-5C5C-4043-A08D-B33088E812C6}">
  <dimension ref="A1:F8"/>
  <sheetViews>
    <sheetView workbookViewId="0">
      <selection activeCell="G5" sqref="G5"/>
    </sheetView>
  </sheetViews>
  <sheetFormatPr defaultRowHeight="13.8" x14ac:dyDescent="0.25"/>
  <cols>
    <col min="6" max="6" width="10.88671875" bestFit="1" customWidth="1"/>
  </cols>
  <sheetData>
    <row r="1" spans="1:6" x14ac:dyDescent="0.25">
      <c r="B1" t="s">
        <v>39</v>
      </c>
      <c r="C1" t="s">
        <v>40</v>
      </c>
      <c r="D1" t="s">
        <v>41</v>
      </c>
      <c r="E1" t="s">
        <v>53</v>
      </c>
      <c r="F1" t="s">
        <v>14</v>
      </c>
    </row>
    <row r="2" spans="1:6" x14ac:dyDescent="0.25">
      <c r="A2">
        <v>0</v>
      </c>
      <c r="B2">
        <v>1</v>
      </c>
      <c r="C2">
        <v>15</v>
      </c>
      <c r="D2">
        <v>5</v>
      </c>
      <c r="E2">
        <v>35</v>
      </c>
      <c r="F2" t="s">
        <v>52</v>
      </c>
    </row>
    <row r="3" spans="1:6" x14ac:dyDescent="0.25">
      <c r="A3">
        <v>1</v>
      </c>
      <c r="B3">
        <v>2</v>
      </c>
      <c r="C3">
        <v>35</v>
      </c>
      <c r="D3">
        <v>5</v>
      </c>
      <c r="E3">
        <v>50</v>
      </c>
      <c r="F3" t="s">
        <v>54</v>
      </c>
    </row>
    <row r="4" spans="1:6" x14ac:dyDescent="0.25">
      <c r="A4">
        <v>2</v>
      </c>
      <c r="B4">
        <v>6</v>
      </c>
      <c r="C4">
        <v>35</v>
      </c>
      <c r="D4">
        <v>5</v>
      </c>
      <c r="E4">
        <v>50</v>
      </c>
      <c r="F4" t="s">
        <v>55</v>
      </c>
    </row>
    <row r="5" spans="1:6" x14ac:dyDescent="0.25">
      <c r="A5">
        <v>3</v>
      </c>
      <c r="B5">
        <v>7</v>
      </c>
      <c r="C5">
        <v>20</v>
      </c>
      <c r="D5">
        <v>4</v>
      </c>
      <c r="E5">
        <v>35</v>
      </c>
      <c r="F5" t="s">
        <v>56</v>
      </c>
    </row>
    <row r="6" spans="1:6" x14ac:dyDescent="0.25">
      <c r="A6">
        <v>4</v>
      </c>
      <c r="B6">
        <v>8</v>
      </c>
      <c r="C6">
        <v>10</v>
      </c>
      <c r="D6">
        <v>3</v>
      </c>
      <c r="E6">
        <v>20</v>
      </c>
      <c r="F6" t="s">
        <v>57</v>
      </c>
    </row>
    <row r="7" spans="1:6" x14ac:dyDescent="0.25">
      <c r="A7">
        <v>5</v>
      </c>
      <c r="B7">
        <v>9</v>
      </c>
      <c r="C7">
        <v>50</v>
      </c>
      <c r="D7">
        <v>10</v>
      </c>
      <c r="E7">
        <v>75</v>
      </c>
      <c r="F7" t="s">
        <v>58</v>
      </c>
    </row>
    <row r="8" spans="1:6" x14ac:dyDescent="0.25">
      <c r="A8">
        <v>6</v>
      </c>
      <c r="B8">
        <v>10</v>
      </c>
      <c r="C8">
        <v>5</v>
      </c>
      <c r="D8">
        <v>2</v>
      </c>
      <c r="E8">
        <v>10</v>
      </c>
      <c r="F8" t="s">
        <v>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2534-EBC7-461E-93B3-C721D86F8F7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AF37-E712-4229-9FF2-CFDF944E88E1}">
  <dimension ref="A1:G3"/>
  <sheetViews>
    <sheetView workbookViewId="0">
      <selection activeCell="J31" sqref="J31"/>
    </sheetView>
  </sheetViews>
  <sheetFormatPr defaultRowHeight="13.8" x14ac:dyDescent="0.25"/>
  <sheetData>
    <row r="1" spans="1:7" x14ac:dyDescent="0.25">
      <c r="B1" t="s">
        <v>39</v>
      </c>
      <c r="C1" t="s">
        <v>46</v>
      </c>
      <c r="D1" t="s">
        <v>47</v>
      </c>
      <c r="E1" t="s">
        <v>14</v>
      </c>
      <c r="F1" t="s">
        <v>48</v>
      </c>
      <c r="G1" t="s">
        <v>49</v>
      </c>
    </row>
    <row r="2" spans="1:7" x14ac:dyDescent="0.25">
      <c r="A2">
        <v>0</v>
      </c>
      <c r="B2">
        <v>0</v>
      </c>
      <c r="C2" s="3">
        <f>G2/F2</f>
        <v>1.0181818181818181</v>
      </c>
      <c r="D2">
        <v>1.7481</v>
      </c>
      <c r="E2" t="s">
        <v>50</v>
      </c>
      <c r="F2">
        <v>110</v>
      </c>
      <c r="G2">
        <v>112</v>
      </c>
    </row>
    <row r="3" spans="1:7" x14ac:dyDescent="0.25">
      <c r="A3">
        <v>1</v>
      </c>
      <c r="B3">
        <v>2</v>
      </c>
      <c r="C3" s="3">
        <f>G3/F3</f>
        <v>1.0022727272727272</v>
      </c>
      <c r="D3">
        <v>1.4616</v>
      </c>
      <c r="E3" t="s">
        <v>51</v>
      </c>
      <c r="F3">
        <v>110</v>
      </c>
      <c r="G3">
        <v>110.25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F857-12AB-400A-82B0-10245BE084C6}">
  <dimension ref="A1:E19"/>
  <sheetViews>
    <sheetView workbookViewId="0">
      <selection activeCell="F1" sqref="F1"/>
    </sheetView>
  </sheetViews>
  <sheetFormatPr defaultRowHeight="13.8" x14ac:dyDescent="0.25"/>
  <cols>
    <col min="4" max="4" width="10" bestFit="1" customWidth="1"/>
    <col min="5" max="5" width="14.109375" bestFit="1" customWidth="1"/>
  </cols>
  <sheetData>
    <row r="1" spans="1:5" x14ac:dyDescent="0.25">
      <c r="B1" t="s">
        <v>60</v>
      </c>
      <c r="C1" t="s">
        <v>61</v>
      </c>
      <c r="D1" t="s">
        <v>62</v>
      </c>
      <c r="E1" t="s">
        <v>63</v>
      </c>
    </row>
    <row r="2" spans="1:5" x14ac:dyDescent="0.25">
      <c r="A2">
        <v>0</v>
      </c>
      <c r="B2">
        <v>0</v>
      </c>
      <c r="C2">
        <v>0</v>
      </c>
      <c r="D2">
        <v>2</v>
      </c>
      <c r="E2" t="s">
        <v>64</v>
      </c>
    </row>
    <row r="3" spans="1:5" x14ac:dyDescent="0.25">
      <c r="A3">
        <v>1</v>
      </c>
      <c r="B3">
        <v>1</v>
      </c>
      <c r="C3">
        <v>4</v>
      </c>
      <c r="D3">
        <v>2</v>
      </c>
      <c r="E3" t="s">
        <v>64</v>
      </c>
    </row>
    <row r="4" spans="1:5" x14ac:dyDescent="0.25">
      <c r="A4">
        <v>2</v>
      </c>
      <c r="B4">
        <v>2</v>
      </c>
      <c r="C4">
        <v>0</v>
      </c>
      <c r="D4">
        <v>0</v>
      </c>
      <c r="E4" t="s">
        <v>64</v>
      </c>
    </row>
    <row r="5" spans="1:5" x14ac:dyDescent="0.25">
      <c r="A5">
        <v>3</v>
      </c>
      <c r="B5">
        <v>3</v>
      </c>
      <c r="C5">
        <v>1</v>
      </c>
      <c r="D5">
        <v>0</v>
      </c>
      <c r="E5" t="s">
        <v>64</v>
      </c>
    </row>
    <row r="6" spans="1:5" x14ac:dyDescent="0.25">
      <c r="A6">
        <v>4</v>
      </c>
      <c r="B6">
        <v>4</v>
      </c>
      <c r="C6">
        <v>0</v>
      </c>
      <c r="D6">
        <v>1</v>
      </c>
      <c r="E6" t="s">
        <v>64</v>
      </c>
    </row>
    <row r="7" spans="1:5" x14ac:dyDescent="0.25">
      <c r="A7">
        <v>5</v>
      </c>
      <c r="B7">
        <v>5</v>
      </c>
      <c r="C7">
        <v>1</v>
      </c>
      <c r="D7">
        <v>1</v>
      </c>
      <c r="E7" t="s">
        <v>64</v>
      </c>
    </row>
    <row r="8" spans="1:5" x14ac:dyDescent="0.25">
      <c r="A8">
        <v>6</v>
      </c>
      <c r="B8">
        <v>6</v>
      </c>
      <c r="C8">
        <v>4</v>
      </c>
      <c r="D8">
        <v>4</v>
      </c>
      <c r="E8" t="s">
        <v>64</v>
      </c>
    </row>
    <row r="9" spans="1:5" x14ac:dyDescent="0.25">
      <c r="A9">
        <v>7</v>
      </c>
      <c r="B9">
        <v>7</v>
      </c>
      <c r="C9">
        <v>1</v>
      </c>
      <c r="D9">
        <v>4</v>
      </c>
      <c r="E9" t="s">
        <v>64</v>
      </c>
    </row>
    <row r="10" spans="1:5" x14ac:dyDescent="0.25">
      <c r="A10">
        <v>8</v>
      </c>
      <c r="B10">
        <v>8</v>
      </c>
      <c r="C10">
        <v>4</v>
      </c>
      <c r="D10">
        <v>13</v>
      </c>
      <c r="E10" t="s">
        <v>64</v>
      </c>
    </row>
    <row r="11" spans="1:5" x14ac:dyDescent="0.25">
      <c r="A11">
        <v>9</v>
      </c>
      <c r="B11">
        <v>9</v>
      </c>
      <c r="C11">
        <v>5</v>
      </c>
      <c r="D11">
        <v>13</v>
      </c>
      <c r="E11" t="s">
        <v>64</v>
      </c>
    </row>
    <row r="12" spans="1:5" x14ac:dyDescent="0.25">
      <c r="A12">
        <v>10</v>
      </c>
      <c r="B12">
        <v>10</v>
      </c>
      <c r="C12">
        <v>5</v>
      </c>
      <c r="D12">
        <v>5</v>
      </c>
      <c r="E12" t="s">
        <v>64</v>
      </c>
    </row>
    <row r="13" spans="1:5" x14ac:dyDescent="0.25">
      <c r="A13">
        <v>11</v>
      </c>
      <c r="B13">
        <v>11</v>
      </c>
      <c r="C13">
        <v>1</v>
      </c>
      <c r="D13">
        <v>5</v>
      </c>
      <c r="E13" t="s">
        <v>64</v>
      </c>
    </row>
    <row r="14" spans="1:5" x14ac:dyDescent="0.25">
      <c r="A14">
        <v>12</v>
      </c>
      <c r="B14">
        <v>12</v>
      </c>
      <c r="C14">
        <v>4</v>
      </c>
      <c r="D14">
        <v>12</v>
      </c>
      <c r="E14" t="s">
        <v>64</v>
      </c>
    </row>
    <row r="15" spans="1:5" x14ac:dyDescent="0.25">
      <c r="A15">
        <v>13</v>
      </c>
      <c r="B15">
        <v>13</v>
      </c>
      <c r="C15">
        <v>3</v>
      </c>
      <c r="D15">
        <v>12</v>
      </c>
      <c r="E15" t="s">
        <v>64</v>
      </c>
    </row>
    <row r="16" spans="1:5" x14ac:dyDescent="0.25">
      <c r="A16">
        <v>14</v>
      </c>
      <c r="B16">
        <v>14</v>
      </c>
      <c r="C16">
        <v>3</v>
      </c>
      <c r="D16">
        <v>14</v>
      </c>
      <c r="E16">
        <v>11</v>
      </c>
    </row>
    <row r="17" spans="1:5" x14ac:dyDescent="0.25">
      <c r="A17">
        <v>15</v>
      </c>
      <c r="B17">
        <v>15</v>
      </c>
      <c r="C17">
        <v>2</v>
      </c>
      <c r="D17">
        <v>14</v>
      </c>
      <c r="E17">
        <v>6</v>
      </c>
    </row>
    <row r="18" spans="1:5" x14ac:dyDescent="0.25">
      <c r="A18">
        <v>16</v>
      </c>
      <c r="B18">
        <v>16</v>
      </c>
      <c r="C18">
        <v>2</v>
      </c>
      <c r="D18">
        <v>3</v>
      </c>
      <c r="E18" t="s">
        <v>64</v>
      </c>
    </row>
    <row r="19" spans="1:5" x14ac:dyDescent="0.25">
      <c r="A19">
        <v>17</v>
      </c>
      <c r="B19">
        <v>17</v>
      </c>
      <c r="C19">
        <v>1</v>
      </c>
      <c r="D19">
        <v>3</v>
      </c>
      <c r="E19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E0D7-8D9E-42FB-A620-E40C5236102D}">
  <dimension ref="A1:D29"/>
  <sheetViews>
    <sheetView workbookViewId="0">
      <selection activeCell="I19" sqref="F2:I19"/>
    </sheetView>
  </sheetViews>
  <sheetFormatPr defaultRowHeight="13.8" x14ac:dyDescent="0.25"/>
  <sheetData>
    <row r="1" spans="1:4" x14ac:dyDescent="0.25">
      <c r="B1" t="s">
        <v>60</v>
      </c>
      <c r="C1" t="s">
        <v>61</v>
      </c>
      <c r="D1" t="s">
        <v>62</v>
      </c>
    </row>
    <row r="2" spans="1:4" x14ac:dyDescent="0.25">
      <c r="A2">
        <v>0</v>
      </c>
      <c r="B2">
        <v>0</v>
      </c>
      <c r="C2">
        <v>0</v>
      </c>
      <c r="D2">
        <v>2</v>
      </c>
    </row>
    <row r="3" spans="1:4" x14ac:dyDescent="0.25">
      <c r="A3">
        <v>1</v>
      </c>
      <c r="B3">
        <v>1</v>
      </c>
      <c r="C3">
        <v>4</v>
      </c>
      <c r="D3">
        <v>2</v>
      </c>
    </row>
    <row r="4" spans="1:4" x14ac:dyDescent="0.25">
      <c r="A4">
        <v>2</v>
      </c>
      <c r="B4">
        <v>2</v>
      </c>
      <c r="C4">
        <v>0</v>
      </c>
      <c r="D4">
        <v>0</v>
      </c>
    </row>
    <row r="5" spans="1:4" x14ac:dyDescent="0.25">
      <c r="A5">
        <v>3</v>
      </c>
      <c r="B5">
        <v>3</v>
      </c>
      <c r="C5">
        <v>1</v>
      </c>
      <c r="D5">
        <v>0</v>
      </c>
    </row>
    <row r="6" spans="1:4" x14ac:dyDescent="0.25">
      <c r="A6">
        <v>4</v>
      </c>
      <c r="B6">
        <v>4</v>
      </c>
      <c r="C6">
        <v>0</v>
      </c>
      <c r="D6">
        <v>1</v>
      </c>
    </row>
    <row r="7" spans="1:4" x14ac:dyDescent="0.25">
      <c r="A7">
        <v>5</v>
      </c>
      <c r="B7">
        <v>5</v>
      </c>
      <c r="C7">
        <v>1</v>
      </c>
      <c r="D7">
        <v>1</v>
      </c>
    </row>
    <row r="8" spans="1:4" x14ac:dyDescent="0.25">
      <c r="A8">
        <v>6</v>
      </c>
      <c r="B8">
        <v>6</v>
      </c>
      <c r="C8">
        <v>4</v>
      </c>
      <c r="D8">
        <v>4</v>
      </c>
    </row>
    <row r="9" spans="1:4" x14ac:dyDescent="0.25">
      <c r="A9">
        <v>7</v>
      </c>
      <c r="B9">
        <v>7</v>
      </c>
      <c r="C9">
        <v>1</v>
      </c>
      <c r="D9">
        <v>4</v>
      </c>
    </row>
    <row r="10" spans="1:4" x14ac:dyDescent="0.25">
      <c r="A10">
        <v>8</v>
      </c>
      <c r="B10">
        <v>8</v>
      </c>
      <c r="C10">
        <v>4</v>
      </c>
      <c r="D10">
        <v>13</v>
      </c>
    </row>
    <row r="11" spans="1:4" x14ac:dyDescent="0.25">
      <c r="A11">
        <v>9</v>
      </c>
      <c r="B11">
        <v>9</v>
      </c>
      <c r="C11">
        <v>5</v>
      </c>
      <c r="D11">
        <v>13</v>
      </c>
    </row>
    <row r="12" spans="1:4" x14ac:dyDescent="0.25">
      <c r="A12">
        <v>10</v>
      </c>
      <c r="B12">
        <v>10</v>
      </c>
      <c r="C12">
        <v>5</v>
      </c>
      <c r="D12">
        <v>5</v>
      </c>
    </row>
    <row r="13" spans="1:4" x14ac:dyDescent="0.25">
      <c r="A13">
        <v>11</v>
      </c>
      <c r="B13">
        <v>11</v>
      </c>
      <c r="C13">
        <v>1</v>
      </c>
      <c r="D13">
        <v>5</v>
      </c>
    </row>
    <row r="14" spans="1:4" x14ac:dyDescent="0.25">
      <c r="A14">
        <v>12</v>
      </c>
      <c r="B14">
        <v>12</v>
      </c>
      <c r="C14">
        <v>4</v>
      </c>
      <c r="D14">
        <v>12</v>
      </c>
    </row>
    <row r="15" spans="1:4" x14ac:dyDescent="0.25">
      <c r="A15">
        <v>13</v>
      </c>
      <c r="B15">
        <v>13</v>
      </c>
      <c r="C15">
        <v>3</v>
      </c>
      <c r="D15">
        <v>12</v>
      </c>
    </row>
    <row r="16" spans="1:4" x14ac:dyDescent="0.25">
      <c r="A16">
        <v>14</v>
      </c>
      <c r="B16">
        <v>14</v>
      </c>
      <c r="C16">
        <v>2</v>
      </c>
      <c r="D16">
        <v>3</v>
      </c>
    </row>
    <row r="17" spans="1:4" x14ac:dyDescent="0.25">
      <c r="A17">
        <v>15</v>
      </c>
      <c r="B17">
        <v>15</v>
      </c>
      <c r="C17">
        <v>1</v>
      </c>
      <c r="D17">
        <v>3</v>
      </c>
    </row>
    <row r="18" spans="1:4" x14ac:dyDescent="0.25">
      <c r="A18">
        <v>16</v>
      </c>
      <c r="B18">
        <v>16</v>
      </c>
      <c r="C18">
        <v>3</v>
      </c>
      <c r="D18">
        <v>11</v>
      </c>
    </row>
    <row r="19" spans="1:4" x14ac:dyDescent="0.25">
      <c r="A19">
        <v>17</v>
      </c>
      <c r="B19">
        <v>17</v>
      </c>
      <c r="C19">
        <v>10</v>
      </c>
      <c r="D19">
        <v>11</v>
      </c>
    </row>
    <row r="20" spans="1:4" x14ac:dyDescent="0.25">
      <c r="A20">
        <v>18</v>
      </c>
      <c r="B20">
        <v>18</v>
      </c>
      <c r="C20">
        <v>10</v>
      </c>
      <c r="D20">
        <v>10</v>
      </c>
    </row>
    <row r="21" spans="1:4" x14ac:dyDescent="0.25">
      <c r="A21">
        <v>19</v>
      </c>
      <c r="B21">
        <v>19</v>
      </c>
      <c r="C21">
        <v>9</v>
      </c>
      <c r="D21">
        <v>10</v>
      </c>
    </row>
    <row r="22" spans="1:4" x14ac:dyDescent="0.25">
      <c r="A22">
        <v>20</v>
      </c>
      <c r="B22">
        <v>20</v>
      </c>
      <c r="C22">
        <v>9</v>
      </c>
      <c r="D22">
        <v>9</v>
      </c>
    </row>
    <row r="23" spans="1:4" x14ac:dyDescent="0.25">
      <c r="A23">
        <v>21</v>
      </c>
      <c r="B23">
        <v>21</v>
      </c>
      <c r="C23">
        <v>8</v>
      </c>
      <c r="D23">
        <v>9</v>
      </c>
    </row>
    <row r="24" spans="1:4" x14ac:dyDescent="0.25">
      <c r="A24">
        <v>22</v>
      </c>
      <c r="B24">
        <v>22</v>
      </c>
      <c r="C24">
        <v>8</v>
      </c>
      <c r="D24">
        <v>8</v>
      </c>
    </row>
    <row r="25" spans="1:4" x14ac:dyDescent="0.25">
      <c r="A25">
        <v>23</v>
      </c>
      <c r="B25">
        <v>23</v>
      </c>
      <c r="C25">
        <v>7</v>
      </c>
      <c r="D25">
        <v>8</v>
      </c>
    </row>
    <row r="26" spans="1:4" x14ac:dyDescent="0.25">
      <c r="A26">
        <v>24</v>
      </c>
      <c r="B26">
        <v>24</v>
      </c>
      <c r="C26">
        <v>7</v>
      </c>
      <c r="D26">
        <v>7</v>
      </c>
    </row>
    <row r="27" spans="1:4" x14ac:dyDescent="0.25">
      <c r="A27">
        <v>25</v>
      </c>
      <c r="B27">
        <v>25</v>
      </c>
      <c r="C27">
        <v>6</v>
      </c>
      <c r="D27">
        <v>7</v>
      </c>
    </row>
    <row r="28" spans="1:4" x14ac:dyDescent="0.25">
      <c r="A28">
        <v>26</v>
      </c>
      <c r="B28">
        <v>26</v>
      </c>
      <c r="C28">
        <v>6</v>
      </c>
      <c r="D28">
        <v>6</v>
      </c>
    </row>
    <row r="29" spans="1:4" x14ac:dyDescent="0.25">
      <c r="A29">
        <v>27</v>
      </c>
      <c r="B29">
        <v>27</v>
      </c>
      <c r="C29">
        <v>2</v>
      </c>
      <c r="D29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bus_data</vt:lpstr>
      <vt:lpstr>load_data</vt:lpstr>
      <vt:lpstr>line_data</vt:lpstr>
      <vt:lpstr>wind_gen_data</vt:lpstr>
      <vt:lpstr>transformer_data</vt:lpstr>
      <vt:lpstr>external_grid_data</vt:lpstr>
      <vt:lpstr>dist_protect_data_complex</vt:lpstr>
      <vt:lpstr>dist_protect_data _simple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ming</dc:creator>
  <cp:lastModifiedBy>zhao ming</cp:lastModifiedBy>
  <dcterms:created xsi:type="dcterms:W3CDTF">2015-06-05T18:19:34Z</dcterms:created>
  <dcterms:modified xsi:type="dcterms:W3CDTF">2024-08-09T21:15:01Z</dcterms:modified>
</cp:coreProperties>
</file>