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s\Pulse\Pulse-2.17-E0\Test Procedure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6" i="1" l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185" i="1"/>
  <c r="A188" i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187" i="1"/>
  <c r="A186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47" i="1"/>
  <c r="A148" i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01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02" i="1"/>
  <c r="Y57" i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S57" i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M57" i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G57" i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Y12" i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S12" i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M12" i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P47" i="1"/>
  <c r="O47" i="1"/>
  <c r="N47" i="1"/>
  <c r="AB47" i="1"/>
  <c r="H47" i="1"/>
  <c r="AA47" i="1"/>
  <c r="J47" i="1"/>
  <c r="B47" i="1"/>
  <c r="Z47" i="1"/>
  <c r="I47" i="1"/>
  <c r="V47" i="1"/>
  <c r="U47" i="1"/>
  <c r="T47" i="1"/>
  <c r="C47" i="1"/>
  <c r="D47" i="1"/>
  <c r="E92" i="1" l="1"/>
  <c r="C137" i="1" s="1"/>
  <c r="F92" i="1"/>
  <c r="D137" i="1" s="1"/>
  <c r="D92" i="1"/>
  <c r="B137" i="1" s="1"/>
  <c r="AB58" i="1"/>
  <c r="AB66" i="1"/>
  <c r="AB74" i="1"/>
  <c r="AB82" i="1"/>
  <c r="AB59" i="1"/>
  <c r="AB67" i="1"/>
  <c r="AB75" i="1"/>
  <c r="AB83" i="1"/>
  <c r="AB81" i="1"/>
  <c r="AB60" i="1"/>
  <c r="AB68" i="1"/>
  <c r="AB76" i="1"/>
  <c r="AB84" i="1"/>
  <c r="AB63" i="1"/>
  <c r="AB79" i="1"/>
  <c r="AB80" i="1"/>
  <c r="AB57" i="1"/>
  <c r="AB73" i="1"/>
  <c r="AB61" i="1"/>
  <c r="AB69" i="1"/>
  <c r="AB77" i="1"/>
  <c r="AB85" i="1"/>
  <c r="AB62" i="1"/>
  <c r="AB70" i="1"/>
  <c r="AB78" i="1"/>
  <c r="AB71" i="1"/>
  <c r="AB64" i="1"/>
  <c r="AB72" i="1"/>
  <c r="AB65" i="1"/>
  <c r="AA57" i="1"/>
  <c r="AA65" i="1"/>
  <c r="AA73" i="1"/>
  <c r="AA81" i="1"/>
  <c r="AA59" i="1"/>
  <c r="AA75" i="1"/>
  <c r="AA60" i="1"/>
  <c r="AA76" i="1"/>
  <c r="AA62" i="1"/>
  <c r="AA70" i="1"/>
  <c r="AA71" i="1"/>
  <c r="AA64" i="1"/>
  <c r="AA80" i="1"/>
  <c r="AA58" i="1"/>
  <c r="AA66" i="1"/>
  <c r="AA74" i="1"/>
  <c r="AA82" i="1"/>
  <c r="AA67" i="1"/>
  <c r="AA83" i="1"/>
  <c r="AA68" i="1"/>
  <c r="AA84" i="1"/>
  <c r="AA61" i="1"/>
  <c r="AA69" i="1"/>
  <c r="AA77" i="1"/>
  <c r="AA85" i="1"/>
  <c r="AA78" i="1"/>
  <c r="AA63" i="1"/>
  <c r="AA79" i="1"/>
  <c r="AA72" i="1"/>
  <c r="AB56" i="1"/>
  <c r="AA56" i="1"/>
  <c r="Z62" i="1"/>
  <c r="Z70" i="1"/>
  <c r="Z78" i="1"/>
  <c r="Z63" i="1"/>
  <c r="Z71" i="1"/>
  <c r="Z79" i="1"/>
  <c r="Z64" i="1"/>
  <c r="Z72" i="1"/>
  <c r="Z80" i="1"/>
  <c r="Z57" i="1"/>
  <c r="Z65" i="1"/>
  <c r="Z73" i="1"/>
  <c r="Z81" i="1"/>
  <c r="Z58" i="1"/>
  <c r="Z66" i="1"/>
  <c r="Z74" i="1"/>
  <c r="Z82" i="1"/>
  <c r="Z59" i="1"/>
  <c r="Z67" i="1"/>
  <c r="Z75" i="1"/>
  <c r="Z83" i="1"/>
  <c r="Z60" i="1"/>
  <c r="Z68" i="1"/>
  <c r="Z76" i="1"/>
  <c r="Z84" i="1"/>
  <c r="Z61" i="1"/>
  <c r="Z69" i="1"/>
  <c r="Z77" i="1"/>
  <c r="Z85" i="1"/>
  <c r="Z56" i="1"/>
  <c r="V57" i="1"/>
  <c r="V65" i="1"/>
  <c r="V73" i="1"/>
  <c r="V81" i="1"/>
  <c r="V61" i="1"/>
  <c r="V69" i="1"/>
  <c r="V85" i="1"/>
  <c r="V70" i="1"/>
  <c r="V64" i="1"/>
  <c r="V72" i="1"/>
  <c r="V58" i="1"/>
  <c r="V66" i="1"/>
  <c r="V74" i="1"/>
  <c r="V82" i="1"/>
  <c r="V59" i="1"/>
  <c r="V67" i="1"/>
  <c r="V75" i="1"/>
  <c r="V83" i="1"/>
  <c r="V60" i="1"/>
  <c r="V68" i="1"/>
  <c r="V76" i="1"/>
  <c r="V84" i="1"/>
  <c r="V77" i="1"/>
  <c r="V62" i="1"/>
  <c r="V78" i="1"/>
  <c r="V63" i="1"/>
  <c r="V71" i="1"/>
  <c r="V79" i="1"/>
  <c r="V80" i="1"/>
  <c r="V56" i="1"/>
  <c r="U65" i="1"/>
  <c r="U58" i="1"/>
  <c r="U66" i="1"/>
  <c r="U74" i="1"/>
  <c r="U82" i="1"/>
  <c r="U76" i="1"/>
  <c r="U85" i="1"/>
  <c r="U70" i="1"/>
  <c r="U71" i="1"/>
  <c r="U64" i="1"/>
  <c r="U72" i="1"/>
  <c r="U81" i="1"/>
  <c r="U59" i="1"/>
  <c r="U67" i="1"/>
  <c r="U75" i="1"/>
  <c r="U83" i="1"/>
  <c r="U60" i="1"/>
  <c r="U68" i="1"/>
  <c r="U84" i="1"/>
  <c r="U61" i="1"/>
  <c r="U69" i="1"/>
  <c r="U77" i="1"/>
  <c r="U62" i="1"/>
  <c r="U78" i="1"/>
  <c r="U63" i="1"/>
  <c r="U79" i="1"/>
  <c r="U80" i="1"/>
  <c r="U57" i="1"/>
  <c r="U73" i="1"/>
  <c r="U56" i="1"/>
  <c r="T57" i="1"/>
  <c r="T65" i="1"/>
  <c r="T73" i="1"/>
  <c r="T81" i="1"/>
  <c r="T59" i="1"/>
  <c r="T75" i="1"/>
  <c r="T68" i="1"/>
  <c r="T84" i="1"/>
  <c r="T61" i="1"/>
  <c r="T69" i="1"/>
  <c r="T85" i="1"/>
  <c r="T62" i="1"/>
  <c r="T71" i="1"/>
  <c r="T64" i="1"/>
  <c r="T80" i="1"/>
  <c r="T58" i="1"/>
  <c r="T66" i="1"/>
  <c r="T74" i="1"/>
  <c r="T82" i="1"/>
  <c r="T67" i="1"/>
  <c r="T83" i="1"/>
  <c r="T60" i="1"/>
  <c r="T76" i="1"/>
  <c r="T77" i="1"/>
  <c r="T70" i="1"/>
  <c r="T78" i="1"/>
  <c r="T63" i="1"/>
  <c r="T79" i="1"/>
  <c r="T72" i="1"/>
  <c r="T56" i="1"/>
  <c r="P57" i="1"/>
  <c r="P65" i="1"/>
  <c r="P73" i="1"/>
  <c r="P81" i="1"/>
  <c r="P59" i="1"/>
  <c r="P75" i="1"/>
  <c r="P68" i="1"/>
  <c r="P84" i="1"/>
  <c r="P64" i="1"/>
  <c r="P58" i="1"/>
  <c r="P66" i="1"/>
  <c r="P74" i="1"/>
  <c r="P82" i="1"/>
  <c r="P67" i="1"/>
  <c r="P83" i="1"/>
  <c r="P60" i="1"/>
  <c r="P76" i="1"/>
  <c r="P72" i="1"/>
  <c r="P61" i="1"/>
  <c r="P69" i="1"/>
  <c r="P77" i="1"/>
  <c r="P85" i="1"/>
  <c r="P62" i="1"/>
  <c r="P70" i="1"/>
  <c r="P78" i="1"/>
  <c r="P63" i="1"/>
  <c r="P71" i="1"/>
  <c r="P79" i="1"/>
  <c r="P80" i="1"/>
  <c r="P56" i="1"/>
  <c r="O58" i="1"/>
  <c r="O66" i="1"/>
  <c r="O74" i="1"/>
  <c r="O82" i="1"/>
  <c r="O59" i="1"/>
  <c r="O67" i="1"/>
  <c r="O75" i="1"/>
  <c r="O83" i="1"/>
  <c r="O60" i="1"/>
  <c r="O68" i="1"/>
  <c r="O76" i="1"/>
  <c r="O84" i="1"/>
  <c r="O61" i="1"/>
  <c r="O69" i="1"/>
  <c r="O77" i="1"/>
  <c r="O85" i="1"/>
  <c r="O62" i="1"/>
  <c r="O70" i="1"/>
  <c r="O78" i="1"/>
  <c r="O63" i="1"/>
  <c r="O71" i="1"/>
  <c r="O79" i="1"/>
  <c r="O64" i="1"/>
  <c r="O72" i="1"/>
  <c r="O80" i="1"/>
  <c r="O57" i="1"/>
  <c r="O65" i="1"/>
  <c r="O73" i="1"/>
  <c r="O81" i="1"/>
  <c r="O56" i="1"/>
  <c r="N57" i="1"/>
  <c r="N65" i="1"/>
  <c r="N73" i="1"/>
  <c r="N81" i="1"/>
  <c r="N60" i="1"/>
  <c r="N76" i="1"/>
  <c r="N61" i="1"/>
  <c r="N77" i="1"/>
  <c r="N70" i="1"/>
  <c r="N58" i="1"/>
  <c r="N66" i="1"/>
  <c r="N74" i="1"/>
  <c r="N82" i="1"/>
  <c r="N68" i="1"/>
  <c r="N62" i="1"/>
  <c r="N63" i="1"/>
  <c r="N79" i="1"/>
  <c r="N64" i="1"/>
  <c r="N80" i="1"/>
  <c r="N59" i="1"/>
  <c r="N67" i="1"/>
  <c r="N75" i="1"/>
  <c r="N83" i="1"/>
  <c r="N84" i="1"/>
  <c r="N69" i="1"/>
  <c r="N85" i="1"/>
  <c r="N78" i="1"/>
  <c r="N71" i="1"/>
  <c r="N72" i="1"/>
  <c r="N56" i="1"/>
  <c r="D57" i="1"/>
  <c r="D65" i="1"/>
  <c r="D73" i="1"/>
  <c r="D81" i="1"/>
  <c r="D58" i="1"/>
  <c r="D66" i="1"/>
  <c r="D74" i="1"/>
  <c r="D82" i="1"/>
  <c r="D59" i="1"/>
  <c r="D67" i="1"/>
  <c r="D75" i="1"/>
  <c r="D60" i="1"/>
  <c r="D68" i="1"/>
  <c r="D76" i="1"/>
  <c r="D84" i="1"/>
  <c r="D85" i="1"/>
  <c r="D62" i="1"/>
  <c r="D78" i="1"/>
  <c r="D63" i="1"/>
  <c r="D71" i="1"/>
  <c r="D79" i="1"/>
  <c r="D61" i="1"/>
  <c r="D69" i="1"/>
  <c r="D77" i="1"/>
  <c r="D70" i="1"/>
  <c r="D64" i="1"/>
  <c r="D72" i="1"/>
  <c r="D80" i="1"/>
  <c r="D83" i="1"/>
  <c r="D56" i="1"/>
  <c r="J58" i="1"/>
  <c r="J66" i="1"/>
  <c r="J74" i="1"/>
  <c r="J82" i="1"/>
  <c r="J59" i="1"/>
  <c r="J67" i="1"/>
  <c r="J75" i="1"/>
  <c r="J83" i="1"/>
  <c r="J60" i="1"/>
  <c r="J68" i="1"/>
  <c r="J76" i="1"/>
  <c r="J84" i="1"/>
  <c r="J61" i="1"/>
  <c r="J69" i="1"/>
  <c r="J77" i="1"/>
  <c r="J85" i="1"/>
  <c r="J62" i="1"/>
  <c r="J70" i="1"/>
  <c r="J78" i="1"/>
  <c r="J63" i="1"/>
  <c r="J71" i="1"/>
  <c r="J79" i="1"/>
  <c r="J64" i="1"/>
  <c r="J72" i="1"/>
  <c r="J80" i="1"/>
  <c r="J57" i="1"/>
  <c r="J65" i="1"/>
  <c r="J73" i="1"/>
  <c r="J81" i="1"/>
  <c r="J56" i="1"/>
  <c r="I57" i="1"/>
  <c r="I65" i="1"/>
  <c r="I73" i="1"/>
  <c r="I81" i="1"/>
  <c r="I75" i="1"/>
  <c r="I62" i="1"/>
  <c r="I78" i="1"/>
  <c r="I63" i="1"/>
  <c r="I79" i="1"/>
  <c r="I64" i="1"/>
  <c r="I80" i="1"/>
  <c r="I58" i="1"/>
  <c r="I66" i="1"/>
  <c r="I74" i="1"/>
  <c r="I82" i="1"/>
  <c r="I76" i="1"/>
  <c r="I69" i="1"/>
  <c r="I77" i="1"/>
  <c r="I70" i="1"/>
  <c r="I71" i="1"/>
  <c r="I59" i="1"/>
  <c r="I67" i="1"/>
  <c r="I83" i="1"/>
  <c r="I60" i="1"/>
  <c r="I68" i="1"/>
  <c r="I84" i="1"/>
  <c r="I61" i="1"/>
  <c r="I85" i="1"/>
  <c r="I72" i="1"/>
  <c r="I56" i="1"/>
  <c r="H58" i="1"/>
  <c r="H66" i="1"/>
  <c r="H74" i="1"/>
  <c r="H82" i="1"/>
  <c r="H59" i="1"/>
  <c r="H67" i="1"/>
  <c r="H75" i="1"/>
  <c r="H83" i="1"/>
  <c r="H60" i="1"/>
  <c r="H68" i="1"/>
  <c r="H76" i="1"/>
  <c r="H84" i="1"/>
  <c r="H63" i="1"/>
  <c r="H71" i="1"/>
  <c r="H64" i="1"/>
  <c r="H72" i="1"/>
  <c r="H57" i="1"/>
  <c r="H65" i="1"/>
  <c r="H81" i="1"/>
  <c r="H61" i="1"/>
  <c r="H69" i="1"/>
  <c r="H77" i="1"/>
  <c r="H85" i="1"/>
  <c r="H62" i="1"/>
  <c r="H70" i="1"/>
  <c r="H78" i="1"/>
  <c r="H79" i="1"/>
  <c r="H80" i="1"/>
  <c r="H73" i="1"/>
  <c r="H56" i="1"/>
  <c r="C57" i="1"/>
  <c r="C65" i="1"/>
  <c r="C73" i="1"/>
  <c r="C81" i="1"/>
  <c r="C66" i="1"/>
  <c r="C74" i="1"/>
  <c r="C82" i="1"/>
  <c r="C59" i="1"/>
  <c r="C67" i="1"/>
  <c r="C75" i="1"/>
  <c r="C83" i="1"/>
  <c r="C76" i="1"/>
  <c r="C84" i="1"/>
  <c r="C64" i="1"/>
  <c r="C72" i="1"/>
  <c r="C58" i="1"/>
  <c r="C60" i="1"/>
  <c r="C68" i="1"/>
  <c r="C80" i="1"/>
  <c r="C61" i="1"/>
  <c r="C69" i="1"/>
  <c r="C77" i="1"/>
  <c r="C85" i="1"/>
  <c r="C62" i="1"/>
  <c r="C70" i="1"/>
  <c r="C78" i="1"/>
  <c r="C63" i="1"/>
  <c r="C71" i="1"/>
  <c r="C79" i="1"/>
  <c r="C56" i="1"/>
  <c r="B58" i="1"/>
  <c r="B66" i="1"/>
  <c r="B74" i="1"/>
  <c r="B82" i="1"/>
  <c r="B59" i="1"/>
  <c r="B67" i="1"/>
  <c r="B75" i="1"/>
  <c r="B83" i="1"/>
  <c r="B60" i="1"/>
  <c r="B68" i="1"/>
  <c r="B76" i="1"/>
  <c r="B84" i="1"/>
  <c r="B61" i="1"/>
  <c r="B69" i="1"/>
  <c r="B77" i="1"/>
  <c r="B85" i="1"/>
  <c r="B62" i="1"/>
  <c r="B70" i="1"/>
  <c r="B78" i="1"/>
  <c r="B63" i="1"/>
  <c r="B71" i="1"/>
  <c r="B79" i="1"/>
  <c r="B64" i="1"/>
  <c r="B72" i="1"/>
  <c r="B80" i="1"/>
  <c r="B57" i="1"/>
  <c r="B65" i="1"/>
  <c r="B73" i="1"/>
  <c r="B81" i="1"/>
  <c r="B56" i="1"/>
  <c r="B125" i="1" l="1"/>
  <c r="B171" i="1" s="1"/>
  <c r="B209" i="1" s="1"/>
  <c r="B107" i="1"/>
  <c r="B153" i="1" s="1"/>
  <c r="B191" i="1" s="1"/>
  <c r="B105" i="1"/>
  <c r="B151" i="1" s="1"/>
  <c r="B189" i="1" s="1"/>
  <c r="B103" i="1"/>
  <c r="B149" i="1" s="1"/>
  <c r="B187" i="1" s="1"/>
  <c r="C130" i="1"/>
  <c r="C176" i="1" s="1"/>
  <c r="C214" i="1" s="1"/>
  <c r="C117" i="1"/>
  <c r="C163" i="1" s="1"/>
  <c r="C201" i="1" s="1"/>
  <c r="C127" i="1"/>
  <c r="C173" i="1" s="1"/>
  <c r="C211" i="1" s="1"/>
  <c r="D114" i="1"/>
  <c r="D160" i="1" s="1"/>
  <c r="D198" i="1" s="1"/>
  <c r="D129" i="1"/>
  <c r="D175" i="1" s="1"/>
  <c r="D213" i="1" s="1"/>
  <c r="D119" i="1"/>
  <c r="D165" i="1" s="1"/>
  <c r="D203" i="1" s="1"/>
  <c r="B130" i="1"/>
  <c r="B176" i="1" s="1"/>
  <c r="B214" i="1" s="1"/>
  <c r="B128" i="1"/>
  <c r="B174" i="1" s="1"/>
  <c r="B212" i="1" s="1"/>
  <c r="C101" i="1"/>
  <c r="C147" i="1" s="1"/>
  <c r="C109" i="1"/>
  <c r="C155" i="1" s="1"/>
  <c r="C193" i="1" s="1"/>
  <c r="D106" i="1"/>
  <c r="D152" i="1" s="1"/>
  <c r="D190" i="1" s="1"/>
  <c r="D102" i="1"/>
  <c r="D148" i="1" s="1"/>
  <c r="D186" i="1" s="1"/>
  <c r="D108" i="1"/>
  <c r="D154" i="1" s="1"/>
  <c r="D192" i="1" s="1"/>
  <c r="D101" i="1"/>
  <c r="D147" i="1" s="1"/>
  <c r="D111" i="1"/>
  <c r="D157" i="1" s="1"/>
  <c r="D195" i="1" s="1"/>
  <c r="D124" i="1"/>
  <c r="D170" i="1" s="1"/>
  <c r="D208" i="1" s="1"/>
  <c r="D113" i="1"/>
  <c r="D159" i="1" s="1"/>
  <c r="D197" i="1" s="1"/>
  <c r="D112" i="1"/>
  <c r="D158" i="1" s="1"/>
  <c r="D196" i="1" s="1"/>
  <c r="D120" i="1"/>
  <c r="D166" i="1" s="1"/>
  <c r="D204" i="1" s="1"/>
  <c r="D121" i="1"/>
  <c r="D167" i="1" s="1"/>
  <c r="D205" i="1" s="1"/>
  <c r="D128" i="1"/>
  <c r="D174" i="1" s="1"/>
  <c r="D212" i="1" s="1"/>
  <c r="D103" i="1"/>
  <c r="D149" i="1" s="1"/>
  <c r="D187" i="1" s="1"/>
  <c r="D125" i="1"/>
  <c r="D171" i="1" s="1"/>
  <c r="D209" i="1" s="1"/>
  <c r="D116" i="1"/>
  <c r="D162" i="1" s="1"/>
  <c r="D200" i="1" s="1"/>
  <c r="D105" i="1"/>
  <c r="D151" i="1" s="1"/>
  <c r="D189" i="1" s="1"/>
  <c r="D126" i="1"/>
  <c r="D172" i="1" s="1"/>
  <c r="D210" i="1" s="1"/>
  <c r="D117" i="1"/>
  <c r="D163" i="1" s="1"/>
  <c r="D201" i="1" s="1"/>
  <c r="D115" i="1"/>
  <c r="D161" i="1" s="1"/>
  <c r="D199" i="1" s="1"/>
  <c r="D107" i="1"/>
  <c r="D153" i="1" s="1"/>
  <c r="D191" i="1" s="1"/>
  <c r="D104" i="1"/>
  <c r="D150" i="1" s="1"/>
  <c r="D188" i="1" s="1"/>
  <c r="D118" i="1"/>
  <c r="D164" i="1" s="1"/>
  <c r="D202" i="1" s="1"/>
  <c r="C120" i="1"/>
  <c r="C166" i="1" s="1"/>
  <c r="C204" i="1" s="1"/>
  <c r="D109" i="1"/>
  <c r="D155" i="1" s="1"/>
  <c r="D193" i="1" s="1"/>
  <c r="D123" i="1"/>
  <c r="D169" i="1" s="1"/>
  <c r="D207" i="1" s="1"/>
  <c r="D110" i="1"/>
  <c r="D156" i="1" s="1"/>
  <c r="D194" i="1" s="1"/>
  <c r="C107" i="1"/>
  <c r="C153" i="1" s="1"/>
  <c r="C191" i="1" s="1"/>
  <c r="C103" i="1"/>
  <c r="C149" i="1" s="1"/>
  <c r="C187" i="1" s="1"/>
  <c r="D122" i="1"/>
  <c r="D168" i="1" s="1"/>
  <c r="D206" i="1" s="1"/>
  <c r="D130" i="1"/>
  <c r="D176" i="1" s="1"/>
  <c r="D214" i="1" s="1"/>
  <c r="D127" i="1"/>
  <c r="D173" i="1" s="1"/>
  <c r="D211" i="1" s="1"/>
  <c r="B122" i="1"/>
  <c r="B168" i="1" s="1"/>
  <c r="B206" i="1" s="1"/>
  <c r="C124" i="1"/>
  <c r="C170" i="1" s="1"/>
  <c r="C208" i="1" s="1"/>
  <c r="C114" i="1"/>
  <c r="C160" i="1" s="1"/>
  <c r="C198" i="1" s="1"/>
  <c r="C129" i="1"/>
  <c r="C175" i="1" s="1"/>
  <c r="C213" i="1" s="1"/>
  <c r="C111" i="1"/>
  <c r="C157" i="1" s="1"/>
  <c r="C195" i="1" s="1"/>
  <c r="C119" i="1"/>
  <c r="C165" i="1" s="1"/>
  <c r="C203" i="1" s="1"/>
  <c r="C116" i="1"/>
  <c r="C162" i="1" s="1"/>
  <c r="C200" i="1" s="1"/>
  <c r="C126" i="1"/>
  <c r="C172" i="1" s="1"/>
  <c r="C210" i="1" s="1"/>
  <c r="C108" i="1"/>
  <c r="C154" i="1" s="1"/>
  <c r="C192" i="1" s="1"/>
  <c r="C125" i="1"/>
  <c r="C171" i="1" s="1"/>
  <c r="C209" i="1" s="1"/>
  <c r="C128" i="1"/>
  <c r="C174" i="1" s="1"/>
  <c r="C212" i="1" s="1"/>
  <c r="C118" i="1"/>
  <c r="C164" i="1" s="1"/>
  <c r="C202" i="1" s="1"/>
  <c r="C121" i="1"/>
  <c r="C167" i="1" s="1"/>
  <c r="C205" i="1" s="1"/>
  <c r="C123" i="1"/>
  <c r="C169" i="1" s="1"/>
  <c r="C207" i="1" s="1"/>
  <c r="C113" i="1"/>
  <c r="C159" i="1" s="1"/>
  <c r="C197" i="1" s="1"/>
  <c r="C110" i="1"/>
  <c r="C156" i="1" s="1"/>
  <c r="C194" i="1" s="1"/>
  <c r="C122" i="1"/>
  <c r="C168" i="1" s="1"/>
  <c r="C206" i="1" s="1"/>
  <c r="C106" i="1"/>
  <c r="C152" i="1" s="1"/>
  <c r="C190" i="1" s="1"/>
  <c r="C115" i="1"/>
  <c r="C161" i="1" s="1"/>
  <c r="C199" i="1" s="1"/>
  <c r="C105" i="1"/>
  <c r="C151" i="1" s="1"/>
  <c r="C189" i="1" s="1"/>
  <c r="C112" i="1"/>
  <c r="C158" i="1" s="1"/>
  <c r="C196" i="1" s="1"/>
  <c r="C102" i="1"/>
  <c r="C148" i="1" s="1"/>
  <c r="C186" i="1" s="1"/>
  <c r="C104" i="1"/>
  <c r="C150" i="1" s="1"/>
  <c r="C188" i="1" s="1"/>
  <c r="B102" i="1"/>
  <c r="B148" i="1" s="1"/>
  <c r="B186" i="1" s="1"/>
  <c r="B115" i="1"/>
  <c r="B161" i="1" s="1"/>
  <c r="B199" i="1" s="1"/>
  <c r="B124" i="1"/>
  <c r="B170" i="1" s="1"/>
  <c r="B208" i="1" s="1"/>
  <c r="B114" i="1"/>
  <c r="B160" i="1" s="1"/>
  <c r="B198" i="1" s="1"/>
  <c r="B112" i="1"/>
  <c r="B158" i="1" s="1"/>
  <c r="B196" i="1" s="1"/>
  <c r="B109" i="1"/>
  <c r="B155" i="1" s="1"/>
  <c r="B193" i="1" s="1"/>
  <c r="B120" i="1"/>
  <c r="B166" i="1" s="1"/>
  <c r="B204" i="1" s="1"/>
  <c r="B126" i="1"/>
  <c r="B172" i="1" s="1"/>
  <c r="B210" i="1" s="1"/>
  <c r="B116" i="1"/>
  <c r="B162" i="1" s="1"/>
  <c r="B200" i="1" s="1"/>
  <c r="B106" i="1"/>
  <c r="B152" i="1" s="1"/>
  <c r="B190" i="1" s="1"/>
  <c r="B104" i="1"/>
  <c r="B150" i="1" s="1"/>
  <c r="B188" i="1" s="1"/>
  <c r="B117" i="1"/>
  <c r="B163" i="1" s="1"/>
  <c r="B201" i="1" s="1"/>
  <c r="B108" i="1"/>
  <c r="B154" i="1" s="1"/>
  <c r="B192" i="1" s="1"/>
  <c r="B127" i="1"/>
  <c r="B173" i="1" s="1"/>
  <c r="B211" i="1" s="1"/>
  <c r="B110" i="1"/>
  <c r="B156" i="1" s="1"/>
  <c r="B194" i="1" s="1"/>
  <c r="B123" i="1"/>
  <c r="B169" i="1" s="1"/>
  <c r="B207" i="1" s="1"/>
  <c r="B121" i="1"/>
  <c r="B167" i="1" s="1"/>
  <c r="B205" i="1" s="1"/>
  <c r="B119" i="1"/>
  <c r="B165" i="1" s="1"/>
  <c r="B203" i="1" s="1"/>
  <c r="B118" i="1"/>
  <c r="B164" i="1" s="1"/>
  <c r="B202" i="1" s="1"/>
  <c r="B129" i="1"/>
  <c r="B175" i="1" s="1"/>
  <c r="B213" i="1" s="1"/>
  <c r="B113" i="1"/>
  <c r="B159" i="1" s="1"/>
  <c r="B197" i="1" s="1"/>
  <c r="B111" i="1"/>
  <c r="B157" i="1" s="1"/>
  <c r="B195" i="1" s="1"/>
  <c r="B101" i="1"/>
  <c r="B147" i="1" s="1"/>
  <c r="B185" i="1" s="1"/>
  <c r="D185" i="1" l="1"/>
  <c r="C185" i="1"/>
</calcChain>
</file>

<file path=xl/sharedStrings.xml><?xml version="1.0" encoding="utf-8"?>
<sst xmlns="http://schemas.openxmlformats.org/spreadsheetml/2006/main" count="160" uniqueCount="73">
  <si>
    <t>East</t>
  </si>
  <si>
    <t>North</t>
  </si>
  <si>
    <t>Vertical</t>
  </si>
  <si>
    <t>Error</t>
  </si>
  <si>
    <t>Ensemble 1</t>
  </si>
  <si>
    <t>Earth Velocity Data</t>
  </si>
  <si>
    <t>Ensemble 2</t>
  </si>
  <si>
    <t>Ensemble 3</t>
  </si>
  <si>
    <t>Ensemble 4</t>
  </si>
  <si>
    <t>Ensemble 5</t>
  </si>
  <si>
    <t>Reference Layer Minimum:</t>
  </si>
  <si>
    <t>Reference Layer Maximum:</t>
  </si>
  <si>
    <t>Number of Samples</t>
  </si>
  <si>
    <t>User Input</t>
  </si>
  <si>
    <t>bin</t>
  </si>
  <si>
    <t>Ensemble 1 Reference Layer</t>
  </si>
  <si>
    <t>Ensemble 2 Reference Layer</t>
  </si>
  <si>
    <t>Ensemble 3 Reference Layer</t>
  </si>
  <si>
    <t>Ensemble 4 Reference Layer</t>
  </si>
  <si>
    <t>Ensemble 5 Reference Layer</t>
  </si>
  <si>
    <t>RefLayer1East = Avg(Ens1[RefLyrMin, East] : Ens1[RefLyrMax, East])</t>
  </si>
  <si>
    <t>RefLayer1Vert = Avg(Ens1[RefLyrMin, Vert] : Ens1[RefLyrMax, Vert])</t>
  </si>
  <si>
    <t>RefLayer1North = Avg(Ens1[RefLyrMin, Nrth] : Ens1[RefLyrMax, Nrth])</t>
  </si>
  <si>
    <t>RefLayer2East = Avg(Ens2[RefLyrMin, East] : Ens2[RefLyrMax, East])</t>
  </si>
  <si>
    <t>RefLayer2North = Avg(Ens2[RefLyrMin, Nrth] : Ens2[RefLyrMax, Nrth])</t>
  </si>
  <si>
    <t>RefLayer2Vert = Avg(Ens2[RefLyrMin, Vert] : Ens2[RefLyrMax, Vert])</t>
  </si>
  <si>
    <t>RefLayer3East = Avg(Ens3[RefLyrMin, East] : Ens3[RefLyrMax, East])</t>
  </si>
  <si>
    <t>RefLayer3North = Avg(Ens3[RefLyrMin, Nrth] : Ens3[RefLyrMax, Nrth])</t>
  </si>
  <si>
    <t>RefLayer3Vert = Avg(Ens3[RefLyrMin, Vert] : Ens3[RefLyrMax, Vert])</t>
  </si>
  <si>
    <t>RefLayer4East = Avg(Ens4[RefLyrMin, East] : Ens4[RefLyrMax, East])</t>
  </si>
  <si>
    <t>RefLayer4North = Avg(Ens4[RefLyrMin, Nrth] : Ens4[RefLyrMax, Nrth])</t>
  </si>
  <si>
    <t>RefLayer4Vert = Avg(Ens4[RefLyrMin, Vert] : Ens4[RefLyrMax, Vert])</t>
  </si>
  <si>
    <t>RefLayer5East = Avg(Ens5[RefLyrMin, East] : Ens5[RefLyrMax, East])</t>
  </si>
  <si>
    <t>RefLayer5North = Avg(Ens5[RefLyrMin, Nrth] : Ens5[RefLyrMax, Nrth])</t>
  </si>
  <si>
    <t>RefLayer5Vert = Avg(Ens5[RefLyrMin, Vert] : Ens5[RefLyrMax, Vert])</t>
  </si>
  <si>
    <t>AccumRefLayerEast = RefLayer1East + RefLayer2East + RefLayer3East + RefLayer4East + RefLayer5East</t>
  </si>
  <si>
    <t>Accumulated Reference Layers</t>
  </si>
  <si>
    <t>AccumRefLayerNorth = RefLayer1North + RefLayer2North + RefLayer3North + RefLayer4North + RefLayer5North</t>
  </si>
  <si>
    <t>AccumRefLayerVertical = RefLayer1Vert + RefLayer2Vert + RefLayer3Vert + RefLayer4Vert + RefLayer5Vert</t>
  </si>
  <si>
    <t>Ens2EastRemovedRef[N,East] = Ens2[N,East] - RefLayer2[East]</t>
  </si>
  <si>
    <t>Ens3EastRemovedRef[N,East]= Ens3[N,East] - RefLayer3[East]</t>
  </si>
  <si>
    <t>Ens4EastRemovedRef[N,East]= Ens4[N,East] - RefLayer4[East]</t>
  </si>
  <si>
    <t>Ens5EastRemovedRef[N,East]= Ens5[N,East] - RefLayer5[East]</t>
  </si>
  <si>
    <t>Ens1EastRemovedRef[N,East] = Ens1[N,East] - RefLayer1[East]</t>
  </si>
  <si>
    <t>Ens1NorthRemovedRef[N,North] = Ens1[N,North] - RefLayer1[North]</t>
  </si>
  <si>
    <t>Ens4NorthRemovedRef[N,North]  = Ens4[N,North] - RefLayer4[North]</t>
  </si>
  <si>
    <t>Ens5NorthRemovedRef[N,North] = Ens5[N,North] - RefLayer5[North]</t>
  </si>
  <si>
    <t>Ens1VertRemovedRef[N,Vert] = Ens1[N,Vertical] - RefLayer1[Vertical]</t>
  </si>
  <si>
    <t>Ens2VertRemovedRef [N,Vert] = Ens2[N,Vertical] - RefLayer2[Vertical]</t>
  </si>
  <si>
    <t>Ens3VertRemovedRef[N,Vert] = Ens3[N,Vertical] - RefLayer3[Vertical]</t>
  </si>
  <si>
    <t>Ens3NorthRemovedRef[N,North] = Ens3[N,North] - RefLayer3[North]</t>
  </si>
  <si>
    <t>Ens2NorthRemovedRef[N,North] = Ens2[N,North] - RefLayer2[North]</t>
  </si>
  <si>
    <t>Ens4VertRemovedRef [N,Vert] = Ens4[N,Vertical] - RefLayer4[Vertical]</t>
  </si>
  <si>
    <t>Ens5VertRemovedRef[N,Vert] = Ens5[N,Vertical] - RefLayer5[Vertical]</t>
  </si>
  <si>
    <t xml:space="preserve">AccEnsEastRemovedRef[N,East] = Ens1EastRemovedRef[N,East] + Ens2EastRemovedRef[N,East] + Ens3EastRemovedRef[N,East] + Ens4EastRemovedRef[N,East] + Ens5EastRemovedRef[N,East]  </t>
  </si>
  <si>
    <t xml:space="preserve">AccEnsNorthRemovedRef[N,North] = Ens1NorthRemovedRef[N,North] + Ens2NorthRemovedRef[N,North] + Ens3NorthRemovedRef[N,North] + Ens4NorthRemovedRef[N,North] + Ens5NorthRemovedRef[N,North]  </t>
  </si>
  <si>
    <t xml:space="preserve">AccEnsVerticalRemovedRef[N,Vert] = Ens1VertRemovedRef[N,Vert] + Ens2VertRemovedRef[N,Vert] + Ens3VertRemovedRef[N,Vert] + Ens4VertRemovedRef[N,Vert] + Ens5VertRemovedRef[N,Vert]  </t>
  </si>
  <si>
    <t>Accumulated Ensembles</t>
  </si>
  <si>
    <t>Average Accumulated Reference Layers</t>
  </si>
  <si>
    <t>AvgAccumRefLayerEast = AccumRefLayerEast / N</t>
  </si>
  <si>
    <t>AvgAccumRefLayerNorth = AccumRefLayerNorth / N</t>
  </si>
  <si>
    <t>AvgAccumRefLayerVertical = AccumRefLayerVertical / N</t>
  </si>
  <si>
    <t>Average Accumulated Ensembles</t>
  </si>
  <si>
    <t xml:space="preserve">AvgAccEnsEastRemovedRef[N,East] = AccEnsEastRemovedRef[N,East] / N  </t>
  </si>
  <si>
    <t xml:space="preserve">AvgAccEnsNorthRemovedRef[N,North] = AccEnsNorthRemovedRef[N,North]  / N </t>
  </si>
  <si>
    <t>AvgAccEnsVerticalRemovedRef[N,Vert] =AccEnsVerticalRemovedRef[N,Vert] / N</t>
  </si>
  <si>
    <t>Reference Layer Average</t>
  </si>
  <si>
    <t>RefLayerAvgEast[N,East] = AvgAccEnsEastRemovedRef[N,East] + AvgAccumRefLayerEast</t>
  </si>
  <si>
    <t>RefLayerAvgNorth[N,North] = AvgAccEnsNorthRemovedRef[N,North] + AvgAccumRefLayerNorth</t>
  </si>
  <si>
    <t>RefLayerAvgVertical[N,Vert] = AvgAccEnsVerticalRemovedRef[N,Vert] + AvgAccumRefLayerVertical</t>
  </si>
  <si>
    <t>Enter in the Min and Max Reference layer and 5 Earth Velocity ensemble data.  The result will be at the bottom.</t>
  </si>
  <si>
    <t>Rev A</t>
  </si>
  <si>
    <t>Initial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</si>
</sst>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6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B2B2B2"/>
      </bottom>
      <diagonal/>
    </border>
    <border>
      <left/>
      <right style="medium">
        <color indexed="64"/>
      </right>
      <top/>
      <bottom style="thin">
        <color rgb="FFB2B2B2"/>
      </bottom>
      <diagonal/>
    </border>
    <border>
      <left style="medium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69">
    <xf numFmtId="0" fontId="0" fillId="0" borderId="0" xfId="0"/>
    <xf numFmtId="0" fontId="4" fillId="4" borderId="1" xfId="3"/>
    <xf numFmtId="0" fontId="0" fillId="6" borderId="2" xfId="5" applyFont="1"/>
    <xf numFmtId="0" fontId="3" fillId="3" borderId="0" xfId="2"/>
    <xf numFmtId="0" fontId="6" fillId="6" borderId="2" xfId="5" applyFont="1" applyAlignment="1">
      <alignment horizontal="center"/>
    </xf>
    <xf numFmtId="0" fontId="6" fillId="6" borderId="2" xfId="5" applyFont="1"/>
    <xf numFmtId="0" fontId="0" fillId="0" borderId="0" xfId="0" applyAlignment="1"/>
    <xf numFmtId="0" fontId="0" fillId="6" borderId="14" xfId="5" applyFont="1" applyBorder="1"/>
    <xf numFmtId="0" fontId="6" fillId="6" borderId="2" xfId="5" applyFont="1" applyBorder="1" applyAlignment="1">
      <alignment horizontal="center"/>
    </xf>
    <xf numFmtId="0" fontId="6" fillId="6" borderId="15" xfId="5" applyFont="1" applyBorder="1" applyAlignment="1">
      <alignment horizontal="center"/>
    </xf>
    <xf numFmtId="0" fontId="6" fillId="6" borderId="14" xfId="5" applyFont="1" applyBorder="1"/>
    <xf numFmtId="0" fontId="5" fillId="5" borderId="1" xfId="4" applyBorder="1"/>
    <xf numFmtId="0" fontId="5" fillId="5" borderId="16" xfId="4" applyBorder="1"/>
    <xf numFmtId="0" fontId="6" fillId="6" borderId="17" xfId="5" applyFont="1" applyBorder="1"/>
    <xf numFmtId="0" fontId="5" fillId="5" borderId="18" xfId="4" applyBorder="1"/>
    <xf numFmtId="0" fontId="5" fillId="5" borderId="19" xfId="4" applyBorder="1"/>
    <xf numFmtId="0" fontId="6" fillId="6" borderId="2" xfId="5" applyFont="1" applyBorder="1"/>
    <xf numFmtId="0" fontId="0" fillId="6" borderId="15" xfId="5" applyFont="1" applyBorder="1"/>
    <xf numFmtId="0" fontId="0" fillId="0" borderId="20" xfId="0" applyBorder="1"/>
    <xf numFmtId="0" fontId="0" fillId="0" borderId="21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22" xfId="0" applyBorder="1"/>
    <xf numFmtId="0" fontId="4" fillId="4" borderId="0" xfId="3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10" fillId="7" borderId="8" xfId="6" applyFont="1" applyBorder="1" applyAlignment="1">
      <alignment horizontal="center"/>
    </xf>
    <xf numFmtId="0" fontId="10" fillId="7" borderId="0" xfId="6" applyFont="1" applyBorder="1" applyAlignment="1">
      <alignment horizontal="center"/>
    </xf>
    <xf numFmtId="0" fontId="10" fillId="7" borderId="9" xfId="6" applyFont="1" applyBorder="1" applyAlignment="1">
      <alignment horizontal="center"/>
    </xf>
    <xf numFmtId="0" fontId="10" fillId="7" borderId="5" xfId="6" applyFont="1" applyBorder="1" applyAlignment="1">
      <alignment horizontal="center"/>
    </xf>
    <xf numFmtId="0" fontId="10" fillId="7" borderId="6" xfId="6" applyFont="1" applyBorder="1" applyAlignment="1">
      <alignment horizontal="center"/>
    </xf>
    <xf numFmtId="0" fontId="10" fillId="7" borderId="7" xfId="6" applyFont="1" applyBorder="1" applyAlignment="1">
      <alignment horizontal="center"/>
    </xf>
    <xf numFmtId="0" fontId="8" fillId="3" borderId="8" xfId="2" applyFont="1" applyBorder="1" applyAlignment="1">
      <alignment horizontal="center"/>
    </xf>
    <xf numFmtId="0" fontId="8" fillId="3" borderId="0" xfId="2" applyFont="1" applyBorder="1" applyAlignment="1">
      <alignment horizontal="center"/>
    </xf>
    <xf numFmtId="0" fontId="8" fillId="3" borderId="9" xfId="2" applyFont="1" applyBorder="1" applyAlignment="1">
      <alignment horizontal="center"/>
    </xf>
    <xf numFmtId="0" fontId="7" fillId="3" borderId="8" xfId="2" applyFont="1" applyBorder="1" applyAlignment="1">
      <alignment horizontal="center"/>
    </xf>
    <xf numFmtId="0" fontId="7" fillId="3" borderId="0" xfId="2" applyFont="1" applyBorder="1" applyAlignment="1">
      <alignment horizontal="center"/>
    </xf>
    <xf numFmtId="0" fontId="7" fillId="3" borderId="9" xfId="2" applyFont="1" applyBorder="1" applyAlignment="1">
      <alignment horizontal="center"/>
    </xf>
    <xf numFmtId="0" fontId="8" fillId="3" borderId="10" xfId="2" applyFont="1" applyBorder="1" applyAlignment="1">
      <alignment horizontal="center"/>
    </xf>
    <xf numFmtId="0" fontId="8" fillId="3" borderId="3" xfId="2" applyFont="1" applyBorder="1" applyAlignment="1">
      <alignment horizontal="center"/>
    </xf>
    <xf numFmtId="0" fontId="8" fillId="3" borderId="11" xfId="2" applyFont="1" applyBorder="1" applyAlignment="1">
      <alignment horizontal="center"/>
    </xf>
    <xf numFmtId="0" fontId="7" fillId="3" borderId="12" xfId="2" applyFont="1" applyBorder="1" applyAlignment="1">
      <alignment horizontal="center"/>
    </xf>
    <xf numFmtId="0" fontId="7" fillId="3" borderId="4" xfId="2" applyFont="1" applyBorder="1" applyAlignment="1">
      <alignment horizontal="center"/>
    </xf>
    <xf numFmtId="0" fontId="7" fillId="3" borderId="13" xfId="2" applyFont="1" applyBorder="1" applyAlignment="1">
      <alignment horizontal="center"/>
    </xf>
    <xf numFmtId="0" fontId="10" fillId="7" borderId="5" xfId="6" applyFont="1" applyBorder="1" applyAlignment="1">
      <alignment horizontal="center" wrapText="1"/>
    </xf>
    <xf numFmtId="0" fontId="10" fillId="7" borderId="6" xfId="6" applyFont="1" applyBorder="1" applyAlignment="1">
      <alignment horizontal="center" wrapText="1"/>
    </xf>
    <xf numFmtId="0" fontId="10" fillId="7" borderId="7" xfId="6" applyFont="1" applyBorder="1" applyAlignment="1">
      <alignment horizontal="center" wrapText="1"/>
    </xf>
    <xf numFmtId="0" fontId="10" fillId="7" borderId="8" xfId="6" applyFont="1" applyBorder="1" applyAlignment="1">
      <alignment horizontal="center" wrapText="1"/>
    </xf>
    <xf numFmtId="0" fontId="9" fillId="7" borderId="0" xfId="6" applyFont="1" applyBorder="1" applyAlignment="1">
      <alignment horizontal="center" wrapText="1"/>
    </xf>
    <xf numFmtId="0" fontId="9" fillId="7" borderId="9" xfId="6" applyFont="1" applyBorder="1" applyAlignment="1">
      <alignment horizontal="center" wrapText="1"/>
    </xf>
    <xf numFmtId="0" fontId="10" fillId="7" borderId="0" xfId="6" applyFont="1" applyBorder="1" applyAlignment="1">
      <alignment horizontal="center" wrapText="1"/>
    </xf>
    <xf numFmtId="0" fontId="10" fillId="7" borderId="9" xfId="6" applyFont="1" applyBorder="1" applyAlignment="1">
      <alignment horizontal="center" wrapText="1"/>
    </xf>
    <xf numFmtId="0" fontId="4" fillId="4" borderId="0" xfId="3" applyBorder="1" applyAlignment="1">
      <alignment horizontal="center"/>
    </xf>
    <xf numFmtId="0" fontId="7" fillId="3" borderId="10" xfId="2" applyFont="1" applyBorder="1" applyAlignment="1">
      <alignment horizontal="center"/>
    </xf>
    <xf numFmtId="0" fontId="7" fillId="3" borderId="3" xfId="2" applyFont="1" applyBorder="1" applyAlignment="1">
      <alignment horizontal="center"/>
    </xf>
    <xf numFmtId="0" fontId="7" fillId="3" borderId="11" xfId="2" applyFont="1" applyBorder="1" applyAlignment="1">
      <alignment horizontal="center"/>
    </xf>
    <xf numFmtId="0" fontId="10" fillId="7" borderId="5" xfId="6" applyFont="1" applyBorder="1" applyAlignment="1">
      <alignment horizontal="center" vertical="center"/>
    </xf>
    <xf numFmtId="0" fontId="10" fillId="7" borderId="6" xfId="6" applyFont="1" applyBorder="1" applyAlignment="1">
      <alignment horizontal="center" vertical="center"/>
    </xf>
    <xf numFmtId="0" fontId="10" fillId="7" borderId="7" xfId="6" applyFont="1" applyBorder="1" applyAlignment="1">
      <alignment horizontal="center" vertical="center"/>
    </xf>
    <xf numFmtId="0" fontId="10" fillId="7" borderId="8" xfId="6" applyFont="1" applyBorder="1" applyAlignment="1">
      <alignment horizontal="center" vertical="center"/>
    </xf>
    <xf numFmtId="0" fontId="10" fillId="7" borderId="0" xfId="6" applyFont="1" applyBorder="1" applyAlignment="1">
      <alignment horizontal="center" vertical="center"/>
    </xf>
    <xf numFmtId="0" fontId="10" fillId="7" borderId="9" xfId="6" applyFont="1" applyBorder="1" applyAlignment="1">
      <alignment horizontal="center" vertical="center"/>
    </xf>
    <xf numFmtId="0" fontId="0" fillId="6" borderId="23" xfId="5" applyFont="1" applyBorder="1" applyAlignment="1">
      <alignment horizontal="right"/>
    </xf>
    <xf numFmtId="0" fontId="0" fillId="0" borderId="0" xfId="0"/>
    <xf numFmtId="0" fontId="2" fillId="2" borderId="0" xfId="1" applyAlignment="1">
      <alignment horizontal="left" vertical="top" wrapText="1"/>
    </xf>
    <xf numFmtId="0" fontId="0" fillId="0" borderId="23" xfId="0" applyBorder="1" applyAlignment="1">
      <alignment horizontal="left"/>
    </xf>
    <xf numFmtId="0" fontId="1" fillId="8" borderId="1" xfId="7" applyBorder="1"/>
    <xf numFmtId="0" fontId="1" fillId="8" borderId="18" xfId="7" applyBorder="1"/>
  </cellXfs>
  <cellStyles count="8">
    <cellStyle name="20% - Accent5" xfId="6" builtinId="46"/>
    <cellStyle name="40% - Accent6" xfId="7" builtinId="51"/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4"/>
  <sheetViews>
    <sheetView tabSelected="1" topLeftCell="A181" workbookViewId="0">
      <selection activeCell="P195" sqref="P195"/>
    </sheetView>
  </sheetViews>
  <sheetFormatPr defaultRowHeight="15" x14ac:dyDescent="0.25"/>
  <cols>
    <col min="1" max="1" width="7.7109375" customWidth="1"/>
    <col min="2" max="2" width="8.85546875" customWidth="1"/>
    <col min="3" max="3" width="10.7109375" customWidth="1"/>
    <col min="8" max="8" width="8.85546875" customWidth="1"/>
  </cols>
  <sheetData>
    <row r="1" spans="1:29" x14ac:dyDescent="0.25">
      <c r="D1" s="53" t="s">
        <v>13</v>
      </c>
      <c r="E1" s="53"/>
      <c r="J1" s="65" t="s">
        <v>70</v>
      </c>
      <c r="K1" s="65"/>
      <c r="L1" s="65"/>
      <c r="M1" s="65"/>
      <c r="N1" s="65"/>
      <c r="O1" s="65"/>
      <c r="P1" s="65"/>
      <c r="R1" s="25" t="s">
        <v>71</v>
      </c>
      <c r="S1" s="66" t="s">
        <v>72</v>
      </c>
      <c r="T1" s="66"/>
      <c r="U1" s="66"/>
      <c r="V1" s="66"/>
    </row>
    <row r="2" spans="1:29" x14ac:dyDescent="0.25">
      <c r="J2" s="65"/>
      <c r="K2" s="65"/>
      <c r="L2" s="65"/>
      <c r="M2" s="65"/>
      <c r="N2" s="65"/>
      <c r="O2" s="65"/>
      <c r="P2" s="65"/>
      <c r="R2" s="25"/>
      <c r="S2" s="26"/>
      <c r="T2" s="26"/>
      <c r="U2" s="26"/>
      <c r="V2" s="26"/>
    </row>
    <row r="3" spans="1:29" x14ac:dyDescent="0.25">
      <c r="A3" s="63" t="s">
        <v>10</v>
      </c>
      <c r="B3" s="63"/>
      <c r="C3" s="63"/>
      <c r="D3" s="24">
        <v>1</v>
      </c>
      <c r="E3" t="s">
        <v>14</v>
      </c>
      <c r="J3" s="65"/>
      <c r="K3" s="65"/>
      <c r="L3" s="65"/>
      <c r="M3" s="65"/>
      <c r="N3" s="65"/>
      <c r="O3" s="65"/>
      <c r="P3" s="65"/>
      <c r="R3" s="25"/>
      <c r="S3" s="26"/>
      <c r="T3" s="26"/>
      <c r="U3" s="26"/>
      <c r="V3" s="26"/>
    </row>
    <row r="4" spans="1:29" x14ac:dyDescent="0.25">
      <c r="A4" s="63" t="s">
        <v>11</v>
      </c>
      <c r="B4" s="63"/>
      <c r="C4" s="63"/>
      <c r="D4" s="24">
        <v>3</v>
      </c>
      <c r="E4" t="s">
        <v>14</v>
      </c>
      <c r="J4" s="65"/>
      <c r="K4" s="65"/>
      <c r="L4" s="65"/>
      <c r="M4" s="65"/>
      <c r="N4" s="65"/>
      <c r="O4" s="65"/>
      <c r="P4" s="65"/>
    </row>
    <row r="5" spans="1:29" x14ac:dyDescent="0.25">
      <c r="A5" s="64"/>
      <c r="B5" s="64"/>
      <c r="C5" s="64"/>
    </row>
    <row r="7" spans="1:29" ht="21" x14ac:dyDescent="0.35">
      <c r="A7" s="40" t="s">
        <v>4</v>
      </c>
      <c r="B7" s="40"/>
      <c r="C7" s="40"/>
      <c r="D7" s="40"/>
      <c r="E7" s="40"/>
      <c r="G7" s="40" t="s">
        <v>6</v>
      </c>
      <c r="H7" s="40"/>
      <c r="I7" s="40"/>
      <c r="J7" s="40"/>
      <c r="K7" s="40"/>
      <c r="M7" s="40" t="s">
        <v>7</v>
      </c>
      <c r="N7" s="40"/>
      <c r="O7" s="40"/>
      <c r="P7" s="40"/>
      <c r="Q7" s="40"/>
      <c r="S7" s="40" t="s">
        <v>8</v>
      </c>
      <c r="T7" s="40"/>
      <c r="U7" s="40"/>
      <c r="V7" s="40"/>
      <c r="W7" s="40"/>
      <c r="Y7" s="40" t="s">
        <v>9</v>
      </c>
      <c r="Z7" s="40"/>
      <c r="AA7" s="40"/>
      <c r="AB7" s="40"/>
      <c r="AC7" s="40"/>
    </row>
    <row r="8" spans="1:29" x14ac:dyDescent="0.25">
      <c r="A8" s="43" t="s">
        <v>5</v>
      </c>
      <c r="B8" s="43"/>
      <c r="C8" s="43"/>
      <c r="D8" s="43"/>
      <c r="E8" s="43"/>
      <c r="G8" s="43" t="s">
        <v>5</v>
      </c>
      <c r="H8" s="43"/>
      <c r="I8" s="43"/>
      <c r="J8" s="43"/>
      <c r="K8" s="43"/>
      <c r="M8" s="43" t="s">
        <v>5</v>
      </c>
      <c r="N8" s="43"/>
      <c r="O8" s="43"/>
      <c r="P8" s="43"/>
      <c r="Q8" s="43"/>
      <c r="S8" s="43" t="s">
        <v>5</v>
      </c>
      <c r="T8" s="43"/>
      <c r="U8" s="43"/>
      <c r="V8" s="43"/>
      <c r="W8" s="43"/>
      <c r="Y8" s="43" t="s">
        <v>5</v>
      </c>
      <c r="Z8" s="43"/>
      <c r="AA8" s="43"/>
      <c r="AB8" s="43"/>
      <c r="AC8" s="43"/>
    </row>
    <row r="9" spans="1:29" x14ac:dyDescent="0.25">
      <c r="A9" s="2"/>
      <c r="B9" s="4" t="s">
        <v>0</v>
      </c>
      <c r="C9" s="4" t="s">
        <v>1</v>
      </c>
      <c r="D9" s="4" t="s">
        <v>2</v>
      </c>
      <c r="E9" s="4" t="s">
        <v>3</v>
      </c>
      <c r="G9" s="2"/>
      <c r="H9" s="4" t="s">
        <v>0</v>
      </c>
      <c r="I9" s="4" t="s">
        <v>1</v>
      </c>
      <c r="J9" s="4" t="s">
        <v>2</v>
      </c>
      <c r="K9" s="4" t="s">
        <v>3</v>
      </c>
      <c r="M9" s="2"/>
      <c r="N9" s="4" t="s">
        <v>0</v>
      </c>
      <c r="O9" s="4" t="s">
        <v>1</v>
      </c>
      <c r="P9" s="4" t="s">
        <v>2</v>
      </c>
      <c r="Q9" s="4" t="s">
        <v>3</v>
      </c>
      <c r="S9" s="2"/>
      <c r="T9" s="4" t="s">
        <v>0</v>
      </c>
      <c r="U9" s="4" t="s">
        <v>1</v>
      </c>
      <c r="V9" s="4" t="s">
        <v>2</v>
      </c>
      <c r="W9" s="4" t="s">
        <v>3</v>
      </c>
      <c r="Y9" s="2"/>
      <c r="Z9" s="4" t="s">
        <v>0</v>
      </c>
      <c r="AA9" s="4" t="s">
        <v>1</v>
      </c>
      <c r="AB9" s="4" t="s">
        <v>2</v>
      </c>
      <c r="AC9" s="4" t="s">
        <v>3</v>
      </c>
    </row>
    <row r="10" spans="1:29" x14ac:dyDescent="0.25">
      <c r="A10" s="2"/>
      <c r="B10" s="4">
        <v>0</v>
      </c>
      <c r="C10" s="4">
        <v>1</v>
      </c>
      <c r="D10" s="4">
        <v>2</v>
      </c>
      <c r="E10" s="4">
        <v>3</v>
      </c>
      <c r="G10" s="2"/>
      <c r="H10" s="4">
        <v>0</v>
      </c>
      <c r="I10" s="4">
        <v>1</v>
      </c>
      <c r="J10" s="4">
        <v>2</v>
      </c>
      <c r="K10" s="4">
        <v>3</v>
      </c>
      <c r="M10" s="2"/>
      <c r="N10" s="4">
        <v>0</v>
      </c>
      <c r="O10" s="4">
        <v>1</v>
      </c>
      <c r="P10" s="4">
        <v>2</v>
      </c>
      <c r="Q10" s="4">
        <v>3</v>
      </c>
      <c r="S10" s="2"/>
      <c r="T10" s="4">
        <v>0</v>
      </c>
      <c r="U10" s="4">
        <v>1</v>
      </c>
      <c r="V10" s="4">
        <v>2</v>
      </c>
      <c r="W10" s="4">
        <v>3</v>
      </c>
      <c r="Y10" s="2"/>
      <c r="Z10" s="4">
        <v>0</v>
      </c>
      <c r="AA10" s="4">
        <v>1</v>
      </c>
      <c r="AB10" s="4">
        <v>2</v>
      </c>
      <c r="AC10" s="4">
        <v>3</v>
      </c>
    </row>
    <row r="11" spans="1:29" x14ac:dyDescent="0.25">
      <c r="A11" s="5">
        <v>0</v>
      </c>
      <c r="B11" s="1">
        <v>0</v>
      </c>
      <c r="C11" s="1">
        <v>0</v>
      </c>
      <c r="D11" s="1">
        <v>0</v>
      </c>
      <c r="E11" s="1">
        <v>0</v>
      </c>
      <c r="G11" s="5">
        <v>0</v>
      </c>
      <c r="H11" s="1">
        <v>0</v>
      </c>
      <c r="I11" s="1">
        <v>0</v>
      </c>
      <c r="J11" s="1">
        <v>0</v>
      </c>
      <c r="K11" s="1">
        <v>0</v>
      </c>
      <c r="M11" s="5">
        <v>0</v>
      </c>
      <c r="N11" s="1">
        <v>0</v>
      </c>
      <c r="O11" s="1">
        <v>0</v>
      </c>
      <c r="P11" s="1">
        <v>0</v>
      </c>
      <c r="Q11" s="1">
        <v>0</v>
      </c>
      <c r="S11" s="5">
        <v>0</v>
      </c>
      <c r="T11" s="1">
        <v>0</v>
      </c>
      <c r="U11" s="1">
        <v>0</v>
      </c>
      <c r="V11" s="1">
        <v>0</v>
      </c>
      <c r="W11" s="1">
        <v>0</v>
      </c>
      <c r="Y11" s="5">
        <v>0</v>
      </c>
      <c r="Z11" s="1">
        <v>0</v>
      </c>
      <c r="AA11" s="1">
        <v>0</v>
      </c>
      <c r="AB11" s="1">
        <v>0</v>
      </c>
      <c r="AC11" s="1">
        <v>0</v>
      </c>
    </row>
    <row r="12" spans="1:29" x14ac:dyDescent="0.25">
      <c r="A12" s="5">
        <f>A11+1</f>
        <v>1</v>
      </c>
      <c r="B12" s="1">
        <v>2.2999999999999998</v>
      </c>
      <c r="C12" s="1">
        <v>1.6</v>
      </c>
      <c r="D12" s="1">
        <v>0.2</v>
      </c>
      <c r="E12" s="1">
        <v>0</v>
      </c>
      <c r="G12" s="5">
        <f>G11+1</f>
        <v>1</v>
      </c>
      <c r="H12" s="1">
        <v>2.4</v>
      </c>
      <c r="I12" s="1">
        <v>1.5</v>
      </c>
      <c r="J12" s="1">
        <v>0.3</v>
      </c>
      <c r="K12" s="1">
        <v>0</v>
      </c>
      <c r="M12" s="5">
        <f>M11+1</f>
        <v>1</v>
      </c>
      <c r="N12" s="1">
        <v>2.4</v>
      </c>
      <c r="O12" s="1">
        <v>1.6</v>
      </c>
      <c r="P12" s="1">
        <v>0.2</v>
      </c>
      <c r="Q12" s="1">
        <v>0</v>
      </c>
      <c r="S12" s="5">
        <f>S11+1</f>
        <v>1</v>
      </c>
      <c r="T12" s="1">
        <v>2.2999999999999998</v>
      </c>
      <c r="U12" s="1">
        <v>1.25</v>
      </c>
      <c r="V12" s="1">
        <v>0.3</v>
      </c>
      <c r="W12" s="1">
        <v>0</v>
      </c>
      <c r="Y12" s="5">
        <f>Y11+1</f>
        <v>1</v>
      </c>
      <c r="Z12" s="1">
        <v>2.2999999999999998</v>
      </c>
      <c r="AA12" s="1">
        <v>1.45</v>
      </c>
      <c r="AB12" s="1">
        <v>0.3</v>
      </c>
      <c r="AC12" s="1">
        <v>0</v>
      </c>
    </row>
    <row r="13" spans="1:29" x14ac:dyDescent="0.25">
      <c r="A13" s="5">
        <f t="shared" ref="A13:A39" si="0">A12+1</f>
        <v>2</v>
      </c>
      <c r="B13" s="1">
        <v>2.6</v>
      </c>
      <c r="C13" s="1">
        <v>1.3</v>
      </c>
      <c r="D13" s="1">
        <v>0.15</v>
      </c>
      <c r="E13" s="1">
        <v>0</v>
      </c>
      <c r="G13" s="5">
        <f t="shared" ref="G13:G39" si="1">G12+1</f>
        <v>2</v>
      </c>
      <c r="H13" s="1">
        <v>2.5</v>
      </c>
      <c r="I13" s="1">
        <v>1.42</v>
      </c>
      <c r="J13" s="1">
        <v>0.15</v>
      </c>
      <c r="K13" s="1">
        <v>0</v>
      </c>
      <c r="M13" s="5">
        <f t="shared" ref="M13:M39" si="2">M12+1</f>
        <v>2</v>
      </c>
      <c r="N13" s="1">
        <v>2.6</v>
      </c>
      <c r="O13" s="1">
        <v>1.23</v>
      </c>
      <c r="P13" s="1">
        <v>0.5</v>
      </c>
      <c r="Q13" s="1">
        <v>0</v>
      </c>
      <c r="S13" s="5">
        <f t="shared" ref="S13:S39" si="3">S12+1</f>
        <v>2</v>
      </c>
      <c r="T13" s="1">
        <v>2.5</v>
      </c>
      <c r="U13" s="1">
        <v>1.54</v>
      </c>
      <c r="V13" s="1">
        <v>0.25</v>
      </c>
      <c r="W13" s="1">
        <v>0</v>
      </c>
      <c r="Y13" s="5">
        <f t="shared" ref="Y13:Y39" si="4">Y12+1</f>
        <v>2</v>
      </c>
      <c r="Z13" s="1">
        <v>2.6</v>
      </c>
      <c r="AA13" s="1">
        <v>1.25</v>
      </c>
      <c r="AB13" s="1">
        <v>0.25</v>
      </c>
      <c r="AC13" s="1">
        <v>0</v>
      </c>
    </row>
    <row r="14" spans="1:29" x14ac:dyDescent="0.25">
      <c r="A14" s="5">
        <f t="shared" si="0"/>
        <v>3</v>
      </c>
      <c r="B14" s="1">
        <v>2.4</v>
      </c>
      <c r="C14" s="1">
        <v>1.4</v>
      </c>
      <c r="D14" s="1">
        <v>0.11</v>
      </c>
      <c r="E14" s="1">
        <v>0</v>
      </c>
      <c r="G14" s="5">
        <f t="shared" si="1"/>
        <v>3</v>
      </c>
      <c r="H14" s="1">
        <v>2.6</v>
      </c>
      <c r="I14" s="1">
        <v>1.8</v>
      </c>
      <c r="J14" s="1">
        <v>0.2</v>
      </c>
      <c r="K14" s="1">
        <v>0</v>
      </c>
      <c r="M14" s="5">
        <f t="shared" si="2"/>
        <v>3</v>
      </c>
      <c r="N14" s="1">
        <v>2.12</v>
      </c>
      <c r="O14" s="1">
        <v>1.4</v>
      </c>
      <c r="P14" s="1">
        <v>0.123</v>
      </c>
      <c r="Q14" s="1">
        <v>0</v>
      </c>
      <c r="S14" s="5">
        <f t="shared" si="3"/>
        <v>3</v>
      </c>
      <c r="T14" s="1">
        <v>2.4</v>
      </c>
      <c r="U14" s="1">
        <v>1.45</v>
      </c>
      <c r="V14" s="1">
        <v>0.4</v>
      </c>
      <c r="W14" s="1">
        <v>0</v>
      </c>
      <c r="Y14" s="5">
        <f t="shared" si="4"/>
        <v>3</v>
      </c>
      <c r="Z14" s="1">
        <v>2.4500000000000002</v>
      </c>
      <c r="AA14" s="1">
        <v>1.36</v>
      </c>
      <c r="AB14" s="1">
        <v>0.14000000000000001</v>
      </c>
      <c r="AC14" s="1">
        <v>0</v>
      </c>
    </row>
    <row r="15" spans="1:29" x14ac:dyDescent="0.25">
      <c r="A15" s="5">
        <f t="shared" si="0"/>
        <v>4</v>
      </c>
      <c r="B15" s="1">
        <v>0</v>
      </c>
      <c r="C15" s="1">
        <v>0</v>
      </c>
      <c r="D15" s="1">
        <v>0</v>
      </c>
      <c r="E15" s="1">
        <v>0</v>
      </c>
      <c r="G15" s="5">
        <f t="shared" si="1"/>
        <v>4</v>
      </c>
      <c r="H15" s="1">
        <v>0</v>
      </c>
      <c r="I15" s="1">
        <v>0</v>
      </c>
      <c r="J15" s="1">
        <v>0</v>
      </c>
      <c r="K15" s="1">
        <v>0</v>
      </c>
      <c r="M15" s="5">
        <f t="shared" si="2"/>
        <v>4</v>
      </c>
      <c r="N15" s="1">
        <v>0</v>
      </c>
      <c r="O15" s="1">
        <v>0</v>
      </c>
      <c r="P15" s="1">
        <v>0</v>
      </c>
      <c r="Q15" s="1">
        <v>0</v>
      </c>
      <c r="S15" s="5">
        <f t="shared" si="3"/>
        <v>4</v>
      </c>
      <c r="T15" s="1">
        <v>0</v>
      </c>
      <c r="U15" s="1">
        <v>0</v>
      </c>
      <c r="V15" s="1">
        <v>0</v>
      </c>
      <c r="W15" s="1">
        <v>0</v>
      </c>
      <c r="Y15" s="5">
        <f t="shared" si="4"/>
        <v>4</v>
      </c>
      <c r="Z15" s="1">
        <v>0</v>
      </c>
      <c r="AA15" s="1">
        <v>0</v>
      </c>
      <c r="AB15" s="1">
        <v>0</v>
      </c>
      <c r="AC15" s="1">
        <v>0</v>
      </c>
    </row>
    <row r="16" spans="1:29" x14ac:dyDescent="0.25">
      <c r="A16" s="5">
        <f t="shared" si="0"/>
        <v>5</v>
      </c>
      <c r="B16" s="1">
        <v>0</v>
      </c>
      <c r="C16" s="1">
        <v>0</v>
      </c>
      <c r="D16" s="1">
        <v>0</v>
      </c>
      <c r="E16" s="1">
        <v>0</v>
      </c>
      <c r="G16" s="5">
        <f t="shared" si="1"/>
        <v>5</v>
      </c>
      <c r="H16" s="1">
        <v>0</v>
      </c>
      <c r="I16" s="1">
        <v>0</v>
      </c>
      <c r="J16" s="1">
        <v>0</v>
      </c>
      <c r="K16" s="1">
        <v>0</v>
      </c>
      <c r="M16" s="5">
        <f t="shared" si="2"/>
        <v>5</v>
      </c>
      <c r="N16" s="1">
        <v>0</v>
      </c>
      <c r="O16" s="1">
        <v>0</v>
      </c>
      <c r="P16" s="1">
        <v>0</v>
      </c>
      <c r="Q16" s="1">
        <v>0</v>
      </c>
      <c r="S16" s="5">
        <f t="shared" si="3"/>
        <v>5</v>
      </c>
      <c r="T16" s="1">
        <v>0</v>
      </c>
      <c r="U16" s="1">
        <v>0</v>
      </c>
      <c r="V16" s="1">
        <v>0</v>
      </c>
      <c r="W16" s="1">
        <v>0</v>
      </c>
      <c r="Y16" s="5">
        <f t="shared" si="4"/>
        <v>5</v>
      </c>
      <c r="Z16" s="1">
        <v>0</v>
      </c>
      <c r="AA16" s="1">
        <v>0</v>
      </c>
      <c r="AB16" s="1">
        <v>0</v>
      </c>
      <c r="AC16" s="1">
        <v>0</v>
      </c>
    </row>
    <row r="17" spans="1:29" x14ac:dyDescent="0.25">
      <c r="A17" s="5">
        <f t="shared" si="0"/>
        <v>6</v>
      </c>
      <c r="B17" s="1">
        <v>0</v>
      </c>
      <c r="C17" s="1">
        <v>0</v>
      </c>
      <c r="D17" s="1">
        <v>0</v>
      </c>
      <c r="E17" s="1">
        <v>0</v>
      </c>
      <c r="G17" s="5">
        <f t="shared" si="1"/>
        <v>6</v>
      </c>
      <c r="H17" s="1">
        <v>0</v>
      </c>
      <c r="I17" s="1">
        <v>0</v>
      </c>
      <c r="J17" s="1">
        <v>0</v>
      </c>
      <c r="K17" s="1">
        <v>0</v>
      </c>
      <c r="M17" s="5">
        <f t="shared" si="2"/>
        <v>6</v>
      </c>
      <c r="N17" s="1">
        <v>0</v>
      </c>
      <c r="O17" s="1">
        <v>0</v>
      </c>
      <c r="P17" s="1">
        <v>0</v>
      </c>
      <c r="Q17" s="1">
        <v>0</v>
      </c>
      <c r="S17" s="5">
        <f t="shared" si="3"/>
        <v>6</v>
      </c>
      <c r="T17" s="1">
        <v>0</v>
      </c>
      <c r="U17" s="1">
        <v>0</v>
      </c>
      <c r="V17" s="1">
        <v>0</v>
      </c>
      <c r="W17" s="1">
        <v>0</v>
      </c>
      <c r="Y17" s="5">
        <f t="shared" si="4"/>
        <v>6</v>
      </c>
      <c r="Z17" s="1">
        <v>0</v>
      </c>
      <c r="AA17" s="1">
        <v>0</v>
      </c>
      <c r="AB17" s="1">
        <v>0</v>
      </c>
      <c r="AC17" s="1">
        <v>0</v>
      </c>
    </row>
    <row r="18" spans="1:29" x14ac:dyDescent="0.25">
      <c r="A18" s="5">
        <f t="shared" si="0"/>
        <v>7</v>
      </c>
      <c r="B18" s="1">
        <v>0</v>
      </c>
      <c r="C18" s="1">
        <v>0</v>
      </c>
      <c r="D18" s="1">
        <v>0</v>
      </c>
      <c r="E18" s="1">
        <v>0</v>
      </c>
      <c r="G18" s="5">
        <f t="shared" si="1"/>
        <v>7</v>
      </c>
      <c r="H18" s="1">
        <v>0</v>
      </c>
      <c r="I18" s="1">
        <v>0</v>
      </c>
      <c r="J18" s="1">
        <v>0</v>
      </c>
      <c r="K18" s="1">
        <v>0</v>
      </c>
      <c r="M18" s="5">
        <f t="shared" si="2"/>
        <v>7</v>
      </c>
      <c r="N18" s="1">
        <v>0</v>
      </c>
      <c r="O18" s="1">
        <v>0</v>
      </c>
      <c r="P18" s="1">
        <v>0</v>
      </c>
      <c r="Q18" s="1">
        <v>0</v>
      </c>
      <c r="S18" s="5">
        <f t="shared" si="3"/>
        <v>7</v>
      </c>
      <c r="T18" s="1">
        <v>0</v>
      </c>
      <c r="U18" s="1">
        <v>0</v>
      </c>
      <c r="V18" s="1">
        <v>0</v>
      </c>
      <c r="W18" s="1">
        <v>0</v>
      </c>
      <c r="Y18" s="5">
        <f t="shared" si="4"/>
        <v>7</v>
      </c>
      <c r="Z18" s="1">
        <v>0</v>
      </c>
      <c r="AA18" s="1">
        <v>0</v>
      </c>
      <c r="AB18" s="1">
        <v>0</v>
      </c>
      <c r="AC18" s="1">
        <v>0</v>
      </c>
    </row>
    <row r="19" spans="1:29" x14ac:dyDescent="0.25">
      <c r="A19" s="5">
        <f t="shared" si="0"/>
        <v>8</v>
      </c>
      <c r="B19" s="1">
        <v>0</v>
      </c>
      <c r="C19" s="1">
        <v>0</v>
      </c>
      <c r="D19" s="1">
        <v>0</v>
      </c>
      <c r="E19" s="1">
        <v>0</v>
      </c>
      <c r="G19" s="5">
        <f t="shared" si="1"/>
        <v>8</v>
      </c>
      <c r="H19" s="1">
        <v>0</v>
      </c>
      <c r="I19" s="1">
        <v>0</v>
      </c>
      <c r="J19" s="1">
        <v>0</v>
      </c>
      <c r="K19" s="1">
        <v>0</v>
      </c>
      <c r="M19" s="5">
        <f t="shared" si="2"/>
        <v>8</v>
      </c>
      <c r="N19" s="1">
        <v>0</v>
      </c>
      <c r="O19" s="1">
        <v>0</v>
      </c>
      <c r="P19" s="1">
        <v>0</v>
      </c>
      <c r="Q19" s="1">
        <v>0</v>
      </c>
      <c r="S19" s="5">
        <f t="shared" si="3"/>
        <v>8</v>
      </c>
      <c r="T19" s="1">
        <v>0</v>
      </c>
      <c r="U19" s="1">
        <v>0</v>
      </c>
      <c r="V19" s="1">
        <v>0</v>
      </c>
      <c r="W19" s="1">
        <v>0</v>
      </c>
      <c r="Y19" s="5">
        <f t="shared" si="4"/>
        <v>8</v>
      </c>
      <c r="Z19" s="1">
        <v>0</v>
      </c>
      <c r="AA19" s="1">
        <v>0</v>
      </c>
      <c r="AB19" s="1">
        <v>0</v>
      </c>
      <c r="AC19" s="1">
        <v>0</v>
      </c>
    </row>
    <row r="20" spans="1:29" x14ac:dyDescent="0.25">
      <c r="A20" s="5">
        <f t="shared" si="0"/>
        <v>9</v>
      </c>
      <c r="B20" s="1">
        <v>0</v>
      </c>
      <c r="C20" s="1">
        <v>0</v>
      </c>
      <c r="D20" s="1">
        <v>0</v>
      </c>
      <c r="E20" s="1">
        <v>0</v>
      </c>
      <c r="G20" s="5">
        <f t="shared" si="1"/>
        <v>9</v>
      </c>
      <c r="H20" s="1">
        <v>0</v>
      </c>
      <c r="I20" s="1">
        <v>0</v>
      </c>
      <c r="J20" s="1">
        <v>0</v>
      </c>
      <c r="K20" s="1">
        <v>0</v>
      </c>
      <c r="M20" s="5">
        <f t="shared" si="2"/>
        <v>9</v>
      </c>
      <c r="N20" s="1">
        <v>0</v>
      </c>
      <c r="O20" s="1">
        <v>0</v>
      </c>
      <c r="P20" s="1">
        <v>0</v>
      </c>
      <c r="Q20" s="1">
        <v>0</v>
      </c>
      <c r="S20" s="5">
        <f t="shared" si="3"/>
        <v>9</v>
      </c>
      <c r="T20" s="1">
        <v>0</v>
      </c>
      <c r="U20" s="1">
        <v>0</v>
      </c>
      <c r="V20" s="1">
        <v>0</v>
      </c>
      <c r="W20" s="1">
        <v>0</v>
      </c>
      <c r="Y20" s="5">
        <f t="shared" si="4"/>
        <v>9</v>
      </c>
      <c r="Z20" s="1">
        <v>0</v>
      </c>
      <c r="AA20" s="1">
        <v>0</v>
      </c>
      <c r="AB20" s="1">
        <v>0</v>
      </c>
      <c r="AC20" s="1">
        <v>0</v>
      </c>
    </row>
    <row r="21" spans="1:29" x14ac:dyDescent="0.25">
      <c r="A21" s="5">
        <f t="shared" si="0"/>
        <v>10</v>
      </c>
      <c r="B21" s="1">
        <v>0</v>
      </c>
      <c r="C21" s="1">
        <v>0</v>
      </c>
      <c r="D21" s="1">
        <v>0</v>
      </c>
      <c r="E21" s="1">
        <v>0</v>
      </c>
      <c r="G21" s="5">
        <f t="shared" si="1"/>
        <v>10</v>
      </c>
      <c r="H21" s="1">
        <v>0</v>
      </c>
      <c r="I21" s="1">
        <v>0</v>
      </c>
      <c r="J21" s="1">
        <v>0</v>
      </c>
      <c r="K21" s="1">
        <v>0</v>
      </c>
      <c r="M21" s="5">
        <f t="shared" si="2"/>
        <v>10</v>
      </c>
      <c r="N21" s="1">
        <v>0</v>
      </c>
      <c r="O21" s="1">
        <v>0</v>
      </c>
      <c r="P21" s="1">
        <v>0</v>
      </c>
      <c r="Q21" s="1">
        <v>0</v>
      </c>
      <c r="S21" s="5">
        <f t="shared" si="3"/>
        <v>10</v>
      </c>
      <c r="T21" s="1">
        <v>0</v>
      </c>
      <c r="U21" s="1">
        <v>0</v>
      </c>
      <c r="V21" s="1">
        <v>0</v>
      </c>
      <c r="W21" s="1">
        <v>0</v>
      </c>
      <c r="Y21" s="5">
        <f t="shared" si="4"/>
        <v>10</v>
      </c>
      <c r="Z21" s="1">
        <v>0</v>
      </c>
      <c r="AA21" s="1">
        <v>0</v>
      </c>
      <c r="AB21" s="1">
        <v>0</v>
      </c>
      <c r="AC21" s="1">
        <v>0</v>
      </c>
    </row>
    <row r="22" spans="1:29" x14ac:dyDescent="0.25">
      <c r="A22" s="5">
        <f t="shared" si="0"/>
        <v>11</v>
      </c>
      <c r="B22" s="1">
        <v>0</v>
      </c>
      <c r="C22" s="1">
        <v>0</v>
      </c>
      <c r="D22" s="1">
        <v>0</v>
      </c>
      <c r="E22" s="1">
        <v>0</v>
      </c>
      <c r="G22" s="5">
        <f t="shared" si="1"/>
        <v>11</v>
      </c>
      <c r="H22" s="1">
        <v>0</v>
      </c>
      <c r="I22" s="1">
        <v>0</v>
      </c>
      <c r="J22" s="1">
        <v>0</v>
      </c>
      <c r="K22" s="1">
        <v>0</v>
      </c>
      <c r="M22" s="5">
        <f t="shared" si="2"/>
        <v>11</v>
      </c>
      <c r="N22" s="1">
        <v>0</v>
      </c>
      <c r="O22" s="1">
        <v>0</v>
      </c>
      <c r="P22" s="1">
        <v>0</v>
      </c>
      <c r="Q22" s="1">
        <v>0</v>
      </c>
      <c r="S22" s="5">
        <f t="shared" si="3"/>
        <v>11</v>
      </c>
      <c r="T22" s="1">
        <v>0</v>
      </c>
      <c r="U22" s="1">
        <v>0</v>
      </c>
      <c r="V22" s="1">
        <v>0</v>
      </c>
      <c r="W22" s="1">
        <v>0</v>
      </c>
      <c r="Y22" s="5">
        <f t="shared" si="4"/>
        <v>11</v>
      </c>
      <c r="Z22" s="1">
        <v>0</v>
      </c>
      <c r="AA22" s="1">
        <v>0</v>
      </c>
      <c r="AB22" s="1">
        <v>0</v>
      </c>
      <c r="AC22" s="1">
        <v>0</v>
      </c>
    </row>
    <row r="23" spans="1:29" x14ac:dyDescent="0.25">
      <c r="A23" s="5">
        <f t="shared" si="0"/>
        <v>12</v>
      </c>
      <c r="B23" s="1">
        <v>0</v>
      </c>
      <c r="C23" s="1">
        <v>0</v>
      </c>
      <c r="D23" s="1">
        <v>0</v>
      </c>
      <c r="E23" s="1">
        <v>0</v>
      </c>
      <c r="G23" s="5">
        <f t="shared" si="1"/>
        <v>12</v>
      </c>
      <c r="H23" s="1">
        <v>0</v>
      </c>
      <c r="I23" s="1">
        <v>0</v>
      </c>
      <c r="J23" s="1">
        <v>0</v>
      </c>
      <c r="K23" s="1">
        <v>0</v>
      </c>
      <c r="M23" s="5">
        <f t="shared" si="2"/>
        <v>12</v>
      </c>
      <c r="N23" s="1">
        <v>0</v>
      </c>
      <c r="O23" s="1">
        <v>0</v>
      </c>
      <c r="P23" s="1">
        <v>0</v>
      </c>
      <c r="Q23" s="1">
        <v>0</v>
      </c>
      <c r="S23" s="5">
        <f t="shared" si="3"/>
        <v>12</v>
      </c>
      <c r="T23" s="1">
        <v>0</v>
      </c>
      <c r="U23" s="1">
        <v>0</v>
      </c>
      <c r="V23" s="1">
        <v>0</v>
      </c>
      <c r="W23" s="1">
        <v>0</v>
      </c>
      <c r="Y23" s="5">
        <f t="shared" si="4"/>
        <v>12</v>
      </c>
      <c r="Z23" s="1">
        <v>0</v>
      </c>
      <c r="AA23" s="1">
        <v>0</v>
      </c>
      <c r="AB23" s="1">
        <v>0</v>
      </c>
      <c r="AC23" s="1">
        <v>0</v>
      </c>
    </row>
    <row r="24" spans="1:29" x14ac:dyDescent="0.25">
      <c r="A24" s="5">
        <f t="shared" si="0"/>
        <v>13</v>
      </c>
      <c r="B24" s="1">
        <v>0</v>
      </c>
      <c r="C24" s="1">
        <v>0</v>
      </c>
      <c r="D24" s="1">
        <v>0</v>
      </c>
      <c r="E24" s="1">
        <v>0</v>
      </c>
      <c r="G24" s="5">
        <f t="shared" si="1"/>
        <v>13</v>
      </c>
      <c r="H24" s="1">
        <v>0</v>
      </c>
      <c r="I24" s="1">
        <v>0</v>
      </c>
      <c r="J24" s="1">
        <v>0</v>
      </c>
      <c r="K24" s="1">
        <v>0</v>
      </c>
      <c r="M24" s="5">
        <f t="shared" si="2"/>
        <v>13</v>
      </c>
      <c r="N24" s="1">
        <v>0</v>
      </c>
      <c r="O24" s="1">
        <v>0</v>
      </c>
      <c r="P24" s="1">
        <v>0</v>
      </c>
      <c r="Q24" s="1">
        <v>0</v>
      </c>
      <c r="S24" s="5">
        <f t="shared" si="3"/>
        <v>13</v>
      </c>
      <c r="T24" s="1">
        <v>0</v>
      </c>
      <c r="U24" s="1">
        <v>0</v>
      </c>
      <c r="V24" s="1">
        <v>0</v>
      </c>
      <c r="W24" s="1">
        <v>0</v>
      </c>
      <c r="Y24" s="5">
        <f t="shared" si="4"/>
        <v>13</v>
      </c>
      <c r="Z24" s="1">
        <v>0</v>
      </c>
      <c r="AA24" s="1">
        <v>0</v>
      </c>
      <c r="AB24" s="1">
        <v>0</v>
      </c>
      <c r="AC24" s="1">
        <v>0</v>
      </c>
    </row>
    <row r="25" spans="1:29" x14ac:dyDescent="0.25">
      <c r="A25" s="5">
        <f t="shared" si="0"/>
        <v>14</v>
      </c>
      <c r="B25" s="1">
        <v>0</v>
      </c>
      <c r="C25" s="1">
        <v>0</v>
      </c>
      <c r="D25" s="1">
        <v>0</v>
      </c>
      <c r="E25" s="1">
        <v>0</v>
      </c>
      <c r="G25" s="5">
        <f t="shared" si="1"/>
        <v>14</v>
      </c>
      <c r="H25" s="1">
        <v>0</v>
      </c>
      <c r="I25" s="1">
        <v>0</v>
      </c>
      <c r="J25" s="1">
        <v>0</v>
      </c>
      <c r="K25" s="1">
        <v>0</v>
      </c>
      <c r="M25" s="5">
        <f t="shared" si="2"/>
        <v>14</v>
      </c>
      <c r="N25" s="1">
        <v>0</v>
      </c>
      <c r="O25" s="1">
        <v>0</v>
      </c>
      <c r="P25" s="1">
        <v>0</v>
      </c>
      <c r="Q25" s="1">
        <v>0</v>
      </c>
      <c r="S25" s="5">
        <f t="shared" si="3"/>
        <v>14</v>
      </c>
      <c r="T25" s="1">
        <v>0</v>
      </c>
      <c r="U25" s="1">
        <v>0</v>
      </c>
      <c r="V25" s="1">
        <v>0</v>
      </c>
      <c r="W25" s="1">
        <v>0</v>
      </c>
      <c r="Y25" s="5">
        <f t="shared" si="4"/>
        <v>14</v>
      </c>
      <c r="Z25" s="1">
        <v>0</v>
      </c>
      <c r="AA25" s="1">
        <v>0</v>
      </c>
      <c r="AB25" s="1">
        <v>0</v>
      </c>
      <c r="AC25" s="1">
        <v>0</v>
      </c>
    </row>
    <row r="26" spans="1:29" x14ac:dyDescent="0.25">
      <c r="A26" s="5">
        <f t="shared" si="0"/>
        <v>15</v>
      </c>
      <c r="B26" s="1">
        <v>0</v>
      </c>
      <c r="C26" s="1">
        <v>0</v>
      </c>
      <c r="D26" s="1">
        <v>0</v>
      </c>
      <c r="E26" s="1">
        <v>0</v>
      </c>
      <c r="G26" s="5">
        <f t="shared" si="1"/>
        <v>15</v>
      </c>
      <c r="H26" s="1">
        <v>0</v>
      </c>
      <c r="I26" s="1">
        <v>0</v>
      </c>
      <c r="J26" s="1">
        <v>0</v>
      </c>
      <c r="K26" s="1">
        <v>0</v>
      </c>
      <c r="M26" s="5">
        <f t="shared" si="2"/>
        <v>15</v>
      </c>
      <c r="N26" s="1">
        <v>0</v>
      </c>
      <c r="O26" s="1">
        <v>0</v>
      </c>
      <c r="P26" s="1">
        <v>0</v>
      </c>
      <c r="Q26" s="1">
        <v>0</v>
      </c>
      <c r="S26" s="5">
        <f t="shared" si="3"/>
        <v>15</v>
      </c>
      <c r="T26" s="1">
        <v>0</v>
      </c>
      <c r="U26" s="1">
        <v>0</v>
      </c>
      <c r="V26" s="1">
        <v>0</v>
      </c>
      <c r="W26" s="1">
        <v>0</v>
      </c>
      <c r="Y26" s="5">
        <f t="shared" si="4"/>
        <v>15</v>
      </c>
      <c r="Z26" s="1">
        <v>0</v>
      </c>
      <c r="AA26" s="1">
        <v>0</v>
      </c>
      <c r="AB26" s="1">
        <v>0</v>
      </c>
      <c r="AC26" s="1">
        <v>0</v>
      </c>
    </row>
    <row r="27" spans="1:29" x14ac:dyDescent="0.25">
      <c r="A27" s="5">
        <f t="shared" si="0"/>
        <v>16</v>
      </c>
      <c r="B27" s="1">
        <v>0</v>
      </c>
      <c r="C27" s="1">
        <v>0</v>
      </c>
      <c r="D27" s="1">
        <v>0</v>
      </c>
      <c r="E27" s="1">
        <v>0</v>
      </c>
      <c r="G27" s="5">
        <f t="shared" si="1"/>
        <v>16</v>
      </c>
      <c r="H27" s="1">
        <v>0</v>
      </c>
      <c r="I27" s="1">
        <v>0</v>
      </c>
      <c r="J27" s="1">
        <v>0</v>
      </c>
      <c r="K27" s="1">
        <v>0</v>
      </c>
      <c r="M27" s="5">
        <f t="shared" si="2"/>
        <v>16</v>
      </c>
      <c r="N27" s="1">
        <v>0</v>
      </c>
      <c r="O27" s="1">
        <v>0</v>
      </c>
      <c r="P27" s="1">
        <v>0</v>
      </c>
      <c r="Q27" s="1">
        <v>0</v>
      </c>
      <c r="S27" s="5">
        <f t="shared" si="3"/>
        <v>16</v>
      </c>
      <c r="T27" s="1">
        <v>0</v>
      </c>
      <c r="U27" s="1">
        <v>0</v>
      </c>
      <c r="V27" s="1">
        <v>0</v>
      </c>
      <c r="W27" s="1">
        <v>0</v>
      </c>
      <c r="Y27" s="5">
        <f t="shared" si="4"/>
        <v>16</v>
      </c>
      <c r="Z27" s="1">
        <v>0</v>
      </c>
      <c r="AA27" s="1">
        <v>0</v>
      </c>
      <c r="AB27" s="1">
        <v>0</v>
      </c>
      <c r="AC27" s="1">
        <v>0</v>
      </c>
    </row>
    <row r="28" spans="1:29" x14ac:dyDescent="0.25">
      <c r="A28" s="5">
        <f t="shared" si="0"/>
        <v>17</v>
      </c>
      <c r="B28" s="1">
        <v>0</v>
      </c>
      <c r="C28" s="1">
        <v>0</v>
      </c>
      <c r="D28" s="1">
        <v>0</v>
      </c>
      <c r="E28" s="1">
        <v>0</v>
      </c>
      <c r="G28" s="5">
        <f t="shared" si="1"/>
        <v>17</v>
      </c>
      <c r="H28" s="1">
        <v>0</v>
      </c>
      <c r="I28" s="1">
        <v>0</v>
      </c>
      <c r="J28" s="1">
        <v>0</v>
      </c>
      <c r="K28" s="1">
        <v>0</v>
      </c>
      <c r="M28" s="5">
        <f t="shared" si="2"/>
        <v>17</v>
      </c>
      <c r="N28" s="1">
        <v>0</v>
      </c>
      <c r="O28" s="1">
        <v>0</v>
      </c>
      <c r="P28" s="1">
        <v>0</v>
      </c>
      <c r="Q28" s="1">
        <v>0</v>
      </c>
      <c r="S28" s="5">
        <f t="shared" si="3"/>
        <v>17</v>
      </c>
      <c r="T28" s="1">
        <v>0</v>
      </c>
      <c r="U28" s="1">
        <v>0</v>
      </c>
      <c r="V28" s="1">
        <v>0</v>
      </c>
      <c r="W28" s="1">
        <v>0</v>
      </c>
      <c r="Y28" s="5">
        <f t="shared" si="4"/>
        <v>17</v>
      </c>
      <c r="Z28" s="1">
        <v>0</v>
      </c>
      <c r="AA28" s="1">
        <v>0</v>
      </c>
      <c r="AB28" s="1">
        <v>0</v>
      </c>
      <c r="AC28" s="1">
        <v>0</v>
      </c>
    </row>
    <row r="29" spans="1:29" x14ac:dyDescent="0.25">
      <c r="A29" s="5">
        <f t="shared" si="0"/>
        <v>18</v>
      </c>
      <c r="B29" s="1">
        <v>0</v>
      </c>
      <c r="C29" s="1">
        <v>0</v>
      </c>
      <c r="D29" s="1">
        <v>0</v>
      </c>
      <c r="E29" s="1">
        <v>0</v>
      </c>
      <c r="G29" s="5">
        <f t="shared" si="1"/>
        <v>18</v>
      </c>
      <c r="H29" s="1">
        <v>0</v>
      </c>
      <c r="I29" s="1">
        <v>0</v>
      </c>
      <c r="J29" s="1">
        <v>0</v>
      </c>
      <c r="K29" s="1">
        <v>0</v>
      </c>
      <c r="M29" s="5">
        <f t="shared" si="2"/>
        <v>18</v>
      </c>
      <c r="N29" s="1">
        <v>0</v>
      </c>
      <c r="O29" s="1">
        <v>0</v>
      </c>
      <c r="P29" s="1">
        <v>0</v>
      </c>
      <c r="Q29" s="1">
        <v>0</v>
      </c>
      <c r="S29" s="5">
        <f t="shared" si="3"/>
        <v>18</v>
      </c>
      <c r="T29" s="1">
        <v>0</v>
      </c>
      <c r="U29" s="1">
        <v>0</v>
      </c>
      <c r="V29" s="1">
        <v>0</v>
      </c>
      <c r="W29" s="1">
        <v>0</v>
      </c>
      <c r="Y29" s="5">
        <f t="shared" si="4"/>
        <v>18</v>
      </c>
      <c r="Z29" s="1">
        <v>0</v>
      </c>
      <c r="AA29" s="1">
        <v>0</v>
      </c>
      <c r="AB29" s="1">
        <v>0</v>
      </c>
      <c r="AC29" s="1">
        <v>0</v>
      </c>
    </row>
    <row r="30" spans="1:29" x14ac:dyDescent="0.25">
      <c r="A30" s="5">
        <f t="shared" si="0"/>
        <v>19</v>
      </c>
      <c r="B30" s="1">
        <v>0</v>
      </c>
      <c r="C30" s="1">
        <v>0</v>
      </c>
      <c r="D30" s="1">
        <v>0</v>
      </c>
      <c r="E30" s="1">
        <v>0</v>
      </c>
      <c r="G30" s="5">
        <f t="shared" si="1"/>
        <v>19</v>
      </c>
      <c r="H30" s="1">
        <v>0</v>
      </c>
      <c r="I30" s="1">
        <v>0</v>
      </c>
      <c r="J30" s="1">
        <v>0</v>
      </c>
      <c r="K30" s="1">
        <v>0</v>
      </c>
      <c r="M30" s="5">
        <f t="shared" si="2"/>
        <v>19</v>
      </c>
      <c r="N30" s="1">
        <v>0</v>
      </c>
      <c r="O30" s="1">
        <v>0</v>
      </c>
      <c r="P30" s="1">
        <v>0</v>
      </c>
      <c r="Q30" s="1">
        <v>0</v>
      </c>
      <c r="S30" s="5">
        <f t="shared" si="3"/>
        <v>19</v>
      </c>
      <c r="T30" s="1">
        <v>0</v>
      </c>
      <c r="U30" s="1">
        <v>0</v>
      </c>
      <c r="V30" s="1">
        <v>0</v>
      </c>
      <c r="W30" s="1">
        <v>0</v>
      </c>
      <c r="Y30" s="5">
        <f t="shared" si="4"/>
        <v>19</v>
      </c>
      <c r="Z30" s="1">
        <v>0</v>
      </c>
      <c r="AA30" s="1">
        <v>0</v>
      </c>
      <c r="AB30" s="1">
        <v>0</v>
      </c>
      <c r="AC30" s="1">
        <v>0</v>
      </c>
    </row>
    <row r="31" spans="1:29" x14ac:dyDescent="0.25">
      <c r="A31" s="5">
        <f t="shared" si="0"/>
        <v>20</v>
      </c>
      <c r="B31" s="1">
        <v>0</v>
      </c>
      <c r="C31" s="1">
        <v>0</v>
      </c>
      <c r="D31" s="1">
        <v>0</v>
      </c>
      <c r="E31" s="1">
        <v>0</v>
      </c>
      <c r="G31" s="5">
        <f t="shared" si="1"/>
        <v>20</v>
      </c>
      <c r="H31" s="1">
        <v>0</v>
      </c>
      <c r="I31" s="1">
        <v>0</v>
      </c>
      <c r="J31" s="1">
        <v>0</v>
      </c>
      <c r="K31" s="1">
        <v>0</v>
      </c>
      <c r="M31" s="5">
        <f t="shared" si="2"/>
        <v>20</v>
      </c>
      <c r="N31" s="1">
        <v>0</v>
      </c>
      <c r="O31" s="1">
        <v>0</v>
      </c>
      <c r="P31" s="1">
        <v>0</v>
      </c>
      <c r="Q31" s="1">
        <v>0</v>
      </c>
      <c r="S31" s="5">
        <f t="shared" si="3"/>
        <v>20</v>
      </c>
      <c r="T31" s="1">
        <v>0</v>
      </c>
      <c r="U31" s="1">
        <v>0</v>
      </c>
      <c r="V31" s="1">
        <v>0</v>
      </c>
      <c r="W31" s="1">
        <v>0</v>
      </c>
      <c r="Y31" s="5">
        <f t="shared" si="4"/>
        <v>20</v>
      </c>
      <c r="Z31" s="1">
        <v>0</v>
      </c>
      <c r="AA31" s="1">
        <v>0</v>
      </c>
      <c r="AB31" s="1">
        <v>0</v>
      </c>
      <c r="AC31" s="1">
        <v>0</v>
      </c>
    </row>
    <row r="32" spans="1:29" x14ac:dyDescent="0.25">
      <c r="A32" s="5">
        <f t="shared" si="0"/>
        <v>21</v>
      </c>
      <c r="B32" s="1">
        <v>0</v>
      </c>
      <c r="C32" s="1">
        <v>0</v>
      </c>
      <c r="D32" s="1">
        <v>0</v>
      </c>
      <c r="E32" s="1">
        <v>0</v>
      </c>
      <c r="G32" s="5">
        <f t="shared" si="1"/>
        <v>21</v>
      </c>
      <c r="H32" s="1">
        <v>0</v>
      </c>
      <c r="I32" s="1">
        <v>0</v>
      </c>
      <c r="J32" s="1">
        <v>0</v>
      </c>
      <c r="K32" s="1">
        <v>0</v>
      </c>
      <c r="M32" s="5">
        <f t="shared" si="2"/>
        <v>21</v>
      </c>
      <c r="N32" s="1">
        <v>0</v>
      </c>
      <c r="O32" s="1">
        <v>0</v>
      </c>
      <c r="P32" s="1">
        <v>0</v>
      </c>
      <c r="Q32" s="1">
        <v>0</v>
      </c>
      <c r="S32" s="5">
        <f t="shared" si="3"/>
        <v>21</v>
      </c>
      <c r="T32" s="1">
        <v>0</v>
      </c>
      <c r="U32" s="1">
        <v>0</v>
      </c>
      <c r="V32" s="1">
        <v>0</v>
      </c>
      <c r="W32" s="1">
        <v>0</v>
      </c>
      <c r="Y32" s="5">
        <f t="shared" si="4"/>
        <v>21</v>
      </c>
      <c r="Z32" s="1">
        <v>0</v>
      </c>
      <c r="AA32" s="1">
        <v>0</v>
      </c>
      <c r="AB32" s="1">
        <v>0</v>
      </c>
      <c r="AC32" s="1">
        <v>0</v>
      </c>
    </row>
    <row r="33" spans="1:29" x14ac:dyDescent="0.25">
      <c r="A33" s="5">
        <f t="shared" si="0"/>
        <v>22</v>
      </c>
      <c r="B33" s="1">
        <v>0</v>
      </c>
      <c r="C33" s="1">
        <v>0</v>
      </c>
      <c r="D33" s="1">
        <v>0</v>
      </c>
      <c r="E33" s="1">
        <v>0</v>
      </c>
      <c r="G33" s="5">
        <f t="shared" si="1"/>
        <v>22</v>
      </c>
      <c r="H33" s="1">
        <v>0</v>
      </c>
      <c r="I33" s="1">
        <v>0</v>
      </c>
      <c r="J33" s="1">
        <v>0</v>
      </c>
      <c r="K33" s="1">
        <v>0</v>
      </c>
      <c r="M33" s="5">
        <f t="shared" si="2"/>
        <v>22</v>
      </c>
      <c r="N33" s="1">
        <v>0</v>
      </c>
      <c r="O33" s="1">
        <v>0</v>
      </c>
      <c r="P33" s="1">
        <v>0</v>
      </c>
      <c r="Q33" s="1">
        <v>0</v>
      </c>
      <c r="S33" s="5">
        <f t="shared" si="3"/>
        <v>22</v>
      </c>
      <c r="T33" s="1">
        <v>0</v>
      </c>
      <c r="U33" s="1">
        <v>0</v>
      </c>
      <c r="V33" s="1">
        <v>0</v>
      </c>
      <c r="W33" s="1">
        <v>0</v>
      </c>
      <c r="Y33" s="5">
        <f t="shared" si="4"/>
        <v>22</v>
      </c>
      <c r="Z33" s="1">
        <v>0</v>
      </c>
      <c r="AA33" s="1">
        <v>0</v>
      </c>
      <c r="AB33" s="1">
        <v>0</v>
      </c>
      <c r="AC33" s="1">
        <v>0</v>
      </c>
    </row>
    <row r="34" spans="1:29" x14ac:dyDescent="0.25">
      <c r="A34" s="5">
        <f t="shared" si="0"/>
        <v>23</v>
      </c>
      <c r="B34" s="1">
        <v>0</v>
      </c>
      <c r="C34" s="1">
        <v>0</v>
      </c>
      <c r="D34" s="1">
        <v>0</v>
      </c>
      <c r="E34" s="1">
        <v>0</v>
      </c>
      <c r="G34" s="5">
        <f t="shared" si="1"/>
        <v>23</v>
      </c>
      <c r="H34" s="1">
        <v>0</v>
      </c>
      <c r="I34" s="1">
        <v>0</v>
      </c>
      <c r="J34" s="1">
        <v>0</v>
      </c>
      <c r="K34" s="1">
        <v>0</v>
      </c>
      <c r="M34" s="5">
        <f t="shared" si="2"/>
        <v>23</v>
      </c>
      <c r="N34" s="1">
        <v>0</v>
      </c>
      <c r="O34" s="1">
        <v>0</v>
      </c>
      <c r="P34" s="1">
        <v>0</v>
      </c>
      <c r="Q34" s="1">
        <v>0</v>
      </c>
      <c r="S34" s="5">
        <f t="shared" si="3"/>
        <v>23</v>
      </c>
      <c r="T34" s="1">
        <v>0</v>
      </c>
      <c r="U34" s="1">
        <v>0</v>
      </c>
      <c r="V34" s="1">
        <v>0</v>
      </c>
      <c r="W34" s="1">
        <v>0</v>
      </c>
      <c r="Y34" s="5">
        <f t="shared" si="4"/>
        <v>23</v>
      </c>
      <c r="Z34" s="1">
        <v>0</v>
      </c>
      <c r="AA34" s="1">
        <v>0</v>
      </c>
      <c r="AB34" s="1">
        <v>0</v>
      </c>
      <c r="AC34" s="1">
        <v>0</v>
      </c>
    </row>
    <row r="35" spans="1:29" x14ac:dyDescent="0.25">
      <c r="A35" s="5">
        <f t="shared" si="0"/>
        <v>24</v>
      </c>
      <c r="B35" s="1">
        <v>0</v>
      </c>
      <c r="C35" s="1">
        <v>0</v>
      </c>
      <c r="D35" s="1">
        <v>0</v>
      </c>
      <c r="E35" s="1">
        <v>0</v>
      </c>
      <c r="G35" s="5">
        <f t="shared" si="1"/>
        <v>24</v>
      </c>
      <c r="H35" s="1">
        <v>0</v>
      </c>
      <c r="I35" s="1">
        <v>0</v>
      </c>
      <c r="J35" s="1">
        <v>0</v>
      </c>
      <c r="K35" s="1">
        <v>0</v>
      </c>
      <c r="M35" s="5">
        <f t="shared" si="2"/>
        <v>24</v>
      </c>
      <c r="N35" s="1">
        <v>0</v>
      </c>
      <c r="O35" s="1">
        <v>0</v>
      </c>
      <c r="P35" s="1">
        <v>0</v>
      </c>
      <c r="Q35" s="1">
        <v>0</v>
      </c>
      <c r="S35" s="5">
        <f t="shared" si="3"/>
        <v>24</v>
      </c>
      <c r="T35" s="1">
        <v>0</v>
      </c>
      <c r="U35" s="1">
        <v>0</v>
      </c>
      <c r="V35" s="1">
        <v>0</v>
      </c>
      <c r="W35" s="1">
        <v>0</v>
      </c>
      <c r="Y35" s="5">
        <f t="shared" si="4"/>
        <v>24</v>
      </c>
      <c r="Z35" s="1">
        <v>0</v>
      </c>
      <c r="AA35" s="1">
        <v>0</v>
      </c>
      <c r="AB35" s="1">
        <v>0</v>
      </c>
      <c r="AC35" s="1">
        <v>0</v>
      </c>
    </row>
    <row r="36" spans="1:29" x14ac:dyDescent="0.25">
      <c r="A36" s="5">
        <f t="shared" si="0"/>
        <v>25</v>
      </c>
      <c r="B36" s="1">
        <v>0</v>
      </c>
      <c r="C36" s="1">
        <v>0</v>
      </c>
      <c r="D36" s="1">
        <v>0</v>
      </c>
      <c r="E36" s="1">
        <v>0</v>
      </c>
      <c r="G36" s="5">
        <f t="shared" si="1"/>
        <v>25</v>
      </c>
      <c r="H36" s="1">
        <v>0</v>
      </c>
      <c r="I36" s="1">
        <v>0</v>
      </c>
      <c r="J36" s="1">
        <v>0</v>
      </c>
      <c r="K36" s="1">
        <v>0</v>
      </c>
      <c r="M36" s="5">
        <f t="shared" si="2"/>
        <v>25</v>
      </c>
      <c r="N36" s="1">
        <v>0</v>
      </c>
      <c r="O36" s="1">
        <v>0</v>
      </c>
      <c r="P36" s="1">
        <v>0</v>
      </c>
      <c r="Q36" s="1">
        <v>0</v>
      </c>
      <c r="S36" s="5">
        <f t="shared" si="3"/>
        <v>25</v>
      </c>
      <c r="T36" s="1">
        <v>0</v>
      </c>
      <c r="U36" s="1">
        <v>0</v>
      </c>
      <c r="V36" s="1">
        <v>0</v>
      </c>
      <c r="W36" s="1">
        <v>0</v>
      </c>
      <c r="Y36" s="5">
        <f t="shared" si="4"/>
        <v>25</v>
      </c>
      <c r="Z36" s="1">
        <v>0</v>
      </c>
      <c r="AA36" s="1">
        <v>0</v>
      </c>
      <c r="AB36" s="1">
        <v>0</v>
      </c>
      <c r="AC36" s="1">
        <v>0</v>
      </c>
    </row>
    <row r="37" spans="1:29" x14ac:dyDescent="0.25">
      <c r="A37" s="5">
        <f t="shared" si="0"/>
        <v>26</v>
      </c>
      <c r="B37" s="1">
        <v>0</v>
      </c>
      <c r="C37" s="1">
        <v>0</v>
      </c>
      <c r="D37" s="1">
        <v>0</v>
      </c>
      <c r="E37" s="1">
        <v>0</v>
      </c>
      <c r="G37" s="5">
        <f t="shared" si="1"/>
        <v>26</v>
      </c>
      <c r="H37" s="1">
        <v>0</v>
      </c>
      <c r="I37" s="1">
        <v>0</v>
      </c>
      <c r="J37" s="1">
        <v>0</v>
      </c>
      <c r="K37" s="1">
        <v>0</v>
      </c>
      <c r="M37" s="5">
        <f t="shared" si="2"/>
        <v>26</v>
      </c>
      <c r="N37" s="1">
        <v>0</v>
      </c>
      <c r="O37" s="1">
        <v>0</v>
      </c>
      <c r="P37" s="1">
        <v>0</v>
      </c>
      <c r="Q37" s="1">
        <v>0</v>
      </c>
      <c r="S37" s="5">
        <f t="shared" si="3"/>
        <v>26</v>
      </c>
      <c r="T37" s="1">
        <v>0</v>
      </c>
      <c r="U37" s="1">
        <v>0</v>
      </c>
      <c r="V37" s="1">
        <v>0</v>
      </c>
      <c r="W37" s="1">
        <v>0</v>
      </c>
      <c r="Y37" s="5">
        <f t="shared" si="4"/>
        <v>26</v>
      </c>
      <c r="Z37" s="1">
        <v>0</v>
      </c>
      <c r="AA37" s="1">
        <v>0</v>
      </c>
      <c r="AB37" s="1">
        <v>0</v>
      </c>
      <c r="AC37" s="1">
        <v>0</v>
      </c>
    </row>
    <row r="38" spans="1:29" x14ac:dyDescent="0.25">
      <c r="A38" s="5">
        <f t="shared" si="0"/>
        <v>27</v>
      </c>
      <c r="B38" s="1">
        <v>0</v>
      </c>
      <c r="C38" s="1">
        <v>0</v>
      </c>
      <c r="D38" s="1">
        <v>0</v>
      </c>
      <c r="E38" s="1">
        <v>0</v>
      </c>
      <c r="G38" s="5">
        <f t="shared" si="1"/>
        <v>27</v>
      </c>
      <c r="H38" s="1">
        <v>0</v>
      </c>
      <c r="I38" s="1">
        <v>0</v>
      </c>
      <c r="J38" s="1">
        <v>0</v>
      </c>
      <c r="K38" s="1">
        <v>0</v>
      </c>
      <c r="M38" s="5">
        <f t="shared" si="2"/>
        <v>27</v>
      </c>
      <c r="N38" s="1">
        <v>0</v>
      </c>
      <c r="O38" s="1">
        <v>0</v>
      </c>
      <c r="P38" s="1">
        <v>0</v>
      </c>
      <c r="Q38" s="1">
        <v>0</v>
      </c>
      <c r="S38" s="5">
        <f t="shared" si="3"/>
        <v>27</v>
      </c>
      <c r="T38" s="1">
        <v>0</v>
      </c>
      <c r="U38" s="1">
        <v>0</v>
      </c>
      <c r="V38" s="1">
        <v>0</v>
      </c>
      <c r="W38" s="1">
        <v>0</v>
      </c>
      <c r="Y38" s="5">
        <f t="shared" si="4"/>
        <v>27</v>
      </c>
      <c r="Z38" s="1">
        <v>0</v>
      </c>
      <c r="AA38" s="1">
        <v>0</v>
      </c>
      <c r="AB38" s="1">
        <v>0</v>
      </c>
      <c r="AC38" s="1">
        <v>0</v>
      </c>
    </row>
    <row r="39" spans="1:29" x14ac:dyDescent="0.25">
      <c r="A39" s="5">
        <f t="shared" si="0"/>
        <v>28</v>
      </c>
      <c r="B39" s="1">
        <v>0</v>
      </c>
      <c r="C39" s="1">
        <v>0</v>
      </c>
      <c r="D39" s="1">
        <v>0</v>
      </c>
      <c r="E39" s="1">
        <v>0</v>
      </c>
      <c r="G39" s="5">
        <f t="shared" si="1"/>
        <v>28</v>
      </c>
      <c r="H39" s="1">
        <v>0</v>
      </c>
      <c r="I39" s="1">
        <v>0</v>
      </c>
      <c r="J39" s="1">
        <v>0</v>
      </c>
      <c r="K39" s="1">
        <v>0</v>
      </c>
      <c r="M39" s="5">
        <f t="shared" si="2"/>
        <v>28</v>
      </c>
      <c r="N39" s="1">
        <v>0</v>
      </c>
      <c r="O39" s="1">
        <v>0</v>
      </c>
      <c r="P39" s="1">
        <v>0</v>
      </c>
      <c r="Q39" s="1">
        <v>0</v>
      </c>
      <c r="S39" s="5">
        <f t="shared" si="3"/>
        <v>28</v>
      </c>
      <c r="T39" s="1">
        <v>0</v>
      </c>
      <c r="U39" s="1">
        <v>0</v>
      </c>
      <c r="V39" s="1">
        <v>0</v>
      </c>
      <c r="W39" s="1">
        <v>0</v>
      </c>
      <c r="Y39" s="5">
        <f t="shared" si="4"/>
        <v>28</v>
      </c>
      <c r="Z39" s="1">
        <v>0</v>
      </c>
      <c r="AA39" s="1">
        <v>0</v>
      </c>
      <c r="AB39" s="1">
        <v>0</v>
      </c>
      <c r="AC39" s="1">
        <v>0</v>
      </c>
    </row>
    <row r="40" spans="1:29" x14ac:dyDescent="0.25">
      <c r="A40" s="5">
        <f>A39+1</f>
        <v>29</v>
      </c>
      <c r="B40" s="1">
        <v>0</v>
      </c>
      <c r="C40" s="1">
        <v>0</v>
      </c>
      <c r="D40" s="1">
        <v>0</v>
      </c>
      <c r="E40" s="1">
        <v>0</v>
      </c>
      <c r="G40" s="5">
        <f>G39+1</f>
        <v>29</v>
      </c>
      <c r="H40" s="1">
        <v>0</v>
      </c>
      <c r="I40" s="1">
        <v>0</v>
      </c>
      <c r="J40" s="1">
        <v>0</v>
      </c>
      <c r="K40" s="1">
        <v>0</v>
      </c>
      <c r="M40" s="5">
        <f>M39+1</f>
        <v>29</v>
      </c>
      <c r="N40" s="1">
        <v>0</v>
      </c>
      <c r="O40" s="1">
        <v>0</v>
      </c>
      <c r="P40" s="1">
        <v>0</v>
      </c>
      <c r="Q40" s="1">
        <v>0</v>
      </c>
      <c r="S40" s="5">
        <f>S39+1</f>
        <v>29</v>
      </c>
      <c r="T40" s="1">
        <v>0</v>
      </c>
      <c r="U40" s="1">
        <v>0</v>
      </c>
      <c r="V40" s="1">
        <v>0</v>
      </c>
      <c r="W40" s="1">
        <v>0</v>
      </c>
      <c r="Y40" s="5">
        <f>Y39+1</f>
        <v>29</v>
      </c>
      <c r="Z40" s="1">
        <v>0</v>
      </c>
      <c r="AA40" s="1">
        <v>0</v>
      </c>
      <c r="AB40" s="1">
        <v>0</v>
      </c>
      <c r="AC40" s="1">
        <v>0</v>
      </c>
    </row>
    <row r="41" spans="1:29" ht="15.75" thickBot="1" x14ac:dyDescent="0.3"/>
    <row r="42" spans="1:29" ht="15" customHeight="1" x14ac:dyDescent="0.25">
      <c r="A42" s="45" t="s">
        <v>20</v>
      </c>
      <c r="B42" s="46"/>
      <c r="C42" s="46"/>
      <c r="D42" s="46"/>
      <c r="E42" s="47"/>
      <c r="G42" s="45" t="s">
        <v>23</v>
      </c>
      <c r="H42" s="46"/>
      <c r="I42" s="46"/>
      <c r="J42" s="46"/>
      <c r="K42" s="47"/>
      <c r="M42" s="45" t="s">
        <v>26</v>
      </c>
      <c r="N42" s="46"/>
      <c r="O42" s="46"/>
      <c r="P42" s="46"/>
      <c r="Q42" s="47"/>
      <c r="S42" s="45" t="s">
        <v>29</v>
      </c>
      <c r="T42" s="46"/>
      <c r="U42" s="46"/>
      <c r="V42" s="46"/>
      <c r="W42" s="47"/>
      <c r="Y42" s="45" t="s">
        <v>32</v>
      </c>
      <c r="Z42" s="46"/>
      <c r="AA42" s="46"/>
      <c r="AB42" s="46"/>
      <c r="AC42" s="47"/>
    </row>
    <row r="43" spans="1:29" ht="15" customHeight="1" x14ac:dyDescent="0.25">
      <c r="A43" s="48" t="s">
        <v>22</v>
      </c>
      <c r="B43" s="49"/>
      <c r="C43" s="49"/>
      <c r="D43" s="49"/>
      <c r="E43" s="50"/>
      <c r="G43" s="48" t="s">
        <v>24</v>
      </c>
      <c r="H43" s="49"/>
      <c r="I43" s="49"/>
      <c r="J43" s="49"/>
      <c r="K43" s="50"/>
      <c r="M43" s="48" t="s">
        <v>27</v>
      </c>
      <c r="N43" s="49"/>
      <c r="O43" s="49"/>
      <c r="P43" s="49"/>
      <c r="Q43" s="50"/>
      <c r="S43" s="48" t="s">
        <v>30</v>
      </c>
      <c r="T43" s="49"/>
      <c r="U43" s="49"/>
      <c r="V43" s="49"/>
      <c r="W43" s="50"/>
      <c r="Y43" s="48" t="s">
        <v>33</v>
      </c>
      <c r="Z43" s="49"/>
      <c r="AA43" s="49"/>
      <c r="AB43" s="49"/>
      <c r="AC43" s="50"/>
    </row>
    <row r="44" spans="1:29" ht="15" customHeight="1" x14ac:dyDescent="0.25">
      <c r="A44" s="48" t="s">
        <v>21</v>
      </c>
      <c r="B44" s="51"/>
      <c r="C44" s="51"/>
      <c r="D44" s="51"/>
      <c r="E44" s="52"/>
      <c r="G44" s="48" t="s">
        <v>25</v>
      </c>
      <c r="H44" s="51"/>
      <c r="I44" s="51"/>
      <c r="J44" s="51"/>
      <c r="K44" s="52"/>
      <c r="M44" s="48" t="s">
        <v>28</v>
      </c>
      <c r="N44" s="51"/>
      <c r="O44" s="51"/>
      <c r="P44" s="51"/>
      <c r="Q44" s="52"/>
      <c r="S44" s="48" t="s">
        <v>31</v>
      </c>
      <c r="T44" s="51"/>
      <c r="U44" s="51"/>
      <c r="V44" s="51"/>
      <c r="W44" s="52"/>
      <c r="Y44" s="48" t="s">
        <v>34</v>
      </c>
      <c r="Z44" s="51"/>
      <c r="AA44" s="51"/>
      <c r="AB44" s="51"/>
      <c r="AC44" s="52"/>
    </row>
    <row r="45" spans="1:29" x14ac:dyDescent="0.25">
      <c r="A45" s="54" t="s">
        <v>15</v>
      </c>
      <c r="B45" s="55"/>
      <c r="C45" s="55"/>
      <c r="D45" s="55"/>
      <c r="E45" s="56"/>
      <c r="G45" s="36" t="s">
        <v>16</v>
      </c>
      <c r="H45" s="37"/>
      <c r="I45" s="37"/>
      <c r="J45" s="37"/>
      <c r="K45" s="38"/>
      <c r="M45" s="36" t="s">
        <v>17</v>
      </c>
      <c r="N45" s="37"/>
      <c r="O45" s="37"/>
      <c r="P45" s="37"/>
      <c r="Q45" s="38"/>
      <c r="S45" s="36" t="s">
        <v>18</v>
      </c>
      <c r="T45" s="37"/>
      <c r="U45" s="37"/>
      <c r="V45" s="37"/>
      <c r="W45" s="38"/>
      <c r="Y45" s="36" t="s">
        <v>19</v>
      </c>
      <c r="Z45" s="37"/>
      <c r="AA45" s="37"/>
      <c r="AB45" s="37"/>
      <c r="AC45" s="38"/>
    </row>
    <row r="46" spans="1:29" x14ac:dyDescent="0.25">
      <c r="A46" s="7"/>
      <c r="B46" s="16" t="s">
        <v>0</v>
      </c>
      <c r="C46" s="16" t="s">
        <v>1</v>
      </c>
      <c r="D46" s="16" t="s">
        <v>2</v>
      </c>
      <c r="E46" s="17"/>
      <c r="G46" s="7"/>
      <c r="H46" s="16" t="s">
        <v>0</v>
      </c>
      <c r="I46" s="16" t="s">
        <v>1</v>
      </c>
      <c r="J46" s="16" t="s">
        <v>2</v>
      </c>
      <c r="K46" s="17"/>
      <c r="M46" s="7"/>
      <c r="N46" s="16" t="s">
        <v>0</v>
      </c>
      <c r="O46" s="16" t="s">
        <v>1</v>
      </c>
      <c r="P46" s="16" t="s">
        <v>2</v>
      </c>
      <c r="Q46" s="17"/>
      <c r="S46" s="7"/>
      <c r="T46" s="16" t="s">
        <v>0</v>
      </c>
      <c r="U46" s="16" t="s">
        <v>1</v>
      </c>
      <c r="V46" s="16" t="s">
        <v>2</v>
      </c>
      <c r="W46" s="17"/>
      <c r="Y46" s="7"/>
      <c r="Z46" s="16" t="s">
        <v>0</v>
      </c>
      <c r="AA46" s="16" t="s">
        <v>1</v>
      </c>
      <c r="AB46" s="16" t="s">
        <v>2</v>
      </c>
      <c r="AC46" s="17"/>
    </row>
    <row r="47" spans="1:29" ht="15.75" thickBot="1" x14ac:dyDescent="0.3">
      <c r="A47" s="18"/>
      <c r="B47" s="14">
        <f ca="1">SUM(INDIRECT("B" &amp; 11 +D3):INDIRECT("B" &amp; 11 +D4))/($D$4-$D$3 + 1)</f>
        <v>2.4333333333333336</v>
      </c>
      <c r="C47" s="14">
        <f ca="1">SUM(INDIRECT("C" &amp; 11 +D3):INDIRECT("C" &amp; 11 +D4))/($D$4-$D$3 + 1)</f>
        <v>1.4333333333333336</v>
      </c>
      <c r="D47" s="14">
        <f ca="1">SUM(INDIRECT("D" &amp; 11 +D3):INDIRECT("D" &amp; 11 +D4))/($D$4-$D$3 + 1)</f>
        <v>0.15333333333333332</v>
      </c>
      <c r="E47" s="19"/>
      <c r="G47" s="18"/>
      <c r="H47" s="14">
        <f ca="1">SUM(INDIRECT("H" &amp; 11 +$D$3):INDIRECT("H" &amp; 11 +$D$4))/($D$4-$D$3 + 1)</f>
        <v>2.5</v>
      </c>
      <c r="I47" s="14">
        <f ca="1">SUM(INDIRECT("I" &amp; 11 +$D$3):INDIRECT("I" &amp; 11 +$D$4))/($D$4-$D$3 + 1)</f>
        <v>1.5733333333333333</v>
      </c>
      <c r="J47" s="14">
        <f ca="1">SUM(INDIRECT("J" &amp; 11 +$D$3):INDIRECT("J" &amp; 11 +$D$4))/($D$4-$D$3 + 1)</f>
        <v>0.21666666666666665</v>
      </c>
      <c r="K47" s="19"/>
      <c r="M47" s="18"/>
      <c r="N47" s="14">
        <f ca="1">SUM(INDIRECT("N" &amp; 11 +$D$3):INDIRECT("N" &amp; 11 +$D$4))/($D$4-$D$3 + 1)</f>
        <v>2.3733333333333335</v>
      </c>
      <c r="O47" s="14">
        <f ca="1">SUM(INDIRECT("O" &amp; 11 +$D$3):INDIRECT("O" &amp; 11 +$D$4))/($D$4-$D$3 + 1)</f>
        <v>1.4100000000000001</v>
      </c>
      <c r="P47" s="14">
        <f ca="1">SUM(INDIRECT("P" &amp; 11 +$D$3):INDIRECT("P" &amp; 11 +$D$4))/($D$4-$D$3 + 1)</f>
        <v>0.27433333333333332</v>
      </c>
      <c r="Q47" s="19"/>
      <c r="S47" s="18"/>
      <c r="T47" s="14">
        <f ca="1">SUM(INDIRECT("T" &amp; 11 +$D$3):INDIRECT("T" &amp; 11 +$D$4))/($D$4-$D$3 + 1)</f>
        <v>2.4</v>
      </c>
      <c r="U47" s="14">
        <f ca="1">SUM(INDIRECT("U" &amp; 11 +$D$3):INDIRECT("U" &amp; 11 +$D$4))/($D$4-$D$3 + 1)</f>
        <v>1.4133333333333333</v>
      </c>
      <c r="V47" s="14">
        <f ca="1">SUM(INDIRECT("V" &amp; 11 +$D$3):INDIRECT("V" &amp; 11 +$D$4))/($D$4-$D$3 + 1)</f>
        <v>0.31666666666666671</v>
      </c>
      <c r="W47" s="19"/>
      <c r="Y47" s="18"/>
      <c r="Z47" s="14">
        <f ca="1">SUM(INDIRECT("Z" &amp; 11 +$D$3):INDIRECT("Z" &amp; 11 +$D$4))/($D$4-$D$3 + 1)</f>
        <v>2.4500000000000002</v>
      </c>
      <c r="AA47" s="14">
        <f ca="1">SUM(INDIRECT("AA" &amp; 11 +$D$3):INDIRECT("AA" &amp; 11 +$D$4))/($D$4-$D$3 + 1)</f>
        <v>1.3533333333333335</v>
      </c>
      <c r="AB47" s="14">
        <f ca="1">SUM(INDIRECT("AB" &amp; 11 +$D$3):INDIRECT("AB" &amp; 11 +$D$4))/($D$4-$D$3 + 1)</f>
        <v>0.23</v>
      </c>
      <c r="AC47" s="19"/>
    </row>
    <row r="48" spans="1:29" ht="15.75" thickBot="1" x14ac:dyDescent="0.3"/>
    <row r="49" spans="1:29" x14ac:dyDescent="0.25">
      <c r="A49" s="57" t="s">
        <v>43</v>
      </c>
      <c r="B49" s="58"/>
      <c r="C49" s="58"/>
      <c r="D49" s="58"/>
      <c r="E49" s="59"/>
      <c r="G49" s="57" t="s">
        <v>39</v>
      </c>
      <c r="H49" s="58"/>
      <c r="I49" s="58"/>
      <c r="J49" s="58"/>
      <c r="K49" s="59"/>
      <c r="M49" s="57" t="s">
        <v>40</v>
      </c>
      <c r="N49" s="58"/>
      <c r="O49" s="58"/>
      <c r="P49" s="58"/>
      <c r="Q49" s="59"/>
      <c r="S49" s="57" t="s">
        <v>41</v>
      </c>
      <c r="T49" s="58"/>
      <c r="U49" s="58"/>
      <c r="V49" s="58"/>
      <c r="W49" s="59"/>
      <c r="Y49" s="57" t="s">
        <v>42</v>
      </c>
      <c r="Z49" s="58"/>
      <c r="AA49" s="58"/>
      <c r="AB49" s="58"/>
      <c r="AC49" s="59"/>
    </row>
    <row r="50" spans="1:29" x14ac:dyDescent="0.25">
      <c r="A50" s="60" t="s">
        <v>44</v>
      </c>
      <c r="B50" s="61"/>
      <c r="C50" s="61"/>
      <c r="D50" s="61"/>
      <c r="E50" s="62"/>
      <c r="F50" s="6"/>
      <c r="G50" s="60" t="s">
        <v>51</v>
      </c>
      <c r="H50" s="61"/>
      <c r="I50" s="61"/>
      <c r="J50" s="61"/>
      <c r="K50" s="62"/>
      <c r="M50" s="60" t="s">
        <v>50</v>
      </c>
      <c r="N50" s="61"/>
      <c r="O50" s="61"/>
      <c r="P50" s="61"/>
      <c r="Q50" s="62"/>
      <c r="S50" s="60" t="s">
        <v>45</v>
      </c>
      <c r="T50" s="61"/>
      <c r="U50" s="61"/>
      <c r="V50" s="61"/>
      <c r="W50" s="62"/>
      <c r="Y50" s="60" t="s">
        <v>46</v>
      </c>
      <c r="Z50" s="61"/>
      <c r="AA50" s="61"/>
      <c r="AB50" s="61"/>
      <c r="AC50" s="62"/>
    </row>
    <row r="51" spans="1:29" x14ac:dyDescent="0.25">
      <c r="A51" s="60" t="s">
        <v>47</v>
      </c>
      <c r="B51" s="61"/>
      <c r="C51" s="61"/>
      <c r="D51" s="61"/>
      <c r="E51" s="62"/>
      <c r="F51" s="6"/>
      <c r="G51" s="60" t="s">
        <v>48</v>
      </c>
      <c r="H51" s="61"/>
      <c r="I51" s="61"/>
      <c r="J51" s="61"/>
      <c r="K51" s="62"/>
      <c r="M51" s="60" t="s">
        <v>49</v>
      </c>
      <c r="N51" s="61"/>
      <c r="O51" s="61"/>
      <c r="P51" s="61"/>
      <c r="Q51" s="62"/>
      <c r="S51" s="60" t="s">
        <v>52</v>
      </c>
      <c r="T51" s="61"/>
      <c r="U51" s="61"/>
      <c r="V51" s="61"/>
      <c r="W51" s="62"/>
      <c r="Y51" s="60" t="s">
        <v>53</v>
      </c>
      <c r="Z51" s="61"/>
      <c r="AA51" s="61"/>
      <c r="AB51" s="61"/>
      <c r="AC51" s="62"/>
    </row>
    <row r="52" spans="1:29" ht="21" x14ac:dyDescent="0.35">
      <c r="A52" s="39" t="s">
        <v>4</v>
      </c>
      <c r="B52" s="40"/>
      <c r="C52" s="40"/>
      <c r="D52" s="40"/>
      <c r="E52" s="41"/>
      <c r="G52" s="39" t="s">
        <v>6</v>
      </c>
      <c r="H52" s="40"/>
      <c r="I52" s="40"/>
      <c r="J52" s="40"/>
      <c r="K52" s="41"/>
      <c r="M52" s="39" t="s">
        <v>7</v>
      </c>
      <c r="N52" s="40"/>
      <c r="O52" s="40"/>
      <c r="P52" s="40"/>
      <c r="Q52" s="41"/>
      <c r="S52" s="39" t="s">
        <v>8</v>
      </c>
      <c r="T52" s="40"/>
      <c r="U52" s="40"/>
      <c r="V52" s="40"/>
      <c r="W52" s="41"/>
      <c r="Y52" s="39" t="s">
        <v>9</v>
      </c>
      <c r="Z52" s="40"/>
      <c r="AA52" s="40"/>
      <c r="AB52" s="40"/>
      <c r="AC52" s="41"/>
    </row>
    <row r="53" spans="1:29" x14ac:dyDescent="0.25">
      <c r="A53" s="42" t="s">
        <v>5</v>
      </c>
      <c r="B53" s="43"/>
      <c r="C53" s="43"/>
      <c r="D53" s="43"/>
      <c r="E53" s="44"/>
      <c r="G53" s="42" t="s">
        <v>5</v>
      </c>
      <c r="H53" s="43"/>
      <c r="I53" s="43"/>
      <c r="J53" s="43"/>
      <c r="K53" s="44"/>
      <c r="M53" s="42" t="s">
        <v>5</v>
      </c>
      <c r="N53" s="43"/>
      <c r="O53" s="43"/>
      <c r="P53" s="43"/>
      <c r="Q53" s="44"/>
      <c r="S53" s="42" t="s">
        <v>5</v>
      </c>
      <c r="T53" s="43"/>
      <c r="U53" s="43"/>
      <c r="V53" s="43"/>
      <c r="W53" s="44"/>
      <c r="Y53" s="42" t="s">
        <v>5</v>
      </c>
      <c r="Z53" s="43"/>
      <c r="AA53" s="43"/>
      <c r="AB53" s="43"/>
      <c r="AC53" s="44"/>
    </row>
    <row r="54" spans="1:29" x14ac:dyDescent="0.25">
      <c r="A54" s="7"/>
      <c r="B54" s="8" t="s">
        <v>0</v>
      </c>
      <c r="C54" s="8" t="s">
        <v>1</v>
      </c>
      <c r="D54" s="8" t="s">
        <v>2</v>
      </c>
      <c r="E54" s="9" t="s">
        <v>3</v>
      </c>
      <c r="G54" s="7"/>
      <c r="H54" s="8" t="s">
        <v>0</v>
      </c>
      <c r="I54" s="8" t="s">
        <v>1</v>
      </c>
      <c r="J54" s="8" t="s">
        <v>2</v>
      </c>
      <c r="K54" s="9" t="s">
        <v>3</v>
      </c>
      <c r="M54" s="7"/>
      <c r="N54" s="8" t="s">
        <v>0</v>
      </c>
      <c r="O54" s="8" t="s">
        <v>1</v>
      </c>
      <c r="P54" s="8" t="s">
        <v>2</v>
      </c>
      <c r="Q54" s="9" t="s">
        <v>3</v>
      </c>
      <c r="S54" s="7"/>
      <c r="T54" s="8" t="s">
        <v>0</v>
      </c>
      <c r="U54" s="8" t="s">
        <v>1</v>
      </c>
      <c r="V54" s="8" t="s">
        <v>2</v>
      </c>
      <c r="W54" s="9" t="s">
        <v>3</v>
      </c>
      <c r="Y54" s="7"/>
      <c r="Z54" s="8" t="s">
        <v>0</v>
      </c>
      <c r="AA54" s="8" t="s">
        <v>1</v>
      </c>
      <c r="AB54" s="8" t="s">
        <v>2</v>
      </c>
      <c r="AC54" s="9" t="s">
        <v>3</v>
      </c>
    </row>
    <row r="55" spans="1:29" x14ac:dyDescent="0.25">
      <c r="A55" s="7"/>
      <c r="B55" s="8">
        <v>0</v>
      </c>
      <c r="C55" s="8">
        <v>1</v>
      </c>
      <c r="D55" s="8">
        <v>2</v>
      </c>
      <c r="E55" s="9">
        <v>3</v>
      </c>
      <c r="G55" s="7"/>
      <c r="H55" s="8">
        <v>0</v>
      </c>
      <c r="I55" s="8">
        <v>1</v>
      </c>
      <c r="J55" s="8">
        <v>2</v>
      </c>
      <c r="K55" s="9">
        <v>3</v>
      </c>
      <c r="M55" s="7"/>
      <c r="N55" s="8">
        <v>0</v>
      </c>
      <c r="O55" s="8">
        <v>1</v>
      </c>
      <c r="P55" s="8">
        <v>2</v>
      </c>
      <c r="Q55" s="9">
        <v>3</v>
      </c>
      <c r="S55" s="7"/>
      <c r="T55" s="8">
        <v>0</v>
      </c>
      <c r="U55" s="8">
        <v>1</v>
      </c>
      <c r="V55" s="8">
        <v>2</v>
      </c>
      <c r="W55" s="9">
        <v>3</v>
      </c>
      <c r="Y55" s="7"/>
      <c r="Z55" s="8">
        <v>0</v>
      </c>
      <c r="AA55" s="8">
        <v>1</v>
      </c>
      <c r="AB55" s="8">
        <v>2</v>
      </c>
      <c r="AC55" s="9">
        <v>3</v>
      </c>
    </row>
    <row r="56" spans="1:29" x14ac:dyDescent="0.25">
      <c r="A56" s="10">
        <v>0</v>
      </c>
      <c r="B56" s="11">
        <f t="shared" ref="B56:B85" ca="1" si="5">B11-$B$47</f>
        <v>-2.4333333333333336</v>
      </c>
      <c r="C56" s="11">
        <f t="shared" ref="C56:C85" ca="1" si="6">C11-$C$47</f>
        <v>-1.4333333333333336</v>
      </c>
      <c r="D56" s="11">
        <f t="shared" ref="D56:D85" ca="1" si="7">D11-$D$47</f>
        <v>-0.15333333333333332</v>
      </c>
      <c r="E56" s="12">
        <v>0</v>
      </c>
      <c r="G56" s="10">
        <v>0</v>
      </c>
      <c r="H56" s="11">
        <f t="shared" ref="H56:H85" ca="1" si="8">H11-$H$47</f>
        <v>-2.5</v>
      </c>
      <c r="I56" s="11">
        <f t="shared" ref="I56:I85" ca="1" si="9">I11-$I$47</f>
        <v>-1.5733333333333333</v>
      </c>
      <c r="J56" s="11">
        <f t="shared" ref="J56:J85" ca="1" si="10">J11-$J$47</f>
        <v>-0.21666666666666665</v>
      </c>
      <c r="K56" s="12">
        <v>0</v>
      </c>
      <c r="M56" s="10">
        <v>0</v>
      </c>
      <c r="N56" s="11">
        <f t="shared" ref="N56:N85" ca="1" si="11">N11-$N$47</f>
        <v>-2.3733333333333335</v>
      </c>
      <c r="O56" s="11">
        <f t="shared" ref="O56:O85" ca="1" si="12">O11-$O$47</f>
        <v>-1.4100000000000001</v>
      </c>
      <c r="P56" s="11">
        <f t="shared" ref="P56:P85" ca="1" si="13">P11-$P$47</f>
        <v>-0.27433333333333332</v>
      </c>
      <c r="Q56" s="12">
        <v>0</v>
      </c>
      <c r="S56" s="10">
        <v>0</v>
      </c>
      <c r="T56" s="11">
        <f t="shared" ref="T56:T85" ca="1" si="14">T11-$T$47</f>
        <v>-2.4</v>
      </c>
      <c r="U56" s="11">
        <f t="shared" ref="U56:U85" ca="1" si="15">U11-$U$47</f>
        <v>-1.4133333333333333</v>
      </c>
      <c r="V56" s="11">
        <f t="shared" ref="V56:V85" ca="1" si="16">V11-$V$47</f>
        <v>-0.31666666666666671</v>
      </c>
      <c r="W56" s="12">
        <v>0</v>
      </c>
      <c r="Y56" s="10">
        <v>0</v>
      </c>
      <c r="Z56" s="11">
        <f t="shared" ref="Z56:Z85" ca="1" si="17">Z11-$Z$47</f>
        <v>-2.4500000000000002</v>
      </c>
      <c r="AA56" s="11">
        <f t="shared" ref="AA56:AA85" ca="1" si="18">AA11-$AA$47</f>
        <v>-1.3533333333333335</v>
      </c>
      <c r="AB56" s="11">
        <f t="shared" ref="AB56:AB85" ca="1" si="19">AB11-$AB$47</f>
        <v>-0.23</v>
      </c>
      <c r="AC56" s="12">
        <v>0</v>
      </c>
    </row>
    <row r="57" spans="1:29" x14ac:dyDescent="0.25">
      <c r="A57" s="10">
        <f>A56+1</f>
        <v>1</v>
      </c>
      <c r="B57" s="11">
        <f t="shared" ca="1" si="5"/>
        <v>-0.13333333333333375</v>
      </c>
      <c r="C57" s="11">
        <f t="shared" ca="1" si="6"/>
        <v>0.16666666666666652</v>
      </c>
      <c r="D57" s="11">
        <f t="shared" ca="1" si="7"/>
        <v>4.666666666666669E-2</v>
      </c>
      <c r="E57" s="12">
        <v>0</v>
      </c>
      <c r="G57" s="10">
        <f>G56+1</f>
        <v>1</v>
      </c>
      <c r="H57" s="11">
        <f t="shared" ca="1" si="8"/>
        <v>-0.10000000000000009</v>
      </c>
      <c r="I57" s="11">
        <f t="shared" ca="1" si="9"/>
        <v>-7.333333333333325E-2</v>
      </c>
      <c r="J57" s="11">
        <f t="shared" ca="1" si="10"/>
        <v>8.3333333333333343E-2</v>
      </c>
      <c r="K57" s="12">
        <v>0</v>
      </c>
      <c r="M57" s="10">
        <f>M56+1</f>
        <v>1</v>
      </c>
      <c r="N57" s="11">
        <f t="shared" ca="1" si="11"/>
        <v>2.6666666666666394E-2</v>
      </c>
      <c r="O57" s="11">
        <f t="shared" ca="1" si="12"/>
        <v>0.18999999999999995</v>
      </c>
      <c r="P57" s="11">
        <f t="shared" ca="1" si="13"/>
        <v>-7.4333333333333307E-2</v>
      </c>
      <c r="Q57" s="12">
        <v>0</v>
      </c>
      <c r="S57" s="10">
        <f>S56+1</f>
        <v>1</v>
      </c>
      <c r="T57" s="11">
        <f t="shared" ca="1" si="14"/>
        <v>-0.10000000000000009</v>
      </c>
      <c r="U57" s="11">
        <f t="shared" ca="1" si="15"/>
        <v>-0.16333333333333333</v>
      </c>
      <c r="V57" s="11">
        <f t="shared" ca="1" si="16"/>
        <v>-1.6666666666666718E-2</v>
      </c>
      <c r="W57" s="12">
        <v>0</v>
      </c>
      <c r="Y57" s="10">
        <f>Y56+1</f>
        <v>1</v>
      </c>
      <c r="Z57" s="11">
        <f t="shared" ca="1" si="17"/>
        <v>-0.15000000000000036</v>
      </c>
      <c r="AA57" s="11">
        <f t="shared" ca="1" si="18"/>
        <v>9.6666666666666456E-2</v>
      </c>
      <c r="AB57" s="11">
        <f t="shared" ca="1" si="19"/>
        <v>6.9999999999999979E-2</v>
      </c>
      <c r="AC57" s="12">
        <v>0</v>
      </c>
    </row>
    <row r="58" spans="1:29" x14ac:dyDescent="0.25">
      <c r="A58" s="10">
        <f t="shared" ref="A58:A84" si="20">A57+1</f>
        <v>2</v>
      </c>
      <c r="B58" s="11">
        <f t="shared" ca="1" si="5"/>
        <v>0.16666666666666652</v>
      </c>
      <c r="C58" s="11">
        <f t="shared" ca="1" si="6"/>
        <v>-0.13333333333333353</v>
      </c>
      <c r="D58" s="11">
        <f t="shared" ca="1" si="7"/>
        <v>-3.333333333333327E-3</v>
      </c>
      <c r="E58" s="12">
        <v>0</v>
      </c>
      <c r="G58" s="10">
        <f t="shared" ref="G58:G84" si="21">G57+1</f>
        <v>2</v>
      </c>
      <c r="H58" s="11">
        <f t="shared" ca="1" si="8"/>
        <v>0</v>
      </c>
      <c r="I58" s="11">
        <f t="shared" ca="1" si="9"/>
        <v>-0.15333333333333332</v>
      </c>
      <c r="J58" s="11">
        <f t="shared" ca="1" si="10"/>
        <v>-6.6666666666666652E-2</v>
      </c>
      <c r="K58" s="12">
        <v>0</v>
      </c>
      <c r="M58" s="10">
        <f t="shared" ref="M58:M84" si="22">M57+1</f>
        <v>2</v>
      </c>
      <c r="N58" s="11">
        <f t="shared" ca="1" si="11"/>
        <v>0.22666666666666657</v>
      </c>
      <c r="O58" s="11">
        <f t="shared" ca="1" si="12"/>
        <v>-0.18000000000000016</v>
      </c>
      <c r="P58" s="11">
        <f t="shared" ca="1" si="13"/>
        <v>0.22566666666666668</v>
      </c>
      <c r="Q58" s="12">
        <v>0</v>
      </c>
      <c r="S58" s="10">
        <f t="shared" ref="S58:S84" si="23">S57+1</f>
        <v>2</v>
      </c>
      <c r="T58" s="11">
        <f t="shared" ca="1" si="14"/>
        <v>0.10000000000000009</v>
      </c>
      <c r="U58" s="11">
        <f t="shared" ca="1" si="15"/>
        <v>0.12666666666666671</v>
      </c>
      <c r="V58" s="11">
        <f t="shared" ca="1" si="16"/>
        <v>-6.6666666666666707E-2</v>
      </c>
      <c r="W58" s="12">
        <v>0</v>
      </c>
      <c r="Y58" s="10">
        <f t="shared" ref="Y58:Y84" si="24">Y57+1</f>
        <v>2</v>
      </c>
      <c r="Z58" s="11">
        <f t="shared" ca="1" si="17"/>
        <v>0.14999999999999991</v>
      </c>
      <c r="AA58" s="11">
        <f t="shared" ca="1" si="18"/>
        <v>-0.1033333333333335</v>
      </c>
      <c r="AB58" s="11">
        <f t="shared" ca="1" si="19"/>
        <v>1.999999999999999E-2</v>
      </c>
      <c r="AC58" s="12">
        <v>0</v>
      </c>
    </row>
    <row r="59" spans="1:29" x14ac:dyDescent="0.25">
      <c r="A59" s="10">
        <f t="shared" si="20"/>
        <v>3</v>
      </c>
      <c r="B59" s="11">
        <f t="shared" ca="1" si="5"/>
        <v>-3.3333333333333659E-2</v>
      </c>
      <c r="C59" s="11">
        <f t="shared" ca="1" si="6"/>
        <v>-3.3333333333333659E-2</v>
      </c>
      <c r="D59" s="11">
        <f t="shared" ca="1" si="7"/>
        <v>-4.3333333333333321E-2</v>
      </c>
      <c r="E59" s="12">
        <v>0</v>
      </c>
      <c r="G59" s="10">
        <f t="shared" si="21"/>
        <v>3</v>
      </c>
      <c r="H59" s="11">
        <f t="shared" ca="1" si="8"/>
        <v>0.10000000000000009</v>
      </c>
      <c r="I59" s="11">
        <f t="shared" ca="1" si="9"/>
        <v>0.22666666666666679</v>
      </c>
      <c r="J59" s="11">
        <f t="shared" ca="1" si="10"/>
        <v>-1.6666666666666635E-2</v>
      </c>
      <c r="K59" s="12">
        <v>0</v>
      </c>
      <c r="M59" s="10">
        <f t="shared" si="22"/>
        <v>3</v>
      </c>
      <c r="N59" s="11">
        <f t="shared" ca="1" si="11"/>
        <v>-0.25333333333333341</v>
      </c>
      <c r="O59" s="11">
        <f t="shared" ca="1" si="12"/>
        <v>-1.0000000000000231E-2</v>
      </c>
      <c r="P59" s="11">
        <f t="shared" ca="1" si="13"/>
        <v>-0.15133333333333332</v>
      </c>
      <c r="Q59" s="12">
        <v>0</v>
      </c>
      <c r="S59" s="10">
        <f t="shared" si="23"/>
        <v>3</v>
      </c>
      <c r="T59" s="11">
        <f t="shared" ca="1" si="14"/>
        <v>0</v>
      </c>
      <c r="U59" s="11">
        <f t="shared" ca="1" si="15"/>
        <v>3.6666666666666625E-2</v>
      </c>
      <c r="V59" s="11">
        <f t="shared" ca="1" si="16"/>
        <v>8.3333333333333315E-2</v>
      </c>
      <c r="W59" s="12">
        <v>0</v>
      </c>
      <c r="Y59" s="10">
        <f t="shared" si="24"/>
        <v>3</v>
      </c>
      <c r="Z59" s="11">
        <f t="shared" ca="1" si="17"/>
        <v>0</v>
      </c>
      <c r="AA59" s="11">
        <f t="shared" ca="1" si="18"/>
        <v>6.6666666666665986E-3</v>
      </c>
      <c r="AB59" s="11">
        <f t="shared" ca="1" si="19"/>
        <v>-0.09</v>
      </c>
      <c r="AC59" s="12">
        <v>0</v>
      </c>
    </row>
    <row r="60" spans="1:29" x14ac:dyDescent="0.25">
      <c r="A60" s="10">
        <f t="shared" si="20"/>
        <v>4</v>
      </c>
      <c r="B60" s="11">
        <f t="shared" ca="1" si="5"/>
        <v>-2.4333333333333336</v>
      </c>
      <c r="C60" s="11">
        <f t="shared" ca="1" si="6"/>
        <v>-1.4333333333333336</v>
      </c>
      <c r="D60" s="11">
        <f t="shared" ca="1" si="7"/>
        <v>-0.15333333333333332</v>
      </c>
      <c r="E60" s="12">
        <v>0</v>
      </c>
      <c r="G60" s="10">
        <f t="shared" si="21"/>
        <v>4</v>
      </c>
      <c r="H60" s="11">
        <f t="shared" ca="1" si="8"/>
        <v>-2.5</v>
      </c>
      <c r="I60" s="11">
        <f t="shared" ca="1" si="9"/>
        <v>-1.5733333333333333</v>
      </c>
      <c r="J60" s="11">
        <f t="shared" ca="1" si="10"/>
        <v>-0.21666666666666665</v>
      </c>
      <c r="K60" s="12">
        <v>0</v>
      </c>
      <c r="M60" s="10">
        <f t="shared" si="22"/>
        <v>4</v>
      </c>
      <c r="N60" s="11">
        <f t="shared" ca="1" si="11"/>
        <v>-2.3733333333333335</v>
      </c>
      <c r="O60" s="11">
        <f t="shared" ca="1" si="12"/>
        <v>-1.4100000000000001</v>
      </c>
      <c r="P60" s="11">
        <f t="shared" ca="1" si="13"/>
        <v>-0.27433333333333332</v>
      </c>
      <c r="Q60" s="12">
        <v>0</v>
      </c>
      <c r="S60" s="10">
        <f t="shared" si="23"/>
        <v>4</v>
      </c>
      <c r="T60" s="11">
        <f t="shared" ca="1" si="14"/>
        <v>-2.4</v>
      </c>
      <c r="U60" s="11">
        <f t="shared" ca="1" si="15"/>
        <v>-1.4133333333333333</v>
      </c>
      <c r="V60" s="11">
        <f t="shared" ca="1" si="16"/>
        <v>-0.31666666666666671</v>
      </c>
      <c r="W60" s="12">
        <v>0</v>
      </c>
      <c r="Y60" s="10">
        <f t="shared" si="24"/>
        <v>4</v>
      </c>
      <c r="Z60" s="11">
        <f t="shared" ca="1" si="17"/>
        <v>-2.4500000000000002</v>
      </c>
      <c r="AA60" s="11">
        <f t="shared" ca="1" si="18"/>
        <v>-1.3533333333333335</v>
      </c>
      <c r="AB60" s="11">
        <f t="shared" ca="1" si="19"/>
        <v>-0.23</v>
      </c>
      <c r="AC60" s="12">
        <v>0</v>
      </c>
    </row>
    <row r="61" spans="1:29" x14ac:dyDescent="0.25">
      <c r="A61" s="10">
        <f t="shared" si="20"/>
        <v>5</v>
      </c>
      <c r="B61" s="11">
        <f t="shared" ca="1" si="5"/>
        <v>-2.4333333333333336</v>
      </c>
      <c r="C61" s="11">
        <f t="shared" ca="1" si="6"/>
        <v>-1.4333333333333336</v>
      </c>
      <c r="D61" s="11">
        <f t="shared" ca="1" si="7"/>
        <v>-0.15333333333333332</v>
      </c>
      <c r="E61" s="12">
        <v>0</v>
      </c>
      <c r="G61" s="10">
        <f t="shared" si="21"/>
        <v>5</v>
      </c>
      <c r="H61" s="11">
        <f t="shared" ca="1" si="8"/>
        <v>-2.5</v>
      </c>
      <c r="I61" s="11">
        <f t="shared" ca="1" si="9"/>
        <v>-1.5733333333333333</v>
      </c>
      <c r="J61" s="11">
        <f t="shared" ca="1" si="10"/>
        <v>-0.21666666666666665</v>
      </c>
      <c r="K61" s="12">
        <v>0</v>
      </c>
      <c r="M61" s="10">
        <f t="shared" si="22"/>
        <v>5</v>
      </c>
      <c r="N61" s="11">
        <f t="shared" ca="1" si="11"/>
        <v>-2.3733333333333335</v>
      </c>
      <c r="O61" s="11">
        <f t="shared" ca="1" si="12"/>
        <v>-1.4100000000000001</v>
      </c>
      <c r="P61" s="11">
        <f t="shared" ca="1" si="13"/>
        <v>-0.27433333333333332</v>
      </c>
      <c r="Q61" s="12">
        <v>0</v>
      </c>
      <c r="S61" s="10">
        <f t="shared" si="23"/>
        <v>5</v>
      </c>
      <c r="T61" s="11">
        <f t="shared" ca="1" si="14"/>
        <v>-2.4</v>
      </c>
      <c r="U61" s="11">
        <f t="shared" ca="1" si="15"/>
        <v>-1.4133333333333333</v>
      </c>
      <c r="V61" s="11">
        <f t="shared" ca="1" si="16"/>
        <v>-0.31666666666666671</v>
      </c>
      <c r="W61" s="12">
        <v>0</v>
      </c>
      <c r="Y61" s="10">
        <f t="shared" si="24"/>
        <v>5</v>
      </c>
      <c r="Z61" s="11">
        <f t="shared" ca="1" si="17"/>
        <v>-2.4500000000000002</v>
      </c>
      <c r="AA61" s="11">
        <f t="shared" ca="1" si="18"/>
        <v>-1.3533333333333335</v>
      </c>
      <c r="AB61" s="11">
        <f t="shared" ca="1" si="19"/>
        <v>-0.23</v>
      </c>
      <c r="AC61" s="12">
        <v>0</v>
      </c>
    </row>
    <row r="62" spans="1:29" x14ac:dyDescent="0.25">
      <c r="A62" s="10">
        <f t="shared" si="20"/>
        <v>6</v>
      </c>
      <c r="B62" s="11">
        <f t="shared" ca="1" si="5"/>
        <v>-2.4333333333333336</v>
      </c>
      <c r="C62" s="11">
        <f t="shared" ca="1" si="6"/>
        <v>-1.4333333333333336</v>
      </c>
      <c r="D62" s="11">
        <f t="shared" ca="1" si="7"/>
        <v>-0.15333333333333332</v>
      </c>
      <c r="E62" s="12">
        <v>0</v>
      </c>
      <c r="G62" s="10">
        <f t="shared" si="21"/>
        <v>6</v>
      </c>
      <c r="H62" s="11">
        <f t="shared" ca="1" si="8"/>
        <v>-2.5</v>
      </c>
      <c r="I62" s="11">
        <f t="shared" ca="1" si="9"/>
        <v>-1.5733333333333333</v>
      </c>
      <c r="J62" s="11">
        <f t="shared" ca="1" si="10"/>
        <v>-0.21666666666666665</v>
      </c>
      <c r="K62" s="12">
        <v>0</v>
      </c>
      <c r="M62" s="10">
        <f t="shared" si="22"/>
        <v>6</v>
      </c>
      <c r="N62" s="11">
        <f t="shared" ca="1" si="11"/>
        <v>-2.3733333333333335</v>
      </c>
      <c r="O62" s="11">
        <f t="shared" ca="1" si="12"/>
        <v>-1.4100000000000001</v>
      </c>
      <c r="P62" s="11">
        <f t="shared" ca="1" si="13"/>
        <v>-0.27433333333333332</v>
      </c>
      <c r="Q62" s="12">
        <v>0</v>
      </c>
      <c r="S62" s="10">
        <f t="shared" si="23"/>
        <v>6</v>
      </c>
      <c r="T62" s="11">
        <f t="shared" ca="1" si="14"/>
        <v>-2.4</v>
      </c>
      <c r="U62" s="11">
        <f t="shared" ca="1" si="15"/>
        <v>-1.4133333333333333</v>
      </c>
      <c r="V62" s="11">
        <f t="shared" ca="1" si="16"/>
        <v>-0.31666666666666671</v>
      </c>
      <c r="W62" s="12">
        <v>0</v>
      </c>
      <c r="Y62" s="10">
        <f t="shared" si="24"/>
        <v>6</v>
      </c>
      <c r="Z62" s="11">
        <f t="shared" ca="1" si="17"/>
        <v>-2.4500000000000002</v>
      </c>
      <c r="AA62" s="11">
        <f t="shared" ca="1" si="18"/>
        <v>-1.3533333333333335</v>
      </c>
      <c r="AB62" s="11">
        <f t="shared" ca="1" si="19"/>
        <v>-0.23</v>
      </c>
      <c r="AC62" s="12">
        <v>0</v>
      </c>
    </row>
    <row r="63" spans="1:29" x14ac:dyDescent="0.25">
      <c r="A63" s="10">
        <f t="shared" si="20"/>
        <v>7</v>
      </c>
      <c r="B63" s="11">
        <f t="shared" ca="1" si="5"/>
        <v>-2.4333333333333336</v>
      </c>
      <c r="C63" s="11">
        <f t="shared" ca="1" si="6"/>
        <v>-1.4333333333333336</v>
      </c>
      <c r="D63" s="11">
        <f t="shared" ca="1" si="7"/>
        <v>-0.15333333333333332</v>
      </c>
      <c r="E63" s="12">
        <v>0</v>
      </c>
      <c r="G63" s="10">
        <f t="shared" si="21"/>
        <v>7</v>
      </c>
      <c r="H63" s="11">
        <f t="shared" ca="1" si="8"/>
        <v>-2.5</v>
      </c>
      <c r="I63" s="11">
        <f t="shared" ca="1" si="9"/>
        <v>-1.5733333333333333</v>
      </c>
      <c r="J63" s="11">
        <f t="shared" ca="1" si="10"/>
        <v>-0.21666666666666665</v>
      </c>
      <c r="K63" s="12">
        <v>0</v>
      </c>
      <c r="M63" s="10">
        <f t="shared" si="22"/>
        <v>7</v>
      </c>
      <c r="N63" s="11">
        <f t="shared" ca="1" si="11"/>
        <v>-2.3733333333333335</v>
      </c>
      <c r="O63" s="11">
        <f t="shared" ca="1" si="12"/>
        <v>-1.4100000000000001</v>
      </c>
      <c r="P63" s="11">
        <f t="shared" ca="1" si="13"/>
        <v>-0.27433333333333332</v>
      </c>
      <c r="Q63" s="12">
        <v>0</v>
      </c>
      <c r="S63" s="10">
        <f t="shared" si="23"/>
        <v>7</v>
      </c>
      <c r="T63" s="11">
        <f t="shared" ca="1" si="14"/>
        <v>-2.4</v>
      </c>
      <c r="U63" s="11">
        <f t="shared" ca="1" si="15"/>
        <v>-1.4133333333333333</v>
      </c>
      <c r="V63" s="11">
        <f t="shared" ca="1" si="16"/>
        <v>-0.31666666666666671</v>
      </c>
      <c r="W63" s="12">
        <v>0</v>
      </c>
      <c r="Y63" s="10">
        <f t="shared" si="24"/>
        <v>7</v>
      </c>
      <c r="Z63" s="11">
        <f t="shared" ca="1" si="17"/>
        <v>-2.4500000000000002</v>
      </c>
      <c r="AA63" s="11">
        <f t="shared" ca="1" si="18"/>
        <v>-1.3533333333333335</v>
      </c>
      <c r="AB63" s="11">
        <f t="shared" ca="1" si="19"/>
        <v>-0.23</v>
      </c>
      <c r="AC63" s="12">
        <v>0</v>
      </c>
    </row>
    <row r="64" spans="1:29" x14ac:dyDescent="0.25">
      <c r="A64" s="10">
        <f t="shared" si="20"/>
        <v>8</v>
      </c>
      <c r="B64" s="11">
        <f t="shared" ca="1" si="5"/>
        <v>-2.4333333333333336</v>
      </c>
      <c r="C64" s="11">
        <f t="shared" ca="1" si="6"/>
        <v>-1.4333333333333336</v>
      </c>
      <c r="D64" s="11">
        <f t="shared" ca="1" si="7"/>
        <v>-0.15333333333333332</v>
      </c>
      <c r="E64" s="12">
        <v>0</v>
      </c>
      <c r="G64" s="10">
        <f t="shared" si="21"/>
        <v>8</v>
      </c>
      <c r="H64" s="11">
        <f t="shared" ca="1" si="8"/>
        <v>-2.5</v>
      </c>
      <c r="I64" s="11">
        <f t="shared" ca="1" si="9"/>
        <v>-1.5733333333333333</v>
      </c>
      <c r="J64" s="11">
        <f t="shared" ca="1" si="10"/>
        <v>-0.21666666666666665</v>
      </c>
      <c r="K64" s="12">
        <v>0</v>
      </c>
      <c r="M64" s="10">
        <f t="shared" si="22"/>
        <v>8</v>
      </c>
      <c r="N64" s="11">
        <f t="shared" ca="1" si="11"/>
        <v>-2.3733333333333335</v>
      </c>
      <c r="O64" s="11">
        <f t="shared" ca="1" si="12"/>
        <v>-1.4100000000000001</v>
      </c>
      <c r="P64" s="11">
        <f t="shared" ca="1" si="13"/>
        <v>-0.27433333333333332</v>
      </c>
      <c r="Q64" s="12">
        <v>0</v>
      </c>
      <c r="S64" s="10">
        <f t="shared" si="23"/>
        <v>8</v>
      </c>
      <c r="T64" s="11">
        <f t="shared" ca="1" si="14"/>
        <v>-2.4</v>
      </c>
      <c r="U64" s="11">
        <f t="shared" ca="1" si="15"/>
        <v>-1.4133333333333333</v>
      </c>
      <c r="V64" s="11">
        <f t="shared" ca="1" si="16"/>
        <v>-0.31666666666666671</v>
      </c>
      <c r="W64" s="12">
        <v>0</v>
      </c>
      <c r="Y64" s="10">
        <f t="shared" si="24"/>
        <v>8</v>
      </c>
      <c r="Z64" s="11">
        <f t="shared" ca="1" si="17"/>
        <v>-2.4500000000000002</v>
      </c>
      <c r="AA64" s="11">
        <f t="shared" ca="1" si="18"/>
        <v>-1.3533333333333335</v>
      </c>
      <c r="AB64" s="11">
        <f t="shared" ca="1" si="19"/>
        <v>-0.23</v>
      </c>
      <c r="AC64" s="12">
        <v>0</v>
      </c>
    </row>
    <row r="65" spans="1:29" x14ac:dyDescent="0.25">
      <c r="A65" s="10">
        <f t="shared" si="20"/>
        <v>9</v>
      </c>
      <c r="B65" s="11">
        <f t="shared" ca="1" si="5"/>
        <v>-2.4333333333333336</v>
      </c>
      <c r="C65" s="11">
        <f t="shared" ca="1" si="6"/>
        <v>-1.4333333333333336</v>
      </c>
      <c r="D65" s="11">
        <f t="shared" ca="1" si="7"/>
        <v>-0.15333333333333332</v>
      </c>
      <c r="E65" s="12">
        <v>0</v>
      </c>
      <c r="G65" s="10">
        <f t="shared" si="21"/>
        <v>9</v>
      </c>
      <c r="H65" s="11">
        <f t="shared" ca="1" si="8"/>
        <v>-2.5</v>
      </c>
      <c r="I65" s="11">
        <f t="shared" ca="1" si="9"/>
        <v>-1.5733333333333333</v>
      </c>
      <c r="J65" s="11">
        <f t="shared" ca="1" si="10"/>
        <v>-0.21666666666666665</v>
      </c>
      <c r="K65" s="12">
        <v>0</v>
      </c>
      <c r="M65" s="10">
        <f t="shared" si="22"/>
        <v>9</v>
      </c>
      <c r="N65" s="11">
        <f t="shared" ca="1" si="11"/>
        <v>-2.3733333333333335</v>
      </c>
      <c r="O65" s="11">
        <f t="shared" ca="1" si="12"/>
        <v>-1.4100000000000001</v>
      </c>
      <c r="P65" s="11">
        <f t="shared" ca="1" si="13"/>
        <v>-0.27433333333333332</v>
      </c>
      <c r="Q65" s="12">
        <v>0</v>
      </c>
      <c r="S65" s="10">
        <f t="shared" si="23"/>
        <v>9</v>
      </c>
      <c r="T65" s="11">
        <f t="shared" ca="1" si="14"/>
        <v>-2.4</v>
      </c>
      <c r="U65" s="11">
        <f t="shared" ca="1" si="15"/>
        <v>-1.4133333333333333</v>
      </c>
      <c r="V65" s="11">
        <f t="shared" ca="1" si="16"/>
        <v>-0.31666666666666671</v>
      </c>
      <c r="W65" s="12">
        <v>0</v>
      </c>
      <c r="Y65" s="10">
        <f t="shared" si="24"/>
        <v>9</v>
      </c>
      <c r="Z65" s="11">
        <f t="shared" ca="1" si="17"/>
        <v>-2.4500000000000002</v>
      </c>
      <c r="AA65" s="11">
        <f t="shared" ca="1" si="18"/>
        <v>-1.3533333333333335</v>
      </c>
      <c r="AB65" s="11">
        <f t="shared" ca="1" si="19"/>
        <v>-0.23</v>
      </c>
      <c r="AC65" s="12">
        <v>0</v>
      </c>
    </row>
    <row r="66" spans="1:29" x14ac:dyDescent="0.25">
      <c r="A66" s="10">
        <f t="shared" si="20"/>
        <v>10</v>
      </c>
      <c r="B66" s="11">
        <f t="shared" ca="1" si="5"/>
        <v>-2.4333333333333336</v>
      </c>
      <c r="C66" s="11">
        <f t="shared" ca="1" si="6"/>
        <v>-1.4333333333333336</v>
      </c>
      <c r="D66" s="11">
        <f t="shared" ca="1" si="7"/>
        <v>-0.15333333333333332</v>
      </c>
      <c r="E66" s="12">
        <v>0</v>
      </c>
      <c r="G66" s="10">
        <f t="shared" si="21"/>
        <v>10</v>
      </c>
      <c r="H66" s="11">
        <f t="shared" ca="1" si="8"/>
        <v>-2.5</v>
      </c>
      <c r="I66" s="11">
        <f t="shared" ca="1" si="9"/>
        <v>-1.5733333333333333</v>
      </c>
      <c r="J66" s="11">
        <f t="shared" ca="1" si="10"/>
        <v>-0.21666666666666665</v>
      </c>
      <c r="K66" s="12">
        <v>0</v>
      </c>
      <c r="M66" s="10">
        <f t="shared" si="22"/>
        <v>10</v>
      </c>
      <c r="N66" s="11">
        <f t="shared" ca="1" si="11"/>
        <v>-2.3733333333333335</v>
      </c>
      <c r="O66" s="11">
        <f t="shared" ca="1" si="12"/>
        <v>-1.4100000000000001</v>
      </c>
      <c r="P66" s="11">
        <f t="shared" ca="1" si="13"/>
        <v>-0.27433333333333332</v>
      </c>
      <c r="Q66" s="12">
        <v>0</v>
      </c>
      <c r="S66" s="10">
        <f t="shared" si="23"/>
        <v>10</v>
      </c>
      <c r="T66" s="11">
        <f t="shared" ca="1" si="14"/>
        <v>-2.4</v>
      </c>
      <c r="U66" s="11">
        <f t="shared" ca="1" si="15"/>
        <v>-1.4133333333333333</v>
      </c>
      <c r="V66" s="11">
        <f t="shared" ca="1" si="16"/>
        <v>-0.31666666666666671</v>
      </c>
      <c r="W66" s="12">
        <v>0</v>
      </c>
      <c r="Y66" s="10">
        <f t="shared" si="24"/>
        <v>10</v>
      </c>
      <c r="Z66" s="11">
        <f t="shared" ca="1" si="17"/>
        <v>-2.4500000000000002</v>
      </c>
      <c r="AA66" s="11">
        <f t="shared" ca="1" si="18"/>
        <v>-1.3533333333333335</v>
      </c>
      <c r="AB66" s="11">
        <f t="shared" ca="1" si="19"/>
        <v>-0.23</v>
      </c>
      <c r="AC66" s="12">
        <v>0</v>
      </c>
    </row>
    <row r="67" spans="1:29" x14ac:dyDescent="0.25">
      <c r="A67" s="10">
        <f t="shared" si="20"/>
        <v>11</v>
      </c>
      <c r="B67" s="11">
        <f t="shared" ca="1" si="5"/>
        <v>-2.4333333333333336</v>
      </c>
      <c r="C67" s="11">
        <f t="shared" ca="1" si="6"/>
        <v>-1.4333333333333336</v>
      </c>
      <c r="D67" s="11">
        <f t="shared" ca="1" si="7"/>
        <v>-0.15333333333333332</v>
      </c>
      <c r="E67" s="12">
        <v>0</v>
      </c>
      <c r="G67" s="10">
        <f t="shared" si="21"/>
        <v>11</v>
      </c>
      <c r="H67" s="11">
        <f t="shared" ca="1" si="8"/>
        <v>-2.5</v>
      </c>
      <c r="I67" s="11">
        <f t="shared" ca="1" si="9"/>
        <v>-1.5733333333333333</v>
      </c>
      <c r="J67" s="11">
        <f t="shared" ca="1" si="10"/>
        <v>-0.21666666666666665</v>
      </c>
      <c r="K67" s="12">
        <v>0</v>
      </c>
      <c r="M67" s="10">
        <f t="shared" si="22"/>
        <v>11</v>
      </c>
      <c r="N67" s="11">
        <f t="shared" ca="1" si="11"/>
        <v>-2.3733333333333335</v>
      </c>
      <c r="O67" s="11">
        <f t="shared" ca="1" si="12"/>
        <v>-1.4100000000000001</v>
      </c>
      <c r="P67" s="11">
        <f t="shared" ca="1" si="13"/>
        <v>-0.27433333333333332</v>
      </c>
      <c r="Q67" s="12">
        <v>0</v>
      </c>
      <c r="S67" s="10">
        <f t="shared" si="23"/>
        <v>11</v>
      </c>
      <c r="T67" s="11">
        <f t="shared" ca="1" si="14"/>
        <v>-2.4</v>
      </c>
      <c r="U67" s="11">
        <f t="shared" ca="1" si="15"/>
        <v>-1.4133333333333333</v>
      </c>
      <c r="V67" s="11">
        <f t="shared" ca="1" si="16"/>
        <v>-0.31666666666666671</v>
      </c>
      <c r="W67" s="12">
        <v>0</v>
      </c>
      <c r="Y67" s="10">
        <f t="shared" si="24"/>
        <v>11</v>
      </c>
      <c r="Z67" s="11">
        <f t="shared" ca="1" si="17"/>
        <v>-2.4500000000000002</v>
      </c>
      <c r="AA67" s="11">
        <f t="shared" ca="1" si="18"/>
        <v>-1.3533333333333335</v>
      </c>
      <c r="AB67" s="11">
        <f t="shared" ca="1" si="19"/>
        <v>-0.23</v>
      </c>
      <c r="AC67" s="12">
        <v>0</v>
      </c>
    </row>
    <row r="68" spans="1:29" x14ac:dyDescent="0.25">
      <c r="A68" s="10">
        <f t="shared" si="20"/>
        <v>12</v>
      </c>
      <c r="B68" s="11">
        <f t="shared" ca="1" si="5"/>
        <v>-2.4333333333333336</v>
      </c>
      <c r="C68" s="11">
        <f t="shared" ca="1" si="6"/>
        <v>-1.4333333333333336</v>
      </c>
      <c r="D68" s="11">
        <f t="shared" ca="1" si="7"/>
        <v>-0.15333333333333332</v>
      </c>
      <c r="E68" s="12">
        <v>0</v>
      </c>
      <c r="G68" s="10">
        <f t="shared" si="21"/>
        <v>12</v>
      </c>
      <c r="H68" s="11">
        <f t="shared" ca="1" si="8"/>
        <v>-2.5</v>
      </c>
      <c r="I68" s="11">
        <f t="shared" ca="1" si="9"/>
        <v>-1.5733333333333333</v>
      </c>
      <c r="J68" s="11">
        <f t="shared" ca="1" si="10"/>
        <v>-0.21666666666666665</v>
      </c>
      <c r="K68" s="12">
        <v>0</v>
      </c>
      <c r="M68" s="10">
        <f t="shared" si="22"/>
        <v>12</v>
      </c>
      <c r="N68" s="11">
        <f t="shared" ca="1" si="11"/>
        <v>-2.3733333333333335</v>
      </c>
      <c r="O68" s="11">
        <f t="shared" ca="1" si="12"/>
        <v>-1.4100000000000001</v>
      </c>
      <c r="P68" s="11">
        <f t="shared" ca="1" si="13"/>
        <v>-0.27433333333333332</v>
      </c>
      <c r="Q68" s="12">
        <v>0</v>
      </c>
      <c r="S68" s="10">
        <f t="shared" si="23"/>
        <v>12</v>
      </c>
      <c r="T68" s="11">
        <f t="shared" ca="1" si="14"/>
        <v>-2.4</v>
      </c>
      <c r="U68" s="11">
        <f t="shared" ca="1" si="15"/>
        <v>-1.4133333333333333</v>
      </c>
      <c r="V68" s="11">
        <f t="shared" ca="1" si="16"/>
        <v>-0.31666666666666671</v>
      </c>
      <c r="W68" s="12">
        <v>0</v>
      </c>
      <c r="Y68" s="10">
        <f t="shared" si="24"/>
        <v>12</v>
      </c>
      <c r="Z68" s="11">
        <f t="shared" ca="1" si="17"/>
        <v>-2.4500000000000002</v>
      </c>
      <c r="AA68" s="11">
        <f t="shared" ca="1" si="18"/>
        <v>-1.3533333333333335</v>
      </c>
      <c r="AB68" s="11">
        <f t="shared" ca="1" si="19"/>
        <v>-0.23</v>
      </c>
      <c r="AC68" s="12">
        <v>0</v>
      </c>
    </row>
    <row r="69" spans="1:29" x14ac:dyDescent="0.25">
      <c r="A69" s="10">
        <f t="shared" si="20"/>
        <v>13</v>
      </c>
      <c r="B69" s="11">
        <f t="shared" ca="1" si="5"/>
        <v>-2.4333333333333336</v>
      </c>
      <c r="C69" s="11">
        <f t="shared" ca="1" si="6"/>
        <v>-1.4333333333333336</v>
      </c>
      <c r="D69" s="11">
        <f t="shared" ca="1" si="7"/>
        <v>-0.15333333333333332</v>
      </c>
      <c r="E69" s="12">
        <v>0</v>
      </c>
      <c r="G69" s="10">
        <f t="shared" si="21"/>
        <v>13</v>
      </c>
      <c r="H69" s="11">
        <f t="shared" ca="1" si="8"/>
        <v>-2.5</v>
      </c>
      <c r="I69" s="11">
        <f t="shared" ca="1" si="9"/>
        <v>-1.5733333333333333</v>
      </c>
      <c r="J69" s="11">
        <f t="shared" ca="1" si="10"/>
        <v>-0.21666666666666665</v>
      </c>
      <c r="K69" s="12">
        <v>0</v>
      </c>
      <c r="M69" s="10">
        <f t="shared" si="22"/>
        <v>13</v>
      </c>
      <c r="N69" s="11">
        <f t="shared" ca="1" si="11"/>
        <v>-2.3733333333333335</v>
      </c>
      <c r="O69" s="11">
        <f t="shared" ca="1" si="12"/>
        <v>-1.4100000000000001</v>
      </c>
      <c r="P69" s="11">
        <f t="shared" ca="1" si="13"/>
        <v>-0.27433333333333332</v>
      </c>
      <c r="Q69" s="12">
        <v>0</v>
      </c>
      <c r="S69" s="10">
        <f t="shared" si="23"/>
        <v>13</v>
      </c>
      <c r="T69" s="11">
        <f t="shared" ca="1" si="14"/>
        <v>-2.4</v>
      </c>
      <c r="U69" s="11">
        <f t="shared" ca="1" si="15"/>
        <v>-1.4133333333333333</v>
      </c>
      <c r="V69" s="11">
        <f t="shared" ca="1" si="16"/>
        <v>-0.31666666666666671</v>
      </c>
      <c r="W69" s="12">
        <v>0</v>
      </c>
      <c r="Y69" s="10">
        <f t="shared" si="24"/>
        <v>13</v>
      </c>
      <c r="Z69" s="11">
        <f t="shared" ca="1" si="17"/>
        <v>-2.4500000000000002</v>
      </c>
      <c r="AA69" s="11">
        <f t="shared" ca="1" si="18"/>
        <v>-1.3533333333333335</v>
      </c>
      <c r="AB69" s="11">
        <f t="shared" ca="1" si="19"/>
        <v>-0.23</v>
      </c>
      <c r="AC69" s="12">
        <v>0</v>
      </c>
    </row>
    <row r="70" spans="1:29" x14ac:dyDescent="0.25">
      <c r="A70" s="10">
        <f t="shared" si="20"/>
        <v>14</v>
      </c>
      <c r="B70" s="11">
        <f t="shared" ca="1" si="5"/>
        <v>-2.4333333333333336</v>
      </c>
      <c r="C70" s="11">
        <f t="shared" ca="1" si="6"/>
        <v>-1.4333333333333336</v>
      </c>
      <c r="D70" s="11">
        <f t="shared" ca="1" si="7"/>
        <v>-0.15333333333333332</v>
      </c>
      <c r="E70" s="12">
        <v>0</v>
      </c>
      <c r="G70" s="10">
        <f t="shared" si="21"/>
        <v>14</v>
      </c>
      <c r="H70" s="11">
        <f t="shared" ca="1" si="8"/>
        <v>-2.5</v>
      </c>
      <c r="I70" s="11">
        <f t="shared" ca="1" si="9"/>
        <v>-1.5733333333333333</v>
      </c>
      <c r="J70" s="11">
        <f t="shared" ca="1" si="10"/>
        <v>-0.21666666666666665</v>
      </c>
      <c r="K70" s="12">
        <v>0</v>
      </c>
      <c r="M70" s="10">
        <f t="shared" si="22"/>
        <v>14</v>
      </c>
      <c r="N70" s="11">
        <f t="shared" ca="1" si="11"/>
        <v>-2.3733333333333335</v>
      </c>
      <c r="O70" s="11">
        <f t="shared" ca="1" si="12"/>
        <v>-1.4100000000000001</v>
      </c>
      <c r="P70" s="11">
        <f t="shared" ca="1" si="13"/>
        <v>-0.27433333333333332</v>
      </c>
      <c r="Q70" s="12">
        <v>0</v>
      </c>
      <c r="S70" s="10">
        <f t="shared" si="23"/>
        <v>14</v>
      </c>
      <c r="T70" s="11">
        <f t="shared" ca="1" si="14"/>
        <v>-2.4</v>
      </c>
      <c r="U70" s="11">
        <f t="shared" ca="1" si="15"/>
        <v>-1.4133333333333333</v>
      </c>
      <c r="V70" s="11">
        <f t="shared" ca="1" si="16"/>
        <v>-0.31666666666666671</v>
      </c>
      <c r="W70" s="12">
        <v>0</v>
      </c>
      <c r="Y70" s="10">
        <f t="shared" si="24"/>
        <v>14</v>
      </c>
      <c r="Z70" s="11">
        <f t="shared" ca="1" si="17"/>
        <v>-2.4500000000000002</v>
      </c>
      <c r="AA70" s="11">
        <f t="shared" ca="1" si="18"/>
        <v>-1.3533333333333335</v>
      </c>
      <c r="AB70" s="11">
        <f t="shared" ca="1" si="19"/>
        <v>-0.23</v>
      </c>
      <c r="AC70" s="12">
        <v>0</v>
      </c>
    </row>
    <row r="71" spans="1:29" x14ac:dyDescent="0.25">
      <c r="A71" s="10">
        <f t="shared" si="20"/>
        <v>15</v>
      </c>
      <c r="B71" s="11">
        <f t="shared" ca="1" si="5"/>
        <v>-2.4333333333333336</v>
      </c>
      <c r="C71" s="11">
        <f t="shared" ca="1" si="6"/>
        <v>-1.4333333333333336</v>
      </c>
      <c r="D71" s="11">
        <f t="shared" ca="1" si="7"/>
        <v>-0.15333333333333332</v>
      </c>
      <c r="E71" s="12">
        <v>0</v>
      </c>
      <c r="G71" s="10">
        <f t="shared" si="21"/>
        <v>15</v>
      </c>
      <c r="H71" s="11">
        <f t="shared" ca="1" si="8"/>
        <v>-2.5</v>
      </c>
      <c r="I71" s="11">
        <f t="shared" ca="1" si="9"/>
        <v>-1.5733333333333333</v>
      </c>
      <c r="J71" s="11">
        <f t="shared" ca="1" si="10"/>
        <v>-0.21666666666666665</v>
      </c>
      <c r="K71" s="12">
        <v>0</v>
      </c>
      <c r="M71" s="10">
        <f t="shared" si="22"/>
        <v>15</v>
      </c>
      <c r="N71" s="11">
        <f t="shared" ca="1" si="11"/>
        <v>-2.3733333333333335</v>
      </c>
      <c r="O71" s="11">
        <f t="shared" ca="1" si="12"/>
        <v>-1.4100000000000001</v>
      </c>
      <c r="P71" s="11">
        <f t="shared" ca="1" si="13"/>
        <v>-0.27433333333333332</v>
      </c>
      <c r="Q71" s="12">
        <v>0</v>
      </c>
      <c r="S71" s="10">
        <f t="shared" si="23"/>
        <v>15</v>
      </c>
      <c r="T71" s="11">
        <f t="shared" ca="1" si="14"/>
        <v>-2.4</v>
      </c>
      <c r="U71" s="11">
        <f t="shared" ca="1" si="15"/>
        <v>-1.4133333333333333</v>
      </c>
      <c r="V71" s="11">
        <f t="shared" ca="1" si="16"/>
        <v>-0.31666666666666671</v>
      </c>
      <c r="W71" s="12">
        <v>0</v>
      </c>
      <c r="Y71" s="10">
        <f t="shared" si="24"/>
        <v>15</v>
      </c>
      <c r="Z71" s="11">
        <f t="shared" ca="1" si="17"/>
        <v>-2.4500000000000002</v>
      </c>
      <c r="AA71" s="11">
        <f t="shared" ca="1" si="18"/>
        <v>-1.3533333333333335</v>
      </c>
      <c r="AB71" s="11">
        <f t="shared" ca="1" si="19"/>
        <v>-0.23</v>
      </c>
      <c r="AC71" s="12">
        <v>0</v>
      </c>
    </row>
    <row r="72" spans="1:29" x14ac:dyDescent="0.25">
      <c r="A72" s="10">
        <f t="shared" si="20"/>
        <v>16</v>
      </c>
      <c r="B72" s="11">
        <f t="shared" ca="1" si="5"/>
        <v>-2.4333333333333336</v>
      </c>
      <c r="C72" s="11">
        <f t="shared" ca="1" si="6"/>
        <v>-1.4333333333333336</v>
      </c>
      <c r="D72" s="11">
        <f t="shared" ca="1" si="7"/>
        <v>-0.15333333333333332</v>
      </c>
      <c r="E72" s="12">
        <v>0</v>
      </c>
      <c r="G72" s="10">
        <f t="shared" si="21"/>
        <v>16</v>
      </c>
      <c r="H72" s="11">
        <f t="shared" ca="1" si="8"/>
        <v>-2.5</v>
      </c>
      <c r="I72" s="11">
        <f t="shared" ca="1" si="9"/>
        <v>-1.5733333333333333</v>
      </c>
      <c r="J72" s="11">
        <f t="shared" ca="1" si="10"/>
        <v>-0.21666666666666665</v>
      </c>
      <c r="K72" s="12">
        <v>0</v>
      </c>
      <c r="M72" s="10">
        <f t="shared" si="22"/>
        <v>16</v>
      </c>
      <c r="N72" s="11">
        <f t="shared" ca="1" si="11"/>
        <v>-2.3733333333333335</v>
      </c>
      <c r="O72" s="11">
        <f t="shared" ca="1" si="12"/>
        <v>-1.4100000000000001</v>
      </c>
      <c r="P72" s="11">
        <f t="shared" ca="1" si="13"/>
        <v>-0.27433333333333332</v>
      </c>
      <c r="Q72" s="12">
        <v>0</v>
      </c>
      <c r="S72" s="10">
        <f t="shared" si="23"/>
        <v>16</v>
      </c>
      <c r="T72" s="11">
        <f t="shared" ca="1" si="14"/>
        <v>-2.4</v>
      </c>
      <c r="U72" s="11">
        <f t="shared" ca="1" si="15"/>
        <v>-1.4133333333333333</v>
      </c>
      <c r="V72" s="11">
        <f t="shared" ca="1" si="16"/>
        <v>-0.31666666666666671</v>
      </c>
      <c r="W72" s="12">
        <v>0</v>
      </c>
      <c r="Y72" s="10">
        <f t="shared" si="24"/>
        <v>16</v>
      </c>
      <c r="Z72" s="11">
        <f t="shared" ca="1" si="17"/>
        <v>-2.4500000000000002</v>
      </c>
      <c r="AA72" s="11">
        <f t="shared" ca="1" si="18"/>
        <v>-1.3533333333333335</v>
      </c>
      <c r="AB72" s="11">
        <f t="shared" ca="1" si="19"/>
        <v>-0.23</v>
      </c>
      <c r="AC72" s="12">
        <v>0</v>
      </c>
    </row>
    <row r="73" spans="1:29" x14ac:dyDescent="0.25">
      <c r="A73" s="10">
        <f t="shared" si="20"/>
        <v>17</v>
      </c>
      <c r="B73" s="11">
        <f t="shared" ca="1" si="5"/>
        <v>-2.4333333333333336</v>
      </c>
      <c r="C73" s="11">
        <f t="shared" ca="1" si="6"/>
        <v>-1.4333333333333336</v>
      </c>
      <c r="D73" s="11">
        <f t="shared" ca="1" si="7"/>
        <v>-0.15333333333333332</v>
      </c>
      <c r="E73" s="12">
        <v>0</v>
      </c>
      <c r="G73" s="10">
        <f t="shared" si="21"/>
        <v>17</v>
      </c>
      <c r="H73" s="11">
        <f t="shared" ca="1" si="8"/>
        <v>-2.5</v>
      </c>
      <c r="I73" s="11">
        <f t="shared" ca="1" si="9"/>
        <v>-1.5733333333333333</v>
      </c>
      <c r="J73" s="11">
        <f t="shared" ca="1" si="10"/>
        <v>-0.21666666666666665</v>
      </c>
      <c r="K73" s="12">
        <v>0</v>
      </c>
      <c r="M73" s="10">
        <f t="shared" si="22"/>
        <v>17</v>
      </c>
      <c r="N73" s="11">
        <f t="shared" ca="1" si="11"/>
        <v>-2.3733333333333335</v>
      </c>
      <c r="O73" s="11">
        <f t="shared" ca="1" si="12"/>
        <v>-1.4100000000000001</v>
      </c>
      <c r="P73" s="11">
        <f t="shared" ca="1" si="13"/>
        <v>-0.27433333333333332</v>
      </c>
      <c r="Q73" s="12">
        <v>0</v>
      </c>
      <c r="S73" s="10">
        <f t="shared" si="23"/>
        <v>17</v>
      </c>
      <c r="T73" s="11">
        <f t="shared" ca="1" si="14"/>
        <v>-2.4</v>
      </c>
      <c r="U73" s="11">
        <f t="shared" ca="1" si="15"/>
        <v>-1.4133333333333333</v>
      </c>
      <c r="V73" s="11">
        <f t="shared" ca="1" si="16"/>
        <v>-0.31666666666666671</v>
      </c>
      <c r="W73" s="12">
        <v>0</v>
      </c>
      <c r="Y73" s="10">
        <f t="shared" si="24"/>
        <v>17</v>
      </c>
      <c r="Z73" s="11">
        <f t="shared" ca="1" si="17"/>
        <v>-2.4500000000000002</v>
      </c>
      <c r="AA73" s="11">
        <f t="shared" ca="1" si="18"/>
        <v>-1.3533333333333335</v>
      </c>
      <c r="AB73" s="11">
        <f t="shared" ca="1" si="19"/>
        <v>-0.23</v>
      </c>
      <c r="AC73" s="12">
        <v>0</v>
      </c>
    </row>
    <row r="74" spans="1:29" x14ac:dyDescent="0.25">
      <c r="A74" s="10">
        <f t="shared" si="20"/>
        <v>18</v>
      </c>
      <c r="B74" s="11">
        <f t="shared" ca="1" si="5"/>
        <v>-2.4333333333333336</v>
      </c>
      <c r="C74" s="11">
        <f t="shared" ca="1" si="6"/>
        <v>-1.4333333333333336</v>
      </c>
      <c r="D74" s="11">
        <f t="shared" ca="1" si="7"/>
        <v>-0.15333333333333332</v>
      </c>
      <c r="E74" s="12">
        <v>0</v>
      </c>
      <c r="G74" s="10">
        <f t="shared" si="21"/>
        <v>18</v>
      </c>
      <c r="H74" s="11">
        <f t="shared" ca="1" si="8"/>
        <v>-2.5</v>
      </c>
      <c r="I74" s="11">
        <f t="shared" ca="1" si="9"/>
        <v>-1.5733333333333333</v>
      </c>
      <c r="J74" s="11">
        <f t="shared" ca="1" si="10"/>
        <v>-0.21666666666666665</v>
      </c>
      <c r="K74" s="12">
        <v>0</v>
      </c>
      <c r="M74" s="10">
        <f t="shared" si="22"/>
        <v>18</v>
      </c>
      <c r="N74" s="11">
        <f t="shared" ca="1" si="11"/>
        <v>-2.3733333333333335</v>
      </c>
      <c r="O74" s="11">
        <f t="shared" ca="1" si="12"/>
        <v>-1.4100000000000001</v>
      </c>
      <c r="P74" s="11">
        <f t="shared" ca="1" si="13"/>
        <v>-0.27433333333333332</v>
      </c>
      <c r="Q74" s="12">
        <v>0</v>
      </c>
      <c r="S74" s="10">
        <f t="shared" si="23"/>
        <v>18</v>
      </c>
      <c r="T74" s="11">
        <f t="shared" ca="1" si="14"/>
        <v>-2.4</v>
      </c>
      <c r="U74" s="11">
        <f t="shared" ca="1" si="15"/>
        <v>-1.4133333333333333</v>
      </c>
      <c r="V74" s="11">
        <f t="shared" ca="1" si="16"/>
        <v>-0.31666666666666671</v>
      </c>
      <c r="W74" s="12">
        <v>0</v>
      </c>
      <c r="Y74" s="10">
        <f t="shared" si="24"/>
        <v>18</v>
      </c>
      <c r="Z74" s="11">
        <f t="shared" ca="1" si="17"/>
        <v>-2.4500000000000002</v>
      </c>
      <c r="AA74" s="11">
        <f t="shared" ca="1" si="18"/>
        <v>-1.3533333333333335</v>
      </c>
      <c r="AB74" s="11">
        <f t="shared" ca="1" si="19"/>
        <v>-0.23</v>
      </c>
      <c r="AC74" s="12">
        <v>0</v>
      </c>
    </row>
    <row r="75" spans="1:29" x14ac:dyDescent="0.25">
      <c r="A75" s="10">
        <f t="shared" si="20"/>
        <v>19</v>
      </c>
      <c r="B75" s="11">
        <f t="shared" ca="1" si="5"/>
        <v>-2.4333333333333336</v>
      </c>
      <c r="C75" s="11">
        <f t="shared" ca="1" si="6"/>
        <v>-1.4333333333333336</v>
      </c>
      <c r="D75" s="11">
        <f t="shared" ca="1" si="7"/>
        <v>-0.15333333333333332</v>
      </c>
      <c r="E75" s="12">
        <v>0</v>
      </c>
      <c r="G75" s="10">
        <f t="shared" si="21"/>
        <v>19</v>
      </c>
      <c r="H75" s="11">
        <f t="shared" ca="1" si="8"/>
        <v>-2.5</v>
      </c>
      <c r="I75" s="11">
        <f t="shared" ca="1" si="9"/>
        <v>-1.5733333333333333</v>
      </c>
      <c r="J75" s="11">
        <f t="shared" ca="1" si="10"/>
        <v>-0.21666666666666665</v>
      </c>
      <c r="K75" s="12">
        <v>0</v>
      </c>
      <c r="M75" s="10">
        <f t="shared" si="22"/>
        <v>19</v>
      </c>
      <c r="N75" s="11">
        <f t="shared" ca="1" si="11"/>
        <v>-2.3733333333333335</v>
      </c>
      <c r="O75" s="11">
        <f t="shared" ca="1" si="12"/>
        <v>-1.4100000000000001</v>
      </c>
      <c r="P75" s="11">
        <f t="shared" ca="1" si="13"/>
        <v>-0.27433333333333332</v>
      </c>
      <c r="Q75" s="12">
        <v>0</v>
      </c>
      <c r="S75" s="10">
        <f t="shared" si="23"/>
        <v>19</v>
      </c>
      <c r="T75" s="11">
        <f t="shared" ca="1" si="14"/>
        <v>-2.4</v>
      </c>
      <c r="U75" s="11">
        <f t="shared" ca="1" si="15"/>
        <v>-1.4133333333333333</v>
      </c>
      <c r="V75" s="11">
        <f t="shared" ca="1" si="16"/>
        <v>-0.31666666666666671</v>
      </c>
      <c r="W75" s="12">
        <v>0</v>
      </c>
      <c r="Y75" s="10">
        <f t="shared" si="24"/>
        <v>19</v>
      </c>
      <c r="Z75" s="11">
        <f t="shared" ca="1" si="17"/>
        <v>-2.4500000000000002</v>
      </c>
      <c r="AA75" s="11">
        <f t="shared" ca="1" si="18"/>
        <v>-1.3533333333333335</v>
      </c>
      <c r="AB75" s="11">
        <f t="shared" ca="1" si="19"/>
        <v>-0.23</v>
      </c>
      <c r="AC75" s="12">
        <v>0</v>
      </c>
    </row>
    <row r="76" spans="1:29" x14ac:dyDescent="0.25">
      <c r="A76" s="10">
        <f t="shared" si="20"/>
        <v>20</v>
      </c>
      <c r="B76" s="11">
        <f t="shared" ca="1" si="5"/>
        <v>-2.4333333333333336</v>
      </c>
      <c r="C76" s="11">
        <f t="shared" ca="1" si="6"/>
        <v>-1.4333333333333336</v>
      </c>
      <c r="D76" s="11">
        <f t="shared" ca="1" si="7"/>
        <v>-0.15333333333333332</v>
      </c>
      <c r="E76" s="12">
        <v>0</v>
      </c>
      <c r="G76" s="10">
        <f t="shared" si="21"/>
        <v>20</v>
      </c>
      <c r="H76" s="11">
        <f t="shared" ca="1" si="8"/>
        <v>-2.5</v>
      </c>
      <c r="I76" s="11">
        <f t="shared" ca="1" si="9"/>
        <v>-1.5733333333333333</v>
      </c>
      <c r="J76" s="11">
        <f t="shared" ca="1" si="10"/>
        <v>-0.21666666666666665</v>
      </c>
      <c r="K76" s="12">
        <v>0</v>
      </c>
      <c r="M76" s="10">
        <f t="shared" si="22"/>
        <v>20</v>
      </c>
      <c r="N76" s="11">
        <f t="shared" ca="1" si="11"/>
        <v>-2.3733333333333335</v>
      </c>
      <c r="O76" s="11">
        <f t="shared" ca="1" si="12"/>
        <v>-1.4100000000000001</v>
      </c>
      <c r="P76" s="11">
        <f t="shared" ca="1" si="13"/>
        <v>-0.27433333333333332</v>
      </c>
      <c r="Q76" s="12">
        <v>0</v>
      </c>
      <c r="S76" s="10">
        <f t="shared" si="23"/>
        <v>20</v>
      </c>
      <c r="T76" s="11">
        <f t="shared" ca="1" si="14"/>
        <v>-2.4</v>
      </c>
      <c r="U76" s="11">
        <f t="shared" ca="1" si="15"/>
        <v>-1.4133333333333333</v>
      </c>
      <c r="V76" s="11">
        <f t="shared" ca="1" si="16"/>
        <v>-0.31666666666666671</v>
      </c>
      <c r="W76" s="12">
        <v>0</v>
      </c>
      <c r="Y76" s="10">
        <f t="shared" si="24"/>
        <v>20</v>
      </c>
      <c r="Z76" s="11">
        <f t="shared" ca="1" si="17"/>
        <v>-2.4500000000000002</v>
      </c>
      <c r="AA76" s="11">
        <f t="shared" ca="1" si="18"/>
        <v>-1.3533333333333335</v>
      </c>
      <c r="AB76" s="11">
        <f t="shared" ca="1" si="19"/>
        <v>-0.23</v>
      </c>
      <c r="AC76" s="12">
        <v>0</v>
      </c>
    </row>
    <row r="77" spans="1:29" x14ac:dyDescent="0.25">
      <c r="A77" s="10">
        <f t="shared" si="20"/>
        <v>21</v>
      </c>
      <c r="B77" s="11">
        <f t="shared" ca="1" si="5"/>
        <v>-2.4333333333333336</v>
      </c>
      <c r="C77" s="11">
        <f t="shared" ca="1" si="6"/>
        <v>-1.4333333333333336</v>
      </c>
      <c r="D77" s="11">
        <f t="shared" ca="1" si="7"/>
        <v>-0.15333333333333332</v>
      </c>
      <c r="E77" s="12">
        <v>0</v>
      </c>
      <c r="G77" s="10">
        <f t="shared" si="21"/>
        <v>21</v>
      </c>
      <c r="H77" s="11">
        <f t="shared" ca="1" si="8"/>
        <v>-2.5</v>
      </c>
      <c r="I77" s="11">
        <f t="shared" ca="1" si="9"/>
        <v>-1.5733333333333333</v>
      </c>
      <c r="J77" s="11">
        <f t="shared" ca="1" si="10"/>
        <v>-0.21666666666666665</v>
      </c>
      <c r="K77" s="12">
        <v>0</v>
      </c>
      <c r="M77" s="10">
        <f t="shared" si="22"/>
        <v>21</v>
      </c>
      <c r="N77" s="11">
        <f t="shared" ca="1" si="11"/>
        <v>-2.3733333333333335</v>
      </c>
      <c r="O77" s="11">
        <f t="shared" ca="1" si="12"/>
        <v>-1.4100000000000001</v>
      </c>
      <c r="P77" s="11">
        <f t="shared" ca="1" si="13"/>
        <v>-0.27433333333333332</v>
      </c>
      <c r="Q77" s="12">
        <v>0</v>
      </c>
      <c r="S77" s="10">
        <f t="shared" si="23"/>
        <v>21</v>
      </c>
      <c r="T77" s="11">
        <f t="shared" ca="1" si="14"/>
        <v>-2.4</v>
      </c>
      <c r="U77" s="11">
        <f t="shared" ca="1" si="15"/>
        <v>-1.4133333333333333</v>
      </c>
      <c r="V77" s="11">
        <f t="shared" ca="1" si="16"/>
        <v>-0.31666666666666671</v>
      </c>
      <c r="W77" s="12">
        <v>0</v>
      </c>
      <c r="Y77" s="10">
        <f t="shared" si="24"/>
        <v>21</v>
      </c>
      <c r="Z77" s="11">
        <f t="shared" ca="1" si="17"/>
        <v>-2.4500000000000002</v>
      </c>
      <c r="AA77" s="11">
        <f t="shared" ca="1" si="18"/>
        <v>-1.3533333333333335</v>
      </c>
      <c r="AB77" s="11">
        <f t="shared" ca="1" si="19"/>
        <v>-0.23</v>
      </c>
      <c r="AC77" s="12">
        <v>0</v>
      </c>
    </row>
    <row r="78" spans="1:29" x14ac:dyDescent="0.25">
      <c r="A78" s="10">
        <f t="shared" si="20"/>
        <v>22</v>
      </c>
      <c r="B78" s="11">
        <f t="shared" ca="1" si="5"/>
        <v>-2.4333333333333336</v>
      </c>
      <c r="C78" s="11">
        <f t="shared" ca="1" si="6"/>
        <v>-1.4333333333333336</v>
      </c>
      <c r="D78" s="11">
        <f t="shared" ca="1" si="7"/>
        <v>-0.15333333333333332</v>
      </c>
      <c r="E78" s="12">
        <v>0</v>
      </c>
      <c r="G78" s="10">
        <f t="shared" si="21"/>
        <v>22</v>
      </c>
      <c r="H78" s="11">
        <f t="shared" ca="1" si="8"/>
        <v>-2.5</v>
      </c>
      <c r="I78" s="11">
        <f t="shared" ca="1" si="9"/>
        <v>-1.5733333333333333</v>
      </c>
      <c r="J78" s="11">
        <f t="shared" ca="1" si="10"/>
        <v>-0.21666666666666665</v>
      </c>
      <c r="K78" s="12">
        <v>0</v>
      </c>
      <c r="M78" s="10">
        <f t="shared" si="22"/>
        <v>22</v>
      </c>
      <c r="N78" s="11">
        <f t="shared" ca="1" si="11"/>
        <v>-2.3733333333333335</v>
      </c>
      <c r="O78" s="11">
        <f t="shared" ca="1" si="12"/>
        <v>-1.4100000000000001</v>
      </c>
      <c r="P78" s="11">
        <f t="shared" ca="1" si="13"/>
        <v>-0.27433333333333332</v>
      </c>
      <c r="Q78" s="12">
        <v>0</v>
      </c>
      <c r="S78" s="10">
        <f t="shared" si="23"/>
        <v>22</v>
      </c>
      <c r="T78" s="11">
        <f t="shared" ca="1" si="14"/>
        <v>-2.4</v>
      </c>
      <c r="U78" s="11">
        <f t="shared" ca="1" si="15"/>
        <v>-1.4133333333333333</v>
      </c>
      <c r="V78" s="11">
        <f t="shared" ca="1" si="16"/>
        <v>-0.31666666666666671</v>
      </c>
      <c r="W78" s="12">
        <v>0</v>
      </c>
      <c r="Y78" s="10">
        <f t="shared" si="24"/>
        <v>22</v>
      </c>
      <c r="Z78" s="11">
        <f t="shared" ca="1" si="17"/>
        <v>-2.4500000000000002</v>
      </c>
      <c r="AA78" s="11">
        <f t="shared" ca="1" si="18"/>
        <v>-1.3533333333333335</v>
      </c>
      <c r="AB78" s="11">
        <f t="shared" ca="1" si="19"/>
        <v>-0.23</v>
      </c>
      <c r="AC78" s="12">
        <v>0</v>
      </c>
    </row>
    <row r="79" spans="1:29" x14ac:dyDescent="0.25">
      <c r="A79" s="10">
        <f t="shared" si="20"/>
        <v>23</v>
      </c>
      <c r="B79" s="11">
        <f t="shared" ca="1" si="5"/>
        <v>-2.4333333333333336</v>
      </c>
      <c r="C79" s="11">
        <f t="shared" ca="1" si="6"/>
        <v>-1.4333333333333336</v>
      </c>
      <c r="D79" s="11">
        <f t="shared" ca="1" si="7"/>
        <v>-0.15333333333333332</v>
      </c>
      <c r="E79" s="12">
        <v>0</v>
      </c>
      <c r="G79" s="10">
        <f t="shared" si="21"/>
        <v>23</v>
      </c>
      <c r="H79" s="11">
        <f t="shared" ca="1" si="8"/>
        <v>-2.5</v>
      </c>
      <c r="I79" s="11">
        <f t="shared" ca="1" si="9"/>
        <v>-1.5733333333333333</v>
      </c>
      <c r="J79" s="11">
        <f t="shared" ca="1" si="10"/>
        <v>-0.21666666666666665</v>
      </c>
      <c r="K79" s="12">
        <v>0</v>
      </c>
      <c r="M79" s="10">
        <f t="shared" si="22"/>
        <v>23</v>
      </c>
      <c r="N79" s="11">
        <f t="shared" ca="1" si="11"/>
        <v>-2.3733333333333335</v>
      </c>
      <c r="O79" s="11">
        <f t="shared" ca="1" si="12"/>
        <v>-1.4100000000000001</v>
      </c>
      <c r="P79" s="11">
        <f t="shared" ca="1" si="13"/>
        <v>-0.27433333333333332</v>
      </c>
      <c r="Q79" s="12">
        <v>0</v>
      </c>
      <c r="S79" s="10">
        <f t="shared" si="23"/>
        <v>23</v>
      </c>
      <c r="T79" s="11">
        <f t="shared" ca="1" si="14"/>
        <v>-2.4</v>
      </c>
      <c r="U79" s="11">
        <f t="shared" ca="1" si="15"/>
        <v>-1.4133333333333333</v>
      </c>
      <c r="V79" s="11">
        <f t="shared" ca="1" si="16"/>
        <v>-0.31666666666666671</v>
      </c>
      <c r="W79" s="12">
        <v>0</v>
      </c>
      <c r="Y79" s="10">
        <f t="shared" si="24"/>
        <v>23</v>
      </c>
      <c r="Z79" s="11">
        <f t="shared" ca="1" si="17"/>
        <v>-2.4500000000000002</v>
      </c>
      <c r="AA79" s="11">
        <f t="shared" ca="1" si="18"/>
        <v>-1.3533333333333335</v>
      </c>
      <c r="AB79" s="11">
        <f t="shared" ca="1" si="19"/>
        <v>-0.23</v>
      </c>
      <c r="AC79" s="12">
        <v>0</v>
      </c>
    </row>
    <row r="80" spans="1:29" x14ac:dyDescent="0.25">
      <c r="A80" s="10">
        <f t="shared" si="20"/>
        <v>24</v>
      </c>
      <c r="B80" s="11">
        <f t="shared" ca="1" si="5"/>
        <v>-2.4333333333333336</v>
      </c>
      <c r="C80" s="11">
        <f t="shared" ca="1" si="6"/>
        <v>-1.4333333333333336</v>
      </c>
      <c r="D80" s="11">
        <f t="shared" ca="1" si="7"/>
        <v>-0.15333333333333332</v>
      </c>
      <c r="E80" s="12">
        <v>0</v>
      </c>
      <c r="G80" s="10">
        <f t="shared" si="21"/>
        <v>24</v>
      </c>
      <c r="H80" s="11">
        <f t="shared" ca="1" si="8"/>
        <v>-2.5</v>
      </c>
      <c r="I80" s="11">
        <f t="shared" ca="1" si="9"/>
        <v>-1.5733333333333333</v>
      </c>
      <c r="J80" s="11">
        <f t="shared" ca="1" si="10"/>
        <v>-0.21666666666666665</v>
      </c>
      <c r="K80" s="12">
        <v>0</v>
      </c>
      <c r="M80" s="10">
        <f t="shared" si="22"/>
        <v>24</v>
      </c>
      <c r="N80" s="11">
        <f t="shared" ca="1" si="11"/>
        <v>-2.3733333333333335</v>
      </c>
      <c r="O80" s="11">
        <f t="shared" ca="1" si="12"/>
        <v>-1.4100000000000001</v>
      </c>
      <c r="P80" s="11">
        <f t="shared" ca="1" si="13"/>
        <v>-0.27433333333333332</v>
      </c>
      <c r="Q80" s="12">
        <v>0</v>
      </c>
      <c r="S80" s="10">
        <f t="shared" si="23"/>
        <v>24</v>
      </c>
      <c r="T80" s="11">
        <f t="shared" ca="1" si="14"/>
        <v>-2.4</v>
      </c>
      <c r="U80" s="11">
        <f t="shared" ca="1" si="15"/>
        <v>-1.4133333333333333</v>
      </c>
      <c r="V80" s="11">
        <f t="shared" ca="1" si="16"/>
        <v>-0.31666666666666671</v>
      </c>
      <c r="W80" s="12">
        <v>0</v>
      </c>
      <c r="Y80" s="10">
        <f t="shared" si="24"/>
        <v>24</v>
      </c>
      <c r="Z80" s="11">
        <f t="shared" ca="1" si="17"/>
        <v>-2.4500000000000002</v>
      </c>
      <c r="AA80" s="11">
        <f t="shared" ca="1" si="18"/>
        <v>-1.3533333333333335</v>
      </c>
      <c r="AB80" s="11">
        <f t="shared" ca="1" si="19"/>
        <v>-0.23</v>
      </c>
      <c r="AC80" s="12">
        <v>0</v>
      </c>
    </row>
    <row r="81" spans="1:29" x14ac:dyDescent="0.25">
      <c r="A81" s="10">
        <f t="shared" si="20"/>
        <v>25</v>
      </c>
      <c r="B81" s="11">
        <f t="shared" ca="1" si="5"/>
        <v>-2.4333333333333336</v>
      </c>
      <c r="C81" s="11">
        <f t="shared" ca="1" si="6"/>
        <v>-1.4333333333333336</v>
      </c>
      <c r="D81" s="11">
        <f t="shared" ca="1" si="7"/>
        <v>-0.15333333333333332</v>
      </c>
      <c r="E81" s="12">
        <v>0</v>
      </c>
      <c r="G81" s="10">
        <f t="shared" si="21"/>
        <v>25</v>
      </c>
      <c r="H81" s="11">
        <f t="shared" ca="1" si="8"/>
        <v>-2.5</v>
      </c>
      <c r="I81" s="11">
        <f t="shared" ca="1" si="9"/>
        <v>-1.5733333333333333</v>
      </c>
      <c r="J81" s="11">
        <f t="shared" ca="1" si="10"/>
        <v>-0.21666666666666665</v>
      </c>
      <c r="K81" s="12">
        <v>0</v>
      </c>
      <c r="M81" s="10">
        <f t="shared" si="22"/>
        <v>25</v>
      </c>
      <c r="N81" s="11">
        <f t="shared" ca="1" si="11"/>
        <v>-2.3733333333333335</v>
      </c>
      <c r="O81" s="11">
        <f t="shared" ca="1" si="12"/>
        <v>-1.4100000000000001</v>
      </c>
      <c r="P81" s="11">
        <f t="shared" ca="1" si="13"/>
        <v>-0.27433333333333332</v>
      </c>
      <c r="Q81" s="12">
        <v>0</v>
      </c>
      <c r="S81" s="10">
        <f t="shared" si="23"/>
        <v>25</v>
      </c>
      <c r="T81" s="11">
        <f t="shared" ca="1" si="14"/>
        <v>-2.4</v>
      </c>
      <c r="U81" s="11">
        <f t="shared" ca="1" si="15"/>
        <v>-1.4133333333333333</v>
      </c>
      <c r="V81" s="11">
        <f t="shared" ca="1" si="16"/>
        <v>-0.31666666666666671</v>
      </c>
      <c r="W81" s="12">
        <v>0</v>
      </c>
      <c r="Y81" s="10">
        <f t="shared" si="24"/>
        <v>25</v>
      </c>
      <c r="Z81" s="11">
        <f t="shared" ca="1" si="17"/>
        <v>-2.4500000000000002</v>
      </c>
      <c r="AA81" s="11">
        <f t="shared" ca="1" si="18"/>
        <v>-1.3533333333333335</v>
      </c>
      <c r="AB81" s="11">
        <f t="shared" ca="1" si="19"/>
        <v>-0.23</v>
      </c>
      <c r="AC81" s="12">
        <v>0</v>
      </c>
    </row>
    <row r="82" spans="1:29" x14ac:dyDescent="0.25">
      <c r="A82" s="10">
        <f t="shared" si="20"/>
        <v>26</v>
      </c>
      <c r="B82" s="11">
        <f t="shared" ca="1" si="5"/>
        <v>-2.4333333333333336</v>
      </c>
      <c r="C82" s="11">
        <f t="shared" ca="1" si="6"/>
        <v>-1.4333333333333336</v>
      </c>
      <c r="D82" s="11">
        <f t="shared" ca="1" si="7"/>
        <v>-0.15333333333333332</v>
      </c>
      <c r="E82" s="12">
        <v>0</v>
      </c>
      <c r="G82" s="10">
        <f t="shared" si="21"/>
        <v>26</v>
      </c>
      <c r="H82" s="11">
        <f t="shared" ca="1" si="8"/>
        <v>-2.5</v>
      </c>
      <c r="I82" s="11">
        <f t="shared" ca="1" si="9"/>
        <v>-1.5733333333333333</v>
      </c>
      <c r="J82" s="11">
        <f t="shared" ca="1" si="10"/>
        <v>-0.21666666666666665</v>
      </c>
      <c r="K82" s="12">
        <v>0</v>
      </c>
      <c r="M82" s="10">
        <f t="shared" si="22"/>
        <v>26</v>
      </c>
      <c r="N82" s="11">
        <f t="shared" ca="1" si="11"/>
        <v>-2.3733333333333335</v>
      </c>
      <c r="O82" s="11">
        <f t="shared" ca="1" si="12"/>
        <v>-1.4100000000000001</v>
      </c>
      <c r="P82" s="11">
        <f t="shared" ca="1" si="13"/>
        <v>-0.27433333333333332</v>
      </c>
      <c r="Q82" s="12">
        <v>0</v>
      </c>
      <c r="S82" s="10">
        <f t="shared" si="23"/>
        <v>26</v>
      </c>
      <c r="T82" s="11">
        <f t="shared" ca="1" si="14"/>
        <v>-2.4</v>
      </c>
      <c r="U82" s="11">
        <f t="shared" ca="1" si="15"/>
        <v>-1.4133333333333333</v>
      </c>
      <c r="V82" s="11">
        <f t="shared" ca="1" si="16"/>
        <v>-0.31666666666666671</v>
      </c>
      <c r="W82" s="12">
        <v>0</v>
      </c>
      <c r="Y82" s="10">
        <f t="shared" si="24"/>
        <v>26</v>
      </c>
      <c r="Z82" s="11">
        <f t="shared" ca="1" si="17"/>
        <v>-2.4500000000000002</v>
      </c>
      <c r="AA82" s="11">
        <f t="shared" ca="1" si="18"/>
        <v>-1.3533333333333335</v>
      </c>
      <c r="AB82" s="11">
        <f t="shared" ca="1" si="19"/>
        <v>-0.23</v>
      </c>
      <c r="AC82" s="12">
        <v>0</v>
      </c>
    </row>
    <row r="83" spans="1:29" x14ac:dyDescent="0.25">
      <c r="A83" s="10">
        <f t="shared" si="20"/>
        <v>27</v>
      </c>
      <c r="B83" s="11">
        <f t="shared" ca="1" si="5"/>
        <v>-2.4333333333333336</v>
      </c>
      <c r="C83" s="11">
        <f t="shared" ca="1" si="6"/>
        <v>-1.4333333333333336</v>
      </c>
      <c r="D83" s="11">
        <f t="shared" ca="1" si="7"/>
        <v>-0.15333333333333332</v>
      </c>
      <c r="E83" s="12">
        <v>0</v>
      </c>
      <c r="G83" s="10">
        <f t="shared" si="21"/>
        <v>27</v>
      </c>
      <c r="H83" s="11">
        <f t="shared" ca="1" si="8"/>
        <v>-2.5</v>
      </c>
      <c r="I83" s="11">
        <f t="shared" ca="1" si="9"/>
        <v>-1.5733333333333333</v>
      </c>
      <c r="J83" s="11">
        <f t="shared" ca="1" si="10"/>
        <v>-0.21666666666666665</v>
      </c>
      <c r="K83" s="12">
        <v>0</v>
      </c>
      <c r="M83" s="10">
        <f t="shared" si="22"/>
        <v>27</v>
      </c>
      <c r="N83" s="11">
        <f t="shared" ca="1" si="11"/>
        <v>-2.3733333333333335</v>
      </c>
      <c r="O83" s="11">
        <f t="shared" ca="1" si="12"/>
        <v>-1.4100000000000001</v>
      </c>
      <c r="P83" s="11">
        <f t="shared" ca="1" si="13"/>
        <v>-0.27433333333333332</v>
      </c>
      <c r="Q83" s="12">
        <v>0</v>
      </c>
      <c r="S83" s="10">
        <f t="shared" si="23"/>
        <v>27</v>
      </c>
      <c r="T83" s="11">
        <f t="shared" ca="1" si="14"/>
        <v>-2.4</v>
      </c>
      <c r="U83" s="11">
        <f t="shared" ca="1" si="15"/>
        <v>-1.4133333333333333</v>
      </c>
      <c r="V83" s="11">
        <f t="shared" ca="1" si="16"/>
        <v>-0.31666666666666671</v>
      </c>
      <c r="W83" s="12">
        <v>0</v>
      </c>
      <c r="Y83" s="10">
        <f t="shared" si="24"/>
        <v>27</v>
      </c>
      <c r="Z83" s="11">
        <f t="shared" ca="1" si="17"/>
        <v>-2.4500000000000002</v>
      </c>
      <c r="AA83" s="11">
        <f t="shared" ca="1" si="18"/>
        <v>-1.3533333333333335</v>
      </c>
      <c r="AB83" s="11">
        <f t="shared" ca="1" si="19"/>
        <v>-0.23</v>
      </c>
      <c r="AC83" s="12">
        <v>0</v>
      </c>
    </row>
    <row r="84" spans="1:29" x14ac:dyDescent="0.25">
      <c r="A84" s="10">
        <f t="shared" si="20"/>
        <v>28</v>
      </c>
      <c r="B84" s="11">
        <f t="shared" ca="1" si="5"/>
        <v>-2.4333333333333336</v>
      </c>
      <c r="C84" s="11">
        <f t="shared" ca="1" si="6"/>
        <v>-1.4333333333333336</v>
      </c>
      <c r="D84" s="11">
        <f t="shared" ca="1" si="7"/>
        <v>-0.15333333333333332</v>
      </c>
      <c r="E84" s="12">
        <v>0</v>
      </c>
      <c r="G84" s="10">
        <f t="shared" si="21"/>
        <v>28</v>
      </c>
      <c r="H84" s="11">
        <f t="shared" ca="1" si="8"/>
        <v>-2.5</v>
      </c>
      <c r="I84" s="11">
        <f t="shared" ca="1" si="9"/>
        <v>-1.5733333333333333</v>
      </c>
      <c r="J84" s="11">
        <f t="shared" ca="1" si="10"/>
        <v>-0.21666666666666665</v>
      </c>
      <c r="K84" s="12">
        <v>0</v>
      </c>
      <c r="M84" s="10">
        <f t="shared" si="22"/>
        <v>28</v>
      </c>
      <c r="N84" s="11">
        <f t="shared" ca="1" si="11"/>
        <v>-2.3733333333333335</v>
      </c>
      <c r="O84" s="11">
        <f t="shared" ca="1" si="12"/>
        <v>-1.4100000000000001</v>
      </c>
      <c r="P84" s="11">
        <f t="shared" ca="1" si="13"/>
        <v>-0.27433333333333332</v>
      </c>
      <c r="Q84" s="12">
        <v>0</v>
      </c>
      <c r="S84" s="10">
        <f t="shared" si="23"/>
        <v>28</v>
      </c>
      <c r="T84" s="11">
        <f t="shared" ca="1" si="14"/>
        <v>-2.4</v>
      </c>
      <c r="U84" s="11">
        <f t="shared" ca="1" si="15"/>
        <v>-1.4133333333333333</v>
      </c>
      <c r="V84" s="11">
        <f t="shared" ca="1" si="16"/>
        <v>-0.31666666666666671</v>
      </c>
      <c r="W84" s="12">
        <v>0</v>
      </c>
      <c r="Y84" s="10">
        <f t="shared" si="24"/>
        <v>28</v>
      </c>
      <c r="Z84" s="11">
        <f t="shared" ca="1" si="17"/>
        <v>-2.4500000000000002</v>
      </c>
      <c r="AA84" s="11">
        <f t="shared" ca="1" si="18"/>
        <v>-1.3533333333333335</v>
      </c>
      <c r="AB84" s="11">
        <f t="shared" ca="1" si="19"/>
        <v>-0.23</v>
      </c>
      <c r="AC84" s="12">
        <v>0</v>
      </c>
    </row>
    <row r="85" spans="1:29" ht="15.75" thickBot="1" x14ac:dyDescent="0.3">
      <c r="A85" s="13">
        <f>A84+1</f>
        <v>29</v>
      </c>
      <c r="B85" s="14">
        <f t="shared" ca="1" si="5"/>
        <v>-2.4333333333333336</v>
      </c>
      <c r="C85" s="14">
        <f t="shared" ca="1" si="6"/>
        <v>-1.4333333333333336</v>
      </c>
      <c r="D85" s="14">
        <f t="shared" ca="1" si="7"/>
        <v>-0.15333333333333332</v>
      </c>
      <c r="E85" s="15">
        <v>0</v>
      </c>
      <c r="G85" s="13">
        <f>G84+1</f>
        <v>29</v>
      </c>
      <c r="H85" s="14">
        <f t="shared" ca="1" si="8"/>
        <v>-2.5</v>
      </c>
      <c r="I85" s="14">
        <f t="shared" ca="1" si="9"/>
        <v>-1.5733333333333333</v>
      </c>
      <c r="J85" s="14">
        <f t="shared" ca="1" si="10"/>
        <v>-0.21666666666666665</v>
      </c>
      <c r="K85" s="15">
        <v>0</v>
      </c>
      <c r="M85" s="13">
        <f>M84+1</f>
        <v>29</v>
      </c>
      <c r="N85" s="14">
        <f t="shared" ca="1" si="11"/>
        <v>-2.3733333333333335</v>
      </c>
      <c r="O85" s="14">
        <f t="shared" ca="1" si="12"/>
        <v>-1.4100000000000001</v>
      </c>
      <c r="P85" s="14">
        <f t="shared" ca="1" si="13"/>
        <v>-0.27433333333333332</v>
      </c>
      <c r="Q85" s="15">
        <v>0</v>
      </c>
      <c r="S85" s="13">
        <f>S84+1</f>
        <v>29</v>
      </c>
      <c r="T85" s="14">
        <f t="shared" ca="1" si="14"/>
        <v>-2.4</v>
      </c>
      <c r="U85" s="14">
        <f t="shared" ca="1" si="15"/>
        <v>-1.4133333333333333</v>
      </c>
      <c r="V85" s="14">
        <f t="shared" ca="1" si="16"/>
        <v>-0.31666666666666671</v>
      </c>
      <c r="W85" s="15">
        <v>0</v>
      </c>
      <c r="Y85" s="13">
        <f>Y84+1</f>
        <v>29</v>
      </c>
      <c r="Z85" s="14">
        <f t="shared" ca="1" si="17"/>
        <v>-2.4500000000000002</v>
      </c>
      <c r="AA85" s="14">
        <f t="shared" ca="1" si="18"/>
        <v>-1.3533333333333335</v>
      </c>
      <c r="AB85" s="14">
        <f t="shared" ca="1" si="19"/>
        <v>-0.23</v>
      </c>
      <c r="AC85" s="15">
        <v>0</v>
      </c>
    </row>
    <row r="86" spans="1:29" ht="15.75" thickBot="1" x14ac:dyDescent="0.3"/>
    <row r="87" spans="1:29" x14ac:dyDescent="0.25">
      <c r="A87" s="30" t="s">
        <v>35</v>
      </c>
      <c r="B87" s="31"/>
      <c r="C87" s="31"/>
      <c r="D87" s="31"/>
      <c r="E87" s="31"/>
      <c r="F87" s="31"/>
      <c r="G87" s="31"/>
      <c r="H87" s="31"/>
      <c r="I87" s="32"/>
    </row>
    <row r="88" spans="1:29" x14ac:dyDescent="0.25">
      <c r="A88" s="27" t="s">
        <v>37</v>
      </c>
      <c r="B88" s="28"/>
      <c r="C88" s="28"/>
      <c r="D88" s="28"/>
      <c r="E88" s="28"/>
      <c r="F88" s="28"/>
      <c r="G88" s="28"/>
      <c r="H88" s="28"/>
      <c r="I88" s="29"/>
    </row>
    <row r="89" spans="1:29" x14ac:dyDescent="0.25">
      <c r="A89" s="27" t="s">
        <v>38</v>
      </c>
      <c r="B89" s="28"/>
      <c r="C89" s="28"/>
      <c r="D89" s="28"/>
      <c r="E89" s="28"/>
      <c r="F89" s="28"/>
      <c r="G89" s="28"/>
      <c r="H89" s="28"/>
      <c r="I89" s="29"/>
    </row>
    <row r="90" spans="1:29" ht="21" x14ac:dyDescent="0.35">
      <c r="A90" s="33" t="s">
        <v>36</v>
      </c>
      <c r="B90" s="34"/>
      <c r="C90" s="34"/>
      <c r="D90" s="34"/>
      <c r="E90" s="34"/>
      <c r="F90" s="34"/>
      <c r="G90" s="34"/>
      <c r="H90" s="34"/>
      <c r="I90" s="35"/>
    </row>
    <row r="91" spans="1:29" x14ac:dyDescent="0.25">
      <c r="A91" s="20"/>
      <c r="B91" s="21"/>
      <c r="C91" s="21"/>
      <c r="D91" s="16" t="s">
        <v>0</v>
      </c>
      <c r="E91" s="16" t="s">
        <v>1</v>
      </c>
      <c r="F91" s="16" t="s">
        <v>2</v>
      </c>
      <c r="G91" s="21"/>
      <c r="H91" s="21"/>
      <c r="I91" s="22"/>
    </row>
    <row r="92" spans="1:29" ht="15.75" thickBot="1" x14ac:dyDescent="0.3">
      <c r="A92" s="18"/>
      <c r="B92" s="23"/>
      <c r="C92" s="23"/>
      <c r="D92" s="14">
        <f ca="1">$B$47+$H$47+$N$47+$T$47+$Z$47</f>
        <v>12.156666666666666</v>
      </c>
      <c r="E92" s="14">
        <f ca="1">$C$47+$I$47+$O$47+$U$47+$AA$47</f>
        <v>7.1833333333333336</v>
      </c>
      <c r="F92" s="14">
        <f ca="1">$D$47+$J$47+$P$47+$V$47+$AB$47</f>
        <v>1.1910000000000001</v>
      </c>
      <c r="G92" s="23"/>
      <c r="H92" s="23"/>
      <c r="I92" s="19"/>
    </row>
    <row r="93" spans="1:29" ht="15.75" thickBot="1" x14ac:dyDescent="0.3"/>
    <row r="94" spans="1:29" x14ac:dyDescent="0.25">
      <c r="A94" s="30" t="s">
        <v>54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2"/>
    </row>
    <row r="95" spans="1:29" x14ac:dyDescent="0.25">
      <c r="A95" s="27" t="s">
        <v>55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9"/>
    </row>
    <row r="96" spans="1:29" x14ac:dyDescent="0.25">
      <c r="A96" s="27" t="s">
        <v>56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9"/>
    </row>
    <row r="97" spans="1:15" ht="21" x14ac:dyDescent="0.35">
      <c r="A97" s="39" t="s">
        <v>57</v>
      </c>
      <c r="B97" s="40"/>
      <c r="C97" s="40"/>
      <c r="D97" s="40"/>
      <c r="E97" s="41"/>
      <c r="F97" s="21"/>
      <c r="G97" s="21"/>
      <c r="H97" s="21"/>
      <c r="I97" s="21"/>
      <c r="J97" s="21"/>
      <c r="K97" s="21"/>
      <c r="L97" s="21"/>
      <c r="M97" s="21"/>
      <c r="N97" s="21"/>
      <c r="O97" s="22"/>
    </row>
    <row r="98" spans="1:15" x14ac:dyDescent="0.25">
      <c r="A98" s="42" t="s">
        <v>5</v>
      </c>
      <c r="B98" s="43"/>
      <c r="C98" s="43"/>
      <c r="D98" s="43"/>
      <c r="E98" s="44"/>
      <c r="F98" s="21"/>
      <c r="G98" s="21"/>
      <c r="H98" s="21"/>
      <c r="I98" s="21"/>
      <c r="J98" s="21"/>
      <c r="K98" s="21"/>
      <c r="L98" s="21"/>
      <c r="M98" s="21"/>
      <c r="N98" s="21"/>
      <c r="O98" s="22"/>
    </row>
    <row r="99" spans="1:15" x14ac:dyDescent="0.25">
      <c r="A99" s="7"/>
      <c r="B99" s="8" t="s">
        <v>0</v>
      </c>
      <c r="C99" s="8" t="s">
        <v>1</v>
      </c>
      <c r="D99" s="8" t="s">
        <v>2</v>
      </c>
      <c r="E99" s="9" t="s">
        <v>3</v>
      </c>
      <c r="F99" s="21"/>
      <c r="G99" s="21"/>
      <c r="H99" s="21"/>
      <c r="I99" s="21"/>
      <c r="J99" s="21"/>
      <c r="K99" s="21"/>
      <c r="L99" s="21"/>
      <c r="M99" s="21"/>
      <c r="N99" s="21"/>
      <c r="O99" s="22"/>
    </row>
    <row r="100" spans="1:15" x14ac:dyDescent="0.25">
      <c r="A100" s="7"/>
      <c r="B100" s="8">
        <v>0</v>
      </c>
      <c r="C100" s="8">
        <v>1</v>
      </c>
      <c r="D100" s="8">
        <v>2</v>
      </c>
      <c r="E100" s="9">
        <v>3</v>
      </c>
      <c r="F100" s="21"/>
      <c r="G100" s="21"/>
      <c r="H100" s="21"/>
      <c r="I100" s="21"/>
      <c r="J100" s="21"/>
      <c r="K100" s="21"/>
      <c r="L100" s="21"/>
      <c r="M100" s="21"/>
      <c r="N100" s="21"/>
      <c r="O100" s="22"/>
    </row>
    <row r="101" spans="1:15" x14ac:dyDescent="0.25">
      <c r="A101" s="10">
        <v>0</v>
      </c>
      <c r="B101" s="11">
        <f ca="1">B56+H56+N56+T56+Z56</f>
        <v>-12.156666666666666</v>
      </c>
      <c r="C101" s="11">
        <f t="shared" ref="C101:E116" ca="1" si="25">C56+I56+O56+U56+AA56</f>
        <v>-7.1833333333333336</v>
      </c>
      <c r="D101" s="11">
        <f t="shared" ca="1" si="25"/>
        <v>-1.1910000000000001</v>
      </c>
      <c r="E101" s="11">
        <f t="shared" si="25"/>
        <v>0</v>
      </c>
      <c r="F101" s="21"/>
      <c r="G101" s="21"/>
      <c r="H101" s="21"/>
      <c r="I101" s="21"/>
      <c r="J101" s="21"/>
      <c r="K101" s="21"/>
      <c r="L101" s="21"/>
      <c r="M101" s="21"/>
      <c r="N101" s="21"/>
      <c r="O101" s="22"/>
    </row>
    <row r="102" spans="1:15" x14ac:dyDescent="0.25">
      <c r="A102" s="10">
        <f>A101+1</f>
        <v>1</v>
      </c>
      <c r="B102" s="11">
        <f t="shared" ref="B102:E130" ca="1" si="26">B57+H57+N57+T57+Z57</f>
        <v>-0.45666666666666789</v>
      </c>
      <c r="C102" s="11">
        <f t="shared" ca="1" si="25"/>
        <v>0.21666666666666634</v>
      </c>
      <c r="D102" s="11">
        <f ca="1">D57+J57+P57+V57+AB57</f>
        <v>0.10899999999999999</v>
      </c>
      <c r="E102" s="11">
        <f t="shared" si="25"/>
        <v>0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2"/>
    </row>
    <row r="103" spans="1:15" x14ac:dyDescent="0.25">
      <c r="A103" s="10">
        <f t="shared" ref="A103:A129" si="27">A102+1</f>
        <v>2</v>
      </c>
      <c r="B103" s="11">
        <f t="shared" ca="1" si="26"/>
        <v>0.64333333333333309</v>
      </c>
      <c r="C103" s="11">
        <f t="shared" ca="1" si="25"/>
        <v>-0.4433333333333338</v>
      </c>
      <c r="D103" s="11">
        <f t="shared" ca="1" si="25"/>
        <v>0.10899999999999999</v>
      </c>
      <c r="E103" s="11">
        <f t="shared" si="25"/>
        <v>0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2"/>
    </row>
    <row r="104" spans="1:15" x14ac:dyDescent="0.25">
      <c r="A104" s="10">
        <f t="shared" si="27"/>
        <v>3</v>
      </c>
      <c r="B104" s="11">
        <f t="shared" ca="1" si="26"/>
        <v>-0.18666666666666698</v>
      </c>
      <c r="C104" s="11">
        <f t="shared" ca="1" si="25"/>
        <v>0.22666666666666613</v>
      </c>
      <c r="D104" s="11">
        <f t="shared" ca="1" si="25"/>
        <v>-0.21799999999999994</v>
      </c>
      <c r="E104" s="11">
        <f t="shared" si="25"/>
        <v>0</v>
      </c>
      <c r="F104" s="21"/>
      <c r="G104" s="21"/>
      <c r="H104" s="21"/>
      <c r="I104" s="21"/>
      <c r="J104" s="21"/>
      <c r="K104" s="21"/>
      <c r="L104" s="21"/>
      <c r="M104" s="21"/>
      <c r="N104" s="21"/>
      <c r="O104" s="22"/>
    </row>
    <row r="105" spans="1:15" x14ac:dyDescent="0.25">
      <c r="A105" s="10">
        <f t="shared" si="27"/>
        <v>4</v>
      </c>
      <c r="B105" s="11">
        <f t="shared" ca="1" si="26"/>
        <v>-12.156666666666666</v>
      </c>
      <c r="C105" s="11">
        <f t="shared" ca="1" si="25"/>
        <v>-7.1833333333333336</v>
      </c>
      <c r="D105" s="11">
        <f t="shared" ca="1" si="25"/>
        <v>-1.1910000000000001</v>
      </c>
      <c r="E105" s="11">
        <f t="shared" si="25"/>
        <v>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2"/>
    </row>
    <row r="106" spans="1:15" x14ac:dyDescent="0.25">
      <c r="A106" s="10">
        <f t="shared" si="27"/>
        <v>5</v>
      </c>
      <c r="B106" s="11">
        <f t="shared" ca="1" si="26"/>
        <v>-12.156666666666666</v>
      </c>
      <c r="C106" s="11">
        <f t="shared" ca="1" si="25"/>
        <v>-7.1833333333333336</v>
      </c>
      <c r="D106" s="11">
        <f t="shared" ca="1" si="25"/>
        <v>-1.1910000000000001</v>
      </c>
      <c r="E106" s="11">
        <f t="shared" si="25"/>
        <v>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2"/>
    </row>
    <row r="107" spans="1:15" x14ac:dyDescent="0.25">
      <c r="A107" s="10">
        <f t="shared" si="27"/>
        <v>6</v>
      </c>
      <c r="B107" s="11">
        <f t="shared" ca="1" si="26"/>
        <v>-12.156666666666666</v>
      </c>
      <c r="C107" s="11">
        <f t="shared" ca="1" si="25"/>
        <v>-7.1833333333333336</v>
      </c>
      <c r="D107" s="11">
        <f t="shared" ca="1" si="25"/>
        <v>-1.1910000000000001</v>
      </c>
      <c r="E107" s="11">
        <f t="shared" si="25"/>
        <v>0</v>
      </c>
      <c r="F107" s="21"/>
      <c r="G107" s="21"/>
      <c r="H107" s="21"/>
      <c r="I107" s="21"/>
      <c r="J107" s="21"/>
      <c r="K107" s="21"/>
      <c r="L107" s="21"/>
      <c r="M107" s="21"/>
      <c r="N107" s="21"/>
      <c r="O107" s="22"/>
    </row>
    <row r="108" spans="1:15" x14ac:dyDescent="0.25">
      <c r="A108" s="10">
        <f t="shared" si="27"/>
        <v>7</v>
      </c>
      <c r="B108" s="11">
        <f t="shared" ca="1" si="26"/>
        <v>-12.156666666666666</v>
      </c>
      <c r="C108" s="11">
        <f t="shared" ca="1" si="25"/>
        <v>-7.1833333333333336</v>
      </c>
      <c r="D108" s="11">
        <f t="shared" ca="1" si="25"/>
        <v>-1.1910000000000001</v>
      </c>
      <c r="E108" s="11">
        <f t="shared" si="25"/>
        <v>0</v>
      </c>
      <c r="F108" s="21"/>
      <c r="G108" s="21"/>
      <c r="H108" s="21"/>
      <c r="I108" s="21"/>
      <c r="J108" s="21"/>
      <c r="K108" s="21"/>
      <c r="L108" s="21"/>
      <c r="M108" s="21"/>
      <c r="N108" s="21"/>
      <c r="O108" s="22"/>
    </row>
    <row r="109" spans="1:15" x14ac:dyDescent="0.25">
      <c r="A109" s="10">
        <f t="shared" si="27"/>
        <v>8</v>
      </c>
      <c r="B109" s="11">
        <f t="shared" ca="1" si="26"/>
        <v>-12.156666666666666</v>
      </c>
      <c r="C109" s="11">
        <f t="shared" ca="1" si="25"/>
        <v>-7.1833333333333336</v>
      </c>
      <c r="D109" s="11">
        <f t="shared" ca="1" si="25"/>
        <v>-1.1910000000000001</v>
      </c>
      <c r="E109" s="11">
        <f t="shared" si="25"/>
        <v>0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2"/>
    </row>
    <row r="110" spans="1:15" x14ac:dyDescent="0.25">
      <c r="A110" s="10">
        <f t="shared" si="27"/>
        <v>9</v>
      </c>
      <c r="B110" s="11">
        <f t="shared" ca="1" si="26"/>
        <v>-12.156666666666666</v>
      </c>
      <c r="C110" s="11">
        <f t="shared" ca="1" si="25"/>
        <v>-7.1833333333333336</v>
      </c>
      <c r="D110" s="11">
        <f t="shared" ca="1" si="25"/>
        <v>-1.1910000000000001</v>
      </c>
      <c r="E110" s="11">
        <f t="shared" si="25"/>
        <v>0</v>
      </c>
      <c r="F110" s="21"/>
      <c r="G110" s="21"/>
      <c r="H110" s="21"/>
      <c r="I110" s="21"/>
      <c r="J110" s="21"/>
      <c r="K110" s="21"/>
      <c r="L110" s="21"/>
      <c r="M110" s="21"/>
      <c r="N110" s="21"/>
      <c r="O110" s="22"/>
    </row>
    <row r="111" spans="1:15" x14ac:dyDescent="0.25">
      <c r="A111" s="10">
        <f t="shared" si="27"/>
        <v>10</v>
      </c>
      <c r="B111" s="11">
        <f t="shared" ca="1" si="26"/>
        <v>-12.156666666666666</v>
      </c>
      <c r="C111" s="11">
        <f t="shared" ca="1" si="25"/>
        <v>-7.1833333333333336</v>
      </c>
      <c r="D111" s="11">
        <f t="shared" ca="1" si="25"/>
        <v>-1.1910000000000001</v>
      </c>
      <c r="E111" s="11">
        <f t="shared" si="25"/>
        <v>0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2"/>
    </row>
    <row r="112" spans="1:15" x14ac:dyDescent="0.25">
      <c r="A112" s="10">
        <f t="shared" si="27"/>
        <v>11</v>
      </c>
      <c r="B112" s="11">
        <f t="shared" ca="1" si="26"/>
        <v>-12.156666666666666</v>
      </c>
      <c r="C112" s="11">
        <f t="shared" ca="1" si="25"/>
        <v>-7.1833333333333336</v>
      </c>
      <c r="D112" s="11">
        <f t="shared" ca="1" si="25"/>
        <v>-1.1910000000000001</v>
      </c>
      <c r="E112" s="11">
        <f t="shared" si="25"/>
        <v>0</v>
      </c>
      <c r="F112" s="21"/>
      <c r="G112" s="21"/>
      <c r="H112" s="21"/>
      <c r="I112" s="21"/>
      <c r="J112" s="21"/>
      <c r="K112" s="21"/>
      <c r="L112" s="21"/>
      <c r="M112" s="21"/>
      <c r="N112" s="21"/>
      <c r="O112" s="22"/>
    </row>
    <row r="113" spans="1:15" x14ac:dyDescent="0.25">
      <c r="A113" s="10">
        <f t="shared" si="27"/>
        <v>12</v>
      </c>
      <c r="B113" s="11">
        <f t="shared" ca="1" si="26"/>
        <v>-12.156666666666666</v>
      </c>
      <c r="C113" s="11">
        <f t="shared" ca="1" si="25"/>
        <v>-7.1833333333333336</v>
      </c>
      <c r="D113" s="11">
        <f t="shared" ca="1" si="25"/>
        <v>-1.1910000000000001</v>
      </c>
      <c r="E113" s="11">
        <f t="shared" si="25"/>
        <v>0</v>
      </c>
      <c r="F113" s="21"/>
      <c r="G113" s="21"/>
      <c r="H113" s="21"/>
      <c r="I113" s="21"/>
      <c r="J113" s="21"/>
      <c r="K113" s="21"/>
      <c r="L113" s="21"/>
      <c r="M113" s="21"/>
      <c r="N113" s="21"/>
      <c r="O113" s="22"/>
    </row>
    <row r="114" spans="1:15" x14ac:dyDescent="0.25">
      <c r="A114" s="10">
        <f t="shared" si="27"/>
        <v>13</v>
      </c>
      <c r="B114" s="11">
        <f t="shared" ca="1" si="26"/>
        <v>-12.156666666666666</v>
      </c>
      <c r="C114" s="11">
        <f t="shared" ca="1" si="25"/>
        <v>-7.1833333333333336</v>
      </c>
      <c r="D114" s="11">
        <f t="shared" ca="1" si="25"/>
        <v>-1.1910000000000001</v>
      </c>
      <c r="E114" s="11">
        <f t="shared" si="25"/>
        <v>0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2"/>
    </row>
    <row r="115" spans="1:15" x14ac:dyDescent="0.25">
      <c r="A115" s="10">
        <f t="shared" si="27"/>
        <v>14</v>
      </c>
      <c r="B115" s="11">
        <f t="shared" ca="1" si="26"/>
        <v>-12.156666666666666</v>
      </c>
      <c r="C115" s="11">
        <f t="shared" ca="1" si="25"/>
        <v>-7.1833333333333336</v>
      </c>
      <c r="D115" s="11">
        <f t="shared" ca="1" si="25"/>
        <v>-1.1910000000000001</v>
      </c>
      <c r="E115" s="11">
        <f t="shared" si="25"/>
        <v>0</v>
      </c>
      <c r="F115" s="21"/>
      <c r="G115" s="21"/>
      <c r="H115" s="21"/>
      <c r="I115" s="21"/>
      <c r="J115" s="21"/>
      <c r="K115" s="21"/>
      <c r="L115" s="21"/>
      <c r="M115" s="21"/>
      <c r="N115" s="21"/>
      <c r="O115" s="22"/>
    </row>
    <row r="116" spans="1:15" x14ac:dyDescent="0.25">
      <c r="A116" s="10">
        <f t="shared" si="27"/>
        <v>15</v>
      </c>
      <c r="B116" s="11">
        <f t="shared" ca="1" si="26"/>
        <v>-12.156666666666666</v>
      </c>
      <c r="C116" s="11">
        <f t="shared" ca="1" si="25"/>
        <v>-7.1833333333333336</v>
      </c>
      <c r="D116" s="11">
        <f t="shared" ca="1" si="25"/>
        <v>-1.1910000000000001</v>
      </c>
      <c r="E116" s="11">
        <f t="shared" si="25"/>
        <v>0</v>
      </c>
      <c r="F116" s="21"/>
      <c r="G116" s="21"/>
      <c r="H116" s="21"/>
      <c r="I116" s="21"/>
      <c r="J116" s="21"/>
      <c r="K116" s="21"/>
      <c r="L116" s="21"/>
      <c r="M116" s="21"/>
      <c r="N116" s="21"/>
      <c r="O116" s="22"/>
    </row>
    <row r="117" spans="1:15" x14ac:dyDescent="0.25">
      <c r="A117" s="10">
        <f t="shared" si="27"/>
        <v>16</v>
      </c>
      <c r="B117" s="11">
        <f t="shared" ca="1" si="26"/>
        <v>-12.156666666666666</v>
      </c>
      <c r="C117" s="11">
        <f t="shared" ca="1" si="26"/>
        <v>-7.1833333333333336</v>
      </c>
      <c r="D117" s="11">
        <f t="shared" ca="1" si="26"/>
        <v>-1.1910000000000001</v>
      </c>
      <c r="E117" s="11">
        <f t="shared" si="26"/>
        <v>0</v>
      </c>
      <c r="F117" s="21"/>
      <c r="G117" s="21"/>
      <c r="H117" s="21"/>
      <c r="I117" s="21"/>
      <c r="J117" s="21"/>
      <c r="K117" s="21"/>
      <c r="L117" s="21"/>
      <c r="M117" s="21"/>
      <c r="N117" s="21"/>
      <c r="O117" s="22"/>
    </row>
    <row r="118" spans="1:15" x14ac:dyDescent="0.25">
      <c r="A118" s="10">
        <f t="shared" si="27"/>
        <v>17</v>
      </c>
      <c r="B118" s="11">
        <f t="shared" ca="1" si="26"/>
        <v>-12.156666666666666</v>
      </c>
      <c r="C118" s="11">
        <f t="shared" ca="1" si="26"/>
        <v>-7.1833333333333336</v>
      </c>
      <c r="D118" s="11">
        <f t="shared" ca="1" si="26"/>
        <v>-1.1910000000000001</v>
      </c>
      <c r="E118" s="11">
        <f t="shared" si="26"/>
        <v>0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2"/>
    </row>
    <row r="119" spans="1:15" x14ac:dyDescent="0.25">
      <c r="A119" s="10">
        <f t="shared" si="27"/>
        <v>18</v>
      </c>
      <c r="B119" s="11">
        <f t="shared" ca="1" si="26"/>
        <v>-12.156666666666666</v>
      </c>
      <c r="C119" s="11">
        <f t="shared" ca="1" si="26"/>
        <v>-7.1833333333333336</v>
      </c>
      <c r="D119" s="11">
        <f t="shared" ca="1" si="26"/>
        <v>-1.1910000000000001</v>
      </c>
      <c r="E119" s="11">
        <f t="shared" si="26"/>
        <v>0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2"/>
    </row>
    <row r="120" spans="1:15" x14ac:dyDescent="0.25">
      <c r="A120" s="10">
        <f t="shared" si="27"/>
        <v>19</v>
      </c>
      <c r="B120" s="11">
        <f t="shared" ca="1" si="26"/>
        <v>-12.156666666666666</v>
      </c>
      <c r="C120" s="11">
        <f t="shared" ca="1" si="26"/>
        <v>-7.1833333333333336</v>
      </c>
      <c r="D120" s="11">
        <f t="shared" ca="1" si="26"/>
        <v>-1.1910000000000001</v>
      </c>
      <c r="E120" s="11">
        <f t="shared" si="26"/>
        <v>0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2"/>
    </row>
    <row r="121" spans="1:15" x14ac:dyDescent="0.25">
      <c r="A121" s="10">
        <f t="shared" si="27"/>
        <v>20</v>
      </c>
      <c r="B121" s="11">
        <f t="shared" ca="1" si="26"/>
        <v>-12.156666666666666</v>
      </c>
      <c r="C121" s="11">
        <f t="shared" ca="1" si="26"/>
        <v>-7.1833333333333336</v>
      </c>
      <c r="D121" s="11">
        <f t="shared" ca="1" si="26"/>
        <v>-1.1910000000000001</v>
      </c>
      <c r="E121" s="11">
        <f t="shared" si="26"/>
        <v>0</v>
      </c>
      <c r="F121" s="21"/>
      <c r="G121" s="21"/>
      <c r="H121" s="21"/>
      <c r="I121" s="21"/>
      <c r="J121" s="21"/>
      <c r="K121" s="21"/>
      <c r="L121" s="21"/>
      <c r="M121" s="21"/>
      <c r="N121" s="21"/>
      <c r="O121" s="22"/>
    </row>
    <row r="122" spans="1:15" x14ac:dyDescent="0.25">
      <c r="A122" s="10">
        <f t="shared" si="27"/>
        <v>21</v>
      </c>
      <c r="B122" s="11">
        <f t="shared" ca="1" si="26"/>
        <v>-12.156666666666666</v>
      </c>
      <c r="C122" s="11">
        <f t="shared" ca="1" si="26"/>
        <v>-7.1833333333333336</v>
      </c>
      <c r="D122" s="11">
        <f t="shared" ca="1" si="26"/>
        <v>-1.1910000000000001</v>
      </c>
      <c r="E122" s="11">
        <f t="shared" si="26"/>
        <v>0</v>
      </c>
      <c r="F122" s="21"/>
      <c r="G122" s="21"/>
      <c r="H122" s="21"/>
      <c r="I122" s="21"/>
      <c r="J122" s="21"/>
      <c r="K122" s="21"/>
      <c r="L122" s="21"/>
      <c r="M122" s="21"/>
      <c r="N122" s="21"/>
      <c r="O122" s="22"/>
    </row>
    <row r="123" spans="1:15" x14ac:dyDescent="0.25">
      <c r="A123" s="10">
        <f t="shared" si="27"/>
        <v>22</v>
      </c>
      <c r="B123" s="11">
        <f t="shared" ca="1" si="26"/>
        <v>-12.156666666666666</v>
      </c>
      <c r="C123" s="11">
        <f t="shared" ca="1" si="26"/>
        <v>-7.1833333333333336</v>
      </c>
      <c r="D123" s="11">
        <f t="shared" ca="1" si="26"/>
        <v>-1.1910000000000001</v>
      </c>
      <c r="E123" s="11">
        <f t="shared" si="26"/>
        <v>0</v>
      </c>
      <c r="F123" s="21"/>
      <c r="G123" s="21"/>
      <c r="H123" s="21"/>
      <c r="I123" s="21"/>
      <c r="J123" s="21"/>
      <c r="K123" s="21"/>
      <c r="L123" s="21"/>
      <c r="M123" s="21"/>
      <c r="N123" s="21"/>
      <c r="O123" s="22"/>
    </row>
    <row r="124" spans="1:15" x14ac:dyDescent="0.25">
      <c r="A124" s="10">
        <f t="shared" si="27"/>
        <v>23</v>
      </c>
      <c r="B124" s="11">
        <f t="shared" ca="1" si="26"/>
        <v>-12.156666666666666</v>
      </c>
      <c r="C124" s="11">
        <f t="shared" ca="1" si="26"/>
        <v>-7.1833333333333336</v>
      </c>
      <c r="D124" s="11">
        <f t="shared" ca="1" si="26"/>
        <v>-1.1910000000000001</v>
      </c>
      <c r="E124" s="11">
        <f t="shared" si="26"/>
        <v>0</v>
      </c>
      <c r="F124" s="21"/>
      <c r="G124" s="21"/>
      <c r="H124" s="21"/>
      <c r="I124" s="21"/>
      <c r="J124" s="21"/>
      <c r="K124" s="21"/>
      <c r="L124" s="21"/>
      <c r="M124" s="21"/>
      <c r="N124" s="21"/>
      <c r="O124" s="22"/>
    </row>
    <row r="125" spans="1:15" x14ac:dyDescent="0.25">
      <c r="A125" s="10">
        <f t="shared" si="27"/>
        <v>24</v>
      </c>
      <c r="B125" s="11">
        <f t="shared" ca="1" si="26"/>
        <v>-12.156666666666666</v>
      </c>
      <c r="C125" s="11">
        <f t="shared" ca="1" si="26"/>
        <v>-7.1833333333333336</v>
      </c>
      <c r="D125" s="11">
        <f t="shared" ca="1" si="26"/>
        <v>-1.1910000000000001</v>
      </c>
      <c r="E125" s="11">
        <f t="shared" si="26"/>
        <v>0</v>
      </c>
      <c r="F125" s="21"/>
      <c r="G125" s="21"/>
      <c r="H125" s="21"/>
      <c r="I125" s="21"/>
      <c r="J125" s="21"/>
      <c r="K125" s="21"/>
      <c r="L125" s="21"/>
      <c r="M125" s="21"/>
      <c r="N125" s="21"/>
      <c r="O125" s="22"/>
    </row>
    <row r="126" spans="1:15" x14ac:dyDescent="0.25">
      <c r="A126" s="10">
        <f t="shared" si="27"/>
        <v>25</v>
      </c>
      <c r="B126" s="11">
        <f t="shared" ca="1" si="26"/>
        <v>-12.156666666666666</v>
      </c>
      <c r="C126" s="11">
        <f t="shared" ca="1" si="26"/>
        <v>-7.1833333333333336</v>
      </c>
      <c r="D126" s="11">
        <f t="shared" ca="1" si="26"/>
        <v>-1.1910000000000001</v>
      </c>
      <c r="E126" s="11">
        <f t="shared" si="26"/>
        <v>0</v>
      </c>
      <c r="F126" s="21"/>
      <c r="G126" s="21"/>
      <c r="H126" s="21"/>
      <c r="I126" s="21"/>
      <c r="J126" s="21"/>
      <c r="K126" s="21"/>
      <c r="L126" s="21"/>
      <c r="M126" s="21"/>
      <c r="N126" s="21"/>
      <c r="O126" s="22"/>
    </row>
    <row r="127" spans="1:15" x14ac:dyDescent="0.25">
      <c r="A127" s="10">
        <f t="shared" si="27"/>
        <v>26</v>
      </c>
      <c r="B127" s="11">
        <f t="shared" ca="1" si="26"/>
        <v>-12.156666666666666</v>
      </c>
      <c r="C127" s="11">
        <f t="shared" ca="1" si="26"/>
        <v>-7.1833333333333336</v>
      </c>
      <c r="D127" s="11">
        <f t="shared" ca="1" si="26"/>
        <v>-1.1910000000000001</v>
      </c>
      <c r="E127" s="11">
        <f t="shared" si="26"/>
        <v>0</v>
      </c>
      <c r="F127" s="21"/>
      <c r="G127" s="21"/>
      <c r="H127" s="21"/>
      <c r="I127" s="21"/>
      <c r="J127" s="21"/>
      <c r="K127" s="21"/>
      <c r="L127" s="21"/>
      <c r="M127" s="21"/>
      <c r="N127" s="21"/>
      <c r="O127" s="22"/>
    </row>
    <row r="128" spans="1:15" x14ac:dyDescent="0.25">
      <c r="A128" s="10">
        <f t="shared" si="27"/>
        <v>27</v>
      </c>
      <c r="B128" s="11">
        <f t="shared" ca="1" si="26"/>
        <v>-12.156666666666666</v>
      </c>
      <c r="C128" s="11">
        <f t="shared" ca="1" si="26"/>
        <v>-7.1833333333333336</v>
      </c>
      <c r="D128" s="11">
        <f t="shared" ca="1" si="26"/>
        <v>-1.1910000000000001</v>
      </c>
      <c r="E128" s="11">
        <f t="shared" si="26"/>
        <v>0</v>
      </c>
      <c r="F128" s="21"/>
      <c r="G128" s="21"/>
      <c r="H128" s="21"/>
      <c r="I128" s="21"/>
      <c r="J128" s="21"/>
      <c r="K128" s="21"/>
      <c r="L128" s="21"/>
      <c r="M128" s="21"/>
      <c r="N128" s="21"/>
      <c r="O128" s="22"/>
    </row>
    <row r="129" spans="1:15" x14ac:dyDescent="0.25">
      <c r="A129" s="10">
        <f t="shared" si="27"/>
        <v>28</v>
      </c>
      <c r="B129" s="11">
        <f t="shared" ca="1" si="26"/>
        <v>-12.156666666666666</v>
      </c>
      <c r="C129" s="11">
        <f t="shared" ca="1" si="26"/>
        <v>-7.1833333333333336</v>
      </c>
      <c r="D129" s="11">
        <f t="shared" ca="1" si="26"/>
        <v>-1.1910000000000001</v>
      </c>
      <c r="E129" s="11">
        <f t="shared" si="26"/>
        <v>0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2"/>
    </row>
    <row r="130" spans="1:15" ht="15.75" thickBot="1" x14ac:dyDescent="0.3">
      <c r="A130" s="13">
        <f>A129+1</f>
        <v>29</v>
      </c>
      <c r="B130" s="14">
        <f t="shared" ca="1" si="26"/>
        <v>-12.156666666666666</v>
      </c>
      <c r="C130" s="14">
        <f t="shared" ca="1" si="26"/>
        <v>-7.1833333333333336</v>
      </c>
      <c r="D130" s="14">
        <f t="shared" ca="1" si="26"/>
        <v>-1.1910000000000001</v>
      </c>
      <c r="E130" s="14">
        <f t="shared" si="26"/>
        <v>0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19"/>
    </row>
    <row r="131" spans="1:15" ht="15.75" thickBot="1" x14ac:dyDescent="0.3"/>
    <row r="132" spans="1:15" x14ac:dyDescent="0.25">
      <c r="A132" s="30" t="s">
        <v>59</v>
      </c>
      <c r="B132" s="31"/>
      <c r="C132" s="31"/>
      <c r="D132" s="31"/>
      <c r="E132" s="31"/>
      <c r="F132" s="32"/>
      <c r="I132" s="3" t="s">
        <v>12</v>
      </c>
      <c r="J132" s="3"/>
      <c r="K132" s="1">
        <v>5</v>
      </c>
    </row>
    <row r="133" spans="1:15" x14ac:dyDescent="0.25">
      <c r="A133" s="27" t="s">
        <v>60</v>
      </c>
      <c r="B133" s="28"/>
      <c r="C133" s="28"/>
      <c r="D133" s="28"/>
      <c r="E133" s="28"/>
      <c r="F133" s="29"/>
    </row>
    <row r="134" spans="1:15" x14ac:dyDescent="0.25">
      <c r="A134" s="27" t="s">
        <v>61</v>
      </c>
      <c r="B134" s="28"/>
      <c r="C134" s="28"/>
      <c r="D134" s="28"/>
      <c r="E134" s="28"/>
      <c r="F134" s="29"/>
    </row>
    <row r="135" spans="1:15" ht="21" x14ac:dyDescent="0.35">
      <c r="A135" s="33" t="s">
        <v>58</v>
      </c>
      <c r="B135" s="34"/>
      <c r="C135" s="34"/>
      <c r="D135" s="34"/>
      <c r="E135" s="34"/>
      <c r="F135" s="35"/>
    </row>
    <row r="136" spans="1:15" x14ac:dyDescent="0.25">
      <c r="A136" s="20"/>
      <c r="B136" s="16" t="s">
        <v>0</v>
      </c>
      <c r="C136" s="16" t="s">
        <v>1</v>
      </c>
      <c r="D136" s="16" t="s">
        <v>2</v>
      </c>
      <c r="E136" s="21"/>
      <c r="F136" s="22"/>
    </row>
    <row r="137" spans="1:15" ht="15.75" thickBot="1" x14ac:dyDescent="0.3">
      <c r="A137" s="18"/>
      <c r="B137" s="14">
        <f ca="1">D92/$K$132</f>
        <v>2.4313333333333333</v>
      </c>
      <c r="C137" s="14">
        <f ca="1">E92/$K$132</f>
        <v>1.4366666666666668</v>
      </c>
      <c r="D137" s="14">
        <f ca="1">F92/$K$132</f>
        <v>0.23820000000000002</v>
      </c>
      <c r="E137" s="23"/>
      <c r="F137" s="19"/>
    </row>
    <row r="139" spans="1:15" ht="15.75" thickBot="1" x14ac:dyDescent="0.3"/>
    <row r="140" spans="1:15" x14ac:dyDescent="0.25">
      <c r="A140" s="30" t="s">
        <v>63</v>
      </c>
      <c r="B140" s="31"/>
      <c r="C140" s="31"/>
      <c r="D140" s="31"/>
      <c r="E140" s="31"/>
      <c r="F140" s="32"/>
    </row>
    <row r="141" spans="1:15" x14ac:dyDescent="0.25">
      <c r="A141" s="27" t="s">
        <v>64</v>
      </c>
      <c r="B141" s="28"/>
      <c r="C141" s="28"/>
      <c r="D141" s="28"/>
      <c r="E141" s="28"/>
      <c r="F141" s="29"/>
    </row>
    <row r="142" spans="1:15" x14ac:dyDescent="0.25">
      <c r="A142" s="27" t="s">
        <v>65</v>
      </c>
      <c r="B142" s="28"/>
      <c r="C142" s="28"/>
      <c r="D142" s="28"/>
      <c r="E142" s="28"/>
      <c r="F142" s="29"/>
    </row>
    <row r="143" spans="1:15" ht="21" x14ac:dyDescent="0.35">
      <c r="A143" s="33" t="s">
        <v>62</v>
      </c>
      <c r="B143" s="34"/>
      <c r="C143" s="34"/>
      <c r="D143" s="34"/>
      <c r="E143" s="34"/>
      <c r="F143" s="35"/>
    </row>
    <row r="144" spans="1:15" x14ac:dyDescent="0.25">
      <c r="A144" s="36" t="s">
        <v>5</v>
      </c>
      <c r="B144" s="37"/>
      <c r="C144" s="37"/>
      <c r="D144" s="37"/>
      <c r="E144" s="37"/>
      <c r="F144" s="38"/>
    </row>
    <row r="145" spans="1:6" x14ac:dyDescent="0.25">
      <c r="A145" s="7"/>
      <c r="B145" s="8" t="s">
        <v>0</v>
      </c>
      <c r="C145" s="8" t="s">
        <v>1</v>
      </c>
      <c r="D145" s="8" t="s">
        <v>2</v>
      </c>
      <c r="E145" s="9" t="s">
        <v>3</v>
      </c>
      <c r="F145" s="22"/>
    </row>
    <row r="146" spans="1:6" x14ac:dyDescent="0.25">
      <c r="A146" s="7"/>
      <c r="B146" s="8">
        <v>0</v>
      </c>
      <c r="C146" s="8">
        <v>1</v>
      </c>
      <c r="D146" s="8">
        <v>2</v>
      </c>
      <c r="E146" s="9">
        <v>3</v>
      </c>
      <c r="F146" s="22"/>
    </row>
    <row r="147" spans="1:6" x14ac:dyDescent="0.25">
      <c r="A147" s="10">
        <v>0</v>
      </c>
      <c r="B147" s="11">
        <f ca="1">B101/5</f>
        <v>-2.4313333333333333</v>
      </c>
      <c r="C147" s="11">
        <f ca="1">C101/$K$132</f>
        <v>-1.4366666666666668</v>
      </c>
      <c r="D147" s="11">
        <f ca="1">D101/$K$132</f>
        <v>-0.23820000000000002</v>
      </c>
      <c r="E147" s="11">
        <f>E101/$K$132</f>
        <v>0</v>
      </c>
      <c r="F147" s="22"/>
    </row>
    <row r="148" spans="1:6" x14ac:dyDescent="0.25">
      <c r="A148" s="10">
        <f>A147+1</f>
        <v>1</v>
      </c>
      <c r="B148" s="11">
        <f t="shared" ref="B148:B176" ca="1" si="28">B102/5</f>
        <v>-9.1333333333333572E-2</v>
      </c>
      <c r="C148" s="11">
        <f t="shared" ref="C148:E176" ca="1" si="29">C102/$K$132</f>
        <v>4.3333333333333265E-2</v>
      </c>
      <c r="D148" s="11">
        <f t="shared" ca="1" si="29"/>
        <v>2.1799999999999996E-2</v>
      </c>
      <c r="E148" s="11">
        <f t="shared" si="29"/>
        <v>0</v>
      </c>
      <c r="F148" s="22"/>
    </row>
    <row r="149" spans="1:6" x14ac:dyDescent="0.25">
      <c r="A149" s="10">
        <f t="shared" ref="A149:A175" si="30">A148+1</f>
        <v>2</v>
      </c>
      <c r="B149" s="11">
        <f t="shared" ca="1" si="28"/>
        <v>0.12866666666666662</v>
      </c>
      <c r="C149" s="11">
        <f t="shared" ca="1" si="29"/>
        <v>-8.8666666666666755E-2</v>
      </c>
      <c r="D149" s="11">
        <f t="shared" ca="1" si="29"/>
        <v>2.1799999999999996E-2</v>
      </c>
      <c r="E149" s="11">
        <f t="shared" si="29"/>
        <v>0</v>
      </c>
      <c r="F149" s="22"/>
    </row>
    <row r="150" spans="1:6" x14ac:dyDescent="0.25">
      <c r="A150" s="10">
        <f t="shared" si="30"/>
        <v>3</v>
      </c>
      <c r="B150" s="11">
        <f t="shared" ca="1" si="28"/>
        <v>-3.7333333333333399E-2</v>
      </c>
      <c r="C150" s="11">
        <f t="shared" ca="1" si="29"/>
        <v>4.5333333333333226E-2</v>
      </c>
      <c r="D150" s="11">
        <f t="shared" ca="1" si="29"/>
        <v>-4.3599999999999986E-2</v>
      </c>
      <c r="E150" s="11">
        <f t="shared" si="29"/>
        <v>0</v>
      </c>
      <c r="F150" s="22"/>
    </row>
    <row r="151" spans="1:6" x14ac:dyDescent="0.25">
      <c r="A151" s="10">
        <f t="shared" si="30"/>
        <v>4</v>
      </c>
      <c r="B151" s="11">
        <f t="shared" ca="1" si="28"/>
        <v>-2.4313333333333333</v>
      </c>
      <c r="C151" s="11">
        <f t="shared" ca="1" si="29"/>
        <v>-1.4366666666666668</v>
      </c>
      <c r="D151" s="11">
        <f t="shared" ca="1" si="29"/>
        <v>-0.23820000000000002</v>
      </c>
      <c r="E151" s="11">
        <f t="shared" si="29"/>
        <v>0</v>
      </c>
      <c r="F151" s="22"/>
    </row>
    <row r="152" spans="1:6" x14ac:dyDescent="0.25">
      <c r="A152" s="10">
        <f t="shared" si="30"/>
        <v>5</v>
      </c>
      <c r="B152" s="11">
        <f t="shared" ca="1" si="28"/>
        <v>-2.4313333333333333</v>
      </c>
      <c r="C152" s="11">
        <f t="shared" ca="1" si="29"/>
        <v>-1.4366666666666668</v>
      </c>
      <c r="D152" s="11">
        <f t="shared" ca="1" si="29"/>
        <v>-0.23820000000000002</v>
      </c>
      <c r="E152" s="11">
        <f t="shared" si="29"/>
        <v>0</v>
      </c>
      <c r="F152" s="22"/>
    </row>
    <row r="153" spans="1:6" x14ac:dyDescent="0.25">
      <c r="A153" s="10">
        <f t="shared" si="30"/>
        <v>6</v>
      </c>
      <c r="B153" s="11">
        <f t="shared" ca="1" si="28"/>
        <v>-2.4313333333333333</v>
      </c>
      <c r="C153" s="11">
        <f t="shared" ca="1" si="29"/>
        <v>-1.4366666666666668</v>
      </c>
      <c r="D153" s="11">
        <f t="shared" ca="1" si="29"/>
        <v>-0.23820000000000002</v>
      </c>
      <c r="E153" s="11">
        <f t="shared" si="29"/>
        <v>0</v>
      </c>
      <c r="F153" s="22"/>
    </row>
    <row r="154" spans="1:6" x14ac:dyDescent="0.25">
      <c r="A154" s="10">
        <f t="shared" si="30"/>
        <v>7</v>
      </c>
      <c r="B154" s="11">
        <f t="shared" ca="1" si="28"/>
        <v>-2.4313333333333333</v>
      </c>
      <c r="C154" s="11">
        <f t="shared" ca="1" si="29"/>
        <v>-1.4366666666666668</v>
      </c>
      <c r="D154" s="11">
        <f t="shared" ca="1" si="29"/>
        <v>-0.23820000000000002</v>
      </c>
      <c r="E154" s="11">
        <f t="shared" si="29"/>
        <v>0</v>
      </c>
      <c r="F154" s="22"/>
    </row>
    <row r="155" spans="1:6" x14ac:dyDescent="0.25">
      <c r="A155" s="10">
        <f t="shared" si="30"/>
        <v>8</v>
      </c>
      <c r="B155" s="11">
        <f t="shared" ca="1" si="28"/>
        <v>-2.4313333333333333</v>
      </c>
      <c r="C155" s="11">
        <f t="shared" ca="1" si="29"/>
        <v>-1.4366666666666668</v>
      </c>
      <c r="D155" s="11">
        <f t="shared" ca="1" si="29"/>
        <v>-0.23820000000000002</v>
      </c>
      <c r="E155" s="11">
        <f t="shared" si="29"/>
        <v>0</v>
      </c>
      <c r="F155" s="22"/>
    </row>
    <row r="156" spans="1:6" x14ac:dyDescent="0.25">
      <c r="A156" s="10">
        <f t="shared" si="30"/>
        <v>9</v>
      </c>
      <c r="B156" s="11">
        <f t="shared" ca="1" si="28"/>
        <v>-2.4313333333333333</v>
      </c>
      <c r="C156" s="11">
        <f t="shared" ca="1" si="29"/>
        <v>-1.4366666666666668</v>
      </c>
      <c r="D156" s="11">
        <f t="shared" ca="1" si="29"/>
        <v>-0.23820000000000002</v>
      </c>
      <c r="E156" s="11">
        <f t="shared" si="29"/>
        <v>0</v>
      </c>
      <c r="F156" s="22"/>
    </row>
    <row r="157" spans="1:6" x14ac:dyDescent="0.25">
      <c r="A157" s="10">
        <f t="shared" si="30"/>
        <v>10</v>
      </c>
      <c r="B157" s="11">
        <f t="shared" ca="1" si="28"/>
        <v>-2.4313333333333333</v>
      </c>
      <c r="C157" s="11">
        <f t="shared" ca="1" si="29"/>
        <v>-1.4366666666666668</v>
      </c>
      <c r="D157" s="11">
        <f t="shared" ca="1" si="29"/>
        <v>-0.23820000000000002</v>
      </c>
      <c r="E157" s="11">
        <f t="shared" si="29"/>
        <v>0</v>
      </c>
      <c r="F157" s="22"/>
    </row>
    <row r="158" spans="1:6" x14ac:dyDescent="0.25">
      <c r="A158" s="10">
        <f t="shared" si="30"/>
        <v>11</v>
      </c>
      <c r="B158" s="11">
        <f t="shared" ca="1" si="28"/>
        <v>-2.4313333333333333</v>
      </c>
      <c r="C158" s="11">
        <f t="shared" ca="1" si="29"/>
        <v>-1.4366666666666668</v>
      </c>
      <c r="D158" s="11">
        <f t="shared" ca="1" si="29"/>
        <v>-0.23820000000000002</v>
      </c>
      <c r="E158" s="11">
        <f t="shared" si="29"/>
        <v>0</v>
      </c>
      <c r="F158" s="22"/>
    </row>
    <row r="159" spans="1:6" x14ac:dyDescent="0.25">
      <c r="A159" s="10">
        <f t="shared" si="30"/>
        <v>12</v>
      </c>
      <c r="B159" s="11">
        <f t="shared" ca="1" si="28"/>
        <v>-2.4313333333333333</v>
      </c>
      <c r="C159" s="11">
        <f t="shared" ca="1" si="29"/>
        <v>-1.4366666666666668</v>
      </c>
      <c r="D159" s="11">
        <f t="shared" ca="1" si="29"/>
        <v>-0.23820000000000002</v>
      </c>
      <c r="E159" s="11">
        <f t="shared" si="29"/>
        <v>0</v>
      </c>
      <c r="F159" s="22"/>
    </row>
    <row r="160" spans="1:6" x14ac:dyDescent="0.25">
      <c r="A160" s="10">
        <f t="shared" si="30"/>
        <v>13</v>
      </c>
      <c r="B160" s="11">
        <f t="shared" ca="1" si="28"/>
        <v>-2.4313333333333333</v>
      </c>
      <c r="C160" s="11">
        <f t="shared" ca="1" si="29"/>
        <v>-1.4366666666666668</v>
      </c>
      <c r="D160" s="11">
        <f t="shared" ca="1" si="29"/>
        <v>-0.23820000000000002</v>
      </c>
      <c r="E160" s="11">
        <f t="shared" si="29"/>
        <v>0</v>
      </c>
      <c r="F160" s="22"/>
    </row>
    <row r="161" spans="1:6" x14ac:dyDescent="0.25">
      <c r="A161" s="10">
        <f t="shared" si="30"/>
        <v>14</v>
      </c>
      <c r="B161" s="11">
        <f t="shared" ca="1" si="28"/>
        <v>-2.4313333333333333</v>
      </c>
      <c r="C161" s="11">
        <f t="shared" ca="1" si="29"/>
        <v>-1.4366666666666668</v>
      </c>
      <c r="D161" s="11">
        <f t="shared" ca="1" si="29"/>
        <v>-0.23820000000000002</v>
      </c>
      <c r="E161" s="11">
        <f t="shared" si="29"/>
        <v>0</v>
      </c>
      <c r="F161" s="22"/>
    </row>
    <row r="162" spans="1:6" x14ac:dyDescent="0.25">
      <c r="A162" s="10">
        <f t="shared" si="30"/>
        <v>15</v>
      </c>
      <c r="B162" s="11">
        <f t="shared" ca="1" si="28"/>
        <v>-2.4313333333333333</v>
      </c>
      <c r="C162" s="11">
        <f t="shared" ca="1" si="29"/>
        <v>-1.4366666666666668</v>
      </c>
      <c r="D162" s="11">
        <f t="shared" ca="1" si="29"/>
        <v>-0.23820000000000002</v>
      </c>
      <c r="E162" s="11">
        <f t="shared" si="29"/>
        <v>0</v>
      </c>
      <c r="F162" s="22"/>
    </row>
    <row r="163" spans="1:6" x14ac:dyDescent="0.25">
      <c r="A163" s="10">
        <f t="shared" si="30"/>
        <v>16</v>
      </c>
      <c r="B163" s="11">
        <f t="shared" ca="1" si="28"/>
        <v>-2.4313333333333333</v>
      </c>
      <c r="C163" s="11">
        <f t="shared" ca="1" si="29"/>
        <v>-1.4366666666666668</v>
      </c>
      <c r="D163" s="11">
        <f t="shared" ca="1" si="29"/>
        <v>-0.23820000000000002</v>
      </c>
      <c r="E163" s="11">
        <f t="shared" si="29"/>
        <v>0</v>
      </c>
      <c r="F163" s="22"/>
    </row>
    <row r="164" spans="1:6" x14ac:dyDescent="0.25">
      <c r="A164" s="10">
        <f t="shared" si="30"/>
        <v>17</v>
      </c>
      <c r="B164" s="11">
        <f t="shared" ca="1" si="28"/>
        <v>-2.4313333333333333</v>
      </c>
      <c r="C164" s="11">
        <f t="shared" ca="1" si="29"/>
        <v>-1.4366666666666668</v>
      </c>
      <c r="D164" s="11">
        <f t="shared" ca="1" si="29"/>
        <v>-0.23820000000000002</v>
      </c>
      <c r="E164" s="11">
        <f t="shared" si="29"/>
        <v>0</v>
      </c>
      <c r="F164" s="22"/>
    </row>
    <row r="165" spans="1:6" x14ac:dyDescent="0.25">
      <c r="A165" s="10">
        <f t="shared" si="30"/>
        <v>18</v>
      </c>
      <c r="B165" s="11">
        <f t="shared" ca="1" si="28"/>
        <v>-2.4313333333333333</v>
      </c>
      <c r="C165" s="11">
        <f t="shared" ca="1" si="29"/>
        <v>-1.4366666666666668</v>
      </c>
      <c r="D165" s="11">
        <f t="shared" ca="1" si="29"/>
        <v>-0.23820000000000002</v>
      </c>
      <c r="E165" s="11">
        <f t="shared" si="29"/>
        <v>0</v>
      </c>
      <c r="F165" s="22"/>
    </row>
    <row r="166" spans="1:6" x14ac:dyDescent="0.25">
      <c r="A166" s="10">
        <f t="shared" si="30"/>
        <v>19</v>
      </c>
      <c r="B166" s="11">
        <f t="shared" ca="1" si="28"/>
        <v>-2.4313333333333333</v>
      </c>
      <c r="C166" s="11">
        <f t="shared" ca="1" si="29"/>
        <v>-1.4366666666666668</v>
      </c>
      <c r="D166" s="11">
        <f t="shared" ca="1" si="29"/>
        <v>-0.23820000000000002</v>
      </c>
      <c r="E166" s="11">
        <f t="shared" si="29"/>
        <v>0</v>
      </c>
      <c r="F166" s="22"/>
    </row>
    <row r="167" spans="1:6" x14ac:dyDescent="0.25">
      <c r="A167" s="10">
        <f t="shared" si="30"/>
        <v>20</v>
      </c>
      <c r="B167" s="11">
        <f t="shared" ca="1" si="28"/>
        <v>-2.4313333333333333</v>
      </c>
      <c r="C167" s="11">
        <f t="shared" ca="1" si="29"/>
        <v>-1.4366666666666668</v>
      </c>
      <c r="D167" s="11">
        <f t="shared" ca="1" si="29"/>
        <v>-0.23820000000000002</v>
      </c>
      <c r="E167" s="11">
        <f t="shared" si="29"/>
        <v>0</v>
      </c>
      <c r="F167" s="22"/>
    </row>
    <row r="168" spans="1:6" x14ac:dyDescent="0.25">
      <c r="A168" s="10">
        <f t="shared" si="30"/>
        <v>21</v>
      </c>
      <c r="B168" s="11">
        <f t="shared" ca="1" si="28"/>
        <v>-2.4313333333333333</v>
      </c>
      <c r="C168" s="11">
        <f t="shared" ca="1" si="29"/>
        <v>-1.4366666666666668</v>
      </c>
      <c r="D168" s="11">
        <f t="shared" ca="1" si="29"/>
        <v>-0.23820000000000002</v>
      </c>
      <c r="E168" s="11">
        <f t="shared" si="29"/>
        <v>0</v>
      </c>
      <c r="F168" s="22"/>
    </row>
    <row r="169" spans="1:6" x14ac:dyDescent="0.25">
      <c r="A169" s="10">
        <f t="shared" si="30"/>
        <v>22</v>
      </c>
      <c r="B169" s="11">
        <f t="shared" ca="1" si="28"/>
        <v>-2.4313333333333333</v>
      </c>
      <c r="C169" s="11">
        <f t="shared" ca="1" si="29"/>
        <v>-1.4366666666666668</v>
      </c>
      <c r="D169" s="11">
        <f t="shared" ca="1" si="29"/>
        <v>-0.23820000000000002</v>
      </c>
      <c r="E169" s="11">
        <f t="shared" si="29"/>
        <v>0</v>
      </c>
      <c r="F169" s="22"/>
    </row>
    <row r="170" spans="1:6" x14ac:dyDescent="0.25">
      <c r="A170" s="10">
        <f t="shared" si="30"/>
        <v>23</v>
      </c>
      <c r="B170" s="11">
        <f t="shared" ca="1" si="28"/>
        <v>-2.4313333333333333</v>
      </c>
      <c r="C170" s="11">
        <f t="shared" ca="1" si="29"/>
        <v>-1.4366666666666668</v>
      </c>
      <c r="D170" s="11">
        <f t="shared" ca="1" si="29"/>
        <v>-0.23820000000000002</v>
      </c>
      <c r="E170" s="11">
        <f t="shared" si="29"/>
        <v>0</v>
      </c>
      <c r="F170" s="22"/>
    </row>
    <row r="171" spans="1:6" x14ac:dyDescent="0.25">
      <c r="A171" s="10">
        <f t="shared" si="30"/>
        <v>24</v>
      </c>
      <c r="B171" s="11">
        <f t="shared" ca="1" si="28"/>
        <v>-2.4313333333333333</v>
      </c>
      <c r="C171" s="11">
        <f t="shared" ca="1" si="29"/>
        <v>-1.4366666666666668</v>
      </c>
      <c r="D171" s="11">
        <f t="shared" ca="1" si="29"/>
        <v>-0.23820000000000002</v>
      </c>
      <c r="E171" s="11">
        <f t="shared" si="29"/>
        <v>0</v>
      </c>
      <c r="F171" s="22"/>
    </row>
    <row r="172" spans="1:6" x14ac:dyDescent="0.25">
      <c r="A172" s="10">
        <f t="shared" si="30"/>
        <v>25</v>
      </c>
      <c r="B172" s="11">
        <f t="shared" ca="1" si="28"/>
        <v>-2.4313333333333333</v>
      </c>
      <c r="C172" s="11">
        <f t="shared" ca="1" si="29"/>
        <v>-1.4366666666666668</v>
      </c>
      <c r="D172" s="11">
        <f t="shared" ca="1" si="29"/>
        <v>-0.23820000000000002</v>
      </c>
      <c r="E172" s="11">
        <f t="shared" si="29"/>
        <v>0</v>
      </c>
      <c r="F172" s="22"/>
    </row>
    <row r="173" spans="1:6" x14ac:dyDescent="0.25">
      <c r="A173" s="10">
        <f t="shared" si="30"/>
        <v>26</v>
      </c>
      <c r="B173" s="11">
        <f t="shared" ca="1" si="28"/>
        <v>-2.4313333333333333</v>
      </c>
      <c r="C173" s="11">
        <f t="shared" ca="1" si="29"/>
        <v>-1.4366666666666668</v>
      </c>
      <c r="D173" s="11">
        <f t="shared" ca="1" si="29"/>
        <v>-0.23820000000000002</v>
      </c>
      <c r="E173" s="11">
        <f t="shared" si="29"/>
        <v>0</v>
      </c>
      <c r="F173" s="22"/>
    </row>
    <row r="174" spans="1:6" x14ac:dyDescent="0.25">
      <c r="A174" s="10">
        <f t="shared" si="30"/>
        <v>27</v>
      </c>
      <c r="B174" s="11">
        <f t="shared" ca="1" si="28"/>
        <v>-2.4313333333333333</v>
      </c>
      <c r="C174" s="11">
        <f t="shared" ca="1" si="29"/>
        <v>-1.4366666666666668</v>
      </c>
      <c r="D174" s="11">
        <f t="shared" ca="1" si="29"/>
        <v>-0.23820000000000002</v>
      </c>
      <c r="E174" s="11">
        <f t="shared" si="29"/>
        <v>0</v>
      </c>
      <c r="F174" s="22"/>
    </row>
    <row r="175" spans="1:6" x14ac:dyDescent="0.25">
      <c r="A175" s="10">
        <f t="shared" si="30"/>
        <v>28</v>
      </c>
      <c r="B175" s="11">
        <f t="shared" ca="1" si="28"/>
        <v>-2.4313333333333333</v>
      </c>
      <c r="C175" s="11">
        <f t="shared" ca="1" si="29"/>
        <v>-1.4366666666666668</v>
      </c>
      <c r="D175" s="11">
        <f t="shared" ca="1" si="29"/>
        <v>-0.23820000000000002</v>
      </c>
      <c r="E175" s="11">
        <f t="shared" si="29"/>
        <v>0</v>
      </c>
      <c r="F175" s="22"/>
    </row>
    <row r="176" spans="1:6" ht="15.75" thickBot="1" x14ac:dyDescent="0.3">
      <c r="A176" s="13">
        <f>A175+1</f>
        <v>29</v>
      </c>
      <c r="B176" s="14">
        <f t="shared" ca="1" si="28"/>
        <v>-2.4313333333333333</v>
      </c>
      <c r="C176" s="14">
        <f t="shared" ca="1" si="29"/>
        <v>-1.4366666666666668</v>
      </c>
      <c r="D176" s="14">
        <f t="shared" ca="1" si="29"/>
        <v>-0.23820000000000002</v>
      </c>
      <c r="E176" s="14">
        <f t="shared" si="29"/>
        <v>0</v>
      </c>
      <c r="F176" s="19"/>
    </row>
    <row r="177" spans="1:8" ht="15.75" thickBot="1" x14ac:dyDescent="0.3"/>
    <row r="178" spans="1:8" x14ac:dyDescent="0.25">
      <c r="A178" s="30" t="s">
        <v>67</v>
      </c>
      <c r="B178" s="31"/>
      <c r="C178" s="31"/>
      <c r="D178" s="31"/>
      <c r="E178" s="31"/>
      <c r="F178" s="31"/>
      <c r="G178" s="31"/>
      <c r="H178" s="32"/>
    </row>
    <row r="179" spans="1:8" x14ac:dyDescent="0.25">
      <c r="A179" s="27" t="s">
        <v>68</v>
      </c>
      <c r="B179" s="28"/>
      <c r="C179" s="28"/>
      <c r="D179" s="28"/>
      <c r="E179" s="28"/>
      <c r="F179" s="28"/>
      <c r="G179" s="28"/>
      <c r="H179" s="29"/>
    </row>
    <row r="180" spans="1:8" x14ac:dyDescent="0.25">
      <c r="A180" s="27" t="s">
        <v>69</v>
      </c>
      <c r="B180" s="28"/>
      <c r="C180" s="28"/>
      <c r="D180" s="28"/>
      <c r="E180" s="28"/>
      <c r="F180" s="28"/>
      <c r="G180" s="28"/>
      <c r="H180" s="29"/>
    </row>
    <row r="181" spans="1:8" ht="21" x14ac:dyDescent="0.35">
      <c r="A181" s="33" t="s">
        <v>66</v>
      </c>
      <c r="B181" s="34"/>
      <c r="C181" s="34"/>
      <c r="D181" s="34"/>
      <c r="E181" s="34"/>
      <c r="F181" s="34"/>
      <c r="G181" s="34"/>
      <c r="H181" s="35"/>
    </row>
    <row r="182" spans="1:8" x14ac:dyDescent="0.25">
      <c r="A182" s="36" t="s">
        <v>5</v>
      </c>
      <c r="B182" s="37"/>
      <c r="C182" s="37"/>
      <c r="D182" s="37"/>
      <c r="E182" s="37"/>
      <c r="F182" s="37"/>
      <c r="G182" s="37"/>
      <c r="H182" s="38"/>
    </row>
    <row r="183" spans="1:8" x14ac:dyDescent="0.25">
      <c r="A183" s="7"/>
      <c r="B183" s="8" t="s">
        <v>0</v>
      </c>
      <c r="C183" s="8" t="s">
        <v>1</v>
      </c>
      <c r="D183" s="8" t="s">
        <v>2</v>
      </c>
      <c r="E183" s="8" t="s">
        <v>3</v>
      </c>
      <c r="F183" s="21"/>
      <c r="G183" s="21"/>
      <c r="H183" s="22"/>
    </row>
    <row r="184" spans="1:8" x14ac:dyDescent="0.25">
      <c r="A184" s="7"/>
      <c r="B184" s="8">
        <v>0</v>
      </c>
      <c r="C184" s="8">
        <v>1</v>
      </c>
      <c r="D184" s="8">
        <v>2</v>
      </c>
      <c r="E184" s="8">
        <v>3</v>
      </c>
      <c r="F184" s="21"/>
      <c r="G184" s="21"/>
      <c r="H184" s="22"/>
    </row>
    <row r="185" spans="1:8" x14ac:dyDescent="0.25">
      <c r="A185" s="10">
        <v>0</v>
      </c>
      <c r="B185" s="67">
        <f ca="1">B147+$B$137</f>
        <v>0</v>
      </c>
      <c r="C185" s="67">
        <f ca="1">C147+$C$137</f>
        <v>0</v>
      </c>
      <c r="D185" s="67">
        <f ca="1">D147+$D$137</f>
        <v>0</v>
      </c>
      <c r="E185" s="67">
        <f>E147</f>
        <v>0</v>
      </c>
      <c r="F185" s="21"/>
      <c r="G185" s="21"/>
      <c r="H185" s="22"/>
    </row>
    <row r="186" spans="1:8" x14ac:dyDescent="0.25">
      <c r="A186" s="10">
        <f>A185+1</f>
        <v>1</v>
      </c>
      <c r="B186" s="67">
        <f t="shared" ref="B186:B214" ca="1" si="31">B148+$B$137</f>
        <v>2.34</v>
      </c>
      <c r="C186" s="67">
        <f t="shared" ref="C186:C214" ca="1" si="32">C148+$C$137</f>
        <v>1.48</v>
      </c>
      <c r="D186" s="67">
        <f t="shared" ref="D186:D214" ca="1" si="33">D148+$D$137</f>
        <v>0.26</v>
      </c>
      <c r="E186" s="67">
        <f t="shared" ref="E186:E214" si="34">E148</f>
        <v>0</v>
      </c>
      <c r="F186" s="21"/>
      <c r="G186" s="21"/>
      <c r="H186" s="22"/>
    </row>
    <row r="187" spans="1:8" x14ac:dyDescent="0.25">
      <c r="A187" s="10">
        <f t="shared" ref="A187:A213" si="35">A186+1</f>
        <v>2</v>
      </c>
      <c r="B187" s="67">
        <f t="shared" ca="1" si="31"/>
        <v>2.56</v>
      </c>
      <c r="C187" s="67">
        <f t="shared" ca="1" si="32"/>
        <v>1.3480000000000001</v>
      </c>
      <c r="D187" s="67">
        <f t="shared" ca="1" si="33"/>
        <v>0.26</v>
      </c>
      <c r="E187" s="67">
        <f t="shared" si="34"/>
        <v>0</v>
      </c>
      <c r="F187" s="21"/>
      <c r="G187" s="21"/>
      <c r="H187" s="22"/>
    </row>
    <row r="188" spans="1:8" x14ac:dyDescent="0.25">
      <c r="A188" s="10">
        <f t="shared" si="35"/>
        <v>3</v>
      </c>
      <c r="B188" s="67">
        <f t="shared" ca="1" si="31"/>
        <v>2.3940000000000001</v>
      </c>
      <c r="C188" s="67">
        <f t="shared" ca="1" si="32"/>
        <v>1.482</v>
      </c>
      <c r="D188" s="67">
        <f t="shared" ca="1" si="33"/>
        <v>0.19460000000000005</v>
      </c>
      <c r="E188" s="67">
        <f t="shared" si="34"/>
        <v>0</v>
      </c>
      <c r="F188" s="21"/>
      <c r="G188" s="21"/>
      <c r="H188" s="22"/>
    </row>
    <row r="189" spans="1:8" x14ac:dyDescent="0.25">
      <c r="A189" s="10">
        <f t="shared" si="35"/>
        <v>4</v>
      </c>
      <c r="B189" s="67">
        <f t="shared" ca="1" si="31"/>
        <v>0</v>
      </c>
      <c r="C189" s="67">
        <f t="shared" ca="1" si="32"/>
        <v>0</v>
      </c>
      <c r="D189" s="67">
        <f t="shared" ca="1" si="33"/>
        <v>0</v>
      </c>
      <c r="E189" s="67">
        <f t="shared" si="34"/>
        <v>0</v>
      </c>
      <c r="F189" s="21"/>
      <c r="G189" s="21"/>
      <c r="H189" s="22"/>
    </row>
    <row r="190" spans="1:8" x14ac:dyDescent="0.25">
      <c r="A190" s="10">
        <f t="shared" si="35"/>
        <v>5</v>
      </c>
      <c r="B190" s="67">
        <f t="shared" ca="1" si="31"/>
        <v>0</v>
      </c>
      <c r="C190" s="67">
        <f t="shared" ca="1" si="32"/>
        <v>0</v>
      </c>
      <c r="D190" s="67">
        <f t="shared" ca="1" si="33"/>
        <v>0</v>
      </c>
      <c r="E190" s="67">
        <f t="shared" si="34"/>
        <v>0</v>
      </c>
      <c r="F190" s="21"/>
      <c r="G190" s="21"/>
      <c r="H190" s="22"/>
    </row>
    <row r="191" spans="1:8" x14ac:dyDescent="0.25">
      <c r="A191" s="10">
        <f t="shared" si="35"/>
        <v>6</v>
      </c>
      <c r="B191" s="67">
        <f t="shared" ca="1" si="31"/>
        <v>0</v>
      </c>
      <c r="C191" s="67">
        <f t="shared" ca="1" si="32"/>
        <v>0</v>
      </c>
      <c r="D191" s="67">
        <f t="shared" ca="1" si="33"/>
        <v>0</v>
      </c>
      <c r="E191" s="67">
        <f t="shared" si="34"/>
        <v>0</v>
      </c>
      <c r="F191" s="21"/>
      <c r="G191" s="21"/>
      <c r="H191" s="22"/>
    </row>
    <row r="192" spans="1:8" x14ac:dyDescent="0.25">
      <c r="A192" s="10">
        <f t="shared" si="35"/>
        <v>7</v>
      </c>
      <c r="B192" s="67">
        <f t="shared" ca="1" si="31"/>
        <v>0</v>
      </c>
      <c r="C192" s="67">
        <f t="shared" ca="1" si="32"/>
        <v>0</v>
      </c>
      <c r="D192" s="67">
        <f t="shared" ca="1" si="33"/>
        <v>0</v>
      </c>
      <c r="E192" s="67">
        <f t="shared" si="34"/>
        <v>0</v>
      </c>
      <c r="F192" s="21"/>
      <c r="G192" s="21"/>
      <c r="H192" s="22"/>
    </row>
    <row r="193" spans="1:8" x14ac:dyDescent="0.25">
      <c r="A193" s="10">
        <f t="shared" si="35"/>
        <v>8</v>
      </c>
      <c r="B193" s="67">
        <f t="shared" ca="1" si="31"/>
        <v>0</v>
      </c>
      <c r="C193" s="67">
        <f t="shared" ca="1" si="32"/>
        <v>0</v>
      </c>
      <c r="D193" s="67">
        <f t="shared" ca="1" si="33"/>
        <v>0</v>
      </c>
      <c r="E193" s="67">
        <f t="shared" si="34"/>
        <v>0</v>
      </c>
      <c r="F193" s="21"/>
      <c r="G193" s="21"/>
      <c r="H193" s="22"/>
    </row>
    <row r="194" spans="1:8" x14ac:dyDescent="0.25">
      <c r="A194" s="10">
        <f t="shared" si="35"/>
        <v>9</v>
      </c>
      <c r="B194" s="67">
        <f t="shared" ca="1" si="31"/>
        <v>0</v>
      </c>
      <c r="C194" s="67">
        <f t="shared" ca="1" si="32"/>
        <v>0</v>
      </c>
      <c r="D194" s="67">
        <f t="shared" ca="1" si="33"/>
        <v>0</v>
      </c>
      <c r="E194" s="67">
        <f t="shared" si="34"/>
        <v>0</v>
      </c>
      <c r="F194" s="21"/>
      <c r="G194" s="21"/>
      <c r="H194" s="22"/>
    </row>
    <row r="195" spans="1:8" x14ac:dyDescent="0.25">
      <c r="A195" s="10">
        <f t="shared" si="35"/>
        <v>10</v>
      </c>
      <c r="B195" s="67">
        <f t="shared" ca="1" si="31"/>
        <v>0</v>
      </c>
      <c r="C195" s="67">
        <f t="shared" ca="1" si="32"/>
        <v>0</v>
      </c>
      <c r="D195" s="67">
        <f t="shared" ca="1" si="33"/>
        <v>0</v>
      </c>
      <c r="E195" s="67">
        <f t="shared" si="34"/>
        <v>0</v>
      </c>
      <c r="F195" s="21"/>
      <c r="G195" s="21"/>
      <c r="H195" s="22"/>
    </row>
    <row r="196" spans="1:8" x14ac:dyDescent="0.25">
      <c r="A196" s="10">
        <f t="shared" si="35"/>
        <v>11</v>
      </c>
      <c r="B196" s="67">
        <f t="shared" ca="1" si="31"/>
        <v>0</v>
      </c>
      <c r="C196" s="67">
        <f t="shared" ca="1" si="32"/>
        <v>0</v>
      </c>
      <c r="D196" s="67">
        <f t="shared" ca="1" si="33"/>
        <v>0</v>
      </c>
      <c r="E196" s="67">
        <f t="shared" si="34"/>
        <v>0</v>
      </c>
      <c r="F196" s="21"/>
      <c r="G196" s="21"/>
      <c r="H196" s="22"/>
    </row>
    <row r="197" spans="1:8" x14ac:dyDescent="0.25">
      <c r="A197" s="10">
        <f t="shared" si="35"/>
        <v>12</v>
      </c>
      <c r="B197" s="67">
        <f t="shared" ca="1" si="31"/>
        <v>0</v>
      </c>
      <c r="C197" s="67">
        <f t="shared" ca="1" si="32"/>
        <v>0</v>
      </c>
      <c r="D197" s="67">
        <f t="shared" ca="1" si="33"/>
        <v>0</v>
      </c>
      <c r="E197" s="67">
        <f t="shared" si="34"/>
        <v>0</v>
      </c>
      <c r="F197" s="21"/>
      <c r="G197" s="21"/>
      <c r="H197" s="22"/>
    </row>
    <row r="198" spans="1:8" x14ac:dyDescent="0.25">
      <c r="A198" s="10">
        <f t="shared" si="35"/>
        <v>13</v>
      </c>
      <c r="B198" s="67">
        <f t="shared" ca="1" si="31"/>
        <v>0</v>
      </c>
      <c r="C198" s="67">
        <f t="shared" ca="1" si="32"/>
        <v>0</v>
      </c>
      <c r="D198" s="67">
        <f t="shared" ca="1" si="33"/>
        <v>0</v>
      </c>
      <c r="E198" s="67">
        <f t="shared" si="34"/>
        <v>0</v>
      </c>
      <c r="F198" s="21"/>
      <c r="G198" s="21"/>
      <c r="H198" s="22"/>
    </row>
    <row r="199" spans="1:8" x14ac:dyDescent="0.25">
      <c r="A199" s="10">
        <f t="shared" si="35"/>
        <v>14</v>
      </c>
      <c r="B199" s="67">
        <f t="shared" ca="1" si="31"/>
        <v>0</v>
      </c>
      <c r="C199" s="67">
        <f t="shared" ca="1" si="32"/>
        <v>0</v>
      </c>
      <c r="D199" s="67">
        <f t="shared" ca="1" si="33"/>
        <v>0</v>
      </c>
      <c r="E199" s="67">
        <f t="shared" si="34"/>
        <v>0</v>
      </c>
      <c r="F199" s="21"/>
      <c r="G199" s="21"/>
      <c r="H199" s="22"/>
    </row>
    <row r="200" spans="1:8" x14ac:dyDescent="0.25">
      <c r="A200" s="10">
        <f t="shared" si="35"/>
        <v>15</v>
      </c>
      <c r="B200" s="67">
        <f t="shared" ca="1" si="31"/>
        <v>0</v>
      </c>
      <c r="C200" s="67">
        <f t="shared" ca="1" si="32"/>
        <v>0</v>
      </c>
      <c r="D200" s="67">
        <f t="shared" ca="1" si="33"/>
        <v>0</v>
      </c>
      <c r="E200" s="67">
        <f t="shared" si="34"/>
        <v>0</v>
      </c>
      <c r="F200" s="21"/>
      <c r="G200" s="21"/>
      <c r="H200" s="22"/>
    </row>
    <row r="201" spans="1:8" x14ac:dyDescent="0.25">
      <c r="A201" s="10">
        <f t="shared" si="35"/>
        <v>16</v>
      </c>
      <c r="B201" s="67">
        <f t="shared" ca="1" si="31"/>
        <v>0</v>
      </c>
      <c r="C201" s="67">
        <f t="shared" ca="1" si="32"/>
        <v>0</v>
      </c>
      <c r="D201" s="67">
        <f t="shared" ca="1" si="33"/>
        <v>0</v>
      </c>
      <c r="E201" s="67">
        <f t="shared" si="34"/>
        <v>0</v>
      </c>
      <c r="F201" s="21"/>
      <c r="G201" s="21"/>
      <c r="H201" s="22"/>
    </row>
    <row r="202" spans="1:8" x14ac:dyDescent="0.25">
      <c r="A202" s="10">
        <f t="shared" si="35"/>
        <v>17</v>
      </c>
      <c r="B202" s="67">
        <f t="shared" ca="1" si="31"/>
        <v>0</v>
      </c>
      <c r="C202" s="67">
        <f t="shared" ca="1" si="32"/>
        <v>0</v>
      </c>
      <c r="D202" s="67">
        <f t="shared" ca="1" si="33"/>
        <v>0</v>
      </c>
      <c r="E202" s="67">
        <f t="shared" si="34"/>
        <v>0</v>
      </c>
      <c r="F202" s="21"/>
      <c r="G202" s="21"/>
      <c r="H202" s="22"/>
    </row>
    <row r="203" spans="1:8" x14ac:dyDescent="0.25">
      <c r="A203" s="10">
        <f t="shared" si="35"/>
        <v>18</v>
      </c>
      <c r="B203" s="67">
        <f t="shared" ca="1" si="31"/>
        <v>0</v>
      </c>
      <c r="C203" s="67">
        <f t="shared" ca="1" si="32"/>
        <v>0</v>
      </c>
      <c r="D203" s="67">
        <f t="shared" ca="1" si="33"/>
        <v>0</v>
      </c>
      <c r="E203" s="67">
        <f t="shared" si="34"/>
        <v>0</v>
      </c>
      <c r="F203" s="21"/>
      <c r="G203" s="21"/>
      <c r="H203" s="22"/>
    </row>
    <row r="204" spans="1:8" x14ac:dyDescent="0.25">
      <c r="A204" s="10">
        <f t="shared" si="35"/>
        <v>19</v>
      </c>
      <c r="B204" s="67">
        <f t="shared" ca="1" si="31"/>
        <v>0</v>
      </c>
      <c r="C204" s="67">
        <f t="shared" ca="1" si="32"/>
        <v>0</v>
      </c>
      <c r="D204" s="67">
        <f t="shared" ca="1" si="33"/>
        <v>0</v>
      </c>
      <c r="E204" s="67">
        <f t="shared" si="34"/>
        <v>0</v>
      </c>
      <c r="F204" s="21"/>
      <c r="G204" s="21"/>
      <c r="H204" s="22"/>
    </row>
    <row r="205" spans="1:8" x14ac:dyDescent="0.25">
      <c r="A205" s="10">
        <f t="shared" si="35"/>
        <v>20</v>
      </c>
      <c r="B205" s="67">
        <f t="shared" ca="1" si="31"/>
        <v>0</v>
      </c>
      <c r="C205" s="67">
        <f t="shared" ca="1" si="32"/>
        <v>0</v>
      </c>
      <c r="D205" s="67">
        <f t="shared" ca="1" si="33"/>
        <v>0</v>
      </c>
      <c r="E205" s="67">
        <f t="shared" si="34"/>
        <v>0</v>
      </c>
      <c r="F205" s="21"/>
      <c r="G205" s="21"/>
      <c r="H205" s="22"/>
    </row>
    <row r="206" spans="1:8" x14ac:dyDescent="0.25">
      <c r="A206" s="10">
        <f t="shared" si="35"/>
        <v>21</v>
      </c>
      <c r="B206" s="67">
        <f t="shared" ca="1" si="31"/>
        <v>0</v>
      </c>
      <c r="C206" s="67">
        <f t="shared" ca="1" si="32"/>
        <v>0</v>
      </c>
      <c r="D206" s="67">
        <f t="shared" ca="1" si="33"/>
        <v>0</v>
      </c>
      <c r="E206" s="67">
        <f t="shared" si="34"/>
        <v>0</v>
      </c>
      <c r="F206" s="21"/>
      <c r="G206" s="21"/>
      <c r="H206" s="22"/>
    </row>
    <row r="207" spans="1:8" x14ac:dyDescent="0.25">
      <c r="A207" s="10">
        <f t="shared" si="35"/>
        <v>22</v>
      </c>
      <c r="B207" s="67">
        <f t="shared" ca="1" si="31"/>
        <v>0</v>
      </c>
      <c r="C207" s="67">
        <f t="shared" ca="1" si="32"/>
        <v>0</v>
      </c>
      <c r="D207" s="67">
        <f t="shared" ca="1" si="33"/>
        <v>0</v>
      </c>
      <c r="E207" s="67">
        <f t="shared" si="34"/>
        <v>0</v>
      </c>
      <c r="F207" s="21"/>
      <c r="G207" s="21"/>
      <c r="H207" s="22"/>
    </row>
    <row r="208" spans="1:8" x14ac:dyDescent="0.25">
      <c r="A208" s="10">
        <f t="shared" si="35"/>
        <v>23</v>
      </c>
      <c r="B208" s="67">
        <f t="shared" ca="1" si="31"/>
        <v>0</v>
      </c>
      <c r="C208" s="67">
        <f t="shared" ca="1" si="32"/>
        <v>0</v>
      </c>
      <c r="D208" s="67">
        <f t="shared" ca="1" si="33"/>
        <v>0</v>
      </c>
      <c r="E208" s="67">
        <f t="shared" si="34"/>
        <v>0</v>
      </c>
      <c r="F208" s="21"/>
      <c r="G208" s="21"/>
      <c r="H208" s="22"/>
    </row>
    <row r="209" spans="1:8" x14ac:dyDescent="0.25">
      <c r="A209" s="10">
        <f t="shared" si="35"/>
        <v>24</v>
      </c>
      <c r="B209" s="67">
        <f t="shared" ca="1" si="31"/>
        <v>0</v>
      </c>
      <c r="C209" s="67">
        <f t="shared" ca="1" si="32"/>
        <v>0</v>
      </c>
      <c r="D209" s="67">
        <f t="shared" ca="1" si="33"/>
        <v>0</v>
      </c>
      <c r="E209" s="67">
        <f t="shared" si="34"/>
        <v>0</v>
      </c>
      <c r="F209" s="21"/>
      <c r="G209" s="21"/>
      <c r="H209" s="22"/>
    </row>
    <row r="210" spans="1:8" x14ac:dyDescent="0.25">
      <c r="A210" s="10">
        <f t="shared" si="35"/>
        <v>25</v>
      </c>
      <c r="B210" s="67">
        <f t="shared" ca="1" si="31"/>
        <v>0</v>
      </c>
      <c r="C210" s="67">
        <f t="shared" ca="1" si="32"/>
        <v>0</v>
      </c>
      <c r="D210" s="67">
        <f t="shared" ca="1" si="33"/>
        <v>0</v>
      </c>
      <c r="E210" s="67">
        <f t="shared" si="34"/>
        <v>0</v>
      </c>
      <c r="F210" s="21"/>
      <c r="G210" s="21"/>
      <c r="H210" s="22"/>
    </row>
    <row r="211" spans="1:8" x14ac:dyDescent="0.25">
      <c r="A211" s="10">
        <f t="shared" si="35"/>
        <v>26</v>
      </c>
      <c r="B211" s="67">
        <f t="shared" ca="1" si="31"/>
        <v>0</v>
      </c>
      <c r="C211" s="67">
        <f t="shared" ca="1" si="32"/>
        <v>0</v>
      </c>
      <c r="D211" s="67">
        <f t="shared" ca="1" si="33"/>
        <v>0</v>
      </c>
      <c r="E211" s="67">
        <f t="shared" si="34"/>
        <v>0</v>
      </c>
      <c r="F211" s="21"/>
      <c r="G211" s="21"/>
      <c r="H211" s="22"/>
    </row>
    <row r="212" spans="1:8" x14ac:dyDescent="0.25">
      <c r="A212" s="10">
        <f t="shared" si="35"/>
        <v>27</v>
      </c>
      <c r="B212" s="67">
        <f t="shared" ca="1" si="31"/>
        <v>0</v>
      </c>
      <c r="C212" s="67">
        <f t="shared" ca="1" si="32"/>
        <v>0</v>
      </c>
      <c r="D212" s="67">
        <f t="shared" ca="1" si="33"/>
        <v>0</v>
      </c>
      <c r="E212" s="67">
        <f t="shared" si="34"/>
        <v>0</v>
      </c>
      <c r="F212" s="21"/>
      <c r="G212" s="21"/>
      <c r="H212" s="22"/>
    </row>
    <row r="213" spans="1:8" x14ac:dyDescent="0.25">
      <c r="A213" s="10">
        <f t="shared" si="35"/>
        <v>28</v>
      </c>
      <c r="B213" s="67">
        <f t="shared" ca="1" si="31"/>
        <v>0</v>
      </c>
      <c r="C213" s="67">
        <f t="shared" ca="1" si="32"/>
        <v>0</v>
      </c>
      <c r="D213" s="67">
        <f t="shared" ca="1" si="33"/>
        <v>0</v>
      </c>
      <c r="E213" s="67">
        <f t="shared" si="34"/>
        <v>0</v>
      </c>
      <c r="F213" s="21"/>
      <c r="G213" s="21"/>
      <c r="H213" s="22"/>
    </row>
    <row r="214" spans="1:8" ht="15.75" thickBot="1" x14ac:dyDescent="0.3">
      <c r="A214" s="13">
        <f>A213+1</f>
        <v>29</v>
      </c>
      <c r="B214" s="68">
        <f t="shared" ca="1" si="31"/>
        <v>0</v>
      </c>
      <c r="C214" s="68">
        <f t="shared" ca="1" si="32"/>
        <v>0</v>
      </c>
      <c r="D214" s="68">
        <f t="shared" ca="1" si="33"/>
        <v>0</v>
      </c>
      <c r="E214" s="68">
        <f t="shared" si="34"/>
        <v>0</v>
      </c>
      <c r="F214" s="23"/>
      <c r="G214" s="23"/>
      <c r="H214" s="19"/>
    </row>
  </sheetData>
  <mergeCells count="86">
    <mergeCell ref="S7:W7"/>
    <mergeCell ref="S8:W8"/>
    <mergeCell ref="Y7:AC7"/>
    <mergeCell ref="Y8:AC8"/>
    <mergeCell ref="A3:C3"/>
    <mergeCell ref="A4:C4"/>
    <mergeCell ref="A7:E7"/>
    <mergeCell ref="A8:E8"/>
    <mergeCell ref="G7:K7"/>
    <mergeCell ref="G8:K8"/>
    <mergeCell ref="M7:Q7"/>
    <mergeCell ref="M8:Q8"/>
    <mergeCell ref="A5:C5"/>
    <mergeCell ref="J1:P4"/>
    <mergeCell ref="S1:V1"/>
    <mergeCell ref="G45:K45"/>
    <mergeCell ref="M45:Q45"/>
    <mergeCell ref="S45:W45"/>
    <mergeCell ref="Y45:AC45"/>
    <mergeCell ref="A52:E52"/>
    <mergeCell ref="G52:K52"/>
    <mergeCell ref="M52:Q52"/>
    <mergeCell ref="S52:W52"/>
    <mergeCell ref="Y52:AC52"/>
    <mergeCell ref="A53:E53"/>
    <mergeCell ref="G53:K53"/>
    <mergeCell ref="M53:Q53"/>
    <mergeCell ref="S53:W53"/>
    <mergeCell ref="Y53:AC53"/>
    <mergeCell ref="A51:E51"/>
    <mergeCell ref="G49:K49"/>
    <mergeCell ref="G50:K50"/>
    <mergeCell ref="G51:K51"/>
    <mergeCell ref="M49:Q49"/>
    <mergeCell ref="M50:Q50"/>
    <mergeCell ref="M51:Q51"/>
    <mergeCell ref="A49:E49"/>
    <mergeCell ref="A50:E50"/>
    <mergeCell ref="S50:W50"/>
    <mergeCell ref="S51:W51"/>
    <mergeCell ref="Y49:AC49"/>
    <mergeCell ref="Y50:AC50"/>
    <mergeCell ref="Y51:AC51"/>
    <mergeCell ref="Y42:AC42"/>
    <mergeCell ref="Y43:AC43"/>
    <mergeCell ref="Y44:AC44"/>
    <mergeCell ref="D1:E1"/>
    <mergeCell ref="M42:Q42"/>
    <mergeCell ref="M43:Q43"/>
    <mergeCell ref="M44:Q44"/>
    <mergeCell ref="S42:W42"/>
    <mergeCell ref="S43:W43"/>
    <mergeCell ref="S44:W44"/>
    <mergeCell ref="A42:E42"/>
    <mergeCell ref="A43:E43"/>
    <mergeCell ref="A44:E44"/>
    <mergeCell ref="G42:K42"/>
    <mergeCell ref="G43:K43"/>
    <mergeCell ref="G44:K44"/>
    <mergeCell ref="A181:H181"/>
    <mergeCell ref="A182:H182"/>
    <mergeCell ref="A134:F134"/>
    <mergeCell ref="A133:F133"/>
    <mergeCell ref="A132:F132"/>
    <mergeCell ref="A141:F141"/>
    <mergeCell ref="A140:F140"/>
    <mergeCell ref="A142:F142"/>
    <mergeCell ref="A135:F135"/>
    <mergeCell ref="A143:F143"/>
    <mergeCell ref="A144:F144"/>
    <mergeCell ref="S2:V2"/>
    <mergeCell ref="S3:V3"/>
    <mergeCell ref="A180:H180"/>
    <mergeCell ref="A179:H179"/>
    <mergeCell ref="A178:H178"/>
    <mergeCell ref="A97:E97"/>
    <mergeCell ref="A98:E98"/>
    <mergeCell ref="A95:O95"/>
    <mergeCell ref="A96:O96"/>
    <mergeCell ref="A94:O94"/>
    <mergeCell ref="A89:I89"/>
    <mergeCell ref="A90:I90"/>
    <mergeCell ref="A87:I87"/>
    <mergeCell ref="A88:I88"/>
    <mergeCell ref="A45:E45"/>
    <mergeCell ref="S49:W4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RC</cp:lastModifiedBy>
  <dcterms:created xsi:type="dcterms:W3CDTF">2013-01-07T19:26:40Z</dcterms:created>
  <dcterms:modified xsi:type="dcterms:W3CDTF">2013-01-08T01:43:49Z</dcterms:modified>
</cp:coreProperties>
</file>