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ev\Lucent\database\schema\"/>
    </mc:Choice>
  </mc:AlternateContent>
  <xr:revisionPtr revIDLastSave="0" documentId="13_ncr:11_{1B41B8E2-275C-4D7B-BFBB-3B6F9AC90153}" xr6:coauthVersionLast="47" xr6:coauthVersionMax="47" xr10:uidLastSave="{00000000-0000-0000-0000-000000000000}"/>
  <bookViews>
    <workbookView xWindow="-120" yWindow="-120" windowWidth="51840" windowHeight="21120" xr2:uid="{C9C0AF42-D465-411D-A953-AAE792985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" i="1" l="1"/>
  <c r="T35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7" i="1"/>
</calcChain>
</file>

<file path=xl/sharedStrings.xml><?xml version="1.0" encoding="utf-8"?>
<sst xmlns="http://schemas.openxmlformats.org/spreadsheetml/2006/main" count="118" uniqueCount="34">
  <si>
    <t>[</t>
  </si>
  <si>
    <t>Accounts</t>
  </si>
  <si>
    <t>,</t>
  </si>
  <si>
    <t>Contacts</t>
  </si>
  <si>
    <t>ContactGroups</t>
  </si>
  <si>
    <t>Currencies</t>
  </si>
  <si>
    <t>BrandingThemes</t>
  </si>
  <si>
    <t>TrackingCategories</t>
  </si>
  <si>
    <t>TrackingOptions</t>
  </si>
  <si>
    <t>TaxRates</t>
  </si>
  <si>
    <t>Users</t>
  </si>
  <si>
    <t>Invoices</t>
  </si>
  <si>
    <t>CreditNotes</t>
  </si>
  <si>
    <t>Payments</t>
  </si>
  <si>
    <t>BatchPayments</t>
  </si>
  <si>
    <t>BankTransactions</t>
  </si>
  <si>
    <t>BankTransfers</t>
  </si>
  <si>
    <t>Prepayments</t>
  </si>
  <si>
    <t>Overpayments</t>
  </si>
  <si>
    <t>ExpenseClaims</t>
  </si>
  <si>
    <t>Receipts</t>
  </si>
  <si>
    <t>PurchaseOrders</t>
  </si>
  <si>
    <t>Quotes</t>
  </si>
  <si>
    <t>RepeatingInvoices</t>
  </si>
  <si>
    <t>ManualJournals</t>
  </si>
  <si>
    <t>Journals</t>
  </si>
  <si>
    <t>LinkedTransactions</t>
  </si>
  <si>
    <t>Items</t>
  </si>
  <si>
    <t>Employees</t>
  </si>
  <si>
    <t>Organisation</t>
  </si>
  <si>
    <t>Budgets</t>
  </si>
  <si>
    <t>"</t>
  </si>
  <si>
    <t>]</t>
  </si>
  <si>
    <t>["Accounts","Contacts","ContactGroups","Currencies","BrandingThemes","TrackingCategories","TrackingOptions","TaxRates","Users","Invoices","CreditNotes","Payments","BatchPayments","BankTransactions","BankTransfers","Prepayments","Overpayments","ExpenseClaims","Receipts","PurchaseOrders","Quotes","RepeatingInvoices","ManualJournals","Journals","LinkedTransactions","Items","Employees","Organisation","Budget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</si>
</sst>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[Color3]#,##0.00;[Color3]\(#,##0.00\);[Color4]&quot;ok&quot;"/>
    <numFmt numFmtId="165" formatCode="_-* #,##0.000_-;\(* #,##0.000\)_-;_-* &quot;-&quot;_-;_-@_-"/>
    <numFmt numFmtId="166" formatCode="_-* #,##0_-;\(* #,##0\)_-;_-* &quot;-&quot;_-;_-@_-"/>
    <numFmt numFmtId="167" formatCode="_-* #,##0.0_-;\(* #,##0.0\)_-;_-* &quot;-&quot;_-;_-@_-"/>
    <numFmt numFmtId="168" formatCode="_-* #,##0.00_-;\(* #,##0.00\)_-;_-* &quot;-&quot;_-;_-@_-"/>
    <numFmt numFmtId="169" formatCode="_-* #,##0,_-;\(* #,##0,\)_-;_-* &quot;-&quot;_-;_-@_-"/>
    <numFmt numFmtId="170" formatCode="_-* #,##0.0,_-;\(* #,##0.0,\)_-;_-* &quot;-&quot;_-;_-@_-"/>
    <numFmt numFmtId="171" formatCode="_-* #,##0.00,_-;\(* #,##0.00,\)_-;_-* &quot;-&quot;_-;_-@_-"/>
    <numFmt numFmtId="172" formatCode="_-* #,##0,,_-;\(* #,##0,,\)_-;_-* &quot;-&quot;_-;_-@_-"/>
    <numFmt numFmtId="173" formatCode="_-* #,##0.0,,_-;\(* #,##0.0,,\)_-;_-* &quot;-&quot;_-;_-@_-"/>
    <numFmt numFmtId="174" formatCode="_-* #,##0.00,,_-;\(* #,##0.00,,\)_-;_-* &quot;-&quot;_-;_-@_-"/>
    <numFmt numFmtId="175" formatCode="_-* #,##0%_-;\(* #,##0%\)_-;_-* &quot;-&quot;_-;_-@_-"/>
    <numFmt numFmtId="176" formatCode="_-* #,##0.0%_-;\(* #,##0.0%\)_-;_-* &quot;-&quot;_-;_-@_-"/>
    <numFmt numFmtId="177" formatCode="_-* #,##0.00%_-;\(* #,##0.00%\)_-;_-* &quot;-&quot;_-;_-@_-"/>
  </numFmts>
  <fonts count="21" x14ac:knownFonts="1">
    <font>
      <sz val="11"/>
      <color theme="1"/>
      <name val="Poppins"/>
      <family val="2"/>
      <scheme val="minor"/>
    </font>
    <font>
      <sz val="11"/>
      <color theme="1"/>
      <name val="Poppins"/>
      <family val="2"/>
      <scheme val="minor"/>
    </font>
    <font>
      <sz val="11"/>
      <color rgb="FF006100"/>
      <name val="Poppins"/>
      <family val="2"/>
      <scheme val="minor"/>
    </font>
    <font>
      <sz val="11"/>
      <color rgb="FF9C0006"/>
      <name val="Poppins"/>
      <family val="2"/>
      <scheme val="minor"/>
    </font>
    <font>
      <sz val="11"/>
      <color rgb="FF9C5700"/>
      <name val="Poppins"/>
      <family val="2"/>
      <scheme val="minor"/>
    </font>
    <font>
      <sz val="11"/>
      <color rgb="FF3F3F76"/>
      <name val="Poppins"/>
      <family val="2"/>
      <scheme val="minor"/>
    </font>
    <font>
      <b/>
      <sz val="11"/>
      <color rgb="FF3F3F3F"/>
      <name val="Poppins"/>
      <family val="2"/>
      <scheme val="minor"/>
    </font>
    <font>
      <b/>
      <sz val="11"/>
      <color rgb="FFFA7D00"/>
      <name val="Poppins"/>
      <family val="2"/>
      <scheme val="minor"/>
    </font>
    <font>
      <sz val="11"/>
      <color rgb="FFFA7D00"/>
      <name val="Poppins"/>
      <family val="2"/>
      <scheme val="minor"/>
    </font>
    <font>
      <b/>
      <sz val="11"/>
      <color theme="0"/>
      <name val="Poppins"/>
      <family val="2"/>
      <scheme val="minor"/>
    </font>
    <font>
      <sz val="11"/>
      <color rgb="FFFF0000"/>
      <name val="Poppins"/>
      <family val="2"/>
      <scheme val="minor"/>
    </font>
    <font>
      <i/>
      <sz val="11"/>
      <color rgb="FF7F7F7F"/>
      <name val="Poppins"/>
      <family val="2"/>
      <scheme val="minor"/>
    </font>
    <font>
      <b/>
      <sz val="11"/>
      <color theme="1"/>
      <name val="Poppins"/>
      <family val="2"/>
      <scheme val="minor"/>
    </font>
    <font>
      <b/>
      <sz val="10"/>
      <color theme="0"/>
      <name val="Poppins"/>
      <family val="2"/>
      <scheme val="minor"/>
    </font>
    <font>
      <b/>
      <sz val="11"/>
      <name val="Poppins"/>
      <family val="2"/>
      <scheme val="minor"/>
    </font>
    <font>
      <sz val="11"/>
      <name val="Poppins"/>
      <family val="2"/>
      <scheme val="minor"/>
    </font>
    <font>
      <sz val="11"/>
      <color theme="7"/>
      <name val="Poppins"/>
      <family val="2"/>
      <scheme val="minor"/>
    </font>
    <font>
      <sz val="8"/>
      <name val="Poppins"/>
      <family val="2"/>
      <scheme val="minor"/>
    </font>
    <font>
      <b/>
      <sz val="13"/>
      <color theme="1"/>
      <name val="Poppins"/>
      <family val="2"/>
      <scheme val="minor"/>
    </font>
    <font>
      <b/>
      <sz val="15"/>
      <color theme="1"/>
      <name val="Poppins"/>
      <family val="2"/>
      <scheme val="minor"/>
    </font>
    <font>
      <sz val="18"/>
      <color theme="1"/>
      <name val="Poppins Black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auto="1"/>
      </bottom>
      <diagonal/>
    </border>
    <border>
      <left style="thin">
        <color rgb="FFE0E0E0"/>
      </left>
      <right style="thin">
        <color rgb="FFE0E0E0"/>
      </right>
      <top style="thin">
        <color indexed="64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64">
    <xf numFmtId="0" fontId="0" fillId="0" borderId="0"/>
    <xf numFmtId="0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Protection="0">
      <alignment horizontal="left"/>
    </xf>
    <xf numFmtId="0" fontId="19" fillId="0" borderId="0" applyNumberFormat="0" applyFill="0" applyBorder="0" applyProtection="0">
      <alignment horizontal="left"/>
    </xf>
    <xf numFmtId="0" fontId="18" fillId="0" borderId="0" applyNumberFormat="0" applyFill="0" applyBorder="0" applyProtection="0">
      <alignment horizontal="left"/>
    </xf>
    <xf numFmtId="0" fontId="12" fillId="0" borderId="0" applyNumberFormat="0" applyFill="0" applyBorder="0" applyAlignment="0" applyProtection="0"/>
    <xf numFmtId="0" fontId="12" fillId="0" borderId="0" applyNumberFormat="0" applyFill="0" applyBorder="0" applyProtection="0">
      <alignment horizontal="left" indent="1"/>
    </xf>
    <xf numFmtId="0" fontId="2" fillId="10" borderId="0" applyNumberFormat="0" applyBorder="0" applyAlignment="0" applyProtection="0"/>
    <xf numFmtId="0" fontId="3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2" borderId="1" applyNumberFormat="0" applyAlignment="0" applyProtection="0"/>
    <xf numFmtId="0" fontId="6" fillId="3" borderId="2" applyNumberFormat="0" applyAlignment="0" applyProtection="0"/>
    <xf numFmtId="0" fontId="7" fillId="3" borderId="1" applyNumberFormat="0" applyAlignment="0" applyProtection="0"/>
    <xf numFmtId="0" fontId="8" fillId="0" borderId="3" applyNumberFormat="0" applyFill="0" applyAlignment="0" applyProtection="0"/>
    <xf numFmtId="0" fontId="9" fillId="4" borderId="4" applyNumberFormat="0" applyAlignment="0" applyProtection="0"/>
    <xf numFmtId="0" fontId="10" fillId="0" borderId="0" applyNumberFormat="0" applyFill="0" applyBorder="0" applyAlignment="0" applyProtection="0"/>
    <xf numFmtId="0" fontId="1" fillId="5" borderId="5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6" fillId="6" borderId="0" applyNumberFormat="0" applyBorder="0" applyAlignment="0" applyProtection="0"/>
    <xf numFmtId="166" fontId="15" fillId="10" borderId="9">
      <alignment horizontal="right"/>
    </xf>
    <xf numFmtId="17" fontId="13" fillId="7" borderId="0">
      <alignment horizontal="right" vertical="center" indent="1"/>
    </xf>
    <xf numFmtId="0" fontId="14" fillId="13" borderId="7">
      <alignment horizontal="right" indent="1"/>
    </xf>
    <xf numFmtId="0" fontId="14" fillId="13" borderId="7">
      <alignment horizontal="left" indent="1"/>
    </xf>
    <xf numFmtId="166" fontId="14" fillId="13" borderId="8">
      <alignment horizontal="right"/>
    </xf>
    <xf numFmtId="0" fontId="14" fillId="13" borderId="8">
      <alignment horizontal="left" indent="1"/>
    </xf>
    <xf numFmtId="166" fontId="15" fillId="0" borderId="9">
      <alignment horizontal="right"/>
    </xf>
    <xf numFmtId="0" fontId="15" fillId="0" borderId="9">
      <alignment horizontal="right"/>
    </xf>
    <xf numFmtId="168" fontId="15" fillId="0" borderId="9">
      <alignment horizontal="right"/>
    </xf>
    <xf numFmtId="168" fontId="15" fillId="0" borderId="9">
      <alignment horizontal="right"/>
    </xf>
    <xf numFmtId="0" fontId="15" fillId="0" borderId="9">
      <alignment horizontal="left" indent="2"/>
    </xf>
    <xf numFmtId="0" fontId="1" fillId="12" borderId="1">
      <alignment horizontal="right" indent="1"/>
      <protection locked="0"/>
    </xf>
    <xf numFmtId="166" fontId="1" fillId="11" borderId="1">
      <alignment horizontal="right"/>
      <protection locked="0"/>
    </xf>
    <xf numFmtId="0" fontId="1" fillId="9" borderId="1">
      <alignment horizontal="right"/>
      <protection locked="0"/>
    </xf>
    <xf numFmtId="165" fontId="1" fillId="11" borderId="1">
      <alignment horizontal="right"/>
      <protection locked="0"/>
    </xf>
    <xf numFmtId="168" fontId="1" fillId="11" borderId="1">
      <alignment horizontal="right"/>
      <protection locked="0"/>
    </xf>
    <xf numFmtId="0" fontId="1" fillId="0" borderId="0">
      <alignment horizontal="left"/>
    </xf>
    <xf numFmtId="0" fontId="12" fillId="0" borderId="0">
      <alignment horizontal="left"/>
    </xf>
    <xf numFmtId="174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4" fontId="17" fillId="0" borderId="0">
      <alignment horizontal="right" indent="1"/>
    </xf>
    <xf numFmtId="167" fontId="15" fillId="0" borderId="9">
      <alignment horizontal="right"/>
    </xf>
    <xf numFmtId="167" fontId="15" fillId="10" borderId="9">
      <alignment horizontal="right"/>
    </xf>
    <xf numFmtId="168" fontId="15" fillId="10" borderId="9">
      <alignment horizontal="right"/>
    </xf>
    <xf numFmtId="165" fontId="15" fillId="10" borderId="9">
      <alignment horizontal="right"/>
    </xf>
    <xf numFmtId="0" fontId="15" fillId="10" borderId="9">
      <alignment horizontal="left" indent="2"/>
    </xf>
    <xf numFmtId="167" fontId="14" fillId="13" borderId="8">
      <alignment horizontal="right"/>
    </xf>
    <xf numFmtId="168" fontId="14" fillId="13" borderId="8">
      <alignment horizontal="right"/>
    </xf>
    <xf numFmtId="167" fontId="1" fillId="11" borderId="1">
      <alignment horizontal="right"/>
      <protection locked="0"/>
    </xf>
    <xf numFmtId="0" fontId="1" fillId="11" borderId="1">
      <alignment horizontal="left" indent="1"/>
      <protection locked="0"/>
    </xf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5" fontId="15" fillId="0" borderId="9">
      <alignment horizontal="right"/>
    </xf>
    <xf numFmtId="176" fontId="15" fillId="0" borderId="9">
      <alignment horizontal="right"/>
    </xf>
    <xf numFmtId="177" fontId="15" fillId="0" borderId="9">
      <alignment horizontal="right"/>
    </xf>
  </cellStyleXfs>
  <cellXfs count="1">
    <xf numFmtId="0" fontId="0" fillId="0" borderId="0" xfId="0"/>
  </cellXfs>
  <cellStyles count="64">
    <cellStyle name="Accent2" xfId="21" builtinId="33" customBuiltin="1"/>
    <cellStyle name="Actual [0]" xfId="22" xr:uid="{45718313-65B2-4EF7-B898-E58F272A5BF6}"/>
    <cellStyle name="Actual [1]" xfId="45" xr:uid="{6D7C40E1-A13A-45E5-AB70-E0634D06A739}"/>
    <cellStyle name="Actual [2]" xfId="46" xr:uid="{5C94BB90-4738-4B5A-8031-B5CE0AA8E7D3}"/>
    <cellStyle name="Actual [3]" xfId="47" xr:uid="{7CDB6473-7C23-4C95-9AFC-CB3D459A0BA3}"/>
    <cellStyle name="Actual [A]" xfId="48" xr:uid="{733DE483-A550-48AC-A17E-C390965AA872}"/>
    <cellStyle name="Bad" xfId="10" builtinId="27" customBuiltin="1"/>
    <cellStyle name="Cal. Header" xfId="23" xr:uid="{962CE677-D6BB-4FBE-A8C8-560F22768CFF}"/>
    <cellStyle name="Calc [%0]" xfId="61" xr:uid="{08834DBF-6BCC-4543-91D0-5FF27B0031F3}"/>
    <cellStyle name="Calc [%1]" xfId="62" xr:uid="{76B3DA6D-267C-4DF6-BC95-F9CE1FA2A60E}"/>
    <cellStyle name="Calc [%2]" xfId="63" xr:uid="{6A277BD7-67A5-436D-8D9A-619CF5237DB3}"/>
    <cellStyle name="Calc. Header [#]" xfId="24" xr:uid="{9848E94A-27E7-4370-87EE-35A8547DCBB9}"/>
    <cellStyle name="Calc. Header [A]" xfId="25" xr:uid="{C5CCE159-9F64-478A-A9C4-B349EC3658B0}"/>
    <cellStyle name="Calc. Sub-T. [0]" xfId="26" xr:uid="{6923FAFF-7837-4A02-B64A-CEC3EE8B2DD8}"/>
    <cellStyle name="Calc. Sub-T. [1]" xfId="49" xr:uid="{16C2994F-C543-470B-9580-46DF010083F0}"/>
    <cellStyle name="Calc. Sub-T. [2]" xfId="50" xr:uid="{06A65652-0128-4BB8-9841-053439774595}"/>
    <cellStyle name="Calc. Sub-T. [A]" xfId="27" xr:uid="{E3A9D560-09C9-4E36-A401-042FE9A11FFB}"/>
    <cellStyle name="Calculation" xfId="14" builtinId="22" hidden="1"/>
    <cellStyle name="Calculation [%]" xfId="29" xr:uid="{05D7F396-34F8-49C1-BF44-11D4667F4B35}"/>
    <cellStyle name="Calculation [0]" xfId="28" xr:uid="{435915E7-DCC9-47E7-BAF8-021075E77B8B}"/>
    <cellStyle name="Calculation [1]" xfId="44" xr:uid="{35030F48-912C-4DFF-8E7B-571BF9C3F8C5}"/>
    <cellStyle name="Calculation [2]" xfId="30" xr:uid="{F7A68CBD-9256-47E3-904C-2F9911890181}"/>
    <cellStyle name="Calculation [3]" xfId="31" xr:uid="{9499241B-DBAD-40B3-9C3E-25339AE64D58}"/>
    <cellStyle name="Calculation [A]" xfId="32" xr:uid="{EA44E65B-1FD2-4645-BF9C-575B7D1E1849}"/>
    <cellStyle name="Check" xfId="43" xr:uid="{A7148158-6D2A-48CB-970C-1B80E2E9CEC5}"/>
    <cellStyle name="Check Cell" xfId="16" builtinId="23" hidden="1"/>
    <cellStyle name="Comma" xfId="1" builtinId="3" hidden="1" customBuiltin="1"/>
    <cellStyle name="Comma [0]" xfId="2" builtinId="6" customBuiltin="1"/>
    <cellStyle name="Comma [1]" xfId="53" xr:uid="{C19B09B2-FB08-4508-ABD0-37827B9FA49A}"/>
    <cellStyle name="Comma [2]" xfId="54" xr:uid="{72E7D067-E52A-4ABC-8AC4-BB9FECADB9D2}"/>
    <cellStyle name="Comma [k0]" xfId="55" xr:uid="{2B7445DE-CDAF-42F4-8FAB-0BBBAD0D7359}"/>
    <cellStyle name="Comma [k1]" xfId="56" xr:uid="{57C52459-DC85-4EF9-933F-99F961EB68A8}"/>
    <cellStyle name="Comma [k2]" xfId="57" xr:uid="{2249A2CA-B869-4B58-9964-94A397A8CBB2}"/>
    <cellStyle name="Comma [m0]" xfId="42" xr:uid="{A0E6876F-3EA6-4E05-9AD5-CDB947933869}"/>
    <cellStyle name="Comma [m1]" xfId="41" xr:uid="{43EFB451-4668-4089-88F2-E97FB55A4771}"/>
    <cellStyle name="Comma [m2]" xfId="40" xr:uid="{3B56A11F-9A74-4C50-80A9-FE825ACF976C}"/>
    <cellStyle name="Drop-down" xfId="33" xr:uid="{4BA0136F-3766-4199-A6B7-57ECDDA41EC8}"/>
    <cellStyle name="Explanatory Text" xfId="19" builtinId="53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hidden="1" customBuiltin="1"/>
    <cellStyle name="Input [%]" xfId="35" xr:uid="{D2520F78-FF9E-48B0-8FF1-F4259AF19111}"/>
    <cellStyle name="Input [0]" xfId="34" xr:uid="{495BA5F3-B79B-4C3D-9599-2113A6BA9179}"/>
    <cellStyle name="Input [1]" xfId="51" xr:uid="{F99C7071-24A5-4F11-B99E-3CC363E640DB}"/>
    <cellStyle name="Input [2]" xfId="37" xr:uid="{136CD593-89B3-482B-8C2E-B6E8764D6935}"/>
    <cellStyle name="Input [3]" xfId="36" xr:uid="{78E14D5F-C606-4640-9A85-B54D1C431F03}"/>
    <cellStyle name="Input [A]" xfId="52" xr:uid="{F415BE30-5018-4D88-A965-E7165036E34F}"/>
    <cellStyle name="Linked Cell" xfId="15" builtinId="24" hidden="1"/>
    <cellStyle name="Neutral" xfId="11" builtinId="28" customBuiltin="1"/>
    <cellStyle name="Normal" xfId="0" builtinId="0"/>
    <cellStyle name="Note" xfId="18" builtinId="10" hidden="1"/>
    <cellStyle name="Output" xfId="13" builtinId="21" hidden="1"/>
    <cellStyle name="Percent" xfId="3" builtinId="5" hidden="1"/>
    <cellStyle name="Percent [0]" xfId="58" xr:uid="{DE62C091-9D00-4162-8BD5-3A27716DBA4E}"/>
    <cellStyle name="Percent [1]" xfId="59" xr:uid="{C74AC8DC-39B0-4A48-9F07-CA99F7F606DF}"/>
    <cellStyle name="Percent [2]" xfId="60" xr:uid="{448D875B-5C35-46C0-B708-C46F72528E94}"/>
    <cellStyle name="Text" xfId="38" xr:uid="{CB696E73-DCE4-4A68-B232-3CB8D512A986}"/>
    <cellStyle name="Text [Bold]" xfId="39" xr:uid="{5E6B5184-562B-4F1A-813E-CEB0C8692983}"/>
    <cellStyle name="Title" xfId="4" builtinId="15" customBuiltin="1"/>
    <cellStyle name="Total" xfId="20" builtinId="25" hidden="1"/>
    <cellStyle name="Warning Text" xfId="17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levate">
  <a:themeElements>
    <a:clrScheme name="Elevate">
      <a:dk1>
        <a:srgbClr val="1C1C1E"/>
      </a:dk1>
      <a:lt1>
        <a:srgbClr val="F2F2F7"/>
      </a:lt1>
      <a:dk2>
        <a:srgbClr val="005F73"/>
      </a:dk2>
      <a:lt2>
        <a:srgbClr val="FFFFFF"/>
      </a:lt2>
      <a:accent1>
        <a:srgbClr val="0066FF"/>
      </a:accent1>
      <a:accent2>
        <a:srgbClr val="32FF7E"/>
      </a:accent2>
      <a:accent3>
        <a:srgbClr val="FFC300"/>
      </a:accent3>
      <a:accent4>
        <a:srgbClr val="005F73"/>
      </a:accent4>
      <a:accent5>
        <a:srgbClr val="FF5733"/>
      </a:accent5>
      <a:accent6>
        <a:srgbClr val="FF1493"/>
      </a:accent6>
      <a:hlink>
        <a:srgbClr val="005BBB"/>
      </a:hlink>
      <a:folHlink>
        <a:srgbClr val="7D3F98"/>
      </a:folHlink>
    </a:clrScheme>
    <a:fontScheme name="Poppins">
      <a:majorFont>
        <a:latin typeface="Poppins Black"/>
        <a:ea typeface=""/>
        <a:cs typeface=""/>
      </a:majorFont>
      <a:minorFont>
        <a:latin typeface="Poppi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5F47-AA49-4723-9E61-98905491AD46}">
  <dimension ref="M7:X35"/>
  <sheetViews>
    <sheetView tabSelected="1" zoomScale="85" zoomScaleNormal="85" workbookViewId="0">
      <selection activeCell="AG19" sqref="AG19"/>
    </sheetView>
  </sheetViews>
  <sheetFormatPr defaultRowHeight="21.75" x14ac:dyDescent="0.6"/>
  <sheetData>
    <row r="7" spans="13:24" x14ac:dyDescent="0.6">
      <c r="M7" t="s">
        <v>0</v>
      </c>
      <c r="N7" t="s">
        <v>31</v>
      </c>
      <c r="O7" t="s">
        <v>1</v>
      </c>
      <c r="P7" t="s">
        <v>31</v>
      </c>
      <c r="T7" t="str">
        <f>M7&amp;N7&amp;O7&amp;P7</f>
        <v>["Accounts"</v>
      </c>
      <c r="X7" t="str">
        <f>_xlfn.TEXTJOIN("",TRUE,T7:T35)</f>
        <v>["Accounts","Contacts","ContactGroups","Currencies","BrandingThemes","TrackingCategories","TrackingOptions","TaxRates","Users","Invoices","CreditNotes","Payments","BatchPayments","BankTransactions","BankTransfers","Prepayments","Overpayments","ExpenseClaims","Receipts","PurchaseOrders","Quotes","RepeatingInvoices","ManualJournals","Journals","LinkedTransactions","Items","Employees","Organisation","Budgets"]</v>
      </c>
    </row>
    <row r="8" spans="13:24" x14ac:dyDescent="0.6">
      <c r="M8" t="s">
        <v>2</v>
      </c>
      <c r="N8" t="s">
        <v>31</v>
      </c>
      <c r="O8" t="s">
        <v>3</v>
      </c>
      <c r="P8" t="s">
        <v>31</v>
      </c>
      <c r="T8" t="str">
        <f t="shared" ref="T8:T35" si="0">M8&amp;N8&amp;O8&amp;P8</f>
        <v>,"Contacts"</v>
      </c>
      <c r="X8" t="s">
        <v>33</v>
      </c>
    </row>
    <row r="9" spans="13:24" x14ac:dyDescent="0.6">
      <c r="M9" t="s">
        <v>2</v>
      </c>
      <c r="N9" t="s">
        <v>31</v>
      </c>
      <c r="O9" t="s">
        <v>4</v>
      </c>
      <c r="P9" t="s">
        <v>31</v>
      </c>
      <c r="T9" t="str">
        <f t="shared" si="0"/>
        <v>,"ContactGroups"</v>
      </c>
    </row>
    <row r="10" spans="13:24" x14ac:dyDescent="0.6">
      <c r="M10" t="s">
        <v>2</v>
      </c>
      <c r="N10" t="s">
        <v>31</v>
      </c>
      <c r="O10" t="s">
        <v>5</v>
      </c>
      <c r="P10" t="s">
        <v>31</v>
      </c>
      <c r="T10" t="str">
        <f t="shared" si="0"/>
        <v>,"Currencies"</v>
      </c>
    </row>
    <row r="11" spans="13:24" x14ac:dyDescent="0.6">
      <c r="M11" t="s">
        <v>2</v>
      </c>
      <c r="N11" t="s">
        <v>31</v>
      </c>
      <c r="O11" t="s">
        <v>6</v>
      </c>
      <c r="P11" t="s">
        <v>31</v>
      </c>
      <c r="T11" t="str">
        <f t="shared" si="0"/>
        <v>,"BrandingThemes"</v>
      </c>
    </row>
    <row r="12" spans="13:24" x14ac:dyDescent="0.6">
      <c r="M12" t="s">
        <v>2</v>
      </c>
      <c r="N12" t="s">
        <v>31</v>
      </c>
      <c r="O12" t="s">
        <v>7</v>
      </c>
      <c r="P12" t="s">
        <v>31</v>
      </c>
      <c r="T12" t="str">
        <f t="shared" si="0"/>
        <v>,"TrackingCategories"</v>
      </c>
    </row>
    <row r="13" spans="13:24" x14ac:dyDescent="0.6">
      <c r="M13" t="s">
        <v>2</v>
      </c>
      <c r="N13" t="s">
        <v>31</v>
      </c>
      <c r="O13" t="s">
        <v>8</v>
      </c>
      <c r="P13" t="s">
        <v>31</v>
      </c>
      <c r="T13" t="str">
        <f t="shared" si="0"/>
        <v>,"TrackingOptions"</v>
      </c>
    </row>
    <row r="14" spans="13:24" x14ac:dyDescent="0.6">
      <c r="M14" t="s">
        <v>2</v>
      </c>
      <c r="N14" t="s">
        <v>31</v>
      </c>
      <c r="O14" t="s">
        <v>9</v>
      </c>
      <c r="P14" t="s">
        <v>31</v>
      </c>
      <c r="T14" t="str">
        <f t="shared" si="0"/>
        <v>,"TaxRates"</v>
      </c>
    </row>
    <row r="15" spans="13:24" x14ac:dyDescent="0.6">
      <c r="M15" t="s">
        <v>2</v>
      </c>
      <c r="N15" t="s">
        <v>31</v>
      </c>
      <c r="O15" t="s">
        <v>10</v>
      </c>
      <c r="P15" t="s">
        <v>31</v>
      </c>
      <c r="T15" t="str">
        <f t="shared" si="0"/>
        <v>,"Users"</v>
      </c>
    </row>
    <row r="16" spans="13:24" x14ac:dyDescent="0.6">
      <c r="M16" t="s">
        <v>2</v>
      </c>
      <c r="N16" t="s">
        <v>31</v>
      </c>
      <c r="O16" t="s">
        <v>11</v>
      </c>
      <c r="P16" t="s">
        <v>31</v>
      </c>
      <c r="T16" t="str">
        <f t="shared" si="0"/>
        <v>,"Invoices"</v>
      </c>
    </row>
    <row r="17" spans="13:20" x14ac:dyDescent="0.6">
      <c r="M17" t="s">
        <v>2</v>
      </c>
      <c r="N17" t="s">
        <v>31</v>
      </c>
      <c r="O17" t="s">
        <v>12</v>
      </c>
      <c r="P17" t="s">
        <v>31</v>
      </c>
      <c r="T17" t="str">
        <f t="shared" si="0"/>
        <v>,"CreditNotes"</v>
      </c>
    </row>
    <row r="18" spans="13:20" x14ac:dyDescent="0.6">
      <c r="M18" t="s">
        <v>2</v>
      </c>
      <c r="N18" t="s">
        <v>31</v>
      </c>
      <c r="O18" t="s">
        <v>13</v>
      </c>
      <c r="P18" t="s">
        <v>31</v>
      </c>
      <c r="T18" t="str">
        <f t="shared" si="0"/>
        <v>,"Payments"</v>
      </c>
    </row>
    <row r="19" spans="13:20" x14ac:dyDescent="0.6">
      <c r="M19" t="s">
        <v>2</v>
      </c>
      <c r="N19" t="s">
        <v>31</v>
      </c>
      <c r="O19" t="s">
        <v>14</v>
      </c>
      <c r="P19" t="s">
        <v>31</v>
      </c>
      <c r="T19" t="str">
        <f t="shared" si="0"/>
        <v>,"BatchPayments"</v>
      </c>
    </row>
    <row r="20" spans="13:20" x14ac:dyDescent="0.6">
      <c r="M20" t="s">
        <v>2</v>
      </c>
      <c r="N20" t="s">
        <v>31</v>
      </c>
      <c r="O20" t="s">
        <v>15</v>
      </c>
      <c r="P20" t="s">
        <v>31</v>
      </c>
      <c r="T20" t="str">
        <f t="shared" si="0"/>
        <v>,"BankTransactions"</v>
      </c>
    </row>
    <row r="21" spans="13:20" x14ac:dyDescent="0.6">
      <c r="M21" t="s">
        <v>2</v>
      </c>
      <c r="N21" t="s">
        <v>31</v>
      </c>
      <c r="O21" t="s">
        <v>16</v>
      </c>
      <c r="P21" t="s">
        <v>31</v>
      </c>
      <c r="T21" t="str">
        <f t="shared" si="0"/>
        <v>,"BankTransfers"</v>
      </c>
    </row>
    <row r="22" spans="13:20" x14ac:dyDescent="0.6">
      <c r="M22" t="s">
        <v>2</v>
      </c>
      <c r="N22" t="s">
        <v>31</v>
      </c>
      <c r="O22" t="s">
        <v>17</v>
      </c>
      <c r="P22" t="s">
        <v>31</v>
      </c>
      <c r="T22" t="str">
        <f t="shared" si="0"/>
        <v>,"Prepayments"</v>
      </c>
    </row>
    <row r="23" spans="13:20" x14ac:dyDescent="0.6">
      <c r="M23" t="s">
        <v>2</v>
      </c>
      <c r="N23" t="s">
        <v>31</v>
      </c>
      <c r="O23" t="s">
        <v>18</v>
      </c>
      <c r="P23" t="s">
        <v>31</v>
      </c>
      <c r="T23" t="str">
        <f t="shared" si="0"/>
        <v>,"Overpayments"</v>
      </c>
    </row>
    <row r="24" spans="13:20" x14ac:dyDescent="0.6">
      <c r="M24" t="s">
        <v>2</v>
      </c>
      <c r="N24" t="s">
        <v>31</v>
      </c>
      <c r="O24" t="s">
        <v>19</v>
      </c>
      <c r="P24" t="s">
        <v>31</v>
      </c>
      <c r="T24" t="str">
        <f t="shared" si="0"/>
        <v>,"ExpenseClaims"</v>
      </c>
    </row>
    <row r="25" spans="13:20" x14ac:dyDescent="0.6">
      <c r="M25" t="s">
        <v>2</v>
      </c>
      <c r="N25" t="s">
        <v>31</v>
      </c>
      <c r="O25" t="s">
        <v>20</v>
      </c>
      <c r="P25" t="s">
        <v>31</v>
      </c>
      <c r="T25" t="str">
        <f t="shared" si="0"/>
        <v>,"Receipts"</v>
      </c>
    </row>
    <row r="26" spans="13:20" x14ac:dyDescent="0.6">
      <c r="M26" t="s">
        <v>2</v>
      </c>
      <c r="N26" t="s">
        <v>31</v>
      </c>
      <c r="O26" t="s">
        <v>21</v>
      </c>
      <c r="P26" t="s">
        <v>31</v>
      </c>
      <c r="T26" t="str">
        <f t="shared" si="0"/>
        <v>,"PurchaseOrders"</v>
      </c>
    </row>
    <row r="27" spans="13:20" x14ac:dyDescent="0.6">
      <c r="M27" t="s">
        <v>2</v>
      </c>
      <c r="N27" t="s">
        <v>31</v>
      </c>
      <c r="O27" t="s">
        <v>22</v>
      </c>
      <c r="P27" t="s">
        <v>31</v>
      </c>
      <c r="T27" t="str">
        <f t="shared" si="0"/>
        <v>,"Quotes"</v>
      </c>
    </row>
    <row r="28" spans="13:20" x14ac:dyDescent="0.6">
      <c r="M28" t="s">
        <v>2</v>
      </c>
      <c r="N28" t="s">
        <v>31</v>
      </c>
      <c r="O28" t="s">
        <v>23</v>
      </c>
      <c r="P28" t="s">
        <v>31</v>
      </c>
      <c r="T28" t="str">
        <f t="shared" si="0"/>
        <v>,"RepeatingInvoices"</v>
      </c>
    </row>
    <row r="29" spans="13:20" x14ac:dyDescent="0.6">
      <c r="M29" t="s">
        <v>2</v>
      </c>
      <c r="N29" t="s">
        <v>31</v>
      </c>
      <c r="O29" t="s">
        <v>24</v>
      </c>
      <c r="P29" t="s">
        <v>31</v>
      </c>
      <c r="T29" t="str">
        <f t="shared" si="0"/>
        <v>,"ManualJournals"</v>
      </c>
    </row>
    <row r="30" spans="13:20" x14ac:dyDescent="0.6">
      <c r="M30" t="s">
        <v>2</v>
      </c>
      <c r="N30" t="s">
        <v>31</v>
      </c>
      <c r="O30" t="s">
        <v>25</v>
      </c>
      <c r="P30" t="s">
        <v>31</v>
      </c>
      <c r="T30" t="str">
        <f t="shared" si="0"/>
        <v>,"Journals"</v>
      </c>
    </row>
    <row r="31" spans="13:20" x14ac:dyDescent="0.6">
      <c r="M31" t="s">
        <v>2</v>
      </c>
      <c r="N31" t="s">
        <v>31</v>
      </c>
      <c r="O31" t="s">
        <v>26</v>
      </c>
      <c r="P31" t="s">
        <v>31</v>
      </c>
      <c r="T31" t="str">
        <f t="shared" si="0"/>
        <v>,"LinkedTransactions"</v>
      </c>
    </row>
    <row r="32" spans="13:20" x14ac:dyDescent="0.6">
      <c r="M32" t="s">
        <v>2</v>
      </c>
      <c r="N32" t="s">
        <v>31</v>
      </c>
      <c r="O32" t="s">
        <v>27</v>
      </c>
      <c r="P32" t="s">
        <v>31</v>
      </c>
      <c r="T32" t="str">
        <f t="shared" si="0"/>
        <v>,"Items"</v>
      </c>
    </row>
    <row r="33" spans="13:20" x14ac:dyDescent="0.6">
      <c r="M33" t="s">
        <v>2</v>
      </c>
      <c r="N33" t="s">
        <v>31</v>
      </c>
      <c r="O33" t="s">
        <v>28</v>
      </c>
      <c r="P33" t="s">
        <v>31</v>
      </c>
      <c r="T33" t="str">
        <f t="shared" si="0"/>
        <v>,"Employees"</v>
      </c>
    </row>
    <row r="34" spans="13:20" x14ac:dyDescent="0.6">
      <c r="M34" t="s">
        <v>2</v>
      </c>
      <c r="N34" t="s">
        <v>31</v>
      </c>
      <c r="O34" t="s">
        <v>29</v>
      </c>
      <c r="P34" t="s">
        <v>31</v>
      </c>
      <c r="T34" t="str">
        <f t="shared" si="0"/>
        <v>,"Organisation"</v>
      </c>
    </row>
    <row r="35" spans="13:20" x14ac:dyDescent="0.6">
      <c r="M35" t="s">
        <v>2</v>
      </c>
      <c r="N35" t="s">
        <v>31</v>
      </c>
      <c r="O35" t="s">
        <v>30</v>
      </c>
      <c r="P35" t="s">
        <v>31</v>
      </c>
      <c r="Q35" t="s">
        <v>32</v>
      </c>
      <c r="T35" t="str">
        <f>M35&amp;N35&amp;O35&amp;P35&amp;Q35</f>
        <v>,"Budgets"]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 Wheatley</dc:creator>
  <cp:lastModifiedBy>Ric Wheatley</cp:lastModifiedBy>
  <dcterms:created xsi:type="dcterms:W3CDTF">2025-02-07T06:20:01Z</dcterms:created>
  <dcterms:modified xsi:type="dcterms:W3CDTF">2025-05-03T05:27:02Z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6bf51363-6c94-4582-9932-320dc221a4a5</vt:lpwstr>
  </property>
</Properties>
</file>