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0C9117F6-8B09-497D-BADB-473EBA83CD9A}" xr6:coauthVersionLast="47" xr6:coauthVersionMax="47" xr10:uidLastSave="{00000000-0000-0000-0000-000000000000}"/>
  <bookViews>
    <workbookView xWindow="-120" yWindow="-120" windowWidth="20730" windowHeight="11160" xr2:uid="{4D6EC0D4-BB8F-4CB7-A2F7-F62E56832385}"/>
  </bookViews>
  <sheets>
    <sheet name="Sheet2" sheetId="1" r:id="rId1"/>
  </sheets>
  <definedNames>
    <definedName name="_xlnm._FilterDatabase" localSheetId="0" hidden="1">Sheet2!$A$1:$C$11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  <c r="G3" i="1"/>
  <c r="G4" i="1"/>
  <c r="G5" i="1"/>
  <c r="G2" i="1"/>
  <c r="F11" i="1"/>
  <c r="F10" i="1"/>
  <c r="F9" i="1"/>
  <c r="F8" i="1"/>
  <c r="F5" i="1"/>
  <c r="F4" i="1"/>
  <c r="F3" i="1"/>
  <c r="F2" i="1"/>
</calcChain>
</file>

<file path=xl/sharedStrings.xml><?xml version="1.0" encoding="utf-8"?>
<sst xmlns="http://schemas.openxmlformats.org/spreadsheetml/2006/main" count="39" uniqueCount="24">
  <si>
    <t>Laki-laki</t>
  </si>
  <si>
    <t>Eko</t>
  </si>
  <si>
    <t>Perempuan</t>
  </si>
  <si>
    <t>Fiona</t>
  </si>
  <si>
    <t>Juned</t>
  </si>
  <si>
    <t>Clara</t>
  </si>
  <si>
    <t>Iqbal</t>
  </si>
  <si>
    <t>Andi</t>
  </si>
  <si>
    <t>Gina</t>
  </si>
  <si>
    <t>Dewi</t>
  </si>
  <si>
    <t>Hesti</t>
  </si>
  <si>
    <t>Nilai</t>
  </si>
  <si>
    <t>Jenis Kelamin</t>
  </si>
  <si>
    <t>Nama Murid</t>
  </si>
  <si>
    <t>Budi M.</t>
  </si>
  <si>
    <t>Peringkat 1</t>
  </si>
  <si>
    <t>Peringkat 2</t>
  </si>
  <si>
    <t>Peringkat 3</t>
  </si>
  <si>
    <t>Nama</t>
  </si>
  <si>
    <t>Peringkat 4</t>
  </si>
  <si>
    <t>Terbesar</t>
  </si>
  <si>
    <t>Terkecil</t>
  </si>
  <si>
    <t>LARGE &amp; SMALL digunakan untuk mencari nilai data tertinggi dan terendah dengan banyak data</t>
  </si>
  <si>
    <t>Mencari Nama Menggunakan index() match()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</si>
</sst>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844-717A-4C90-B2FA-B933F7722DBC}">
  <dimension ref="A1:N12"/>
  <sheetViews>
    <sheetView tabSelected="1" zoomScaleNormal="100" workbookViewId="0">
      <selection activeCell="J9" sqref="J9"/>
    </sheetView>
  </sheetViews>
  <sheetFormatPr defaultRowHeight="15" x14ac:dyDescent="0.25"/>
  <cols>
    <col min="1" max="2" width="13.140625" customWidth="1"/>
    <col min="3" max="3" width="13.42578125" customWidth="1"/>
    <col min="5" max="5" width="10.85546875" customWidth="1"/>
    <col min="9" max="9" width="9.140625" customWidth="1"/>
  </cols>
  <sheetData>
    <row r="1" spans="1:14" x14ac:dyDescent="0.25">
      <c r="A1" s="2" t="s">
        <v>13</v>
      </c>
      <c r="B1" s="2" t="s">
        <v>12</v>
      </c>
      <c r="C1" s="2" t="s">
        <v>11</v>
      </c>
      <c r="E1" s="4" t="s">
        <v>20</v>
      </c>
      <c r="F1" s="3" t="s">
        <v>11</v>
      </c>
      <c r="G1" s="3" t="s">
        <v>18</v>
      </c>
    </row>
    <row r="2" spans="1:14" x14ac:dyDescent="0.25">
      <c r="A2" s="1" t="s">
        <v>7</v>
      </c>
      <c r="B2" s="1" t="s">
        <v>0</v>
      </c>
      <c r="C2" s="1">
        <v>57</v>
      </c>
      <c r="E2" t="s">
        <v>15</v>
      </c>
      <c r="F2" s="7">
        <f>LARGE($C$2:$C$11,1)</f>
        <v>98</v>
      </c>
      <c r="G2" s="7" t="str">
        <f>INDEX($A$2:$C$11,MATCH(F2,$C$2:$C$11,0),1)</f>
        <v>Hesti</v>
      </c>
    </row>
    <row r="3" spans="1:14" x14ac:dyDescent="0.25">
      <c r="A3" s="1" t="s">
        <v>14</v>
      </c>
      <c r="B3" s="1" t="s">
        <v>0</v>
      </c>
      <c r="C3" s="1">
        <v>84</v>
      </c>
      <c r="E3" t="s">
        <v>16</v>
      </c>
      <c r="F3" s="7">
        <f>LARGE($C$2:$C$11,2)</f>
        <v>91</v>
      </c>
      <c r="G3" s="7" t="str">
        <f t="shared" ref="G3:G5" si="0">INDEX($A$2:$C$11,MATCH(F3,$C$2:$C$11,0),1)</f>
        <v>Dewi</v>
      </c>
    </row>
    <row r="4" spans="1:14" x14ac:dyDescent="0.25">
      <c r="A4" s="1" t="s">
        <v>5</v>
      </c>
      <c r="B4" s="1" t="s">
        <v>2</v>
      </c>
      <c r="C4" s="1">
        <v>75</v>
      </c>
      <c r="E4" t="s">
        <v>17</v>
      </c>
      <c r="F4" s="7">
        <f>LARGE($C$2:$C$11,3)</f>
        <v>84</v>
      </c>
      <c r="G4" s="7" t="str">
        <f t="shared" si="0"/>
        <v>Budi M.</v>
      </c>
      <c r="N4" s="5" t="s">
        <v>22</v>
      </c>
    </row>
    <row r="5" spans="1:14" x14ac:dyDescent="0.25">
      <c r="A5" s="1" t="s">
        <v>9</v>
      </c>
      <c r="B5" s="1" t="s">
        <v>2</v>
      </c>
      <c r="C5" s="1">
        <v>91</v>
      </c>
      <c r="E5" t="s">
        <v>19</v>
      </c>
      <c r="F5" s="7">
        <f>LARGE($C$2:$C$11,4)</f>
        <v>79</v>
      </c>
      <c r="G5" s="7" t="str">
        <f t="shared" si="0"/>
        <v>Juned</v>
      </c>
    </row>
    <row r="6" spans="1:14" x14ac:dyDescent="0.25">
      <c r="A6" s="1" t="s">
        <v>1</v>
      </c>
      <c r="B6" s="1" t="s">
        <v>0</v>
      </c>
      <c r="C6" s="1">
        <v>64</v>
      </c>
      <c r="J6" t="s">
        <v>23</v>
      </c>
    </row>
    <row r="7" spans="1:14" x14ac:dyDescent="0.25">
      <c r="A7" s="1" t="s">
        <v>3</v>
      </c>
      <c r="B7" s="1" t="s">
        <v>2</v>
      </c>
      <c r="C7" s="1">
        <v>59</v>
      </c>
      <c r="E7" s="4" t="s">
        <v>21</v>
      </c>
      <c r="F7" s="3" t="s">
        <v>11</v>
      </c>
      <c r="G7" s="3" t="s">
        <v>18</v>
      </c>
    </row>
    <row r="8" spans="1:14" x14ac:dyDescent="0.25">
      <c r="A8" s="1" t="s">
        <v>8</v>
      </c>
      <c r="B8" s="1" t="s">
        <v>2</v>
      </c>
      <c r="C8" s="1">
        <v>67</v>
      </c>
      <c r="E8" t="s">
        <v>15</v>
      </c>
      <c r="F8" s="7">
        <f>SMALL($C$2:$C$11,1)</f>
        <v>57</v>
      </c>
      <c r="G8" s="7" t="str">
        <f t="shared" ref="G8:G11" si="1">INDEX($A$2:$C$11,MATCH(F8,$C$2:$C$11,0),1)</f>
        <v>Andi</v>
      </c>
    </row>
    <row r="9" spans="1:14" x14ac:dyDescent="0.25">
      <c r="A9" s="1" t="s">
        <v>10</v>
      </c>
      <c r="B9" s="1" t="s">
        <v>2</v>
      </c>
      <c r="C9" s="1">
        <v>98</v>
      </c>
      <c r="E9" t="s">
        <v>16</v>
      </c>
      <c r="F9" s="7">
        <f>SMALL($C$2:$C$11,2)</f>
        <v>59</v>
      </c>
      <c r="G9" s="7" t="str">
        <f t="shared" si="1"/>
        <v>Fiona</v>
      </c>
    </row>
    <row r="10" spans="1:14" x14ac:dyDescent="0.25">
      <c r="A10" s="1" t="s">
        <v>6</v>
      </c>
      <c r="B10" s="1" t="s">
        <v>0</v>
      </c>
      <c r="C10" s="1">
        <v>63</v>
      </c>
      <c r="E10" t="s">
        <v>17</v>
      </c>
      <c r="F10" s="7">
        <f>SMALL($C$2:$C$11,3)</f>
        <v>63</v>
      </c>
      <c r="G10" s="7" t="str">
        <f t="shared" si="1"/>
        <v>Iqbal</v>
      </c>
    </row>
    <row r="11" spans="1:14" x14ac:dyDescent="0.25">
      <c r="A11" s="1" t="s">
        <v>4</v>
      </c>
      <c r="B11" s="1" t="s">
        <v>0</v>
      </c>
      <c r="C11" s="1">
        <v>79</v>
      </c>
      <c r="E11" t="s">
        <v>19</v>
      </c>
      <c r="F11" s="7">
        <f>SMALL($C$2:$C$11,4)</f>
        <v>64</v>
      </c>
      <c r="G11" s="7" t="str">
        <f t="shared" si="1"/>
        <v>Eko</v>
      </c>
    </row>
    <row r="12" spans="1:14" x14ac:dyDescent="0.25">
      <c r="F12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2021-03-02T09:30:48Z</dcterms:created>
  <dcterms:modified xsi:type="dcterms:W3CDTF">2021-09-20T11:57:08Z</dcterms:modified>
</cp:coreProperties>
</file>