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8_{EAEAA741-3A2E-4F89-BCD5-51A12A65864C}" xr6:coauthVersionLast="47" xr6:coauthVersionMax="47" xr10:uidLastSave="{00000000-0000-0000-0000-000000000000}"/>
  <bookViews>
    <workbookView xWindow="-120" yWindow="-120" windowWidth="20730" windowHeight="11160" activeTab="5" xr2:uid="{546D7F3E-A9A0-4BCF-ACAB-0C0CE57CDBD9}"/>
  </bookViews>
  <sheets>
    <sheet name="AverageIF" sheetId="1" r:id="rId1"/>
    <sheet name="Roman()" sheetId="2" r:id="rId2"/>
    <sheet name="Vlookup()" sheetId="3" r:id="rId3"/>
    <sheet name="Vlookup().1.1" sheetId="4" r:id="rId4"/>
    <sheet name="Ceiling()" sheetId="5" r:id="rId5"/>
    <sheet name="Round(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C4" i="5"/>
  <c r="C5" i="5"/>
  <c r="C6" i="5"/>
  <c r="C7" i="5"/>
  <c r="C3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D6" i="2"/>
  <c r="D7" i="2"/>
  <c r="D8" i="2"/>
  <c r="D9" i="2"/>
  <c r="D5" i="2"/>
  <c r="C6" i="2"/>
  <c r="C7" i="2"/>
  <c r="C8" i="2"/>
  <c r="C9" i="2"/>
  <c r="C5" i="2"/>
  <c r="F4" i="1"/>
  <c r="F3" i="1"/>
</calcChain>
</file>

<file path=xl/sharedStrings.xml><?xml version="1.0" encoding="utf-8"?>
<sst xmlns="http://schemas.openxmlformats.org/spreadsheetml/2006/main" count="113" uniqueCount="64">
  <si>
    <t>Nama Murid</t>
  </si>
  <si>
    <t>Jenis Kelamin</t>
  </si>
  <si>
    <t>Skor</t>
  </si>
  <si>
    <t>Andi</t>
  </si>
  <si>
    <t>Laki - laki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</si>
  <si>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</si>
  <si>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</si>
  <si>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</si>
  <si>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</si>
  <si>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</si>
  <si>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</si>
  <si>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</si>
  <si>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</si>
  <si>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Iqbal</t>
  </si>
  <si>
    <t>Juned</t>
  </si>
  <si>
    <t>Nilai Rata - rata</t>
  </si>
  <si>
    <t>Average if digunakan utk mencari nilai rata - rata berdasarkan kriteria tertentu</t>
  </si>
  <si>
    <t>Nomor</t>
  </si>
  <si>
    <t>Romawi</t>
  </si>
  <si>
    <t>Nomor lagi</t>
  </si>
  <si>
    <t>Roman() digunakan untuk mengubah angka menjadi romawi</t>
  </si>
  <si>
    <t>Arabic() digunakan untuk mengubah romawi menjadi angka</t>
  </si>
  <si>
    <t>Tanggal
Pemesanan</t>
  </si>
  <si>
    <t>Nilai
Pembeli</t>
  </si>
  <si>
    <t>Nama
Customer</t>
  </si>
  <si>
    <t>Domisili</t>
  </si>
  <si>
    <t>No.
Pemesanan</t>
  </si>
  <si>
    <t>No.Pemesanan</t>
  </si>
  <si>
    <t>Nama Customer</t>
  </si>
  <si>
    <t>Igna</t>
  </si>
  <si>
    <t>Kelly</t>
  </si>
  <si>
    <t>Lukas</t>
  </si>
  <si>
    <t>Merry</t>
  </si>
  <si>
    <t>Nino</t>
  </si>
  <si>
    <t>Osa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</si>
  <si>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</si>
  <si>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</si>
  <si>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</si>
  <si>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</si>
  <si>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</si>
  <si>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</si>
  <si>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</si>
  <si>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</si>
  <si>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</si>
  <si>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</si>
  <si>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</si>
  <si>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</si>
  <si>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</si>
  <si>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</si>
  <si>
    <t>Vlookup digunakan untuk menjawab pertanyaan atau mencari data -data yang datanya bersumber dari tabel lain.</t>
  </si>
  <si>
    <t>Nama Barang</t>
  </si>
  <si>
    <t>Harga Asli</t>
  </si>
  <si>
    <t>Dibulatkan</t>
  </si>
  <si>
    <t>Rokok</t>
  </si>
  <si>
    <t>Susu</t>
  </si>
  <si>
    <t>Jeruk</t>
  </si>
  <si>
    <t>Es Krim</t>
  </si>
  <si>
    <t>Soft Drink</t>
  </si>
  <si>
    <t>1. Ceiling() digunakan untuk pembulatan keatas</t>
  </si>
  <si>
    <t>Nilai Asli</t>
  </si>
  <si>
    <t xml:space="preserve">1. Round() digunakan untuk pembulatan angka terdekat </t>
  </si>
  <si>
    <t>2. Roundup() digunakan untuk pembulatan angka keatas</t>
  </si>
  <si>
    <t>Pembulatan Roundup</t>
  </si>
  <si>
    <t>Pembulatan 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</si>
</sst>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5673-A400-4A94-A50B-BC8407832E4E}">
  <dimension ref="A1:I11"/>
  <sheetViews>
    <sheetView workbookViewId="0">
      <selection activeCell="I4" sqref="I4"/>
    </sheetView>
  </sheetViews>
  <sheetFormatPr defaultRowHeight="15" x14ac:dyDescent="0.25"/>
  <cols>
    <col min="1" max="1" width="18.28515625" customWidth="1"/>
    <col min="2" max="2" width="20.85546875" customWidth="1"/>
    <col min="5" max="5" width="12.7109375" customWidth="1"/>
    <col min="6" max="6" width="13.7109375" customWidth="1"/>
  </cols>
  <sheetData>
    <row r="1" spans="1:9" x14ac:dyDescent="0.25">
      <c r="A1" s="3" t="s">
        <v>0</v>
      </c>
      <c r="B1" s="3" t="s">
        <v>1</v>
      </c>
      <c r="C1" s="3" t="s">
        <v>2</v>
      </c>
    </row>
    <row r="2" spans="1:9" x14ac:dyDescent="0.25">
      <c r="A2" s="2" t="s">
        <v>3</v>
      </c>
      <c r="B2" s="2" t="s">
        <v>4</v>
      </c>
      <c r="C2" s="2">
        <v>80</v>
      </c>
      <c r="E2" s="1" t="s">
        <v>15</v>
      </c>
      <c r="I2" t="s">
        <v>16</v>
      </c>
    </row>
    <row r="3" spans="1:9" x14ac:dyDescent="0.25">
      <c r="A3" s="2" t="s">
        <v>5</v>
      </c>
      <c r="B3" s="2" t="s">
        <v>4</v>
      </c>
      <c r="C3" s="2">
        <v>45</v>
      </c>
      <c r="E3" t="s">
        <v>4</v>
      </c>
      <c r="F3">
        <f>AVERAGEIF($B$2:$B$11,E3,$C$2:$C$11)</f>
        <v>57.6</v>
      </c>
    </row>
    <row r="4" spans="1:9" x14ac:dyDescent="0.25">
      <c r="A4" s="2" t="s">
        <v>6</v>
      </c>
      <c r="B4" s="2" t="s">
        <v>7</v>
      </c>
      <c r="C4" s="2">
        <v>67</v>
      </c>
      <c r="E4" t="s">
        <v>7</v>
      </c>
      <c r="F4">
        <f>AVERAGEIF($B$2:$B$11,E4,$C$2:$C$11)</f>
        <v>74.400000000000006</v>
      </c>
    </row>
    <row r="5" spans="1:9" x14ac:dyDescent="0.25">
      <c r="A5" s="2" t="s">
        <v>8</v>
      </c>
      <c r="B5" s="2" t="s">
        <v>7</v>
      </c>
      <c r="C5" s="2">
        <v>90</v>
      </c>
    </row>
    <row r="6" spans="1:9" x14ac:dyDescent="0.25">
      <c r="A6" s="2" t="s">
        <v>9</v>
      </c>
      <c r="B6" s="2" t="s">
        <v>4</v>
      </c>
      <c r="C6" s="2">
        <v>23</v>
      </c>
    </row>
    <row r="7" spans="1:9" x14ac:dyDescent="0.25">
      <c r="A7" s="2" t="s">
        <v>10</v>
      </c>
      <c r="B7" s="2" t="s">
        <v>7</v>
      </c>
      <c r="C7" s="2">
        <v>45</v>
      </c>
    </row>
    <row r="8" spans="1:9" x14ac:dyDescent="0.25">
      <c r="A8" s="2" t="s">
        <v>11</v>
      </c>
      <c r="B8" s="2" t="s">
        <v>7</v>
      </c>
      <c r="C8" s="2">
        <v>80</v>
      </c>
    </row>
    <row r="9" spans="1:9" x14ac:dyDescent="0.25">
      <c r="A9" s="2" t="s">
        <v>12</v>
      </c>
      <c r="B9" s="2" t="s">
        <v>7</v>
      </c>
      <c r="C9" s="2">
        <v>90</v>
      </c>
    </row>
    <row r="10" spans="1:9" x14ac:dyDescent="0.25">
      <c r="A10" s="2" t="s">
        <v>13</v>
      </c>
      <c r="B10" s="2" t="s">
        <v>4</v>
      </c>
      <c r="C10" s="2">
        <v>75</v>
      </c>
    </row>
    <row r="11" spans="1:9" x14ac:dyDescent="0.25">
      <c r="A11" s="2" t="s">
        <v>14</v>
      </c>
      <c r="B11" s="2" t="s">
        <v>4</v>
      </c>
      <c r="C11" s="2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53AA-1E93-4B7C-9F98-077DCDC986AA}">
  <dimension ref="B4:G9"/>
  <sheetViews>
    <sheetView workbookViewId="0">
      <selection activeCell="G7" sqref="G7"/>
    </sheetView>
  </sheetViews>
  <sheetFormatPr defaultRowHeight="15" x14ac:dyDescent="0.25"/>
  <cols>
    <col min="4" max="4" width="11.7109375" customWidth="1"/>
  </cols>
  <sheetData>
    <row r="4" spans="2:7" x14ac:dyDescent="0.25">
      <c r="B4" s="3" t="s">
        <v>17</v>
      </c>
      <c r="C4" s="3" t="s">
        <v>18</v>
      </c>
      <c r="D4" s="3" t="s">
        <v>19</v>
      </c>
    </row>
    <row r="5" spans="2:7" x14ac:dyDescent="0.25">
      <c r="B5" s="2">
        <v>1</v>
      </c>
      <c r="C5" s="2" t="str">
        <f>ROMAN(B5,4)</f>
        <v>I</v>
      </c>
      <c r="D5" s="2">
        <f>_xlfn.ARABIC(C5)</f>
        <v>1</v>
      </c>
      <c r="G5" t="s">
        <v>20</v>
      </c>
    </row>
    <row r="6" spans="2:7" x14ac:dyDescent="0.25">
      <c r="B6" s="2">
        <v>5</v>
      </c>
      <c r="C6" s="2" t="str">
        <f t="shared" ref="C6:C9" si="0">ROMAN(B6,4)</f>
        <v>V</v>
      </c>
      <c r="D6" s="2">
        <f t="shared" ref="D6:D9" si="1">_xlfn.ARABIC(C6)</f>
        <v>5</v>
      </c>
      <c r="G6" t="s">
        <v>21</v>
      </c>
    </row>
    <row r="7" spans="2:7" x14ac:dyDescent="0.25">
      <c r="B7" s="2">
        <v>18</v>
      </c>
      <c r="C7" s="2" t="str">
        <f t="shared" si="0"/>
        <v>XVIII</v>
      </c>
      <c r="D7" s="2">
        <f t="shared" si="1"/>
        <v>18</v>
      </c>
    </row>
    <row r="8" spans="2:7" x14ac:dyDescent="0.25">
      <c r="B8" s="2">
        <v>159</v>
      </c>
      <c r="C8" s="2" t="str">
        <f t="shared" si="0"/>
        <v>CLIX</v>
      </c>
      <c r="D8" s="2">
        <f t="shared" si="1"/>
        <v>159</v>
      </c>
    </row>
    <row r="9" spans="2:7" x14ac:dyDescent="0.25">
      <c r="B9" s="2">
        <v>2021</v>
      </c>
      <c r="C9" s="2" t="str">
        <f t="shared" si="0"/>
        <v>MMXXI</v>
      </c>
      <c r="D9" s="2">
        <f t="shared" si="1"/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B83D-9321-4A47-94A6-852991F9090E}">
  <dimension ref="A2:G20"/>
  <sheetViews>
    <sheetView workbookViewId="0">
      <selection activeCell="H5" sqref="H5"/>
    </sheetView>
  </sheetViews>
  <sheetFormatPr defaultRowHeight="15" x14ac:dyDescent="0.25"/>
  <cols>
    <col min="1" max="1" width="17.85546875" customWidth="1"/>
    <col min="2" max="2" width="14" customWidth="1"/>
    <col min="3" max="3" width="21.140625" customWidth="1"/>
    <col min="4" max="4" width="15.42578125" customWidth="1"/>
    <col min="5" max="5" width="17.28515625" customWidth="1"/>
  </cols>
  <sheetData>
    <row r="2" spans="1:7" ht="30" x14ac:dyDescent="0.25">
      <c r="A2" s="6" t="s">
        <v>26</v>
      </c>
      <c r="B2" s="6" t="s">
        <v>22</v>
      </c>
      <c r="C2" s="6" t="s">
        <v>23</v>
      </c>
      <c r="D2" s="6" t="s">
        <v>24</v>
      </c>
      <c r="E2" s="6" t="s">
        <v>25</v>
      </c>
    </row>
    <row r="3" spans="1:7" x14ac:dyDescent="0.25">
      <c r="A3" s="2">
        <v>101</v>
      </c>
      <c r="B3" s="7">
        <v>44247</v>
      </c>
      <c r="C3" s="8">
        <v>1010000</v>
      </c>
      <c r="D3" s="2" t="str">
        <f>VLOOKUP(A3,'Vlookup().1.1'!$A$3:$D$18,2,0)</f>
        <v>Andi</v>
      </c>
      <c r="E3" s="2" t="str">
        <f>VLOOKUP(A3,'Vlookup().1.1'!$A$3:$D$18,4,0)</f>
        <v>Bandung</v>
      </c>
    </row>
    <row r="4" spans="1:7" x14ac:dyDescent="0.25">
      <c r="A4" s="2">
        <v>102</v>
      </c>
      <c r="B4" s="7">
        <v>44247</v>
      </c>
      <c r="C4" s="8">
        <v>1020000</v>
      </c>
      <c r="D4" s="2" t="str">
        <f>VLOOKUP(A4,'Vlookup().1.1'!$A$3:$D$18,2,0)</f>
        <v>Budi</v>
      </c>
      <c r="E4" s="2" t="str">
        <f>VLOOKUP(A4,'Vlookup().1.1'!$A$3:$D$18,4,0)</f>
        <v>Jakarta</v>
      </c>
      <c r="G4" t="s">
        <v>49</v>
      </c>
    </row>
    <row r="5" spans="1:7" x14ac:dyDescent="0.25">
      <c r="A5" s="2">
        <v>103</v>
      </c>
      <c r="B5" s="7">
        <v>44247</v>
      </c>
      <c r="C5" s="8">
        <v>1030000</v>
      </c>
      <c r="D5" s="2" t="str">
        <f>VLOOKUP(A5,'Vlookup().1.1'!$A$3:$D$18,2,0)</f>
        <v>Clara</v>
      </c>
      <c r="E5" s="2" t="str">
        <f>VLOOKUP(A5,'Vlookup().1.1'!$A$3:$D$18,4,0)</f>
        <v>Palembang</v>
      </c>
    </row>
    <row r="6" spans="1:7" x14ac:dyDescent="0.25">
      <c r="A6" s="2">
        <v>104</v>
      </c>
      <c r="B6" s="7">
        <v>44248</v>
      </c>
      <c r="C6" s="8">
        <v>1040000</v>
      </c>
      <c r="D6" s="2" t="str">
        <f>VLOOKUP(A6,'Vlookup().1.1'!$A$3:$D$18,2,0)</f>
        <v>Dewi</v>
      </c>
      <c r="E6" s="2" t="str">
        <f>VLOOKUP(A6,'Vlookup().1.1'!$A$3:$D$18,4,0)</f>
        <v>Sorong</v>
      </c>
    </row>
    <row r="7" spans="1:7" x14ac:dyDescent="0.25">
      <c r="A7" s="2">
        <v>105</v>
      </c>
      <c r="B7" s="7">
        <v>44249</v>
      </c>
      <c r="C7" s="8">
        <v>1050000</v>
      </c>
      <c r="D7" s="2" t="str">
        <f>VLOOKUP(A7,'Vlookup().1.1'!$A$3:$D$18,2,0)</f>
        <v>Eko</v>
      </c>
      <c r="E7" s="2" t="str">
        <f>VLOOKUP(A7,'Vlookup().1.1'!$A$3:$D$18,4,0)</f>
        <v>Makassar</v>
      </c>
    </row>
    <row r="8" spans="1:7" x14ac:dyDescent="0.25">
      <c r="A8" s="2">
        <v>106</v>
      </c>
      <c r="B8" s="7">
        <v>44250</v>
      </c>
      <c r="C8" s="8">
        <v>1060000</v>
      </c>
      <c r="D8" s="2" t="str">
        <f>VLOOKUP(A8,'Vlookup().1.1'!$A$3:$D$18,2,0)</f>
        <v>Fiona</v>
      </c>
      <c r="E8" s="2" t="str">
        <f>VLOOKUP(A8,'Vlookup().1.1'!$A$3:$D$18,4,0)</f>
        <v>Pekanbaru</v>
      </c>
    </row>
    <row r="9" spans="1:7" x14ac:dyDescent="0.25">
      <c r="A9" s="2">
        <v>107</v>
      </c>
      <c r="B9" s="7">
        <v>44251</v>
      </c>
      <c r="C9" s="8">
        <v>1070000</v>
      </c>
      <c r="D9" s="2" t="str">
        <f>VLOOKUP(A9,'Vlookup().1.1'!$A$3:$D$18,2,0)</f>
        <v>Gina</v>
      </c>
      <c r="E9" s="2" t="str">
        <f>VLOOKUP(A9,'Vlookup().1.1'!$A$3:$D$18,4,0)</f>
        <v>Jakarta</v>
      </c>
    </row>
    <row r="10" spans="1:7" x14ac:dyDescent="0.25">
      <c r="A10" s="2">
        <v>108</v>
      </c>
      <c r="B10" s="7">
        <v>44252</v>
      </c>
      <c r="C10" s="8">
        <v>1080000</v>
      </c>
      <c r="D10" s="2" t="str">
        <f>VLOOKUP(A10,'Vlookup().1.1'!$A$3:$D$18,2,0)</f>
        <v>Hesti</v>
      </c>
      <c r="E10" s="2" t="str">
        <f>VLOOKUP(A10,'Vlookup().1.1'!$A$3:$D$18,4,0)</f>
        <v>Tasikmalaya</v>
      </c>
    </row>
    <row r="11" spans="1:7" x14ac:dyDescent="0.25">
      <c r="A11" s="2">
        <v>109</v>
      </c>
      <c r="B11" s="7">
        <v>44252</v>
      </c>
      <c r="C11" s="8">
        <v>1090000</v>
      </c>
      <c r="D11" s="2" t="str">
        <f>VLOOKUP(A11,'Vlookup().1.1'!$A$3:$D$18,2,0)</f>
        <v>Igna</v>
      </c>
      <c r="E11" s="2" t="str">
        <f>VLOOKUP(A11,'Vlookup().1.1'!$A$3:$D$18,4,0)</f>
        <v>Semarang</v>
      </c>
    </row>
    <row r="12" spans="1:7" x14ac:dyDescent="0.25">
      <c r="A12" s="2">
        <v>110</v>
      </c>
      <c r="B12" s="7">
        <v>44253</v>
      </c>
      <c r="C12" s="8">
        <v>1100000</v>
      </c>
      <c r="D12" s="2" t="str">
        <f>VLOOKUP(A12,'Vlookup().1.1'!$A$3:$D$18,2,0)</f>
        <v>Juned</v>
      </c>
      <c r="E12" s="2" t="str">
        <f>VLOOKUP(A12,'Vlookup().1.1'!$A$3:$D$18,4,0)</f>
        <v>Solo</v>
      </c>
    </row>
    <row r="13" spans="1:7" x14ac:dyDescent="0.25">
      <c r="A13" s="2">
        <v>111</v>
      </c>
      <c r="B13" s="7">
        <v>44254</v>
      </c>
      <c r="C13" s="8">
        <v>1110000</v>
      </c>
      <c r="D13" s="2" t="str">
        <f>VLOOKUP(A13,'Vlookup().1.1'!$A$3:$D$18,2,0)</f>
        <v>Kelly</v>
      </c>
      <c r="E13" s="2" t="str">
        <f>VLOOKUP(A13,'Vlookup().1.1'!$A$3:$D$18,4,0)</f>
        <v>Yogyakarta</v>
      </c>
    </row>
    <row r="14" spans="1:7" x14ac:dyDescent="0.25">
      <c r="A14" s="2">
        <v>112</v>
      </c>
      <c r="B14" s="7">
        <v>44255</v>
      </c>
      <c r="C14" s="8">
        <v>1120000</v>
      </c>
      <c r="D14" s="2" t="str">
        <f>VLOOKUP(A14,'Vlookup().1.1'!$A$3:$D$18,2,0)</f>
        <v>Lukas</v>
      </c>
      <c r="E14" s="2" t="str">
        <f>VLOOKUP(A14,'Vlookup().1.1'!$A$3:$D$18,4,0)</f>
        <v>Denpasar</v>
      </c>
    </row>
    <row r="15" spans="1:7" x14ac:dyDescent="0.25">
      <c r="A15" s="2">
        <v>113</v>
      </c>
      <c r="B15" s="7">
        <v>44255</v>
      </c>
      <c r="C15" s="8">
        <v>1130000</v>
      </c>
      <c r="D15" s="2" t="str">
        <f>VLOOKUP(A15,'Vlookup().1.1'!$A$3:$D$18,2,0)</f>
        <v>Merry</v>
      </c>
      <c r="E15" s="2" t="str">
        <f>VLOOKUP(A15,'Vlookup().1.1'!$A$3:$D$18,4,0)</f>
        <v>Mataram</v>
      </c>
    </row>
    <row r="16" spans="1:7" x14ac:dyDescent="0.25">
      <c r="A16" s="2">
        <v>114</v>
      </c>
      <c r="B16" s="7">
        <v>44256</v>
      </c>
      <c r="C16" s="8">
        <v>1140000</v>
      </c>
      <c r="D16" s="2" t="str">
        <f>VLOOKUP(A16,'Vlookup().1.1'!$A$3:$D$18,2,0)</f>
        <v>Nino</v>
      </c>
      <c r="E16" s="2" t="str">
        <f>VLOOKUP(A16,'Vlookup().1.1'!$A$3:$D$18,4,0)</f>
        <v>Pontianak</v>
      </c>
    </row>
    <row r="17" spans="1:5" x14ac:dyDescent="0.25">
      <c r="A17" s="2">
        <v>115</v>
      </c>
      <c r="B17" s="7">
        <v>44257</v>
      </c>
      <c r="C17" s="8">
        <v>1150000</v>
      </c>
      <c r="D17" s="2" t="str">
        <f>VLOOKUP(A17,'Vlookup().1.1'!$A$3:$D$18,2,0)</f>
        <v>Osa</v>
      </c>
      <c r="E17" s="2" t="str">
        <f>VLOOKUP(A17,'Vlookup().1.1'!$A$3:$D$18,4,0)</f>
        <v>Ambon</v>
      </c>
    </row>
    <row r="18" spans="1:5" x14ac:dyDescent="0.25">
      <c r="A18" s="2">
        <v>116</v>
      </c>
      <c r="B18" s="7">
        <v>44258</v>
      </c>
      <c r="C18" s="8">
        <v>1160000</v>
      </c>
      <c r="D18" s="2" t="e">
        <f>VLOOKUP(A18,'Vlookup().1.1'!$A$3:$D$18,2,0)</f>
        <v>#N/A</v>
      </c>
      <c r="E18" s="2" t="e">
        <f>VLOOKUP(A18,'Vlookup().1.1'!$A$3:$D$18,4,0)</f>
        <v>#N/A</v>
      </c>
    </row>
    <row r="19" spans="1:5" x14ac:dyDescent="0.25">
      <c r="A19" s="2">
        <v>117</v>
      </c>
      <c r="B19" s="7">
        <v>44259</v>
      </c>
      <c r="C19" s="8">
        <v>1170000</v>
      </c>
      <c r="D19" s="2" t="e">
        <f>VLOOKUP(A19,'Vlookup().1.1'!$A$3:$D$18,2,0)</f>
        <v>#N/A</v>
      </c>
      <c r="E19" s="2" t="e">
        <f>VLOOKUP(A19,'Vlookup().1.1'!$A$3:$D$18,4,0)</f>
        <v>#N/A</v>
      </c>
    </row>
    <row r="20" spans="1:5" x14ac:dyDescent="0.25">
      <c r="A20" s="2">
        <v>118</v>
      </c>
      <c r="B20" s="7">
        <v>44260</v>
      </c>
      <c r="C20" s="8">
        <v>1180000</v>
      </c>
      <c r="D20" s="2" t="e">
        <f>VLOOKUP(A20,'Vlookup().1.1'!$A$3:$D$18,2,0)</f>
        <v>#N/A</v>
      </c>
      <c r="E20" s="2" t="e">
        <f>VLOOKUP(A20,'Vlookup().1.1'!$A$3:$D$18,4,0)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B68D-6CDC-43FA-A0F1-CD3E6FF045A6}">
  <dimension ref="A3:D18"/>
  <sheetViews>
    <sheetView workbookViewId="0">
      <selection activeCell="C4" sqref="C4"/>
    </sheetView>
  </sheetViews>
  <sheetFormatPr defaultRowHeight="15" x14ac:dyDescent="0.25"/>
  <cols>
    <col min="1" max="1" width="15.85546875" customWidth="1"/>
    <col min="2" max="2" width="17.7109375" customWidth="1"/>
    <col min="3" max="3" width="18.140625" customWidth="1"/>
    <col min="4" max="4" width="13" customWidth="1"/>
  </cols>
  <sheetData>
    <row r="3" spans="1:4" x14ac:dyDescent="0.25">
      <c r="A3" s="4" t="s">
        <v>27</v>
      </c>
      <c r="B3" s="4" t="s">
        <v>28</v>
      </c>
      <c r="C3" s="4" t="s">
        <v>1</v>
      </c>
      <c r="D3" s="4" t="s">
        <v>25</v>
      </c>
    </row>
    <row r="4" spans="1:4" x14ac:dyDescent="0.25">
      <c r="A4" s="5">
        <v>101</v>
      </c>
      <c r="B4" s="5" t="s">
        <v>3</v>
      </c>
      <c r="C4" s="5" t="s">
        <v>4</v>
      </c>
      <c r="D4" s="5" t="s">
        <v>35</v>
      </c>
    </row>
    <row r="5" spans="1:4" x14ac:dyDescent="0.25">
      <c r="A5" s="5">
        <v>102</v>
      </c>
      <c r="B5" s="5" t="s">
        <v>5</v>
      </c>
      <c r="C5" s="5" t="s">
        <v>4</v>
      </c>
      <c r="D5" s="5" t="s">
        <v>36</v>
      </c>
    </row>
    <row r="6" spans="1:4" x14ac:dyDescent="0.25">
      <c r="A6" s="5">
        <v>103</v>
      </c>
      <c r="B6" s="5" t="s">
        <v>6</v>
      </c>
      <c r="C6" s="5" t="s">
        <v>7</v>
      </c>
      <c r="D6" s="5" t="s">
        <v>37</v>
      </c>
    </row>
    <row r="7" spans="1:4" x14ac:dyDescent="0.25">
      <c r="A7" s="5">
        <v>104</v>
      </c>
      <c r="B7" s="5" t="s">
        <v>8</v>
      </c>
      <c r="C7" s="5" t="s">
        <v>7</v>
      </c>
      <c r="D7" s="5" t="s">
        <v>38</v>
      </c>
    </row>
    <row r="8" spans="1:4" x14ac:dyDescent="0.25">
      <c r="A8" s="5">
        <v>105</v>
      </c>
      <c r="B8" s="5" t="s">
        <v>9</v>
      </c>
      <c r="C8" s="5" t="s">
        <v>4</v>
      </c>
      <c r="D8" s="5" t="s">
        <v>39</v>
      </c>
    </row>
    <row r="9" spans="1:4" x14ac:dyDescent="0.25">
      <c r="A9" s="5">
        <v>106</v>
      </c>
      <c r="B9" s="5" t="s">
        <v>10</v>
      </c>
      <c r="C9" s="5" t="s">
        <v>7</v>
      </c>
      <c r="D9" s="5" t="s">
        <v>40</v>
      </c>
    </row>
    <row r="10" spans="1:4" x14ac:dyDescent="0.25">
      <c r="A10" s="5">
        <v>107</v>
      </c>
      <c r="B10" s="5" t="s">
        <v>11</v>
      </c>
      <c r="C10" s="5" t="s">
        <v>7</v>
      </c>
      <c r="D10" s="5" t="s">
        <v>36</v>
      </c>
    </row>
    <row r="11" spans="1:4" x14ac:dyDescent="0.25">
      <c r="A11" s="5">
        <v>108</v>
      </c>
      <c r="B11" s="5" t="s">
        <v>12</v>
      </c>
      <c r="C11" s="5" t="s">
        <v>7</v>
      </c>
      <c r="D11" s="5" t="s">
        <v>41</v>
      </c>
    </row>
    <row r="12" spans="1:4" x14ac:dyDescent="0.25">
      <c r="A12" s="5">
        <v>109</v>
      </c>
      <c r="B12" s="5" t="s">
        <v>29</v>
      </c>
      <c r="C12" s="5" t="s">
        <v>4</v>
      </c>
      <c r="D12" s="5" t="s">
        <v>42</v>
      </c>
    </row>
    <row r="13" spans="1:4" x14ac:dyDescent="0.25">
      <c r="A13" s="5">
        <v>110</v>
      </c>
      <c r="B13" s="5" t="s">
        <v>14</v>
      </c>
      <c r="C13" s="5" t="s">
        <v>4</v>
      </c>
      <c r="D13" s="5" t="s">
        <v>43</v>
      </c>
    </row>
    <row r="14" spans="1:4" x14ac:dyDescent="0.25">
      <c r="A14" s="5">
        <v>111</v>
      </c>
      <c r="B14" s="5" t="s">
        <v>30</v>
      </c>
      <c r="C14" s="5" t="s">
        <v>7</v>
      </c>
      <c r="D14" s="5" t="s">
        <v>44</v>
      </c>
    </row>
    <row r="15" spans="1:4" x14ac:dyDescent="0.25">
      <c r="A15" s="5">
        <v>112</v>
      </c>
      <c r="B15" s="5" t="s">
        <v>31</v>
      </c>
      <c r="C15" s="5" t="s">
        <v>4</v>
      </c>
      <c r="D15" s="5" t="s">
        <v>45</v>
      </c>
    </row>
    <row r="16" spans="1:4" x14ac:dyDescent="0.25">
      <c r="A16" s="5">
        <v>113</v>
      </c>
      <c r="B16" s="5" t="s">
        <v>32</v>
      </c>
      <c r="C16" s="5" t="s">
        <v>7</v>
      </c>
      <c r="D16" s="5" t="s">
        <v>46</v>
      </c>
    </row>
    <row r="17" spans="1:4" x14ac:dyDescent="0.25">
      <c r="A17" s="5">
        <v>114</v>
      </c>
      <c r="B17" s="5" t="s">
        <v>33</v>
      </c>
      <c r="C17" s="5" t="s">
        <v>4</v>
      </c>
      <c r="D17" s="5" t="s">
        <v>47</v>
      </c>
    </row>
    <row r="18" spans="1:4" x14ac:dyDescent="0.25">
      <c r="A18" s="5">
        <v>115</v>
      </c>
      <c r="B18" s="5" t="s">
        <v>34</v>
      </c>
      <c r="C18" s="5" t="s">
        <v>7</v>
      </c>
      <c r="D18" s="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B2E1-FF68-44CD-9B91-4221B4A70208}">
  <dimension ref="A2:F7"/>
  <sheetViews>
    <sheetView workbookViewId="0">
      <selection activeCell="F10" sqref="F10"/>
    </sheetView>
  </sheetViews>
  <sheetFormatPr defaultRowHeight="15" x14ac:dyDescent="0.25"/>
  <cols>
    <col min="1" max="1" width="18.42578125" customWidth="1"/>
    <col min="2" max="2" width="11.28515625" customWidth="1"/>
    <col min="3" max="3" width="18.28515625" customWidth="1"/>
    <col min="4" max="4" width="14.28515625" customWidth="1"/>
    <col min="5" max="5" width="18.7109375" customWidth="1"/>
  </cols>
  <sheetData>
    <row r="2" spans="1:6" x14ac:dyDescent="0.25">
      <c r="A2" s="4" t="s">
        <v>50</v>
      </c>
      <c r="B2" s="4" t="s">
        <v>51</v>
      </c>
      <c r="C2" s="4" t="s">
        <v>52</v>
      </c>
    </row>
    <row r="3" spans="1:6" x14ac:dyDescent="0.25">
      <c r="A3" s="5" t="s">
        <v>53</v>
      </c>
      <c r="B3" s="9">
        <v>15525</v>
      </c>
      <c r="C3" s="10">
        <f>CEILING(B3,100)</f>
        <v>15600</v>
      </c>
      <c r="F3" t="s">
        <v>58</v>
      </c>
    </row>
    <row r="4" spans="1:6" x14ac:dyDescent="0.25">
      <c r="A4" s="5" t="s">
        <v>54</v>
      </c>
      <c r="B4" s="9">
        <v>7895</v>
      </c>
      <c r="C4" s="10">
        <f t="shared" ref="C4:C7" si="0">CEILING(B4,100)</f>
        <v>7900</v>
      </c>
    </row>
    <row r="5" spans="1:6" x14ac:dyDescent="0.25">
      <c r="A5" s="5" t="s">
        <v>55</v>
      </c>
      <c r="B5" s="9">
        <v>5500</v>
      </c>
      <c r="C5" s="10">
        <f t="shared" si="0"/>
        <v>5500</v>
      </c>
    </row>
    <row r="6" spans="1:6" x14ac:dyDescent="0.25">
      <c r="A6" s="5" t="s">
        <v>56</v>
      </c>
      <c r="B6" s="9">
        <v>10250</v>
      </c>
      <c r="C6" s="10">
        <f t="shared" si="0"/>
        <v>10300</v>
      </c>
    </row>
    <row r="7" spans="1:6" x14ac:dyDescent="0.25">
      <c r="A7" s="5" t="s">
        <v>57</v>
      </c>
      <c r="B7" s="9">
        <v>7650</v>
      </c>
      <c r="C7" s="10">
        <f t="shared" si="0"/>
        <v>7700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1D46-02D0-4A9D-9091-46535AF2FF45}">
  <dimension ref="A2:G12"/>
  <sheetViews>
    <sheetView tabSelected="1" workbookViewId="0">
      <selection activeCell="K11" sqref="K11"/>
    </sheetView>
  </sheetViews>
  <sheetFormatPr defaultRowHeight="15" x14ac:dyDescent="0.25"/>
  <cols>
    <col min="1" max="1" width="16.42578125" customWidth="1"/>
    <col min="2" max="2" width="19.42578125" customWidth="1"/>
    <col min="3" max="3" width="16.140625" customWidth="1"/>
    <col min="4" max="4" width="20.85546875" customWidth="1"/>
    <col min="5" max="5" width="26.7109375" customWidth="1"/>
  </cols>
  <sheetData>
    <row r="2" spans="1:7" x14ac:dyDescent="0.25">
      <c r="A2" s="4" t="s">
        <v>0</v>
      </c>
      <c r="B2" s="4" t="s">
        <v>59</v>
      </c>
      <c r="C2" s="4" t="s">
        <v>52</v>
      </c>
      <c r="D2" s="4" t="s">
        <v>62</v>
      </c>
      <c r="E2" s="4" t="s">
        <v>63</v>
      </c>
    </row>
    <row r="3" spans="1:7" x14ac:dyDescent="0.25">
      <c r="A3" s="5" t="s">
        <v>3</v>
      </c>
      <c r="B3" s="5">
        <v>80.2</v>
      </c>
      <c r="C3" s="5">
        <f>ROUND(B3,0)</f>
        <v>80</v>
      </c>
      <c r="D3" s="2">
        <f>ROUNDUP(B3,0)</f>
        <v>81</v>
      </c>
      <c r="E3" s="2">
        <f>ROUNDDOWN(B3,0)</f>
        <v>80</v>
      </c>
      <c r="G3" t="s">
        <v>60</v>
      </c>
    </row>
    <row r="4" spans="1:7" x14ac:dyDescent="0.25">
      <c r="A4" s="5" t="s">
        <v>5</v>
      </c>
      <c r="B4" s="5">
        <v>45.6</v>
      </c>
      <c r="C4" s="5">
        <f t="shared" ref="C4:C12" si="0">ROUND(B4,0)</f>
        <v>46</v>
      </c>
      <c r="D4" s="2">
        <f t="shared" ref="D4:D12" si="1">ROUNDUP(B4,0)</f>
        <v>46</v>
      </c>
      <c r="E4" s="2">
        <f t="shared" ref="E4:E12" si="2">ROUNDDOWN(B4,0)</f>
        <v>45</v>
      </c>
      <c r="G4" t="s">
        <v>61</v>
      </c>
    </row>
    <row r="5" spans="1:7" x14ac:dyDescent="0.25">
      <c r="A5" s="5" t="s">
        <v>6</v>
      </c>
      <c r="B5" s="5">
        <v>67.8</v>
      </c>
      <c r="C5" s="5">
        <f t="shared" si="0"/>
        <v>68</v>
      </c>
      <c r="D5" s="2">
        <f t="shared" si="1"/>
        <v>68</v>
      </c>
      <c r="E5" s="2">
        <f t="shared" si="2"/>
        <v>67</v>
      </c>
    </row>
    <row r="6" spans="1:7" x14ac:dyDescent="0.25">
      <c r="A6" s="5" t="s">
        <v>8</v>
      </c>
      <c r="B6" s="5">
        <v>56.1</v>
      </c>
      <c r="C6" s="5">
        <f t="shared" si="0"/>
        <v>56</v>
      </c>
      <c r="D6" s="2">
        <f t="shared" si="1"/>
        <v>57</v>
      </c>
      <c r="E6" s="2">
        <f t="shared" si="2"/>
        <v>56</v>
      </c>
    </row>
    <row r="7" spans="1:7" x14ac:dyDescent="0.25">
      <c r="A7" s="5" t="s">
        <v>9</v>
      </c>
      <c r="B7" s="5">
        <v>13.9</v>
      </c>
      <c r="C7" s="5">
        <f t="shared" si="0"/>
        <v>14</v>
      </c>
      <c r="D7" s="2">
        <f t="shared" si="1"/>
        <v>14</v>
      </c>
      <c r="E7" s="2">
        <f t="shared" si="2"/>
        <v>13</v>
      </c>
    </row>
    <row r="8" spans="1:7" x14ac:dyDescent="0.25">
      <c r="A8" s="5" t="s">
        <v>10</v>
      </c>
      <c r="B8" s="5">
        <v>48.5</v>
      </c>
      <c r="C8" s="5">
        <f t="shared" si="0"/>
        <v>49</v>
      </c>
      <c r="D8" s="2">
        <f t="shared" si="1"/>
        <v>49</v>
      </c>
      <c r="E8" s="2">
        <f t="shared" si="2"/>
        <v>48</v>
      </c>
    </row>
    <row r="9" spans="1:7" x14ac:dyDescent="0.25">
      <c r="A9" s="5" t="s">
        <v>11</v>
      </c>
      <c r="B9" s="5">
        <v>80.099999999999994</v>
      </c>
      <c r="C9" s="5">
        <f t="shared" si="0"/>
        <v>80</v>
      </c>
      <c r="D9" s="2">
        <f t="shared" si="1"/>
        <v>81</v>
      </c>
      <c r="E9" s="2">
        <f t="shared" si="2"/>
        <v>80</v>
      </c>
    </row>
    <row r="10" spans="1:7" x14ac:dyDescent="0.25">
      <c r="A10" s="5" t="s">
        <v>12</v>
      </c>
      <c r="B10" s="5">
        <v>90.7</v>
      </c>
      <c r="C10" s="5">
        <f t="shared" si="0"/>
        <v>91</v>
      </c>
      <c r="D10" s="2">
        <f t="shared" si="1"/>
        <v>91</v>
      </c>
      <c r="E10" s="2">
        <f t="shared" si="2"/>
        <v>90</v>
      </c>
    </row>
    <row r="11" spans="1:7" x14ac:dyDescent="0.25">
      <c r="A11" s="5" t="s">
        <v>13</v>
      </c>
      <c r="B11" s="5">
        <v>75.599999999999994</v>
      </c>
      <c r="C11" s="5">
        <f t="shared" si="0"/>
        <v>76</v>
      </c>
      <c r="D11" s="2">
        <f t="shared" si="1"/>
        <v>76</v>
      </c>
      <c r="E11" s="2">
        <f t="shared" si="2"/>
        <v>75</v>
      </c>
    </row>
    <row r="12" spans="1:7" x14ac:dyDescent="0.25">
      <c r="A12" s="5" t="s">
        <v>14</v>
      </c>
      <c r="B12" s="5">
        <v>65.8</v>
      </c>
      <c r="C12" s="5">
        <f t="shared" si="0"/>
        <v>66</v>
      </c>
      <c r="D12" s="2">
        <f t="shared" si="1"/>
        <v>66</v>
      </c>
      <c r="E12" s="2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AverageIF</vt:lpstr>
      <vt:lpstr>Roman()</vt:lpstr>
      <vt:lpstr>Vlookup()</vt:lpstr>
      <vt:lpstr>Vlookup().1.1</vt:lpstr>
      <vt:lpstr>Ceiling()</vt:lpstr>
      <vt:lpstr>Round()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2021-09-19T09:02:01Z</dcterms:created>
  <dcterms:modified xsi:type="dcterms:W3CDTF">2021-09-19T09:55:42Z</dcterms:modified>
</cp:coreProperties>
</file>