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kt\OneDrive\Desktop\SMG\"/>
    </mc:Choice>
  </mc:AlternateContent>
  <xr:revisionPtr revIDLastSave="0" documentId="8_{E005452E-54F4-4DDD-8666-936CAE9EA074}" xr6:coauthVersionLast="47" xr6:coauthVersionMax="47" xr10:uidLastSave="{00000000-0000-0000-0000-000000000000}"/>
  <bookViews>
    <workbookView xWindow="-120" yWindow="-120" windowWidth="20730" windowHeight="11040" activeTab="2" xr2:uid="{78EC3D4E-EED8-483B-A787-F248A9EA3622}"/>
  </bookViews>
  <sheets>
    <sheet name="Sheet1" sheetId="1" r:id="rId1"/>
    <sheet name="Sheet2" sheetId="2" r:id="rId2"/>
    <sheet name="Actaul capacity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7" i="3"/>
  <c r="C8" i="3"/>
  <c r="C9" i="3"/>
  <c r="C10" i="3"/>
  <c r="C11" i="3"/>
  <c r="C12" i="3"/>
  <c r="C13" i="3"/>
  <c r="C14" i="3"/>
  <c r="C15" i="3"/>
  <c r="C16" i="3"/>
  <c r="C7" i="3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7" i="3"/>
  <c r="E7" i="3" s="1"/>
  <c r="D4" i="2"/>
  <c r="H4" i="2" s="1"/>
  <c r="H13" i="2"/>
  <c r="D13" i="2"/>
  <c r="D12" i="2"/>
  <c r="H12" i="2" s="1"/>
  <c r="H11" i="2"/>
  <c r="D11" i="2"/>
  <c r="D10" i="2"/>
  <c r="H10" i="2" s="1"/>
  <c r="H9" i="2"/>
  <c r="D9" i="2"/>
  <c r="D8" i="2"/>
  <c r="H8" i="2" s="1"/>
  <c r="H7" i="2"/>
  <c r="D7" i="2"/>
  <c r="D6" i="2"/>
  <c r="H6" i="2" s="1"/>
  <c r="H5" i="2"/>
  <c r="D5" i="2"/>
  <c r="C4" i="1"/>
  <c r="C5" i="1"/>
  <c r="C6" i="1"/>
  <c r="G6" i="1" s="1"/>
  <c r="C7" i="1"/>
  <c r="G7" i="1" s="1"/>
  <c r="C8" i="1"/>
  <c r="C9" i="1"/>
  <c r="C10" i="1"/>
  <c r="C11" i="1"/>
  <c r="C12" i="1"/>
  <c r="C3" i="1"/>
  <c r="G4" i="1"/>
  <c r="G5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<sst xmlns="http://schemas.openxmlformats.org/spreadsheetml/2006/main" count="44" uniqueCount="31">
  <si>
    <t>Developer 1</t>
  </si>
  <si>
    <t>Developer 2</t>
  </si>
  <si>
    <t>Developer 3</t>
  </si>
  <si>
    <t>Developer 4</t>
  </si>
  <si>
    <t>Developer 5</t>
  </si>
  <si>
    <t>Developer 6</t>
  </si>
  <si>
    <t>Developer 7</t>
  </si>
  <si>
    <t>Developer 8</t>
  </si>
  <si>
    <t>Developer 9</t>
  </si>
  <si>
    <t>Developer 10</t>
  </si>
  <si>
    <t>Base Hours Sprint</t>
  </si>
  <si>
    <t>Admin Time</t>
  </si>
  <si>
    <t>Vac/PTO</t>
  </si>
  <si>
    <t>Holiday</t>
  </si>
  <si>
    <t>Training</t>
  </si>
  <si>
    <t>Capacity</t>
  </si>
  <si>
    <t>Sprint Planning Capacity Tool</t>
  </si>
  <si>
    <t>Hi Team,</t>
  </si>
  <si>
    <t>Thanks</t>
  </si>
  <si>
    <t>Public Holiday</t>
  </si>
  <si>
    <t>Admin time = 10% of base hour</t>
  </si>
  <si>
    <t>Developer 9 (borrowed resource)</t>
  </si>
  <si>
    <t>Developer 10 (borrowerd resource)</t>
  </si>
  <si>
    <t>Developers</t>
  </si>
  <si>
    <t>Admin Time/Buffer</t>
  </si>
  <si>
    <t xml:space="preserve">100% Capacity for sprint </t>
  </si>
  <si>
    <t xml:space="preserve">Actual Capacity ( 80%) </t>
  </si>
  <si>
    <t xml:space="preserve">1 STORYPOINT = 2 HOURS </t>
  </si>
  <si>
    <t>COMMITED STORY POINT</t>
  </si>
  <si>
    <t xml:space="preserve">Our next sprint is from 03/22 to 04/04, do you have anything set up during this time? Like Dr Appt, Vac/PTO, Training , AND IF TRAINING how many hours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</si>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</sst>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5BE8-36DD-4BDB-AC81-87E88C45FE20}">
  <dimension ref="A1:G13"/>
  <sheetViews>
    <sheetView workbookViewId="0">
      <selection activeCell="D3" sqref="D3"/>
    </sheetView>
  </sheetViews>
  <sheetFormatPr defaultRowHeight="15" outlineLevelRow="1" x14ac:dyDescent="0.25"/>
  <cols>
    <col min="1" max="1" width="27.28515625" customWidth="1"/>
    <col min="2" max="2" width="16.7109375" customWidth="1"/>
    <col min="3" max="3" width="16.5703125" customWidth="1"/>
    <col min="7" max="7" width="41.5703125" customWidth="1"/>
  </cols>
  <sheetData>
    <row r="1" spans="1:7" outlineLevel="1" x14ac:dyDescent="0.25">
      <c r="A1" t="s">
        <v>16</v>
      </c>
    </row>
    <row r="2" spans="1:7" outlineLevel="1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outlineLevel="1" x14ac:dyDescent="0.25">
      <c r="A3" t="s">
        <v>0</v>
      </c>
      <c r="B3">
        <v>80</v>
      </c>
      <c r="C3">
        <f>B3*0.1</f>
        <v>8</v>
      </c>
      <c r="D3">
        <v>20</v>
      </c>
      <c r="E3">
        <v>8</v>
      </c>
      <c r="F3">
        <v>4</v>
      </c>
      <c r="G3">
        <f>B3-C3-D3-E3-F3</f>
        <v>40</v>
      </c>
    </row>
    <row r="4" spans="1:7" outlineLevel="1" x14ac:dyDescent="0.25">
      <c r="A4" t="s">
        <v>1</v>
      </c>
      <c r="B4">
        <v>80</v>
      </c>
      <c r="C4">
        <f t="shared" ref="C4:C12" si="0">B4*0.1</f>
        <v>8</v>
      </c>
      <c r="D4">
        <v>8</v>
      </c>
      <c r="E4">
        <v>8</v>
      </c>
      <c r="F4">
        <v>4</v>
      </c>
      <c r="G4">
        <f t="shared" ref="G4:G12" si="1">B4-C4-D4-E4-F4</f>
        <v>52</v>
      </c>
    </row>
    <row r="5" spans="1:7" outlineLevel="1" x14ac:dyDescent="0.25">
      <c r="A5" t="s">
        <v>2</v>
      </c>
      <c r="B5">
        <v>80</v>
      </c>
      <c r="C5">
        <f t="shared" si="0"/>
        <v>8</v>
      </c>
      <c r="D5">
        <v>0</v>
      </c>
      <c r="E5">
        <v>8</v>
      </c>
      <c r="F5">
        <v>2</v>
      </c>
      <c r="G5">
        <f t="shared" si="1"/>
        <v>62</v>
      </c>
    </row>
    <row r="6" spans="1:7" outlineLevel="1" x14ac:dyDescent="0.25">
      <c r="A6" t="s">
        <v>3</v>
      </c>
      <c r="B6">
        <v>80</v>
      </c>
      <c r="C6">
        <f t="shared" si="0"/>
        <v>8</v>
      </c>
      <c r="D6">
        <v>0</v>
      </c>
      <c r="E6">
        <v>8</v>
      </c>
      <c r="F6">
        <v>0</v>
      </c>
      <c r="G6">
        <f t="shared" si="1"/>
        <v>64</v>
      </c>
    </row>
    <row r="7" spans="1:7" outlineLevel="1" x14ac:dyDescent="0.25">
      <c r="A7" t="s">
        <v>4</v>
      </c>
      <c r="B7">
        <v>80</v>
      </c>
      <c r="C7">
        <f t="shared" si="0"/>
        <v>8</v>
      </c>
      <c r="D7">
        <v>0</v>
      </c>
      <c r="E7">
        <v>8</v>
      </c>
      <c r="F7">
        <v>0</v>
      </c>
      <c r="G7">
        <f t="shared" si="1"/>
        <v>64</v>
      </c>
    </row>
    <row r="8" spans="1:7" outlineLevel="1" x14ac:dyDescent="0.25">
      <c r="A8" t="s">
        <v>5</v>
      </c>
      <c r="B8">
        <v>80</v>
      </c>
      <c r="C8">
        <f t="shared" si="0"/>
        <v>8</v>
      </c>
      <c r="D8">
        <v>4</v>
      </c>
      <c r="E8">
        <v>8</v>
      </c>
      <c r="F8">
        <v>0</v>
      </c>
      <c r="G8">
        <f t="shared" si="1"/>
        <v>60</v>
      </c>
    </row>
    <row r="9" spans="1:7" outlineLevel="1" x14ac:dyDescent="0.25">
      <c r="A9" t="s">
        <v>6</v>
      </c>
      <c r="B9">
        <v>80</v>
      </c>
      <c r="C9">
        <f t="shared" si="0"/>
        <v>8</v>
      </c>
      <c r="D9">
        <v>0</v>
      </c>
      <c r="E9">
        <v>8</v>
      </c>
      <c r="F9">
        <v>0</v>
      </c>
      <c r="G9">
        <f t="shared" si="1"/>
        <v>64</v>
      </c>
    </row>
    <row r="10" spans="1:7" outlineLevel="1" x14ac:dyDescent="0.25">
      <c r="A10" t="s">
        <v>7</v>
      </c>
      <c r="B10">
        <v>80</v>
      </c>
      <c r="C10">
        <f t="shared" si="0"/>
        <v>8</v>
      </c>
      <c r="D10">
        <v>0</v>
      </c>
      <c r="E10">
        <v>8</v>
      </c>
      <c r="F10">
        <v>0</v>
      </c>
      <c r="G10">
        <f t="shared" si="1"/>
        <v>64</v>
      </c>
    </row>
    <row r="11" spans="1:7" outlineLevel="1" x14ac:dyDescent="0.25">
      <c r="A11" t="s">
        <v>8</v>
      </c>
      <c r="B11">
        <v>40</v>
      </c>
      <c r="C11">
        <f t="shared" si="0"/>
        <v>4</v>
      </c>
      <c r="D11">
        <v>2</v>
      </c>
      <c r="E11">
        <v>8</v>
      </c>
      <c r="F11">
        <v>0</v>
      </c>
      <c r="G11">
        <f t="shared" si="1"/>
        <v>26</v>
      </c>
    </row>
    <row r="12" spans="1:7" outlineLevel="1" x14ac:dyDescent="0.25">
      <c r="A12" t="s">
        <v>9</v>
      </c>
      <c r="B12">
        <v>40</v>
      </c>
      <c r="C12">
        <f t="shared" si="0"/>
        <v>4</v>
      </c>
      <c r="D12">
        <v>0</v>
      </c>
      <c r="E12">
        <v>8</v>
      </c>
      <c r="F12">
        <v>0</v>
      </c>
      <c r="G12">
        <f t="shared" si="1"/>
        <v>28</v>
      </c>
    </row>
    <row r="13" spans="1:7" outlineLevel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3DCA-1864-49CC-9900-0BF345987D67}">
  <dimension ref="B2:H21"/>
  <sheetViews>
    <sheetView workbookViewId="0">
      <selection activeCell="C17" sqref="C17"/>
    </sheetView>
  </sheetViews>
  <sheetFormatPr defaultRowHeight="15" x14ac:dyDescent="0.25"/>
  <cols>
    <col min="2" max="2" width="31.140625" bestFit="1" customWidth="1"/>
    <col min="3" max="3" width="16.5703125" bestFit="1" customWidth="1"/>
    <col min="4" max="4" width="28.85546875" bestFit="1" customWidth="1"/>
    <col min="5" max="5" width="8.5703125" bestFit="1" customWidth="1"/>
    <col min="6" max="6" width="13.7109375" bestFit="1" customWidth="1"/>
    <col min="7" max="7" width="8.140625" bestFit="1" customWidth="1"/>
  </cols>
  <sheetData>
    <row r="2" spans="2:8" x14ac:dyDescent="0.25">
      <c r="B2" t="s">
        <v>16</v>
      </c>
    </row>
    <row r="3" spans="2:8" x14ac:dyDescent="0.25">
      <c r="C3" t="s">
        <v>10</v>
      </c>
      <c r="D3" t="s">
        <v>24</v>
      </c>
      <c r="E3" t="s">
        <v>12</v>
      </c>
      <c r="F3" t="s">
        <v>19</v>
      </c>
      <c r="G3" t="s">
        <v>14</v>
      </c>
      <c r="H3" t="s">
        <v>15</v>
      </c>
    </row>
    <row r="4" spans="2:8" x14ac:dyDescent="0.25">
      <c r="B4" t="s">
        <v>0</v>
      </c>
      <c r="C4">
        <v>80</v>
      </c>
      <c r="D4">
        <f t="shared" ref="D4:D13" si="0">C4*0.1</f>
        <v>8</v>
      </c>
      <c r="E4">
        <v>8</v>
      </c>
      <c r="F4">
        <v>0</v>
      </c>
      <c r="G4">
        <v>4</v>
      </c>
      <c r="H4">
        <f>C4-D4-E4-F4-G4</f>
        <v>60</v>
      </c>
    </row>
    <row r="5" spans="2:8" x14ac:dyDescent="0.25">
      <c r="B5" t="s">
        <v>1</v>
      </c>
      <c r="C5">
        <v>80</v>
      </c>
      <c r="D5">
        <f t="shared" si="0"/>
        <v>8</v>
      </c>
      <c r="E5">
        <v>24</v>
      </c>
      <c r="F5">
        <v>0</v>
      </c>
      <c r="G5">
        <v>4</v>
      </c>
      <c r="H5">
        <f t="shared" ref="H5:H13" si="1">C5-D5-E5-F5-G5</f>
        <v>44</v>
      </c>
    </row>
    <row r="6" spans="2:8" x14ac:dyDescent="0.25">
      <c r="B6" t="s">
        <v>2</v>
      </c>
      <c r="C6">
        <v>80</v>
      </c>
      <c r="D6">
        <f t="shared" si="0"/>
        <v>8</v>
      </c>
      <c r="E6">
        <v>16</v>
      </c>
      <c r="F6">
        <v>0</v>
      </c>
      <c r="G6">
        <v>0</v>
      </c>
      <c r="H6">
        <f t="shared" si="1"/>
        <v>56</v>
      </c>
    </row>
    <row r="7" spans="2:8" x14ac:dyDescent="0.25">
      <c r="B7" t="s">
        <v>3</v>
      </c>
      <c r="C7">
        <v>80</v>
      </c>
      <c r="D7">
        <f t="shared" si="0"/>
        <v>8</v>
      </c>
      <c r="E7">
        <v>0</v>
      </c>
      <c r="F7">
        <v>0</v>
      </c>
      <c r="G7">
        <v>0</v>
      </c>
      <c r="H7">
        <f t="shared" si="1"/>
        <v>72</v>
      </c>
    </row>
    <row r="8" spans="2:8" x14ac:dyDescent="0.25">
      <c r="B8" t="s">
        <v>4</v>
      </c>
      <c r="C8">
        <v>80</v>
      </c>
      <c r="D8">
        <f t="shared" si="0"/>
        <v>8</v>
      </c>
      <c r="E8">
        <v>0</v>
      </c>
      <c r="F8">
        <v>0</v>
      </c>
      <c r="G8">
        <v>0</v>
      </c>
      <c r="H8">
        <f t="shared" si="1"/>
        <v>72</v>
      </c>
    </row>
    <row r="9" spans="2:8" x14ac:dyDescent="0.25">
      <c r="B9" t="s">
        <v>5</v>
      </c>
      <c r="C9">
        <v>80</v>
      </c>
      <c r="D9">
        <f t="shared" si="0"/>
        <v>8</v>
      </c>
      <c r="E9">
        <v>0</v>
      </c>
      <c r="F9">
        <v>0</v>
      </c>
      <c r="G9">
        <v>0</v>
      </c>
      <c r="H9">
        <f t="shared" si="1"/>
        <v>72</v>
      </c>
    </row>
    <row r="10" spans="2:8" x14ac:dyDescent="0.25">
      <c r="B10" t="s">
        <v>6</v>
      </c>
      <c r="C10">
        <v>80</v>
      </c>
      <c r="D10">
        <f t="shared" si="0"/>
        <v>8</v>
      </c>
      <c r="E10">
        <v>6</v>
      </c>
      <c r="F10">
        <v>0</v>
      </c>
      <c r="G10">
        <v>4</v>
      </c>
      <c r="H10">
        <f t="shared" si="1"/>
        <v>62</v>
      </c>
    </row>
    <row r="11" spans="2:8" x14ac:dyDescent="0.25">
      <c r="B11" t="s">
        <v>7</v>
      </c>
      <c r="C11">
        <v>80</v>
      </c>
      <c r="D11">
        <f t="shared" si="0"/>
        <v>8</v>
      </c>
      <c r="E11">
        <v>0</v>
      </c>
      <c r="F11">
        <v>0</v>
      </c>
      <c r="G11">
        <v>0</v>
      </c>
      <c r="H11">
        <f t="shared" si="1"/>
        <v>72</v>
      </c>
    </row>
    <row r="12" spans="2:8" x14ac:dyDescent="0.25">
      <c r="B12" t="s">
        <v>21</v>
      </c>
      <c r="C12">
        <v>40</v>
      </c>
      <c r="D12">
        <f t="shared" si="0"/>
        <v>4</v>
      </c>
      <c r="E12">
        <v>0</v>
      </c>
      <c r="F12">
        <v>0</v>
      </c>
      <c r="G12">
        <v>0</v>
      </c>
      <c r="H12">
        <f t="shared" si="1"/>
        <v>36</v>
      </c>
    </row>
    <row r="13" spans="2:8" x14ac:dyDescent="0.25">
      <c r="B13" t="s">
        <v>22</v>
      </c>
      <c r="C13">
        <v>40</v>
      </c>
      <c r="D13">
        <f t="shared" si="0"/>
        <v>4</v>
      </c>
      <c r="E13">
        <v>4</v>
      </c>
      <c r="F13">
        <v>0</v>
      </c>
      <c r="G13">
        <v>0</v>
      </c>
      <c r="H13">
        <f t="shared" si="1"/>
        <v>32</v>
      </c>
    </row>
    <row r="18" spans="2:4" ht="15.75" x14ac:dyDescent="0.25">
      <c r="B18" s="1" t="s">
        <v>17</v>
      </c>
      <c r="D18" t="s">
        <v>20</v>
      </c>
    </row>
    <row r="19" spans="2:4" ht="90" x14ac:dyDescent="0.25">
      <c r="B19" s="2" t="s">
        <v>29</v>
      </c>
    </row>
    <row r="21" spans="2:4" x14ac:dyDescent="0.25">
      <c r="B21" s="2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1017-22B8-479D-B737-71082425FAF5}">
  <dimension ref="C4:F19"/>
  <sheetViews>
    <sheetView tabSelected="1" workbookViewId="0">
      <selection activeCell="F7" sqref="F7"/>
    </sheetView>
  </sheetViews>
  <sheetFormatPr defaultRowHeight="15" x14ac:dyDescent="0.25"/>
  <cols>
    <col min="3" max="3" width="32.85546875" bestFit="1" customWidth="1"/>
    <col min="4" max="4" width="22.85546875" bestFit="1" customWidth="1"/>
    <col min="5" max="5" width="21.42578125" bestFit="1" customWidth="1"/>
    <col min="6" max="6" width="25.140625" customWidth="1"/>
  </cols>
  <sheetData>
    <row r="4" spans="3:6" x14ac:dyDescent="0.25">
      <c r="D4" t="s">
        <v>27</v>
      </c>
    </row>
    <row r="6" spans="3:6" x14ac:dyDescent="0.25">
      <c r="C6" s="4" t="s">
        <v>23</v>
      </c>
      <c r="D6" s="4" t="s">
        <v>25</v>
      </c>
      <c r="E6" s="4" t="s">
        <v>26</v>
      </c>
      <c r="F6" s="4" t="s">
        <v>28</v>
      </c>
    </row>
    <row r="7" spans="3:6" x14ac:dyDescent="0.25">
      <c r="C7" t="str">
        <f>Sheet2!B4</f>
        <v>Developer 1</v>
      </c>
      <c r="D7">
        <f>Sheet2!H4</f>
        <v>60</v>
      </c>
      <c r="E7" s="3">
        <f>D7*0.8</f>
        <v>48</v>
      </c>
      <c r="F7">
        <f>E7/2</f>
        <v>24</v>
      </c>
    </row>
    <row r="8" spans="3:6" x14ac:dyDescent="0.25">
      <c r="C8" t="str">
        <f>Sheet2!B5</f>
        <v>Developer 2</v>
      </c>
      <c r="D8">
        <f>Sheet2!H5</f>
        <v>44</v>
      </c>
      <c r="E8" s="3">
        <f t="shared" ref="E8:E16" si="0">D8*0.8</f>
        <v>35.200000000000003</v>
      </c>
      <c r="F8" s="3">
        <f t="shared" ref="F8:F16" si="1">E8/2</f>
        <v>17.600000000000001</v>
      </c>
    </row>
    <row r="9" spans="3:6" x14ac:dyDescent="0.25">
      <c r="C9" t="str">
        <f>Sheet2!B6</f>
        <v>Developer 3</v>
      </c>
      <c r="D9">
        <f>Sheet2!H6</f>
        <v>56</v>
      </c>
      <c r="E9" s="3">
        <f t="shared" si="0"/>
        <v>44.800000000000004</v>
      </c>
      <c r="F9" s="3">
        <f t="shared" si="1"/>
        <v>22.400000000000002</v>
      </c>
    </row>
    <row r="10" spans="3:6" x14ac:dyDescent="0.25">
      <c r="C10" t="str">
        <f>Sheet2!B7</f>
        <v>Developer 4</v>
      </c>
      <c r="D10">
        <f>Sheet2!H7</f>
        <v>72</v>
      </c>
      <c r="E10" s="3">
        <f t="shared" si="0"/>
        <v>57.6</v>
      </c>
      <c r="F10" s="3">
        <f t="shared" si="1"/>
        <v>28.8</v>
      </c>
    </row>
    <row r="11" spans="3:6" x14ac:dyDescent="0.25">
      <c r="C11" t="str">
        <f>Sheet2!B8</f>
        <v>Developer 5</v>
      </c>
      <c r="D11">
        <f>Sheet2!H8</f>
        <v>72</v>
      </c>
      <c r="E11" s="3">
        <f t="shared" si="0"/>
        <v>57.6</v>
      </c>
      <c r="F11" s="3">
        <f t="shared" si="1"/>
        <v>28.8</v>
      </c>
    </row>
    <row r="12" spans="3:6" x14ac:dyDescent="0.25">
      <c r="C12" t="str">
        <f>Sheet2!B9</f>
        <v>Developer 6</v>
      </c>
      <c r="D12">
        <f>Sheet2!H9</f>
        <v>72</v>
      </c>
      <c r="E12" s="3">
        <f t="shared" si="0"/>
        <v>57.6</v>
      </c>
      <c r="F12" s="3">
        <f t="shared" si="1"/>
        <v>28.8</v>
      </c>
    </row>
    <row r="13" spans="3:6" x14ac:dyDescent="0.25">
      <c r="C13" t="str">
        <f>Sheet2!B10</f>
        <v>Developer 7</v>
      </c>
      <c r="D13">
        <f>Sheet2!H10</f>
        <v>62</v>
      </c>
      <c r="E13" s="3">
        <f t="shared" si="0"/>
        <v>49.6</v>
      </c>
      <c r="F13" s="3">
        <f t="shared" si="1"/>
        <v>24.8</v>
      </c>
    </row>
    <row r="14" spans="3:6" x14ac:dyDescent="0.25">
      <c r="C14" t="str">
        <f>Sheet2!B11</f>
        <v>Developer 8</v>
      </c>
      <c r="D14">
        <f>Sheet2!H11</f>
        <v>72</v>
      </c>
      <c r="E14" s="3">
        <f t="shared" si="0"/>
        <v>57.6</v>
      </c>
      <c r="F14" s="3">
        <f t="shared" si="1"/>
        <v>28.8</v>
      </c>
    </row>
    <row r="15" spans="3:6" x14ac:dyDescent="0.25">
      <c r="C15" t="str">
        <f>Sheet2!B12</f>
        <v>Developer 9 (borrowed resource)</v>
      </c>
      <c r="D15">
        <f>Sheet2!H12</f>
        <v>36</v>
      </c>
      <c r="E15" s="3">
        <f t="shared" si="0"/>
        <v>28.8</v>
      </c>
      <c r="F15" s="3">
        <f t="shared" si="1"/>
        <v>14.4</v>
      </c>
    </row>
    <row r="16" spans="3:6" x14ac:dyDescent="0.25">
      <c r="C16" t="str">
        <f>Sheet2!B13</f>
        <v>Developer 10 (borrowerd resource)</v>
      </c>
      <c r="D16">
        <f>Sheet2!H13</f>
        <v>32</v>
      </c>
      <c r="E16" s="3">
        <f t="shared" si="0"/>
        <v>25.6</v>
      </c>
      <c r="F16" s="3">
        <f t="shared" si="1"/>
        <v>12.8</v>
      </c>
    </row>
    <row r="19" spans="4:4" x14ac:dyDescent="0.25">
      <c r="D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Actaul capacity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PETTYSHIRE88</dc:creator>
  <cp:lastModifiedBy>RIDWAN SUNMOLA</cp:lastModifiedBy>
  <dcterms:created xsi:type="dcterms:W3CDTF">2022-03-20T17:22:16Z</dcterms:created>
  <dcterms:modified xsi:type="dcterms:W3CDTF">2022-03-21T20:28:03Z</dcterms:modified>
</cp:coreProperties>
</file>