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johnson/Documents/data/QMR/"/>
    </mc:Choice>
  </mc:AlternateContent>
  <xr:revisionPtr revIDLastSave="0" documentId="13_ncr:1_{5D393094-4664-8E48-AD23-D786D9CB4BC0}" xr6:coauthVersionLast="47" xr6:coauthVersionMax="47" xr10:uidLastSave="{00000000-0000-0000-0000-000000000000}"/>
  <bookViews>
    <workbookView xWindow="0" yWindow="500" windowWidth="24740" windowHeight="16100" xr2:uid="{4F18A082-27A9-164B-A1B9-6E3D2A955586}"/>
  </bookViews>
  <sheets>
    <sheet name="master" sheetId="1" r:id="rId1"/>
    <sheet name="legend" sheetId="2" r:id="rId2"/>
  </sheets>
  <definedNames>
    <definedName name="_xlnm._FilterDatabase" localSheetId="1" hidden="1">legend!$A$1:$H$433</definedName>
    <definedName name="legend">legend!$A$2:$H$433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2" i="1"/>
  <c r="L52" i="1"/>
  <c r="L11" i="1"/>
  <c r="L2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" i="1"/>
  <c r="O2" i="1"/>
  <c r="J96" i="1"/>
  <c r="L96" i="1" s="1"/>
  <c r="J120" i="1"/>
  <c r="L120" i="1" s="1"/>
  <c r="J123" i="1"/>
  <c r="L123" i="1" s="1"/>
  <c r="J124" i="1"/>
  <c r="L124" i="1" s="1"/>
  <c r="J127" i="1"/>
  <c r="L127" i="1" s="1"/>
  <c r="J159" i="1"/>
  <c r="L159" i="1" s="1"/>
  <c r="J170" i="1"/>
  <c r="L170" i="1" s="1"/>
  <c r="J174" i="1"/>
  <c r="L174" i="1" s="1"/>
  <c r="J175" i="1"/>
  <c r="L175" i="1" s="1"/>
  <c r="J182" i="1"/>
  <c r="L182" i="1" s="1"/>
  <c r="J276" i="1"/>
  <c r="L276" i="1" s="1"/>
  <c r="J287" i="1"/>
  <c r="L287" i="1" s="1"/>
  <c r="J288" i="1"/>
  <c r="L288" i="1" s="1"/>
  <c r="J293" i="1"/>
  <c r="L293" i="1" s="1"/>
  <c r="J294" i="1"/>
  <c r="L294" i="1" s="1"/>
  <c r="J295" i="1"/>
  <c r="L295" i="1" s="1"/>
  <c r="J297" i="1"/>
  <c r="L297" i="1" s="1"/>
  <c r="J302" i="1"/>
  <c r="L302" i="1" s="1"/>
  <c r="J307" i="1"/>
  <c r="L307" i="1" s="1"/>
  <c r="J308" i="1"/>
  <c r="L308" i="1" s="1"/>
  <c r="J309" i="1"/>
  <c r="L309" i="1" s="1"/>
  <c r="J312" i="1"/>
  <c r="L312" i="1" s="1"/>
  <c r="J313" i="1"/>
  <c r="L313" i="1" s="1"/>
  <c r="J315" i="1"/>
  <c r="L315" i="1" s="1"/>
  <c r="J316" i="1"/>
  <c r="L316" i="1" s="1"/>
  <c r="J317" i="1"/>
  <c r="L317" i="1" s="1"/>
  <c r="J318" i="1"/>
  <c r="L318" i="1" s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5" i="1"/>
  <c r="I126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5" i="1"/>
  <c r="I166" i="1"/>
  <c r="I167" i="1"/>
  <c r="I168" i="1"/>
  <c r="I169" i="1"/>
  <c r="I171" i="1"/>
  <c r="I172" i="1"/>
  <c r="I173" i="1"/>
  <c r="I176" i="1"/>
  <c r="I177" i="1"/>
  <c r="I178" i="1"/>
  <c r="I179" i="1"/>
  <c r="I180" i="1"/>
  <c r="I181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7" i="1"/>
  <c r="I278" i="1"/>
  <c r="I279" i="1"/>
  <c r="I280" i="1"/>
  <c r="I281" i="1"/>
  <c r="I282" i="1"/>
  <c r="I283" i="1"/>
  <c r="I284" i="1"/>
  <c r="I285" i="1"/>
  <c r="I286" i="1"/>
  <c r="I289" i="1"/>
  <c r="I290" i="1"/>
  <c r="I291" i="1"/>
  <c r="I292" i="1"/>
  <c r="I296" i="1"/>
  <c r="I298" i="1"/>
  <c r="I299" i="1"/>
  <c r="I300" i="1"/>
  <c r="I301" i="1"/>
  <c r="I303" i="1"/>
  <c r="I304" i="1"/>
  <c r="I305" i="1"/>
  <c r="I306" i="1"/>
  <c r="I310" i="1"/>
  <c r="I311" i="1"/>
  <c r="I3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F2" i="1"/>
  <c r="J2" i="1" s="1"/>
  <c r="L2" i="1" s="1"/>
  <c r="F314" i="1"/>
  <c r="J314" i="1" s="1"/>
  <c r="L314" i="1" s="1"/>
  <c r="F310" i="1"/>
  <c r="J310" i="1" s="1"/>
  <c r="L310" i="1" s="1"/>
  <c r="F311" i="1"/>
  <c r="J311" i="1" s="1"/>
  <c r="L311" i="1" s="1"/>
  <c r="F301" i="1"/>
  <c r="J301" i="1" s="1"/>
  <c r="L301" i="1" s="1"/>
  <c r="F303" i="1"/>
  <c r="J303" i="1" s="1"/>
  <c r="L303" i="1" s="1"/>
  <c r="F304" i="1"/>
  <c r="J304" i="1" s="1"/>
  <c r="L304" i="1" s="1"/>
  <c r="F305" i="1"/>
  <c r="J305" i="1" s="1"/>
  <c r="L305" i="1" s="1"/>
  <c r="F306" i="1"/>
  <c r="J306" i="1" s="1"/>
  <c r="L306" i="1" s="1"/>
  <c r="F298" i="1"/>
  <c r="J298" i="1" s="1"/>
  <c r="L298" i="1" s="1"/>
  <c r="F299" i="1"/>
  <c r="J299" i="1" s="1"/>
  <c r="L299" i="1" s="1"/>
  <c r="F300" i="1"/>
  <c r="J300" i="1" s="1"/>
  <c r="L300" i="1" s="1"/>
  <c r="F296" i="1"/>
  <c r="J296" i="1" s="1"/>
  <c r="L296" i="1" s="1"/>
  <c r="F289" i="1"/>
  <c r="J289" i="1" s="1"/>
  <c r="L289" i="1" s="1"/>
  <c r="F290" i="1"/>
  <c r="J290" i="1" s="1"/>
  <c r="L290" i="1" s="1"/>
  <c r="F291" i="1"/>
  <c r="J291" i="1" s="1"/>
  <c r="L291" i="1" s="1"/>
  <c r="F292" i="1"/>
  <c r="J292" i="1" s="1"/>
  <c r="L292" i="1" s="1"/>
  <c r="F187" i="1"/>
  <c r="J187" i="1" s="1"/>
  <c r="L187" i="1" s="1"/>
  <c r="F188" i="1"/>
  <c r="J188" i="1" s="1"/>
  <c r="L188" i="1" s="1"/>
  <c r="F189" i="1"/>
  <c r="J189" i="1" s="1"/>
  <c r="L189" i="1" s="1"/>
  <c r="F190" i="1"/>
  <c r="J190" i="1" s="1"/>
  <c r="L190" i="1" s="1"/>
  <c r="F191" i="1"/>
  <c r="J191" i="1" s="1"/>
  <c r="L191" i="1" s="1"/>
  <c r="F192" i="1"/>
  <c r="J192" i="1" s="1"/>
  <c r="L192" i="1" s="1"/>
  <c r="F193" i="1"/>
  <c r="J193" i="1" s="1"/>
  <c r="L193" i="1" s="1"/>
  <c r="F194" i="1"/>
  <c r="J194" i="1" s="1"/>
  <c r="L194" i="1" s="1"/>
  <c r="F195" i="1"/>
  <c r="J195" i="1" s="1"/>
  <c r="L195" i="1" s="1"/>
  <c r="F196" i="1"/>
  <c r="J196" i="1" s="1"/>
  <c r="L196" i="1" s="1"/>
  <c r="F197" i="1"/>
  <c r="J197" i="1" s="1"/>
  <c r="L197" i="1" s="1"/>
  <c r="F198" i="1"/>
  <c r="J198" i="1" s="1"/>
  <c r="L198" i="1" s="1"/>
  <c r="F199" i="1"/>
  <c r="J199" i="1" s="1"/>
  <c r="L199" i="1" s="1"/>
  <c r="F200" i="1"/>
  <c r="J200" i="1" s="1"/>
  <c r="L200" i="1" s="1"/>
  <c r="F201" i="1"/>
  <c r="J201" i="1" s="1"/>
  <c r="L201" i="1" s="1"/>
  <c r="F202" i="1"/>
  <c r="J202" i="1" s="1"/>
  <c r="L202" i="1" s="1"/>
  <c r="F203" i="1"/>
  <c r="J203" i="1" s="1"/>
  <c r="L203" i="1" s="1"/>
  <c r="F204" i="1"/>
  <c r="J204" i="1" s="1"/>
  <c r="L204" i="1" s="1"/>
  <c r="F205" i="1"/>
  <c r="J205" i="1" s="1"/>
  <c r="L205" i="1" s="1"/>
  <c r="F206" i="1"/>
  <c r="J206" i="1" s="1"/>
  <c r="L206" i="1" s="1"/>
  <c r="F207" i="1"/>
  <c r="J207" i="1" s="1"/>
  <c r="L207" i="1" s="1"/>
  <c r="F208" i="1"/>
  <c r="J208" i="1" s="1"/>
  <c r="L208" i="1" s="1"/>
  <c r="F209" i="1"/>
  <c r="J209" i="1" s="1"/>
  <c r="L209" i="1" s="1"/>
  <c r="F210" i="1"/>
  <c r="J210" i="1" s="1"/>
  <c r="L210" i="1" s="1"/>
  <c r="F211" i="1"/>
  <c r="J211" i="1" s="1"/>
  <c r="L211" i="1" s="1"/>
  <c r="F212" i="1"/>
  <c r="J212" i="1" s="1"/>
  <c r="L212" i="1" s="1"/>
  <c r="F213" i="1"/>
  <c r="J213" i="1" s="1"/>
  <c r="L213" i="1" s="1"/>
  <c r="F214" i="1"/>
  <c r="J214" i="1" s="1"/>
  <c r="L214" i="1" s="1"/>
  <c r="F215" i="1"/>
  <c r="J215" i="1" s="1"/>
  <c r="L215" i="1" s="1"/>
  <c r="F216" i="1"/>
  <c r="J216" i="1" s="1"/>
  <c r="L216" i="1" s="1"/>
  <c r="F217" i="1"/>
  <c r="J217" i="1" s="1"/>
  <c r="L217" i="1" s="1"/>
  <c r="F218" i="1"/>
  <c r="J218" i="1" s="1"/>
  <c r="L218" i="1" s="1"/>
  <c r="F219" i="1"/>
  <c r="J219" i="1" s="1"/>
  <c r="L219" i="1" s="1"/>
  <c r="F220" i="1"/>
  <c r="J220" i="1" s="1"/>
  <c r="L220" i="1" s="1"/>
  <c r="F221" i="1"/>
  <c r="J221" i="1" s="1"/>
  <c r="L221" i="1" s="1"/>
  <c r="F222" i="1"/>
  <c r="J222" i="1" s="1"/>
  <c r="L222" i="1" s="1"/>
  <c r="F223" i="1"/>
  <c r="J223" i="1" s="1"/>
  <c r="L223" i="1" s="1"/>
  <c r="F224" i="1"/>
  <c r="J224" i="1" s="1"/>
  <c r="L224" i="1" s="1"/>
  <c r="F225" i="1"/>
  <c r="J225" i="1" s="1"/>
  <c r="L225" i="1" s="1"/>
  <c r="F226" i="1"/>
  <c r="J226" i="1" s="1"/>
  <c r="L226" i="1" s="1"/>
  <c r="F227" i="1"/>
  <c r="J227" i="1" s="1"/>
  <c r="L227" i="1" s="1"/>
  <c r="F228" i="1"/>
  <c r="J228" i="1" s="1"/>
  <c r="L228" i="1" s="1"/>
  <c r="F229" i="1"/>
  <c r="J229" i="1" s="1"/>
  <c r="L229" i="1" s="1"/>
  <c r="F230" i="1"/>
  <c r="J230" i="1" s="1"/>
  <c r="L230" i="1" s="1"/>
  <c r="F231" i="1"/>
  <c r="J231" i="1" s="1"/>
  <c r="L231" i="1" s="1"/>
  <c r="F232" i="1"/>
  <c r="J232" i="1" s="1"/>
  <c r="L232" i="1" s="1"/>
  <c r="F233" i="1"/>
  <c r="J233" i="1" s="1"/>
  <c r="L233" i="1" s="1"/>
  <c r="F234" i="1"/>
  <c r="J234" i="1" s="1"/>
  <c r="L234" i="1" s="1"/>
  <c r="F235" i="1"/>
  <c r="J235" i="1" s="1"/>
  <c r="L235" i="1" s="1"/>
  <c r="F236" i="1"/>
  <c r="J236" i="1" s="1"/>
  <c r="L236" i="1" s="1"/>
  <c r="F237" i="1"/>
  <c r="J237" i="1" s="1"/>
  <c r="L237" i="1" s="1"/>
  <c r="F238" i="1"/>
  <c r="J238" i="1" s="1"/>
  <c r="L238" i="1" s="1"/>
  <c r="F239" i="1"/>
  <c r="J239" i="1" s="1"/>
  <c r="L239" i="1" s="1"/>
  <c r="F240" i="1"/>
  <c r="J240" i="1" s="1"/>
  <c r="L240" i="1" s="1"/>
  <c r="F241" i="1"/>
  <c r="J241" i="1" s="1"/>
  <c r="L241" i="1" s="1"/>
  <c r="F242" i="1"/>
  <c r="J242" i="1" s="1"/>
  <c r="L242" i="1" s="1"/>
  <c r="F243" i="1"/>
  <c r="J243" i="1" s="1"/>
  <c r="L243" i="1" s="1"/>
  <c r="F244" i="1"/>
  <c r="J244" i="1" s="1"/>
  <c r="L244" i="1" s="1"/>
  <c r="F245" i="1"/>
  <c r="J245" i="1" s="1"/>
  <c r="L245" i="1" s="1"/>
  <c r="F246" i="1"/>
  <c r="J246" i="1" s="1"/>
  <c r="L246" i="1" s="1"/>
  <c r="F247" i="1"/>
  <c r="J247" i="1" s="1"/>
  <c r="L247" i="1" s="1"/>
  <c r="F248" i="1"/>
  <c r="J248" i="1" s="1"/>
  <c r="L248" i="1" s="1"/>
  <c r="F249" i="1"/>
  <c r="J249" i="1" s="1"/>
  <c r="L249" i="1" s="1"/>
  <c r="F250" i="1"/>
  <c r="J250" i="1" s="1"/>
  <c r="L250" i="1" s="1"/>
  <c r="F251" i="1"/>
  <c r="J251" i="1" s="1"/>
  <c r="L251" i="1" s="1"/>
  <c r="F252" i="1"/>
  <c r="J252" i="1" s="1"/>
  <c r="L252" i="1" s="1"/>
  <c r="F253" i="1"/>
  <c r="J253" i="1" s="1"/>
  <c r="L253" i="1" s="1"/>
  <c r="F254" i="1"/>
  <c r="J254" i="1" s="1"/>
  <c r="L254" i="1" s="1"/>
  <c r="F255" i="1"/>
  <c r="J255" i="1" s="1"/>
  <c r="L255" i="1" s="1"/>
  <c r="F256" i="1"/>
  <c r="J256" i="1" s="1"/>
  <c r="L256" i="1" s="1"/>
  <c r="F257" i="1"/>
  <c r="J257" i="1" s="1"/>
  <c r="L257" i="1" s="1"/>
  <c r="F258" i="1"/>
  <c r="J258" i="1" s="1"/>
  <c r="L258" i="1" s="1"/>
  <c r="F259" i="1"/>
  <c r="J259" i="1" s="1"/>
  <c r="L259" i="1" s="1"/>
  <c r="F260" i="1"/>
  <c r="J260" i="1" s="1"/>
  <c r="L260" i="1" s="1"/>
  <c r="F261" i="1"/>
  <c r="J261" i="1" s="1"/>
  <c r="L261" i="1" s="1"/>
  <c r="F262" i="1"/>
  <c r="J262" i="1" s="1"/>
  <c r="L262" i="1" s="1"/>
  <c r="F263" i="1"/>
  <c r="J263" i="1" s="1"/>
  <c r="L263" i="1" s="1"/>
  <c r="F264" i="1"/>
  <c r="J264" i="1" s="1"/>
  <c r="L264" i="1" s="1"/>
  <c r="F265" i="1"/>
  <c r="J265" i="1" s="1"/>
  <c r="L265" i="1" s="1"/>
  <c r="F266" i="1"/>
  <c r="J266" i="1" s="1"/>
  <c r="L266" i="1" s="1"/>
  <c r="F267" i="1"/>
  <c r="J267" i="1" s="1"/>
  <c r="L267" i="1" s="1"/>
  <c r="F268" i="1"/>
  <c r="J268" i="1" s="1"/>
  <c r="L268" i="1" s="1"/>
  <c r="F269" i="1"/>
  <c r="J269" i="1" s="1"/>
  <c r="L269" i="1" s="1"/>
  <c r="F270" i="1"/>
  <c r="J270" i="1" s="1"/>
  <c r="L270" i="1" s="1"/>
  <c r="F271" i="1"/>
  <c r="J271" i="1" s="1"/>
  <c r="L271" i="1" s="1"/>
  <c r="F272" i="1"/>
  <c r="J272" i="1" s="1"/>
  <c r="L272" i="1" s="1"/>
  <c r="F273" i="1"/>
  <c r="J273" i="1" s="1"/>
  <c r="L273" i="1" s="1"/>
  <c r="F274" i="1"/>
  <c r="J274" i="1" s="1"/>
  <c r="L274" i="1" s="1"/>
  <c r="F275" i="1"/>
  <c r="J275" i="1" s="1"/>
  <c r="L275" i="1" s="1"/>
  <c r="F277" i="1"/>
  <c r="J277" i="1" s="1"/>
  <c r="L277" i="1" s="1"/>
  <c r="F278" i="1"/>
  <c r="J278" i="1" s="1"/>
  <c r="L278" i="1" s="1"/>
  <c r="F279" i="1"/>
  <c r="J279" i="1" s="1"/>
  <c r="L279" i="1" s="1"/>
  <c r="F280" i="1"/>
  <c r="J280" i="1" s="1"/>
  <c r="L280" i="1" s="1"/>
  <c r="F281" i="1"/>
  <c r="J281" i="1" s="1"/>
  <c r="L281" i="1" s="1"/>
  <c r="F282" i="1"/>
  <c r="J282" i="1" s="1"/>
  <c r="L282" i="1" s="1"/>
  <c r="F283" i="1"/>
  <c r="J283" i="1" s="1"/>
  <c r="L283" i="1" s="1"/>
  <c r="F284" i="1"/>
  <c r="J284" i="1" s="1"/>
  <c r="L284" i="1" s="1"/>
  <c r="F285" i="1"/>
  <c r="J285" i="1" s="1"/>
  <c r="L285" i="1" s="1"/>
  <c r="F286" i="1"/>
  <c r="J286" i="1" s="1"/>
  <c r="L286" i="1" s="1"/>
  <c r="F181" i="1"/>
  <c r="J181" i="1" s="1"/>
  <c r="L181" i="1" s="1"/>
  <c r="F183" i="1"/>
  <c r="J183" i="1" s="1"/>
  <c r="L183" i="1" s="1"/>
  <c r="F184" i="1"/>
  <c r="J184" i="1" s="1"/>
  <c r="L184" i="1" s="1"/>
  <c r="F185" i="1"/>
  <c r="J185" i="1" s="1"/>
  <c r="L185" i="1" s="1"/>
  <c r="F186" i="1"/>
  <c r="J186" i="1" s="1"/>
  <c r="L186" i="1" s="1"/>
  <c r="F176" i="1"/>
  <c r="J176" i="1" s="1"/>
  <c r="L176" i="1" s="1"/>
  <c r="F177" i="1"/>
  <c r="J177" i="1" s="1"/>
  <c r="L177" i="1" s="1"/>
  <c r="F178" i="1"/>
  <c r="J178" i="1" s="1"/>
  <c r="L178" i="1" s="1"/>
  <c r="F179" i="1"/>
  <c r="J179" i="1" s="1"/>
  <c r="L179" i="1" s="1"/>
  <c r="F180" i="1"/>
  <c r="J180" i="1" s="1"/>
  <c r="L180" i="1" s="1"/>
  <c r="F169" i="1"/>
  <c r="J169" i="1" s="1"/>
  <c r="L169" i="1" s="1"/>
  <c r="F171" i="1"/>
  <c r="J171" i="1" s="1"/>
  <c r="L171" i="1" s="1"/>
  <c r="F172" i="1"/>
  <c r="J172" i="1" s="1"/>
  <c r="L172" i="1" s="1"/>
  <c r="F173" i="1"/>
  <c r="J173" i="1" s="1"/>
  <c r="L173" i="1" s="1"/>
  <c r="F160" i="1"/>
  <c r="J160" i="1" s="1"/>
  <c r="L160" i="1" s="1"/>
  <c r="F161" i="1"/>
  <c r="J161" i="1" s="1"/>
  <c r="L161" i="1" s="1"/>
  <c r="F162" i="1"/>
  <c r="J162" i="1" s="1"/>
  <c r="L162" i="1" s="1"/>
  <c r="F163" i="1"/>
  <c r="J163" i="1" s="1"/>
  <c r="L163" i="1" s="1"/>
  <c r="F164" i="1"/>
  <c r="J164" i="1" s="1"/>
  <c r="L164" i="1" s="1"/>
  <c r="F165" i="1"/>
  <c r="J165" i="1" s="1"/>
  <c r="L165" i="1" s="1"/>
  <c r="F166" i="1"/>
  <c r="J166" i="1" s="1"/>
  <c r="L166" i="1" s="1"/>
  <c r="F167" i="1"/>
  <c r="J167" i="1" s="1"/>
  <c r="L167" i="1" s="1"/>
  <c r="F168" i="1"/>
  <c r="J168" i="1" s="1"/>
  <c r="L168" i="1" s="1"/>
  <c r="F137" i="1"/>
  <c r="J137" i="1" s="1"/>
  <c r="L137" i="1" s="1"/>
  <c r="F138" i="1"/>
  <c r="J138" i="1" s="1"/>
  <c r="L138" i="1" s="1"/>
  <c r="F139" i="1"/>
  <c r="J139" i="1" s="1"/>
  <c r="L139" i="1" s="1"/>
  <c r="F140" i="1"/>
  <c r="J140" i="1" s="1"/>
  <c r="L140" i="1" s="1"/>
  <c r="F141" i="1"/>
  <c r="J141" i="1" s="1"/>
  <c r="L141" i="1" s="1"/>
  <c r="F142" i="1"/>
  <c r="J142" i="1" s="1"/>
  <c r="L142" i="1" s="1"/>
  <c r="F143" i="1"/>
  <c r="J143" i="1" s="1"/>
  <c r="L143" i="1" s="1"/>
  <c r="F144" i="1"/>
  <c r="J144" i="1" s="1"/>
  <c r="L144" i="1" s="1"/>
  <c r="F145" i="1"/>
  <c r="J145" i="1" s="1"/>
  <c r="L145" i="1" s="1"/>
  <c r="F146" i="1"/>
  <c r="J146" i="1" s="1"/>
  <c r="L146" i="1" s="1"/>
  <c r="F147" i="1"/>
  <c r="J147" i="1" s="1"/>
  <c r="L147" i="1" s="1"/>
  <c r="F148" i="1"/>
  <c r="J148" i="1" s="1"/>
  <c r="L148" i="1" s="1"/>
  <c r="F149" i="1"/>
  <c r="J149" i="1" s="1"/>
  <c r="L149" i="1" s="1"/>
  <c r="F150" i="1"/>
  <c r="J150" i="1" s="1"/>
  <c r="L150" i="1" s="1"/>
  <c r="F151" i="1"/>
  <c r="J151" i="1" s="1"/>
  <c r="L151" i="1" s="1"/>
  <c r="F152" i="1"/>
  <c r="J152" i="1" s="1"/>
  <c r="L152" i="1" s="1"/>
  <c r="F153" i="1"/>
  <c r="J153" i="1" s="1"/>
  <c r="L153" i="1" s="1"/>
  <c r="F154" i="1"/>
  <c r="J154" i="1" s="1"/>
  <c r="L154" i="1" s="1"/>
  <c r="F155" i="1"/>
  <c r="J155" i="1" s="1"/>
  <c r="L155" i="1" s="1"/>
  <c r="F156" i="1"/>
  <c r="J156" i="1" s="1"/>
  <c r="L156" i="1" s="1"/>
  <c r="F157" i="1"/>
  <c r="J157" i="1" s="1"/>
  <c r="L157" i="1" s="1"/>
  <c r="F158" i="1"/>
  <c r="J158" i="1" s="1"/>
  <c r="L158" i="1" s="1"/>
  <c r="F128" i="1"/>
  <c r="J128" i="1" s="1"/>
  <c r="L128" i="1" s="1"/>
  <c r="F129" i="1"/>
  <c r="J129" i="1" s="1"/>
  <c r="L129" i="1" s="1"/>
  <c r="F130" i="1"/>
  <c r="J130" i="1" s="1"/>
  <c r="L130" i="1" s="1"/>
  <c r="F131" i="1"/>
  <c r="J131" i="1" s="1"/>
  <c r="L131" i="1" s="1"/>
  <c r="F132" i="1"/>
  <c r="J132" i="1" s="1"/>
  <c r="L132" i="1" s="1"/>
  <c r="F133" i="1"/>
  <c r="J133" i="1" s="1"/>
  <c r="L133" i="1" s="1"/>
  <c r="F134" i="1"/>
  <c r="J134" i="1" s="1"/>
  <c r="L134" i="1" s="1"/>
  <c r="F135" i="1"/>
  <c r="J135" i="1" s="1"/>
  <c r="L135" i="1" s="1"/>
  <c r="F136" i="1"/>
  <c r="J136" i="1" s="1"/>
  <c r="L136" i="1" s="1"/>
  <c r="F125" i="1"/>
  <c r="J125" i="1" s="1"/>
  <c r="L125" i="1" s="1"/>
  <c r="F126" i="1"/>
  <c r="J126" i="1" s="1"/>
  <c r="L126" i="1" s="1"/>
  <c r="F121" i="1"/>
  <c r="J121" i="1" s="1"/>
  <c r="L121" i="1" s="1"/>
  <c r="F122" i="1"/>
  <c r="J122" i="1" s="1"/>
  <c r="L122" i="1" s="1"/>
  <c r="F98" i="1"/>
  <c r="J98" i="1" s="1"/>
  <c r="L98" i="1" s="1"/>
  <c r="F99" i="1"/>
  <c r="J99" i="1" s="1"/>
  <c r="L99" i="1" s="1"/>
  <c r="F100" i="1"/>
  <c r="J100" i="1" s="1"/>
  <c r="L100" i="1" s="1"/>
  <c r="F101" i="1"/>
  <c r="J101" i="1" s="1"/>
  <c r="L101" i="1" s="1"/>
  <c r="F102" i="1"/>
  <c r="J102" i="1" s="1"/>
  <c r="L102" i="1" s="1"/>
  <c r="F103" i="1"/>
  <c r="J103" i="1" s="1"/>
  <c r="L103" i="1" s="1"/>
  <c r="F104" i="1"/>
  <c r="J104" i="1" s="1"/>
  <c r="L104" i="1" s="1"/>
  <c r="F105" i="1"/>
  <c r="J105" i="1" s="1"/>
  <c r="L105" i="1" s="1"/>
  <c r="F106" i="1"/>
  <c r="J106" i="1" s="1"/>
  <c r="L106" i="1" s="1"/>
  <c r="F107" i="1"/>
  <c r="J107" i="1" s="1"/>
  <c r="L107" i="1" s="1"/>
  <c r="F108" i="1"/>
  <c r="J108" i="1" s="1"/>
  <c r="L108" i="1" s="1"/>
  <c r="F109" i="1"/>
  <c r="J109" i="1" s="1"/>
  <c r="L109" i="1" s="1"/>
  <c r="F110" i="1"/>
  <c r="J110" i="1" s="1"/>
  <c r="L110" i="1" s="1"/>
  <c r="F111" i="1"/>
  <c r="J111" i="1" s="1"/>
  <c r="L111" i="1" s="1"/>
  <c r="F112" i="1"/>
  <c r="J112" i="1" s="1"/>
  <c r="L112" i="1" s="1"/>
  <c r="F113" i="1"/>
  <c r="J113" i="1" s="1"/>
  <c r="L113" i="1" s="1"/>
  <c r="F114" i="1"/>
  <c r="J114" i="1" s="1"/>
  <c r="L114" i="1" s="1"/>
  <c r="F115" i="1"/>
  <c r="J115" i="1" s="1"/>
  <c r="L115" i="1" s="1"/>
  <c r="F116" i="1"/>
  <c r="J116" i="1" s="1"/>
  <c r="L116" i="1" s="1"/>
  <c r="F117" i="1"/>
  <c r="J117" i="1" s="1"/>
  <c r="L117" i="1" s="1"/>
  <c r="F118" i="1"/>
  <c r="J118" i="1" s="1"/>
  <c r="L118" i="1" s="1"/>
  <c r="F119" i="1"/>
  <c r="J119" i="1" s="1"/>
  <c r="L119" i="1" s="1"/>
  <c r="F97" i="1"/>
  <c r="J97" i="1" s="1"/>
  <c r="L97" i="1" s="1"/>
  <c r="F83" i="1"/>
  <c r="J83" i="1" s="1"/>
  <c r="L83" i="1" s="1"/>
  <c r="F84" i="1"/>
  <c r="J84" i="1" s="1"/>
  <c r="L84" i="1" s="1"/>
  <c r="F85" i="1"/>
  <c r="J85" i="1" s="1"/>
  <c r="L85" i="1" s="1"/>
  <c r="F86" i="1"/>
  <c r="J86" i="1" s="1"/>
  <c r="L86" i="1" s="1"/>
  <c r="F87" i="1"/>
  <c r="J87" i="1" s="1"/>
  <c r="L87" i="1" s="1"/>
  <c r="F88" i="1"/>
  <c r="J88" i="1" s="1"/>
  <c r="L88" i="1" s="1"/>
  <c r="F89" i="1"/>
  <c r="J89" i="1" s="1"/>
  <c r="L89" i="1" s="1"/>
  <c r="F90" i="1"/>
  <c r="J90" i="1" s="1"/>
  <c r="L90" i="1" s="1"/>
  <c r="F91" i="1"/>
  <c r="J91" i="1" s="1"/>
  <c r="L91" i="1" s="1"/>
  <c r="F92" i="1"/>
  <c r="J92" i="1" s="1"/>
  <c r="L92" i="1" s="1"/>
  <c r="F93" i="1"/>
  <c r="J93" i="1" s="1"/>
  <c r="L93" i="1" s="1"/>
  <c r="F94" i="1"/>
  <c r="J94" i="1" s="1"/>
  <c r="L94" i="1" s="1"/>
  <c r="F95" i="1"/>
  <c r="J95" i="1" s="1"/>
  <c r="L95" i="1" s="1"/>
  <c r="F38" i="1"/>
  <c r="J38" i="1" s="1"/>
  <c r="L38" i="1" s="1"/>
  <c r="F39" i="1"/>
  <c r="J39" i="1" s="1"/>
  <c r="L39" i="1" s="1"/>
  <c r="F40" i="1"/>
  <c r="J40" i="1" s="1"/>
  <c r="L40" i="1" s="1"/>
  <c r="F41" i="1"/>
  <c r="J41" i="1" s="1"/>
  <c r="L41" i="1" s="1"/>
  <c r="F42" i="1"/>
  <c r="J42" i="1" s="1"/>
  <c r="L42" i="1" s="1"/>
  <c r="F43" i="1"/>
  <c r="J43" i="1" s="1"/>
  <c r="L43" i="1" s="1"/>
  <c r="F44" i="1"/>
  <c r="J44" i="1" s="1"/>
  <c r="L44" i="1" s="1"/>
  <c r="F45" i="1"/>
  <c r="J45" i="1" s="1"/>
  <c r="L45" i="1" s="1"/>
  <c r="F46" i="1"/>
  <c r="J46" i="1" s="1"/>
  <c r="L46" i="1" s="1"/>
  <c r="F47" i="1"/>
  <c r="J47" i="1" s="1"/>
  <c r="L47" i="1" s="1"/>
  <c r="F48" i="1"/>
  <c r="J48" i="1" s="1"/>
  <c r="L48" i="1" s="1"/>
  <c r="F49" i="1"/>
  <c r="J49" i="1" s="1"/>
  <c r="L49" i="1" s="1"/>
  <c r="F50" i="1"/>
  <c r="J50" i="1" s="1"/>
  <c r="L50" i="1" s="1"/>
  <c r="F51" i="1"/>
  <c r="J51" i="1" s="1"/>
  <c r="L51" i="1" s="1"/>
  <c r="F52" i="1"/>
  <c r="F53" i="1"/>
  <c r="J53" i="1" s="1"/>
  <c r="L53" i="1" s="1"/>
  <c r="F54" i="1"/>
  <c r="J54" i="1" s="1"/>
  <c r="L54" i="1" s="1"/>
  <c r="F55" i="1"/>
  <c r="J55" i="1" s="1"/>
  <c r="L55" i="1" s="1"/>
  <c r="F56" i="1"/>
  <c r="J56" i="1" s="1"/>
  <c r="L56" i="1" s="1"/>
  <c r="F57" i="1"/>
  <c r="J57" i="1" s="1"/>
  <c r="L57" i="1" s="1"/>
  <c r="F58" i="1"/>
  <c r="J58" i="1" s="1"/>
  <c r="L58" i="1" s="1"/>
  <c r="F59" i="1"/>
  <c r="J59" i="1" s="1"/>
  <c r="L59" i="1" s="1"/>
  <c r="F60" i="1"/>
  <c r="J60" i="1" s="1"/>
  <c r="L60" i="1" s="1"/>
  <c r="F61" i="1"/>
  <c r="J61" i="1" s="1"/>
  <c r="L61" i="1" s="1"/>
  <c r="F62" i="1"/>
  <c r="J62" i="1" s="1"/>
  <c r="L62" i="1" s="1"/>
  <c r="F63" i="1"/>
  <c r="J63" i="1" s="1"/>
  <c r="L63" i="1" s="1"/>
  <c r="F64" i="1"/>
  <c r="J64" i="1" s="1"/>
  <c r="L64" i="1" s="1"/>
  <c r="F65" i="1"/>
  <c r="J65" i="1" s="1"/>
  <c r="L65" i="1" s="1"/>
  <c r="F66" i="1"/>
  <c r="J66" i="1" s="1"/>
  <c r="L66" i="1" s="1"/>
  <c r="F67" i="1"/>
  <c r="J67" i="1" s="1"/>
  <c r="L67" i="1" s="1"/>
  <c r="F68" i="1"/>
  <c r="J68" i="1" s="1"/>
  <c r="L68" i="1" s="1"/>
  <c r="F69" i="1"/>
  <c r="J69" i="1" s="1"/>
  <c r="L69" i="1" s="1"/>
  <c r="F70" i="1"/>
  <c r="J70" i="1" s="1"/>
  <c r="L70" i="1" s="1"/>
  <c r="F71" i="1"/>
  <c r="J71" i="1" s="1"/>
  <c r="L71" i="1" s="1"/>
  <c r="F72" i="1"/>
  <c r="J72" i="1" s="1"/>
  <c r="L72" i="1" s="1"/>
  <c r="F73" i="1"/>
  <c r="J73" i="1" s="1"/>
  <c r="L73" i="1" s="1"/>
  <c r="F74" i="1"/>
  <c r="J74" i="1" s="1"/>
  <c r="L74" i="1" s="1"/>
  <c r="F75" i="1"/>
  <c r="J75" i="1" s="1"/>
  <c r="L75" i="1" s="1"/>
  <c r="F76" i="1"/>
  <c r="J76" i="1" s="1"/>
  <c r="L76" i="1" s="1"/>
  <c r="F77" i="1"/>
  <c r="J77" i="1" s="1"/>
  <c r="L77" i="1" s="1"/>
  <c r="F78" i="1"/>
  <c r="J78" i="1" s="1"/>
  <c r="L78" i="1" s="1"/>
  <c r="F79" i="1"/>
  <c r="J79" i="1" s="1"/>
  <c r="L79" i="1" s="1"/>
  <c r="F80" i="1"/>
  <c r="J80" i="1" s="1"/>
  <c r="L80" i="1" s="1"/>
  <c r="F81" i="1"/>
  <c r="J81" i="1" s="1"/>
  <c r="L81" i="1" s="1"/>
  <c r="F82" i="1"/>
  <c r="J82" i="1" s="1"/>
  <c r="L82" i="1" s="1"/>
  <c r="F3" i="1"/>
  <c r="J3" i="1" s="1"/>
  <c r="L3" i="1" s="1"/>
  <c r="F4" i="1"/>
  <c r="J4" i="1" s="1"/>
  <c r="L4" i="1" s="1"/>
  <c r="F5" i="1"/>
  <c r="J5" i="1" s="1"/>
  <c r="L5" i="1" s="1"/>
  <c r="F6" i="1"/>
  <c r="J6" i="1" s="1"/>
  <c r="L6" i="1" s="1"/>
  <c r="F7" i="1"/>
  <c r="J7" i="1" s="1"/>
  <c r="L7" i="1" s="1"/>
  <c r="F8" i="1"/>
  <c r="J8" i="1" s="1"/>
  <c r="L8" i="1" s="1"/>
  <c r="F9" i="1"/>
  <c r="J9" i="1" s="1"/>
  <c r="L9" i="1" s="1"/>
  <c r="F10" i="1"/>
  <c r="J10" i="1" s="1"/>
  <c r="L10" i="1" s="1"/>
  <c r="F11" i="1"/>
  <c r="F12" i="1"/>
  <c r="J12" i="1" s="1"/>
  <c r="L12" i="1" s="1"/>
  <c r="F13" i="1"/>
  <c r="J13" i="1" s="1"/>
  <c r="L13" i="1" s="1"/>
  <c r="F14" i="1"/>
  <c r="J14" i="1" s="1"/>
  <c r="L14" i="1" s="1"/>
  <c r="F15" i="1"/>
  <c r="J15" i="1" s="1"/>
  <c r="L15" i="1" s="1"/>
  <c r="F16" i="1"/>
  <c r="J16" i="1" s="1"/>
  <c r="L16" i="1" s="1"/>
  <c r="F17" i="1"/>
  <c r="J17" i="1" s="1"/>
  <c r="L17" i="1" s="1"/>
  <c r="F18" i="1"/>
  <c r="J18" i="1" s="1"/>
  <c r="L18" i="1" s="1"/>
  <c r="F19" i="1"/>
  <c r="J19" i="1" s="1"/>
  <c r="L19" i="1" s="1"/>
  <c r="F20" i="1"/>
  <c r="J20" i="1" s="1"/>
  <c r="L20" i="1" s="1"/>
  <c r="F21" i="1"/>
  <c r="J21" i="1" s="1"/>
  <c r="L21" i="1" s="1"/>
  <c r="F22" i="1"/>
  <c r="J22" i="1" s="1"/>
  <c r="L22" i="1" s="1"/>
  <c r="F23" i="1"/>
  <c r="J23" i="1" s="1"/>
  <c r="L23" i="1" s="1"/>
  <c r="F24" i="1"/>
  <c r="J24" i="1" s="1"/>
  <c r="L24" i="1" s="1"/>
  <c r="F25" i="1"/>
  <c r="J25" i="1" s="1"/>
  <c r="L25" i="1" s="1"/>
  <c r="F26" i="1"/>
  <c r="J26" i="1" s="1"/>
  <c r="L26" i="1" s="1"/>
  <c r="F27" i="1"/>
  <c r="F28" i="1"/>
  <c r="J28" i="1" s="1"/>
  <c r="L28" i="1" s="1"/>
  <c r="F29" i="1"/>
  <c r="J29" i="1" s="1"/>
  <c r="L29" i="1" s="1"/>
  <c r="F30" i="1"/>
  <c r="J30" i="1" s="1"/>
  <c r="L30" i="1" s="1"/>
  <c r="F31" i="1"/>
  <c r="J31" i="1" s="1"/>
  <c r="L31" i="1" s="1"/>
  <c r="F32" i="1"/>
  <c r="J32" i="1" s="1"/>
  <c r="L32" i="1" s="1"/>
  <c r="F33" i="1"/>
  <c r="J33" i="1" s="1"/>
  <c r="L33" i="1" s="1"/>
  <c r="F34" i="1"/>
  <c r="J34" i="1" s="1"/>
  <c r="L34" i="1" s="1"/>
  <c r="F35" i="1"/>
  <c r="J35" i="1" s="1"/>
  <c r="L35" i="1" s="1"/>
  <c r="F36" i="1"/>
  <c r="J36" i="1" s="1"/>
  <c r="L36" i="1" s="1"/>
  <c r="F37" i="1"/>
  <c r="J37" i="1" s="1"/>
  <c r="L37" i="1" s="1"/>
</calcChain>
</file>

<file path=xl/sharedStrings.xml><?xml version="1.0" encoding="utf-8"?>
<sst xmlns="http://schemas.openxmlformats.org/spreadsheetml/2006/main" count="3220" uniqueCount="383">
  <si>
    <t>genotype</t>
  </si>
  <si>
    <t>set</t>
  </si>
  <si>
    <t>date</t>
  </si>
  <si>
    <t>age</t>
  </si>
  <si>
    <t>treatment</t>
  </si>
  <si>
    <t>timepoint</t>
  </si>
  <si>
    <t>no_flies</t>
  </si>
  <si>
    <t>sex</t>
  </si>
  <si>
    <t>sample_id</t>
  </si>
  <si>
    <t>weight_mg</t>
  </si>
  <si>
    <t>fat_mg</t>
  </si>
  <si>
    <t>lean_mg</t>
  </si>
  <si>
    <t>comments</t>
  </si>
  <si>
    <t>0003A</t>
  </si>
  <si>
    <t>parent_id</t>
  </si>
  <si>
    <t>0004A</t>
  </si>
  <si>
    <t>0004B</t>
  </si>
  <si>
    <t>0006A</t>
  </si>
  <si>
    <t>0006B</t>
  </si>
  <si>
    <t>0006C</t>
  </si>
  <si>
    <t>0038A</t>
  </si>
  <si>
    <t>0038B</t>
  </si>
  <si>
    <t>0038C</t>
  </si>
  <si>
    <t>0042A</t>
  </si>
  <si>
    <t>0045A</t>
  </si>
  <si>
    <t>m</t>
  </si>
  <si>
    <t>f</t>
  </si>
  <si>
    <t>t1</t>
  </si>
  <si>
    <t>0083A</t>
  </si>
  <si>
    <t>0091A</t>
  </si>
  <si>
    <t>0011A</t>
  </si>
  <si>
    <t>0016A</t>
  </si>
  <si>
    <t>0016B</t>
  </si>
  <si>
    <t>0019A</t>
  </si>
  <si>
    <t>0045B</t>
  </si>
  <si>
    <t>0069A</t>
  </si>
  <si>
    <t>0095A</t>
  </si>
  <si>
    <t>0108A</t>
  </si>
  <si>
    <t>a</t>
  </si>
  <si>
    <t>b</t>
  </si>
  <si>
    <t>0109A</t>
  </si>
  <si>
    <t>0119A</t>
  </si>
  <si>
    <t>0120A</t>
  </si>
  <si>
    <t>0120B</t>
  </si>
  <si>
    <t>0130A</t>
  </si>
  <si>
    <t>0130B</t>
  </si>
  <si>
    <t>0130C</t>
  </si>
  <si>
    <t>0161A</t>
  </si>
  <si>
    <t>0179A</t>
  </si>
  <si>
    <t>0198A</t>
  </si>
  <si>
    <t>only 5 flies in sample</t>
  </si>
  <si>
    <t>0112A</t>
  </si>
  <si>
    <t>0121A</t>
  </si>
  <si>
    <t>0134A</t>
  </si>
  <si>
    <t>0158A</t>
  </si>
  <si>
    <t>0169A</t>
  </si>
  <si>
    <t>0203A</t>
  </si>
  <si>
    <t>0163A</t>
  </si>
  <si>
    <t>0177A</t>
  </si>
  <si>
    <t>0192A</t>
  </si>
  <si>
    <t>0216A</t>
  </si>
  <si>
    <t>c</t>
  </si>
  <si>
    <t>t2</t>
  </si>
  <si>
    <t>0029A</t>
  </si>
  <si>
    <t>0058A</t>
  </si>
  <si>
    <t>0079A</t>
  </si>
  <si>
    <t>0079B</t>
  </si>
  <si>
    <t>0103A</t>
  </si>
  <si>
    <t>0051A</t>
  </si>
  <si>
    <t>0051B</t>
  </si>
  <si>
    <t>0086A</t>
  </si>
  <si>
    <t>0107A</t>
  </si>
  <si>
    <t>0037A</t>
  </si>
  <si>
    <t>0124A</t>
  </si>
  <si>
    <t>0116A</t>
  </si>
  <si>
    <t>0125A</t>
  </si>
  <si>
    <t>0148A</t>
  </si>
  <si>
    <t>0168A</t>
  </si>
  <si>
    <t>0190A</t>
  </si>
  <si>
    <t>0166A</t>
  </si>
  <si>
    <t>0172A</t>
  </si>
  <si>
    <t>0152A</t>
  </si>
  <si>
    <t>0170A</t>
  </si>
  <si>
    <t>0111A</t>
  </si>
  <si>
    <t>0113A</t>
  </si>
  <si>
    <t>0114A</t>
  </si>
  <si>
    <t>0173A</t>
  </si>
  <si>
    <t>0173B</t>
  </si>
  <si>
    <t>0181A</t>
  </si>
  <si>
    <t>0164A</t>
  </si>
  <si>
    <t>0204A</t>
  </si>
  <si>
    <t>0205A</t>
  </si>
  <si>
    <t>0215A</t>
  </si>
  <si>
    <t>0129A</t>
  </si>
  <si>
    <t>0129B</t>
  </si>
  <si>
    <t>0139A</t>
  </si>
  <si>
    <t>XT02A</t>
  </si>
  <si>
    <t>0183A</t>
  </si>
  <si>
    <t>0196A</t>
  </si>
  <si>
    <t>0186A</t>
  </si>
  <si>
    <t>0213A</t>
  </si>
  <si>
    <t>0201A</t>
  </si>
  <si>
    <t>XT02</t>
  </si>
  <si>
    <t>t3</t>
  </si>
  <si>
    <t>0020A</t>
  </si>
  <si>
    <t>0031A</t>
  </si>
  <si>
    <t>0017A</t>
  </si>
  <si>
    <t>0047A</t>
  </si>
  <si>
    <t>0072A</t>
  </si>
  <si>
    <t>0088A</t>
  </si>
  <si>
    <t>0040A</t>
  </si>
  <si>
    <t>0041A</t>
  </si>
  <si>
    <t>0049A</t>
  </si>
  <si>
    <t>0061A</t>
  </si>
  <si>
    <t>0026A</t>
  </si>
  <si>
    <t>0033A</t>
  </si>
  <si>
    <t>0027A</t>
  </si>
  <si>
    <t>0032A</t>
  </si>
  <si>
    <t>0048A</t>
  </si>
  <si>
    <t>0046A</t>
  </si>
  <si>
    <t>0071A</t>
  </si>
  <si>
    <t>0071B_0066A</t>
  </si>
  <si>
    <t>0096A</t>
  </si>
  <si>
    <t>0065A</t>
  </si>
  <si>
    <t>0071, 0066</t>
  </si>
  <si>
    <t>0012A_0033B</t>
  </si>
  <si>
    <t>0022A_0033C</t>
  </si>
  <si>
    <t>0035A</t>
  </si>
  <si>
    <t>0087A</t>
  </si>
  <si>
    <t>0040A_0046B</t>
  </si>
  <si>
    <t>0068A</t>
  </si>
  <si>
    <t>0099A</t>
  </si>
  <si>
    <t>0105A</t>
  </si>
  <si>
    <t>0050A</t>
  </si>
  <si>
    <t>0078A</t>
  </si>
  <si>
    <t>0012, 0033</t>
  </si>
  <si>
    <t>0022, 0033</t>
  </si>
  <si>
    <t>0040, 0046</t>
  </si>
  <si>
    <t>0228A</t>
  </si>
  <si>
    <t>0228B</t>
  </si>
  <si>
    <t>0228C</t>
  </si>
  <si>
    <t>0226A</t>
  </si>
  <si>
    <t>0226B</t>
  </si>
  <si>
    <t>0221A</t>
  </si>
  <si>
    <t>0246A</t>
  </si>
  <si>
    <t>0270A</t>
  </si>
  <si>
    <t>0293A</t>
  </si>
  <si>
    <t>0267A</t>
  </si>
  <si>
    <t>0218A</t>
  </si>
  <si>
    <t>0231A</t>
  </si>
  <si>
    <t>0242A</t>
  </si>
  <si>
    <t>0254A</t>
  </si>
  <si>
    <t>0254B</t>
  </si>
  <si>
    <t>0286A</t>
  </si>
  <si>
    <t>0292A</t>
  </si>
  <si>
    <t>0305A</t>
  </si>
  <si>
    <t>0267B</t>
  </si>
  <si>
    <t>0263A</t>
  </si>
  <si>
    <t>0122A</t>
  </si>
  <si>
    <t>0143A</t>
  </si>
  <si>
    <t>0115A</t>
  </si>
  <si>
    <t>0131A</t>
  </si>
  <si>
    <t>0133A</t>
  </si>
  <si>
    <t>0132A_0142A</t>
  </si>
  <si>
    <t>0162A</t>
  </si>
  <si>
    <t>0191A</t>
  </si>
  <si>
    <t>0191B</t>
  </si>
  <si>
    <t>0153A</t>
  </si>
  <si>
    <t>0214A</t>
  </si>
  <si>
    <t>0151A</t>
  </si>
  <si>
    <t>0185A</t>
  </si>
  <si>
    <t>0193A</t>
  </si>
  <si>
    <t>0132, 0142</t>
  </si>
  <si>
    <t>0123A</t>
  </si>
  <si>
    <t>0140A</t>
  </si>
  <si>
    <t>0133B_0126A</t>
  </si>
  <si>
    <t>0178A</t>
  </si>
  <si>
    <t>0194A</t>
  </si>
  <si>
    <t>0159A</t>
  </si>
  <si>
    <t>XT03A</t>
  </si>
  <si>
    <t>XT04A</t>
  </si>
  <si>
    <t>0184A</t>
  </si>
  <si>
    <t>0211A</t>
  </si>
  <si>
    <t>0211B</t>
  </si>
  <si>
    <t>0212A</t>
  </si>
  <si>
    <t>0199A</t>
  </si>
  <si>
    <t>0210A</t>
  </si>
  <si>
    <t>0180A_0197A</t>
  </si>
  <si>
    <t>0133, 0126</t>
  </si>
  <si>
    <t>XT03</t>
  </si>
  <si>
    <t>XT04</t>
  </si>
  <si>
    <t>0180, 0197</t>
  </si>
  <si>
    <t>0340A</t>
  </si>
  <si>
    <t>0340B</t>
  </si>
  <si>
    <t>0327A</t>
  </si>
  <si>
    <t>0333A</t>
  </si>
  <si>
    <t>0352A</t>
  </si>
  <si>
    <t>0416A</t>
  </si>
  <si>
    <t>0416B</t>
  </si>
  <si>
    <t>0432A</t>
  </si>
  <si>
    <t>0432B</t>
  </si>
  <si>
    <t>0373A</t>
  </si>
  <si>
    <t>0329A</t>
  </si>
  <si>
    <t>0347A</t>
  </si>
  <si>
    <t>0359A</t>
  </si>
  <si>
    <t>0336A</t>
  </si>
  <si>
    <t>0348A</t>
  </si>
  <si>
    <t>0368A</t>
  </si>
  <si>
    <t>0390A</t>
  </si>
  <si>
    <t>0393A</t>
  </si>
  <si>
    <t>0395A</t>
  </si>
  <si>
    <t>0417A</t>
  </si>
  <si>
    <t>0252A</t>
  </si>
  <si>
    <t>0251A</t>
  </si>
  <si>
    <t>0238A</t>
  </si>
  <si>
    <t>0247A</t>
  </si>
  <si>
    <t>0315A</t>
  </si>
  <si>
    <t>0315B</t>
  </si>
  <si>
    <t>0299A</t>
  </si>
  <si>
    <t>0318A</t>
  </si>
  <si>
    <t>0319A</t>
  </si>
  <si>
    <t>0304A</t>
  </si>
  <si>
    <t>0229A</t>
  </si>
  <si>
    <t>0227A</t>
  </si>
  <si>
    <t>0223A</t>
  </si>
  <si>
    <t>0269A</t>
  </si>
  <si>
    <t>0302A</t>
  </si>
  <si>
    <t>0281A</t>
  </si>
  <si>
    <t>0262A</t>
  </si>
  <si>
    <t>0287A</t>
  </si>
  <si>
    <t>0287B</t>
  </si>
  <si>
    <t>0296A</t>
  </si>
  <si>
    <t>0233A</t>
  </si>
  <si>
    <t>0233B</t>
  </si>
  <si>
    <t>0235A</t>
  </si>
  <si>
    <t>0269B</t>
  </si>
  <si>
    <t>0303A</t>
  </si>
  <si>
    <t>0265A</t>
  </si>
  <si>
    <t>0287C</t>
  </si>
  <si>
    <t>0283A</t>
  </si>
  <si>
    <t>0284A</t>
  </si>
  <si>
    <t>0275A</t>
  </si>
  <si>
    <t>0339A</t>
  </si>
  <si>
    <t>0339B</t>
  </si>
  <si>
    <t>0351A</t>
  </si>
  <si>
    <t>0337A</t>
  </si>
  <si>
    <t>0355A</t>
  </si>
  <si>
    <t>0326A</t>
  </si>
  <si>
    <t>0397A</t>
  </si>
  <si>
    <t>0397B</t>
  </si>
  <si>
    <t>0419A</t>
  </si>
  <si>
    <t>0428A</t>
  </si>
  <si>
    <t>0408A</t>
  </si>
  <si>
    <t>0391A</t>
  </si>
  <si>
    <t>0375A</t>
  </si>
  <si>
    <t>0367A</t>
  </si>
  <si>
    <t>0371A</t>
  </si>
  <si>
    <t>0342A</t>
  </si>
  <si>
    <t>0343A</t>
  </si>
  <si>
    <t>0341A</t>
  </si>
  <si>
    <t>0358A</t>
  </si>
  <si>
    <t>0423A</t>
  </si>
  <si>
    <t>0423B</t>
  </si>
  <si>
    <t>0420A</t>
  </si>
  <si>
    <t>0381A</t>
  </si>
  <si>
    <t>0415A</t>
  </si>
  <si>
    <t>0411A</t>
  </si>
  <si>
    <t>0424A</t>
  </si>
  <si>
    <t>0424B</t>
  </si>
  <si>
    <t>0399A</t>
  </si>
  <si>
    <t>0384A</t>
  </si>
  <si>
    <t>0376A</t>
  </si>
  <si>
    <t>0219A</t>
  </si>
  <si>
    <t>0230A</t>
  </si>
  <si>
    <t>0301A</t>
  </si>
  <si>
    <t>0301B</t>
  </si>
  <si>
    <t>0260A</t>
  </si>
  <si>
    <t>0282A</t>
  </si>
  <si>
    <t>0282B</t>
  </si>
  <si>
    <t>0290A</t>
  </si>
  <si>
    <t>0290B</t>
  </si>
  <si>
    <t>0313A</t>
  </si>
  <si>
    <t>0225A</t>
  </si>
  <si>
    <t>0239A</t>
  </si>
  <si>
    <t>0239B</t>
  </si>
  <si>
    <t>XT09A</t>
  </si>
  <si>
    <t>0236A</t>
  </si>
  <si>
    <t>0236B</t>
  </si>
  <si>
    <t>0248A</t>
  </si>
  <si>
    <t>0250A</t>
  </si>
  <si>
    <t>0295A</t>
  </si>
  <si>
    <t>0322A</t>
  </si>
  <si>
    <t>0322B</t>
  </si>
  <si>
    <t>0306A</t>
  </si>
  <si>
    <t>0255A</t>
  </si>
  <si>
    <t>0261A</t>
  </si>
  <si>
    <t>0255B_0261B</t>
  </si>
  <si>
    <t>0294A_0261C</t>
  </si>
  <si>
    <t>0323A</t>
  </si>
  <si>
    <t>0324A</t>
  </si>
  <si>
    <t>0274A</t>
  </si>
  <si>
    <t>0317A</t>
  </si>
  <si>
    <t>XT09</t>
  </si>
  <si>
    <t>0255, 0261</t>
  </si>
  <si>
    <t>0294, 0261</t>
  </si>
  <si>
    <t>0344A_0353A</t>
  </si>
  <si>
    <t>0331A_0334A</t>
  </si>
  <si>
    <t>0325A_0332A</t>
  </si>
  <si>
    <t>0328A</t>
  </si>
  <si>
    <t>0328B_0356A</t>
  </si>
  <si>
    <t>0394A</t>
  </si>
  <si>
    <t>0389A</t>
  </si>
  <si>
    <t>0366A</t>
  </si>
  <si>
    <t>0388A</t>
  </si>
  <si>
    <t>0388B_0407A</t>
  </si>
  <si>
    <t>0370A</t>
  </si>
  <si>
    <t>0406A</t>
  </si>
  <si>
    <t>0401A</t>
  </si>
  <si>
    <t>0382A</t>
  </si>
  <si>
    <t>0409A_0372A</t>
  </si>
  <si>
    <t>0344, 0353</t>
  </si>
  <si>
    <t>0331, 0334</t>
  </si>
  <si>
    <t>0325, 0332</t>
  </si>
  <si>
    <t>0328, 0356</t>
  </si>
  <si>
    <t>0388, 0407</t>
  </si>
  <si>
    <t>0409, 0372</t>
  </si>
  <si>
    <t>0330A_0346A</t>
  </si>
  <si>
    <t>0335A_0350A</t>
  </si>
  <si>
    <t>0374A</t>
  </si>
  <si>
    <t>0363A</t>
  </si>
  <si>
    <t>0362A_XT13A</t>
  </si>
  <si>
    <t>0405A_XT14A</t>
  </si>
  <si>
    <t>0400A</t>
  </si>
  <si>
    <t>0369A_0386A</t>
  </si>
  <si>
    <t>0431A_0418A</t>
  </si>
  <si>
    <t>0406B_0413A</t>
  </si>
  <si>
    <t>0377A_0396A_0421A</t>
  </si>
  <si>
    <t>0330, 0346</t>
  </si>
  <si>
    <t>0335, 0350</t>
  </si>
  <si>
    <t>0362, XT13</t>
  </si>
  <si>
    <t>0405, XT14</t>
  </si>
  <si>
    <t>0369, 0386</t>
  </si>
  <si>
    <t>0431, 0418</t>
  </si>
  <si>
    <t>0406, 0413</t>
  </si>
  <si>
    <t>0377, 0396, 0421</t>
  </si>
  <si>
    <t>0002A</t>
  </si>
  <si>
    <t>0002B</t>
  </si>
  <si>
    <t>0018A</t>
  </si>
  <si>
    <t>0030A</t>
  </si>
  <si>
    <t>0063A</t>
  </si>
  <si>
    <t>0074A</t>
  </si>
  <si>
    <t>0101A</t>
  </si>
  <si>
    <t>0080A</t>
  </si>
  <si>
    <t>0080B</t>
  </si>
  <si>
    <t>0081A</t>
  </si>
  <si>
    <t>7 flies in this sample only</t>
  </si>
  <si>
    <t>0005A</t>
  </si>
  <si>
    <t>0005B</t>
  </si>
  <si>
    <t>0021A</t>
  </si>
  <si>
    <t>0009A</t>
  </si>
  <si>
    <t>0060A</t>
  </si>
  <si>
    <t>0060B</t>
  </si>
  <si>
    <t>0075A</t>
  </si>
  <si>
    <t>0062A</t>
  </si>
  <si>
    <t>0082A</t>
  </si>
  <si>
    <t>0104A</t>
  </si>
  <si>
    <t>position_no</t>
  </si>
  <si>
    <t>cohort</t>
  </si>
  <si>
    <t>sampled_on</t>
  </si>
  <si>
    <t>experiement</t>
  </si>
  <si>
    <t>2023_02_27</t>
  </si>
  <si>
    <t>control</t>
  </si>
  <si>
    <t>aim2_pipeline_01</t>
  </si>
  <si>
    <t>20d</t>
  </si>
  <si>
    <t>5d</t>
  </si>
  <si>
    <t>2023_03_06</t>
  </si>
  <si>
    <t>2023_04_03</t>
  </si>
  <si>
    <t>N/A</t>
  </si>
  <si>
    <t>2023_04_10</t>
  </si>
  <si>
    <t>3 males escaped, so we did an extra sample with 0045A</t>
  </si>
  <si>
    <t>fat_lean_ratio</t>
  </si>
  <si>
    <t>weight_norm_mg</t>
  </si>
  <si>
    <t>fatleanmass_norm_mg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</si>
</sst>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0.0"/>
    <numFmt numFmtId="166" formatCode="00000"/>
    <numFmt numFmtId="167" formatCode="0.0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96A0-3E8A-1643-88D3-D3D14463BAF1}">
  <dimension ref="A1:Q322"/>
  <sheetViews>
    <sheetView tabSelected="1" topLeftCell="A229" workbookViewId="0">
      <selection activeCell="D256" sqref="D256"/>
    </sheetView>
  </sheetViews>
  <sheetFormatPr baseColWidth="10" defaultRowHeight="16" x14ac:dyDescent="0.2"/>
  <cols>
    <col min="1" max="1" width="18.83203125" style="4" bestFit="1" customWidth="1"/>
    <col min="2" max="2" width="15.1640625" style="2" bestFit="1" customWidth="1"/>
    <col min="11" max="11" width="10.83203125" style="3"/>
    <col min="12" max="12" width="15.83203125" style="8" bestFit="1" customWidth="1"/>
    <col min="13" max="14" width="10.83203125" style="3"/>
    <col min="15" max="15" width="12.83203125" style="8" bestFit="1" customWidth="1"/>
    <col min="16" max="16" width="20.5" style="8" bestFit="1" customWidth="1"/>
  </cols>
  <sheetData>
    <row r="1" spans="1:17" x14ac:dyDescent="0.2">
      <c r="A1" s="4" t="s">
        <v>8</v>
      </c>
      <c r="B1" s="2" t="s">
        <v>14</v>
      </c>
      <c r="C1" t="s">
        <v>2</v>
      </c>
      <c r="D1" t="s">
        <v>1</v>
      </c>
      <c r="E1" t="s">
        <v>0</v>
      </c>
      <c r="F1" t="s">
        <v>7</v>
      </c>
      <c r="G1" t="s">
        <v>5</v>
      </c>
      <c r="H1" t="s">
        <v>3</v>
      </c>
      <c r="I1" t="s">
        <v>4</v>
      </c>
      <c r="J1" t="s">
        <v>6</v>
      </c>
      <c r="K1" s="3" t="s">
        <v>9</v>
      </c>
      <c r="L1" s="8" t="s">
        <v>381</v>
      </c>
      <c r="M1" s="3" t="s">
        <v>10</v>
      </c>
      <c r="N1" s="3" t="s">
        <v>11</v>
      </c>
      <c r="O1" s="8" t="s">
        <v>380</v>
      </c>
      <c r="P1" s="8" t="s">
        <v>382</v>
      </c>
      <c r="Q1" t="s">
        <v>12</v>
      </c>
    </row>
    <row r="2" spans="1:17" x14ac:dyDescent="0.2">
      <c r="A2" s="4" t="s">
        <v>13</v>
      </c>
      <c r="B2" s="2">
        <v>3</v>
      </c>
      <c r="C2" s="1">
        <v>45005</v>
      </c>
      <c r="D2" s="1" t="s">
        <v>38</v>
      </c>
      <c r="E2">
        <v>304</v>
      </c>
      <c r="F2" t="str">
        <f t="shared" ref="F2:F33" si="0">VLOOKUP(B2, legend, COLUMN(E2), FALSE)</f>
        <v>m</v>
      </c>
      <c r="G2" t="s">
        <v>27</v>
      </c>
      <c r="I2" t="str">
        <f t="shared" ref="I2:I33" si="1">VLOOKUP(B2, legend, COLUMN(F2), FALSE)</f>
        <v>control</v>
      </c>
      <c r="J2">
        <f>IF(F2 = "m", 10, 6)</f>
        <v>10</v>
      </c>
      <c r="K2" s="3">
        <v>7.5</v>
      </c>
      <c r="L2" s="8">
        <f>K2/J2</f>
        <v>0.75</v>
      </c>
      <c r="M2" s="3">
        <v>0.2</v>
      </c>
      <c r="N2" s="3">
        <v>7.7</v>
      </c>
      <c r="O2" s="8">
        <f>M2/N2</f>
        <v>2.5974025974025976E-2</v>
      </c>
      <c r="P2" s="8">
        <f>(M2+N2)/J2</f>
        <v>0.79</v>
      </c>
    </row>
    <row r="3" spans="1:17" x14ac:dyDescent="0.2">
      <c r="A3" s="4" t="s">
        <v>15</v>
      </c>
      <c r="B3" s="2">
        <v>4</v>
      </c>
      <c r="C3" s="1">
        <v>45005</v>
      </c>
      <c r="D3" s="1" t="s">
        <v>38</v>
      </c>
      <c r="E3">
        <v>304</v>
      </c>
      <c r="F3" t="str">
        <f t="shared" si="0"/>
        <v>f</v>
      </c>
      <c r="G3" t="s">
        <v>27</v>
      </c>
      <c r="I3" t="str">
        <f t="shared" si="1"/>
        <v>control</v>
      </c>
      <c r="J3">
        <f t="shared" ref="J3:J66" si="2">IF(F3 = "m", 10, 6)</f>
        <v>6</v>
      </c>
      <c r="K3" s="3">
        <v>7.3</v>
      </c>
      <c r="L3" s="8">
        <f t="shared" ref="L3:L66" si="3">K3/J3</f>
        <v>1.2166666666666666</v>
      </c>
      <c r="M3" s="3">
        <v>0.2</v>
      </c>
      <c r="N3" s="3">
        <v>7.6</v>
      </c>
      <c r="O3" s="8">
        <f t="shared" ref="O3:O66" si="4">M3/N3</f>
        <v>2.6315789473684213E-2</v>
      </c>
      <c r="P3" s="8">
        <f t="shared" ref="P3:P66" si="5">(M3+N3)/J3</f>
        <v>1.3</v>
      </c>
    </row>
    <row r="4" spans="1:17" x14ac:dyDescent="0.2">
      <c r="A4" s="4" t="s">
        <v>16</v>
      </c>
      <c r="B4" s="2">
        <v>4</v>
      </c>
      <c r="C4" s="1">
        <v>45005</v>
      </c>
      <c r="D4" s="1" t="s">
        <v>38</v>
      </c>
      <c r="E4">
        <v>304</v>
      </c>
      <c r="F4" t="str">
        <f t="shared" si="0"/>
        <v>f</v>
      </c>
      <c r="G4" t="s">
        <v>27</v>
      </c>
      <c r="I4" t="str">
        <f t="shared" si="1"/>
        <v>control</v>
      </c>
      <c r="J4">
        <f t="shared" si="2"/>
        <v>6</v>
      </c>
      <c r="K4" s="3">
        <v>7.8</v>
      </c>
      <c r="L4" s="8">
        <f t="shared" si="3"/>
        <v>1.3</v>
      </c>
      <c r="M4" s="3">
        <v>0.4</v>
      </c>
      <c r="N4" s="3">
        <v>8.1</v>
      </c>
      <c r="O4" s="8">
        <f t="shared" si="4"/>
        <v>4.938271604938272E-2</v>
      </c>
      <c r="P4" s="8">
        <f t="shared" si="5"/>
        <v>1.4166666666666667</v>
      </c>
    </row>
    <row r="5" spans="1:17" x14ac:dyDescent="0.2">
      <c r="A5" s="4" t="s">
        <v>17</v>
      </c>
      <c r="B5" s="2">
        <v>6</v>
      </c>
      <c r="C5" s="1">
        <v>45005</v>
      </c>
      <c r="D5" s="1" t="s">
        <v>38</v>
      </c>
      <c r="E5">
        <v>304</v>
      </c>
      <c r="F5" t="str">
        <f t="shared" si="0"/>
        <v>f</v>
      </c>
      <c r="G5" t="s">
        <v>27</v>
      </c>
      <c r="I5" t="str">
        <f t="shared" si="1"/>
        <v>control</v>
      </c>
      <c r="J5">
        <f t="shared" si="2"/>
        <v>6</v>
      </c>
      <c r="K5" s="3">
        <v>7.6</v>
      </c>
      <c r="L5" s="8">
        <f t="shared" si="3"/>
        <v>1.2666666666666666</v>
      </c>
      <c r="M5" s="3">
        <v>0.4</v>
      </c>
      <c r="N5" s="3">
        <v>7.7</v>
      </c>
      <c r="O5" s="8">
        <f t="shared" si="4"/>
        <v>5.1948051948051951E-2</v>
      </c>
      <c r="P5" s="8">
        <f t="shared" si="5"/>
        <v>1.3499999999999999</v>
      </c>
    </row>
    <row r="6" spans="1:17" x14ac:dyDescent="0.2">
      <c r="A6" s="4" t="s">
        <v>18</v>
      </c>
      <c r="B6" s="2">
        <v>6</v>
      </c>
      <c r="C6" s="1">
        <v>45005</v>
      </c>
      <c r="D6" s="1" t="s">
        <v>38</v>
      </c>
      <c r="E6">
        <v>304</v>
      </c>
      <c r="F6" t="str">
        <f t="shared" si="0"/>
        <v>f</v>
      </c>
      <c r="G6" t="s">
        <v>27</v>
      </c>
      <c r="I6" t="str">
        <f t="shared" si="1"/>
        <v>control</v>
      </c>
      <c r="J6">
        <f t="shared" si="2"/>
        <v>6</v>
      </c>
      <c r="K6" s="3">
        <v>7.6</v>
      </c>
      <c r="L6" s="8">
        <f t="shared" si="3"/>
        <v>1.2666666666666666</v>
      </c>
      <c r="M6" s="3">
        <v>0.2</v>
      </c>
      <c r="N6" s="3">
        <v>8</v>
      </c>
      <c r="O6" s="8">
        <f t="shared" si="4"/>
        <v>2.5000000000000001E-2</v>
      </c>
      <c r="P6" s="8">
        <f t="shared" si="5"/>
        <v>1.3666666666666665</v>
      </c>
    </row>
    <row r="7" spans="1:17" x14ac:dyDescent="0.2">
      <c r="A7" s="4" t="s">
        <v>19</v>
      </c>
      <c r="B7" s="2">
        <v>6</v>
      </c>
      <c r="C7" s="1">
        <v>45005</v>
      </c>
      <c r="D7" s="1" t="s">
        <v>38</v>
      </c>
      <c r="E7">
        <v>304</v>
      </c>
      <c r="F7" t="str">
        <f t="shared" si="0"/>
        <v>f</v>
      </c>
      <c r="G7" t="s">
        <v>27</v>
      </c>
      <c r="I7" t="str">
        <f t="shared" si="1"/>
        <v>control</v>
      </c>
      <c r="J7">
        <f t="shared" si="2"/>
        <v>6</v>
      </c>
      <c r="K7" s="3">
        <v>7.5</v>
      </c>
      <c r="L7" s="8">
        <f t="shared" si="3"/>
        <v>1.25</v>
      </c>
      <c r="M7" s="3">
        <v>0.3</v>
      </c>
      <c r="N7" s="3">
        <v>7.6</v>
      </c>
      <c r="O7" s="8">
        <f t="shared" si="4"/>
        <v>3.9473684210526314E-2</v>
      </c>
      <c r="P7" s="8">
        <f t="shared" si="5"/>
        <v>1.3166666666666667</v>
      </c>
    </row>
    <row r="8" spans="1:17" x14ac:dyDescent="0.2">
      <c r="A8" s="4" t="s">
        <v>20</v>
      </c>
      <c r="B8" s="2">
        <v>38</v>
      </c>
      <c r="C8" s="1">
        <v>45005</v>
      </c>
      <c r="D8" s="1" t="s">
        <v>38</v>
      </c>
      <c r="E8">
        <v>304</v>
      </c>
      <c r="F8" t="str">
        <f t="shared" si="0"/>
        <v>f</v>
      </c>
      <c r="G8" t="s">
        <v>27</v>
      </c>
      <c r="I8" t="str">
        <f t="shared" si="1"/>
        <v>5d</v>
      </c>
      <c r="J8">
        <f t="shared" si="2"/>
        <v>6</v>
      </c>
      <c r="K8" s="3">
        <v>7.6</v>
      </c>
      <c r="L8" s="8">
        <f t="shared" si="3"/>
        <v>1.2666666666666666</v>
      </c>
      <c r="M8" s="3">
        <v>0.1</v>
      </c>
      <c r="N8" s="3">
        <v>8.1999999999999993</v>
      </c>
      <c r="O8" s="8">
        <f t="shared" si="4"/>
        <v>1.2195121951219514E-2</v>
      </c>
      <c r="P8" s="8">
        <f t="shared" si="5"/>
        <v>1.3833333333333331</v>
      </c>
    </row>
    <row r="9" spans="1:17" x14ac:dyDescent="0.2">
      <c r="A9" s="4" t="s">
        <v>21</v>
      </c>
      <c r="B9" s="2">
        <v>38</v>
      </c>
      <c r="C9" s="1">
        <v>45005</v>
      </c>
      <c r="D9" s="1" t="s">
        <v>38</v>
      </c>
      <c r="E9">
        <v>304</v>
      </c>
      <c r="F9" t="str">
        <f t="shared" si="0"/>
        <v>f</v>
      </c>
      <c r="G9" t="s">
        <v>27</v>
      </c>
      <c r="I9" t="str">
        <f t="shared" si="1"/>
        <v>5d</v>
      </c>
      <c r="J9">
        <f t="shared" si="2"/>
        <v>6</v>
      </c>
      <c r="K9" s="3">
        <v>7.1</v>
      </c>
      <c r="L9" s="8">
        <f t="shared" si="3"/>
        <v>1.1833333333333333</v>
      </c>
      <c r="M9" s="3">
        <v>0.5</v>
      </c>
      <c r="N9" s="3">
        <v>7.4</v>
      </c>
      <c r="O9" s="8">
        <f t="shared" si="4"/>
        <v>6.7567567567567557E-2</v>
      </c>
      <c r="P9" s="8">
        <f t="shared" si="5"/>
        <v>1.3166666666666667</v>
      </c>
    </row>
    <row r="10" spans="1:17" x14ac:dyDescent="0.2">
      <c r="A10" s="4" t="s">
        <v>22</v>
      </c>
      <c r="B10" s="2">
        <v>38</v>
      </c>
      <c r="C10" s="1">
        <v>45005</v>
      </c>
      <c r="D10" s="1" t="s">
        <v>38</v>
      </c>
      <c r="E10">
        <v>304</v>
      </c>
      <c r="F10" t="str">
        <f t="shared" si="0"/>
        <v>f</v>
      </c>
      <c r="G10" t="s">
        <v>27</v>
      </c>
      <c r="I10" t="str">
        <f t="shared" si="1"/>
        <v>5d</v>
      </c>
      <c r="J10">
        <f t="shared" si="2"/>
        <v>6</v>
      </c>
      <c r="K10" s="3">
        <v>7.7</v>
      </c>
      <c r="L10" s="8">
        <f t="shared" si="3"/>
        <v>1.2833333333333334</v>
      </c>
      <c r="M10" s="3">
        <v>0.5</v>
      </c>
      <c r="N10" s="3">
        <v>7.9</v>
      </c>
      <c r="O10" s="8">
        <f t="shared" si="4"/>
        <v>6.3291139240506319E-2</v>
      </c>
      <c r="P10" s="8">
        <f t="shared" si="5"/>
        <v>1.4000000000000001</v>
      </c>
    </row>
    <row r="11" spans="1:17" x14ac:dyDescent="0.2">
      <c r="A11" s="4" t="s">
        <v>23</v>
      </c>
      <c r="B11" s="2">
        <v>42</v>
      </c>
      <c r="C11" s="1">
        <v>45005</v>
      </c>
      <c r="D11" s="1" t="s">
        <v>38</v>
      </c>
      <c r="E11">
        <v>304</v>
      </c>
      <c r="F11" t="str">
        <f t="shared" si="0"/>
        <v>m</v>
      </c>
      <c r="G11" t="s">
        <v>27</v>
      </c>
      <c r="I11" t="str">
        <f t="shared" si="1"/>
        <v>5d</v>
      </c>
      <c r="J11">
        <v>7</v>
      </c>
      <c r="K11" s="3">
        <v>5.5</v>
      </c>
      <c r="L11" s="8">
        <f t="shared" si="3"/>
        <v>0.7857142857142857</v>
      </c>
      <c r="M11" s="3">
        <v>0.5</v>
      </c>
      <c r="N11" s="3">
        <v>5.6</v>
      </c>
      <c r="O11" s="8">
        <f t="shared" si="4"/>
        <v>8.9285714285714288E-2</v>
      </c>
      <c r="P11" s="8">
        <f t="shared" si="5"/>
        <v>0.87142857142857133</v>
      </c>
      <c r="Q11" t="s">
        <v>379</v>
      </c>
    </row>
    <row r="12" spans="1:17" x14ac:dyDescent="0.2">
      <c r="A12" s="4" t="s">
        <v>24</v>
      </c>
      <c r="B12" s="2">
        <v>45</v>
      </c>
      <c r="C12" s="1">
        <v>45005</v>
      </c>
      <c r="D12" s="1" t="s">
        <v>38</v>
      </c>
      <c r="E12">
        <v>304</v>
      </c>
      <c r="F12" t="str">
        <f t="shared" si="0"/>
        <v>m</v>
      </c>
      <c r="G12" t="s">
        <v>27</v>
      </c>
      <c r="I12" t="str">
        <f t="shared" si="1"/>
        <v>5d</v>
      </c>
      <c r="J12">
        <f t="shared" si="2"/>
        <v>10</v>
      </c>
      <c r="K12" s="3">
        <v>7.6</v>
      </c>
      <c r="L12" s="8">
        <f t="shared" si="3"/>
        <v>0.76</v>
      </c>
      <c r="M12" s="3">
        <v>0.4</v>
      </c>
      <c r="N12" s="3">
        <v>7.7</v>
      </c>
      <c r="O12" s="8">
        <f t="shared" si="4"/>
        <v>5.1948051948051951E-2</v>
      </c>
      <c r="P12" s="8">
        <f t="shared" si="5"/>
        <v>0.80999999999999994</v>
      </c>
    </row>
    <row r="13" spans="1:17" x14ac:dyDescent="0.2">
      <c r="A13" s="4" t="s">
        <v>28</v>
      </c>
      <c r="B13" s="2">
        <v>83</v>
      </c>
      <c r="C13" s="1">
        <v>45006</v>
      </c>
      <c r="D13" s="1" t="s">
        <v>39</v>
      </c>
      <c r="E13">
        <v>304</v>
      </c>
      <c r="F13" t="str">
        <f t="shared" si="0"/>
        <v>f</v>
      </c>
      <c r="G13" t="s">
        <v>27</v>
      </c>
      <c r="I13" t="str">
        <f t="shared" si="1"/>
        <v>5d</v>
      </c>
      <c r="J13">
        <f t="shared" si="2"/>
        <v>6</v>
      </c>
      <c r="K13" s="3">
        <v>8.1</v>
      </c>
      <c r="L13" s="8">
        <f t="shared" si="3"/>
        <v>1.3499999999999999</v>
      </c>
      <c r="M13" s="3">
        <v>0.2</v>
      </c>
      <c r="N13" s="3">
        <v>8.6</v>
      </c>
      <c r="O13" s="8">
        <f t="shared" si="4"/>
        <v>2.3255813953488375E-2</v>
      </c>
      <c r="P13" s="8">
        <f t="shared" si="5"/>
        <v>1.4666666666666666</v>
      </c>
    </row>
    <row r="14" spans="1:17" x14ac:dyDescent="0.2">
      <c r="A14" s="4" t="s">
        <v>29</v>
      </c>
      <c r="B14" s="2">
        <v>91</v>
      </c>
      <c r="C14" s="1">
        <v>45006</v>
      </c>
      <c r="D14" s="1" t="s">
        <v>39</v>
      </c>
      <c r="E14">
        <v>304</v>
      </c>
      <c r="F14" t="str">
        <f t="shared" si="0"/>
        <v>f</v>
      </c>
      <c r="G14" t="s">
        <v>27</v>
      </c>
      <c r="I14" t="str">
        <f t="shared" si="1"/>
        <v>5d</v>
      </c>
      <c r="J14">
        <f t="shared" si="2"/>
        <v>6</v>
      </c>
      <c r="K14" s="3">
        <v>7.9</v>
      </c>
      <c r="L14" s="8">
        <f t="shared" si="3"/>
        <v>1.3166666666666667</v>
      </c>
      <c r="M14" s="3">
        <v>0.3</v>
      </c>
      <c r="N14" s="3">
        <v>7.9</v>
      </c>
      <c r="O14" s="8">
        <f t="shared" si="4"/>
        <v>3.7974683544303792E-2</v>
      </c>
      <c r="P14" s="8">
        <f t="shared" si="5"/>
        <v>1.3666666666666669</v>
      </c>
    </row>
    <row r="15" spans="1:17" x14ac:dyDescent="0.2">
      <c r="A15" s="4" t="s">
        <v>30</v>
      </c>
      <c r="B15" s="2">
        <v>11</v>
      </c>
      <c r="C15" s="1">
        <v>45006</v>
      </c>
      <c r="D15" s="1" t="s">
        <v>39</v>
      </c>
      <c r="E15">
        <v>304</v>
      </c>
      <c r="F15" t="str">
        <f t="shared" si="0"/>
        <v>m</v>
      </c>
      <c r="G15" t="s">
        <v>27</v>
      </c>
      <c r="I15" t="str">
        <f t="shared" si="1"/>
        <v>control</v>
      </c>
      <c r="J15">
        <f t="shared" si="2"/>
        <v>10</v>
      </c>
      <c r="K15" s="3">
        <v>7.9</v>
      </c>
      <c r="L15" s="8">
        <f t="shared" si="3"/>
        <v>0.79</v>
      </c>
      <c r="M15" s="3">
        <v>0.1</v>
      </c>
      <c r="N15" s="3">
        <v>8.3000000000000007</v>
      </c>
      <c r="O15" s="8">
        <f t="shared" si="4"/>
        <v>1.2048192771084336E-2</v>
      </c>
      <c r="P15" s="8">
        <f t="shared" si="5"/>
        <v>0.84000000000000008</v>
      </c>
    </row>
    <row r="16" spans="1:17" x14ac:dyDescent="0.2">
      <c r="A16" s="4" t="s">
        <v>31</v>
      </c>
      <c r="B16" s="2">
        <v>16</v>
      </c>
      <c r="C16" s="1">
        <v>45006</v>
      </c>
      <c r="D16" s="1" t="s">
        <v>39</v>
      </c>
      <c r="E16">
        <v>304</v>
      </c>
      <c r="F16" t="str">
        <f t="shared" si="0"/>
        <v>m</v>
      </c>
      <c r="G16" t="s">
        <v>27</v>
      </c>
      <c r="I16" t="str">
        <f t="shared" si="1"/>
        <v>control</v>
      </c>
      <c r="J16">
        <f t="shared" si="2"/>
        <v>10</v>
      </c>
      <c r="K16" s="3">
        <v>7.6</v>
      </c>
      <c r="L16" s="8">
        <f t="shared" si="3"/>
        <v>0.76</v>
      </c>
      <c r="M16" s="3">
        <v>0.3</v>
      </c>
      <c r="N16" s="3">
        <v>7.6</v>
      </c>
      <c r="O16" s="8">
        <f t="shared" si="4"/>
        <v>3.9473684210526314E-2</v>
      </c>
      <c r="P16" s="8">
        <f t="shared" si="5"/>
        <v>0.78999999999999992</v>
      </c>
    </row>
    <row r="17" spans="1:17" x14ac:dyDescent="0.2">
      <c r="A17" s="4" t="s">
        <v>32</v>
      </c>
      <c r="B17" s="2">
        <v>16</v>
      </c>
      <c r="C17" s="1">
        <v>45006</v>
      </c>
      <c r="D17" s="1" t="s">
        <v>39</v>
      </c>
      <c r="E17">
        <v>304</v>
      </c>
      <c r="F17" t="str">
        <f t="shared" si="0"/>
        <v>m</v>
      </c>
      <c r="G17" t="s">
        <v>27</v>
      </c>
      <c r="I17" t="str">
        <f t="shared" si="1"/>
        <v>control</v>
      </c>
      <c r="J17">
        <f t="shared" si="2"/>
        <v>10</v>
      </c>
      <c r="K17" s="3">
        <v>7.6</v>
      </c>
      <c r="L17" s="8">
        <f t="shared" si="3"/>
        <v>0.76</v>
      </c>
      <c r="M17" s="3">
        <v>0</v>
      </c>
      <c r="N17" s="3">
        <v>8.1</v>
      </c>
      <c r="O17" s="8">
        <f t="shared" si="4"/>
        <v>0</v>
      </c>
      <c r="P17" s="8">
        <f t="shared" si="5"/>
        <v>0.80999999999999994</v>
      </c>
    </row>
    <row r="18" spans="1:17" x14ac:dyDescent="0.2">
      <c r="A18" s="4" t="s">
        <v>33</v>
      </c>
      <c r="B18" s="2">
        <v>19</v>
      </c>
      <c r="C18" s="1">
        <v>45006</v>
      </c>
      <c r="D18" s="1" t="s">
        <v>39</v>
      </c>
      <c r="E18">
        <v>304</v>
      </c>
      <c r="F18" t="str">
        <f t="shared" si="0"/>
        <v>m</v>
      </c>
      <c r="G18" t="s">
        <v>27</v>
      </c>
      <c r="I18" t="str">
        <f t="shared" si="1"/>
        <v>control</v>
      </c>
      <c r="J18">
        <f t="shared" si="2"/>
        <v>10</v>
      </c>
      <c r="K18" s="3">
        <v>8.3000000000000007</v>
      </c>
      <c r="L18" s="8">
        <f t="shared" si="3"/>
        <v>0.83000000000000007</v>
      </c>
      <c r="M18" s="3">
        <v>0.2</v>
      </c>
      <c r="N18" s="3">
        <v>8.1</v>
      </c>
      <c r="O18" s="8">
        <f t="shared" si="4"/>
        <v>2.469135802469136E-2</v>
      </c>
      <c r="P18" s="8">
        <f t="shared" si="5"/>
        <v>0.82999999999999985</v>
      </c>
    </row>
    <row r="19" spans="1:17" x14ac:dyDescent="0.2">
      <c r="A19" s="4" t="s">
        <v>34</v>
      </c>
      <c r="B19" s="2">
        <v>45</v>
      </c>
      <c r="C19" s="1">
        <v>45006</v>
      </c>
      <c r="D19" s="1" t="s">
        <v>39</v>
      </c>
      <c r="E19">
        <v>304</v>
      </c>
      <c r="F19" t="str">
        <f t="shared" si="0"/>
        <v>m</v>
      </c>
      <c r="G19" t="s">
        <v>27</v>
      </c>
      <c r="I19" t="str">
        <f t="shared" si="1"/>
        <v>5d</v>
      </c>
      <c r="J19">
        <f t="shared" si="2"/>
        <v>10</v>
      </c>
      <c r="K19" s="3">
        <v>7.2</v>
      </c>
      <c r="L19" s="8">
        <f t="shared" si="3"/>
        <v>0.72</v>
      </c>
      <c r="M19" s="3">
        <v>0.4</v>
      </c>
      <c r="N19" s="3">
        <v>7.2</v>
      </c>
      <c r="O19" s="8">
        <f t="shared" si="4"/>
        <v>5.5555555555555559E-2</v>
      </c>
      <c r="P19" s="8">
        <f t="shared" si="5"/>
        <v>0.76</v>
      </c>
    </row>
    <row r="20" spans="1:17" x14ac:dyDescent="0.2">
      <c r="A20" s="4" t="s">
        <v>35</v>
      </c>
      <c r="B20" s="2">
        <v>69</v>
      </c>
      <c r="C20" s="1">
        <v>45006</v>
      </c>
      <c r="D20" s="1" t="s">
        <v>39</v>
      </c>
      <c r="E20">
        <v>304</v>
      </c>
      <c r="F20" t="str">
        <f t="shared" si="0"/>
        <v>m</v>
      </c>
      <c r="G20" t="s">
        <v>27</v>
      </c>
      <c r="I20" t="str">
        <f t="shared" si="1"/>
        <v>5d</v>
      </c>
      <c r="J20">
        <f t="shared" si="2"/>
        <v>10</v>
      </c>
      <c r="K20" s="3">
        <v>7.7</v>
      </c>
      <c r="L20" s="8">
        <f t="shared" si="3"/>
        <v>0.77</v>
      </c>
      <c r="M20" s="3">
        <v>0.5</v>
      </c>
      <c r="N20" s="3">
        <v>7.5</v>
      </c>
      <c r="O20" s="8">
        <f t="shared" si="4"/>
        <v>6.6666666666666666E-2</v>
      </c>
      <c r="P20" s="8">
        <f t="shared" si="5"/>
        <v>0.8</v>
      </c>
    </row>
    <row r="21" spans="1:17" x14ac:dyDescent="0.2">
      <c r="A21" s="4" t="s">
        <v>36</v>
      </c>
      <c r="B21" s="2">
        <v>95</v>
      </c>
      <c r="C21" s="1">
        <v>45006</v>
      </c>
      <c r="D21" s="1" t="s">
        <v>39</v>
      </c>
      <c r="E21">
        <v>304</v>
      </c>
      <c r="F21" t="str">
        <f t="shared" si="0"/>
        <v>m</v>
      </c>
      <c r="G21" t="s">
        <v>27</v>
      </c>
      <c r="I21" t="str">
        <f t="shared" si="1"/>
        <v>5d</v>
      </c>
      <c r="J21">
        <f t="shared" si="2"/>
        <v>10</v>
      </c>
      <c r="K21" s="3">
        <v>8</v>
      </c>
      <c r="L21" s="8">
        <f t="shared" si="3"/>
        <v>0.8</v>
      </c>
      <c r="M21" s="3">
        <v>0.5</v>
      </c>
      <c r="N21" s="3">
        <v>7.9</v>
      </c>
      <c r="O21" s="8">
        <f t="shared" si="4"/>
        <v>6.3291139240506319E-2</v>
      </c>
      <c r="P21" s="8">
        <f t="shared" si="5"/>
        <v>0.84000000000000008</v>
      </c>
    </row>
    <row r="22" spans="1:17" x14ac:dyDescent="0.2">
      <c r="A22" s="4" t="s">
        <v>37</v>
      </c>
      <c r="B22" s="2">
        <v>108</v>
      </c>
      <c r="C22" s="1">
        <v>45006</v>
      </c>
      <c r="D22" s="1" t="s">
        <v>39</v>
      </c>
      <c r="E22">
        <v>304</v>
      </c>
      <c r="F22" t="str">
        <f t="shared" si="0"/>
        <v>m</v>
      </c>
      <c r="G22" t="s">
        <v>27</v>
      </c>
      <c r="I22" t="str">
        <f t="shared" si="1"/>
        <v>5d</v>
      </c>
      <c r="J22">
        <f t="shared" si="2"/>
        <v>10</v>
      </c>
      <c r="K22" s="3">
        <v>7.8</v>
      </c>
      <c r="L22" s="8">
        <f t="shared" si="3"/>
        <v>0.78</v>
      </c>
      <c r="M22" s="3">
        <v>0.4</v>
      </c>
      <c r="N22" s="3">
        <v>7.8</v>
      </c>
      <c r="O22" s="8">
        <f t="shared" si="4"/>
        <v>5.1282051282051287E-2</v>
      </c>
      <c r="P22" s="8">
        <f t="shared" si="5"/>
        <v>0.82</v>
      </c>
    </row>
    <row r="23" spans="1:17" x14ac:dyDescent="0.2">
      <c r="A23" s="4" t="s">
        <v>40</v>
      </c>
      <c r="B23" s="2">
        <v>109</v>
      </c>
      <c r="C23" s="1">
        <v>45012</v>
      </c>
      <c r="D23" s="1" t="s">
        <v>38</v>
      </c>
      <c r="E23">
        <v>852</v>
      </c>
      <c r="F23" t="str">
        <f t="shared" si="0"/>
        <v>m</v>
      </c>
      <c r="G23" t="s">
        <v>27</v>
      </c>
      <c r="I23" t="str">
        <f t="shared" si="1"/>
        <v>control</v>
      </c>
      <c r="J23">
        <f t="shared" si="2"/>
        <v>10</v>
      </c>
      <c r="K23" s="3">
        <v>7.4</v>
      </c>
      <c r="L23" s="8">
        <f t="shared" si="3"/>
        <v>0.74</v>
      </c>
      <c r="M23" s="3">
        <v>0.4</v>
      </c>
      <c r="N23" s="3">
        <v>7.7</v>
      </c>
      <c r="O23" s="8">
        <f t="shared" si="4"/>
        <v>5.1948051948051951E-2</v>
      </c>
      <c r="P23" s="8">
        <f t="shared" si="5"/>
        <v>0.80999999999999994</v>
      </c>
    </row>
    <row r="24" spans="1:17" x14ac:dyDescent="0.2">
      <c r="A24" s="4" t="s">
        <v>41</v>
      </c>
      <c r="B24" s="2">
        <v>119</v>
      </c>
      <c r="C24" s="1">
        <v>45012</v>
      </c>
      <c r="D24" s="1" t="s">
        <v>38</v>
      </c>
      <c r="E24">
        <v>852</v>
      </c>
      <c r="F24" t="str">
        <f t="shared" si="0"/>
        <v>m</v>
      </c>
      <c r="G24" t="s">
        <v>27</v>
      </c>
      <c r="I24" t="str">
        <f t="shared" si="1"/>
        <v>control</v>
      </c>
      <c r="J24">
        <f t="shared" si="2"/>
        <v>10</v>
      </c>
      <c r="K24" s="3">
        <v>7.2</v>
      </c>
      <c r="L24" s="8">
        <f t="shared" si="3"/>
        <v>0.72</v>
      </c>
      <c r="M24" s="3">
        <v>0.4</v>
      </c>
      <c r="N24" s="3">
        <v>7.2</v>
      </c>
      <c r="O24" s="8">
        <f t="shared" si="4"/>
        <v>5.5555555555555559E-2</v>
      </c>
      <c r="P24" s="8">
        <f t="shared" si="5"/>
        <v>0.76</v>
      </c>
    </row>
    <row r="25" spans="1:17" x14ac:dyDescent="0.2">
      <c r="A25" s="4" t="s">
        <v>42</v>
      </c>
      <c r="B25" s="2">
        <v>120</v>
      </c>
      <c r="C25" s="1">
        <v>45012</v>
      </c>
      <c r="D25" s="1" t="s">
        <v>38</v>
      </c>
      <c r="E25">
        <v>852</v>
      </c>
      <c r="F25" t="str">
        <f t="shared" si="0"/>
        <v>f</v>
      </c>
      <c r="G25" t="s">
        <v>27</v>
      </c>
      <c r="I25" t="str">
        <f t="shared" si="1"/>
        <v>control</v>
      </c>
      <c r="J25">
        <f t="shared" si="2"/>
        <v>6</v>
      </c>
      <c r="K25" s="3">
        <v>7.2</v>
      </c>
      <c r="L25" s="8">
        <f t="shared" si="3"/>
        <v>1.2</v>
      </c>
      <c r="M25" s="3">
        <v>0.2</v>
      </c>
      <c r="N25" s="3">
        <v>7.7</v>
      </c>
      <c r="O25" s="8">
        <f t="shared" si="4"/>
        <v>2.5974025974025976E-2</v>
      </c>
      <c r="P25" s="8">
        <f t="shared" si="5"/>
        <v>1.3166666666666667</v>
      </c>
    </row>
    <row r="26" spans="1:17" x14ac:dyDescent="0.2">
      <c r="A26" s="4" t="s">
        <v>43</v>
      </c>
      <c r="B26" s="2">
        <v>120</v>
      </c>
      <c r="C26" s="1">
        <v>45012</v>
      </c>
      <c r="D26" s="1" t="s">
        <v>38</v>
      </c>
      <c r="E26">
        <v>852</v>
      </c>
      <c r="F26" t="str">
        <f t="shared" si="0"/>
        <v>f</v>
      </c>
      <c r="G26" t="s">
        <v>27</v>
      </c>
      <c r="I26" t="str">
        <f t="shared" si="1"/>
        <v>control</v>
      </c>
      <c r="J26">
        <f t="shared" si="2"/>
        <v>6</v>
      </c>
      <c r="K26" s="3">
        <v>6.9</v>
      </c>
      <c r="L26" s="8">
        <f t="shared" si="3"/>
        <v>1.1500000000000001</v>
      </c>
      <c r="M26" s="3">
        <v>0.2</v>
      </c>
      <c r="N26" s="3">
        <v>7.4</v>
      </c>
      <c r="O26" s="8">
        <f t="shared" si="4"/>
        <v>2.7027027027027029E-2</v>
      </c>
      <c r="P26" s="8">
        <f t="shared" si="5"/>
        <v>1.2666666666666668</v>
      </c>
    </row>
    <row r="27" spans="1:17" x14ac:dyDescent="0.2">
      <c r="A27" s="4" t="s">
        <v>44</v>
      </c>
      <c r="B27" s="2">
        <v>130</v>
      </c>
      <c r="C27" s="1">
        <v>45012</v>
      </c>
      <c r="D27" s="1" t="s">
        <v>38</v>
      </c>
      <c r="E27">
        <v>852</v>
      </c>
      <c r="F27" t="str">
        <f t="shared" si="0"/>
        <v>f</v>
      </c>
      <c r="G27" t="s">
        <v>27</v>
      </c>
      <c r="I27" t="str">
        <f t="shared" si="1"/>
        <v>control</v>
      </c>
      <c r="J27">
        <v>5</v>
      </c>
      <c r="K27" s="3">
        <v>6.1</v>
      </c>
      <c r="L27" s="8">
        <f t="shared" si="3"/>
        <v>1.22</v>
      </c>
      <c r="M27" s="3">
        <v>0</v>
      </c>
      <c r="N27" s="3">
        <v>7.1</v>
      </c>
      <c r="O27" s="8">
        <f t="shared" si="4"/>
        <v>0</v>
      </c>
      <c r="P27" s="8">
        <f t="shared" si="5"/>
        <v>1.42</v>
      </c>
      <c r="Q27" t="s">
        <v>50</v>
      </c>
    </row>
    <row r="28" spans="1:17" x14ac:dyDescent="0.2">
      <c r="A28" s="4" t="s">
        <v>45</v>
      </c>
      <c r="B28" s="2">
        <v>130</v>
      </c>
      <c r="C28" s="1">
        <v>45012</v>
      </c>
      <c r="D28" s="1" t="s">
        <v>38</v>
      </c>
      <c r="E28">
        <v>852</v>
      </c>
      <c r="F28" t="str">
        <f t="shared" si="0"/>
        <v>f</v>
      </c>
      <c r="G28" t="s">
        <v>27</v>
      </c>
      <c r="I28" t="str">
        <f t="shared" si="1"/>
        <v>control</v>
      </c>
      <c r="J28">
        <f t="shared" si="2"/>
        <v>6</v>
      </c>
      <c r="K28" s="3">
        <v>7.3</v>
      </c>
      <c r="L28" s="8">
        <f t="shared" si="3"/>
        <v>1.2166666666666666</v>
      </c>
      <c r="M28" s="3">
        <v>0.1</v>
      </c>
      <c r="N28" s="3">
        <v>7.7</v>
      </c>
      <c r="O28" s="8">
        <f t="shared" si="4"/>
        <v>1.2987012987012988E-2</v>
      </c>
      <c r="P28" s="8">
        <f t="shared" si="5"/>
        <v>1.3</v>
      </c>
    </row>
    <row r="29" spans="1:17" x14ac:dyDescent="0.2">
      <c r="A29" s="4" t="s">
        <v>46</v>
      </c>
      <c r="B29" s="2">
        <v>130</v>
      </c>
      <c r="C29" s="1">
        <v>45012</v>
      </c>
      <c r="D29" s="1" t="s">
        <v>38</v>
      </c>
      <c r="E29">
        <v>852</v>
      </c>
      <c r="F29" t="str">
        <f t="shared" si="0"/>
        <v>f</v>
      </c>
      <c r="G29" t="s">
        <v>27</v>
      </c>
      <c r="I29" t="str">
        <f t="shared" si="1"/>
        <v>control</v>
      </c>
      <c r="J29">
        <f t="shared" si="2"/>
        <v>6</v>
      </c>
      <c r="K29" s="3">
        <v>7.5</v>
      </c>
      <c r="L29" s="8">
        <f t="shared" si="3"/>
        <v>1.25</v>
      </c>
      <c r="M29" s="3">
        <v>0</v>
      </c>
      <c r="N29" s="3">
        <v>7.9</v>
      </c>
      <c r="O29" s="8">
        <f t="shared" si="4"/>
        <v>0</v>
      </c>
      <c r="P29" s="8">
        <f t="shared" si="5"/>
        <v>1.3166666666666667</v>
      </c>
    </row>
    <row r="30" spans="1:17" x14ac:dyDescent="0.2">
      <c r="A30" s="4" t="s">
        <v>47</v>
      </c>
      <c r="B30" s="2">
        <v>161</v>
      </c>
      <c r="C30" s="1">
        <v>45012</v>
      </c>
      <c r="D30" s="1" t="s">
        <v>38</v>
      </c>
      <c r="E30">
        <v>852</v>
      </c>
      <c r="F30" t="str">
        <f t="shared" si="0"/>
        <v>m</v>
      </c>
      <c r="G30" t="s">
        <v>27</v>
      </c>
      <c r="I30" t="str">
        <f t="shared" si="1"/>
        <v>5d</v>
      </c>
      <c r="J30">
        <f t="shared" si="2"/>
        <v>10</v>
      </c>
      <c r="K30" s="3">
        <v>7.4</v>
      </c>
      <c r="L30" s="8">
        <f t="shared" si="3"/>
        <v>0.74</v>
      </c>
      <c r="M30" s="3">
        <v>0.4</v>
      </c>
      <c r="N30" s="3">
        <v>7.7</v>
      </c>
      <c r="O30" s="8">
        <f t="shared" si="4"/>
        <v>5.1948051948051951E-2</v>
      </c>
      <c r="P30" s="8">
        <f t="shared" si="5"/>
        <v>0.80999999999999994</v>
      </c>
    </row>
    <row r="31" spans="1:17" x14ac:dyDescent="0.2">
      <c r="A31" s="4" t="s">
        <v>48</v>
      </c>
      <c r="B31" s="2">
        <v>179</v>
      </c>
      <c r="C31" s="1">
        <v>45012</v>
      </c>
      <c r="D31" s="1" t="s">
        <v>38</v>
      </c>
      <c r="E31">
        <v>852</v>
      </c>
      <c r="F31" t="str">
        <f t="shared" si="0"/>
        <v>m</v>
      </c>
      <c r="G31" t="s">
        <v>27</v>
      </c>
      <c r="I31" t="str">
        <f t="shared" si="1"/>
        <v>5d</v>
      </c>
      <c r="J31">
        <f t="shared" si="2"/>
        <v>10</v>
      </c>
      <c r="K31" s="3">
        <v>7</v>
      </c>
      <c r="L31" s="8">
        <f t="shared" si="3"/>
        <v>0.7</v>
      </c>
      <c r="M31" s="3">
        <v>0.4</v>
      </c>
      <c r="N31" s="3">
        <v>6.9</v>
      </c>
      <c r="O31" s="8">
        <f t="shared" si="4"/>
        <v>5.7971014492753624E-2</v>
      </c>
      <c r="P31" s="8">
        <f t="shared" si="5"/>
        <v>0.73000000000000009</v>
      </c>
    </row>
    <row r="32" spans="1:17" x14ac:dyDescent="0.2">
      <c r="A32" s="4" t="s">
        <v>49</v>
      </c>
      <c r="B32" s="2">
        <v>198</v>
      </c>
      <c r="C32" s="1">
        <v>45012</v>
      </c>
      <c r="D32" s="1" t="s">
        <v>38</v>
      </c>
      <c r="E32">
        <v>852</v>
      </c>
      <c r="F32" t="str">
        <f t="shared" si="0"/>
        <v>f</v>
      </c>
      <c r="G32" t="s">
        <v>27</v>
      </c>
      <c r="I32" t="str">
        <f t="shared" si="1"/>
        <v>5d</v>
      </c>
      <c r="J32">
        <f t="shared" si="2"/>
        <v>6</v>
      </c>
      <c r="K32" s="3">
        <v>7.3</v>
      </c>
      <c r="L32" s="8">
        <f t="shared" si="3"/>
        <v>1.2166666666666666</v>
      </c>
      <c r="M32" s="3">
        <v>0.1</v>
      </c>
      <c r="N32" s="3">
        <v>7.7</v>
      </c>
      <c r="O32" s="8">
        <f t="shared" si="4"/>
        <v>1.2987012987012988E-2</v>
      </c>
      <c r="P32" s="8">
        <f t="shared" si="5"/>
        <v>1.3</v>
      </c>
    </row>
    <row r="33" spans="1:16" x14ac:dyDescent="0.2">
      <c r="A33" s="4" t="s">
        <v>51</v>
      </c>
      <c r="B33" s="2">
        <v>112</v>
      </c>
      <c r="C33" s="1">
        <v>45013</v>
      </c>
      <c r="D33" s="1" t="s">
        <v>39</v>
      </c>
      <c r="E33">
        <v>852</v>
      </c>
      <c r="F33" t="str">
        <f t="shared" si="0"/>
        <v>m</v>
      </c>
      <c r="G33" t="s">
        <v>27</v>
      </c>
      <c r="I33" t="str">
        <f t="shared" si="1"/>
        <v>control</v>
      </c>
      <c r="J33">
        <f t="shared" si="2"/>
        <v>10</v>
      </c>
      <c r="K33" s="3">
        <v>7.1</v>
      </c>
      <c r="L33" s="8">
        <f t="shared" si="3"/>
        <v>0.71</v>
      </c>
      <c r="M33" s="3">
        <v>0.2</v>
      </c>
      <c r="N33" s="3">
        <v>7.5</v>
      </c>
      <c r="O33" s="8">
        <f t="shared" si="4"/>
        <v>2.6666666666666668E-2</v>
      </c>
      <c r="P33" s="8">
        <f t="shared" si="5"/>
        <v>0.77</v>
      </c>
    </row>
    <row r="34" spans="1:16" x14ac:dyDescent="0.2">
      <c r="A34" s="4" t="s">
        <v>52</v>
      </c>
      <c r="B34" s="2">
        <v>121</v>
      </c>
      <c r="C34" s="1">
        <v>45013</v>
      </c>
      <c r="D34" s="1" t="s">
        <v>39</v>
      </c>
      <c r="E34">
        <v>852</v>
      </c>
      <c r="F34" t="str">
        <f t="shared" ref="F34:F65" si="6">VLOOKUP(B34, legend, COLUMN(E34), FALSE)</f>
        <v>m</v>
      </c>
      <c r="G34" t="s">
        <v>27</v>
      </c>
      <c r="I34" t="str">
        <f t="shared" ref="I34:I65" si="7">VLOOKUP(B34, legend, COLUMN(F34), FALSE)</f>
        <v>control</v>
      </c>
      <c r="J34">
        <f t="shared" si="2"/>
        <v>10</v>
      </c>
      <c r="K34" s="3">
        <v>7.5</v>
      </c>
      <c r="L34" s="8">
        <f t="shared" si="3"/>
        <v>0.75</v>
      </c>
      <c r="M34" s="3">
        <v>0.5</v>
      </c>
      <c r="N34" s="3">
        <v>7.6</v>
      </c>
      <c r="O34" s="8">
        <f t="shared" si="4"/>
        <v>6.5789473684210523E-2</v>
      </c>
      <c r="P34" s="8">
        <f t="shared" si="5"/>
        <v>0.80999999999999994</v>
      </c>
    </row>
    <row r="35" spans="1:16" x14ac:dyDescent="0.2">
      <c r="A35" s="4" t="s">
        <v>53</v>
      </c>
      <c r="B35" s="2">
        <v>134</v>
      </c>
      <c r="C35" s="1">
        <v>45013</v>
      </c>
      <c r="D35" s="1" t="s">
        <v>39</v>
      </c>
      <c r="E35">
        <v>852</v>
      </c>
      <c r="F35" t="str">
        <f t="shared" si="6"/>
        <v>m</v>
      </c>
      <c r="G35" t="s">
        <v>27</v>
      </c>
      <c r="I35" t="str">
        <f t="shared" si="7"/>
        <v>control</v>
      </c>
      <c r="J35">
        <f t="shared" si="2"/>
        <v>10</v>
      </c>
      <c r="K35" s="3">
        <v>7.3</v>
      </c>
      <c r="L35" s="8">
        <f t="shared" si="3"/>
        <v>0.73</v>
      </c>
      <c r="M35" s="3">
        <v>0.4</v>
      </c>
      <c r="N35" s="3">
        <v>7.3</v>
      </c>
      <c r="O35" s="8">
        <f t="shared" si="4"/>
        <v>5.4794520547945209E-2</v>
      </c>
      <c r="P35" s="8">
        <f t="shared" si="5"/>
        <v>0.77</v>
      </c>
    </row>
    <row r="36" spans="1:16" x14ac:dyDescent="0.2">
      <c r="A36" s="4" t="s">
        <v>54</v>
      </c>
      <c r="B36" s="2">
        <v>158</v>
      </c>
      <c r="C36" s="1">
        <v>45013</v>
      </c>
      <c r="D36" s="1" t="s">
        <v>39</v>
      </c>
      <c r="E36">
        <v>852</v>
      </c>
      <c r="F36" t="str">
        <f t="shared" si="6"/>
        <v>m</v>
      </c>
      <c r="G36" t="s">
        <v>27</v>
      </c>
      <c r="I36" t="str">
        <f t="shared" si="7"/>
        <v>5d</v>
      </c>
      <c r="J36">
        <f t="shared" si="2"/>
        <v>10</v>
      </c>
      <c r="K36" s="3">
        <v>7.1</v>
      </c>
      <c r="L36" s="8">
        <f t="shared" si="3"/>
        <v>0.71</v>
      </c>
      <c r="M36" s="3">
        <v>0.2</v>
      </c>
      <c r="N36" s="3">
        <v>7.5</v>
      </c>
      <c r="O36" s="8">
        <f t="shared" si="4"/>
        <v>2.6666666666666668E-2</v>
      </c>
      <c r="P36" s="8">
        <f t="shared" si="5"/>
        <v>0.77</v>
      </c>
    </row>
    <row r="37" spans="1:16" x14ac:dyDescent="0.2">
      <c r="A37" s="4" t="s">
        <v>55</v>
      </c>
      <c r="B37" s="2">
        <v>169</v>
      </c>
      <c r="C37" s="1">
        <v>45013</v>
      </c>
      <c r="D37" s="1" t="s">
        <v>39</v>
      </c>
      <c r="E37">
        <v>852</v>
      </c>
      <c r="F37" t="str">
        <f t="shared" si="6"/>
        <v>m</v>
      </c>
      <c r="G37" t="s">
        <v>27</v>
      </c>
      <c r="I37" t="str">
        <f t="shared" si="7"/>
        <v>5d</v>
      </c>
      <c r="J37">
        <f t="shared" si="2"/>
        <v>10</v>
      </c>
      <c r="K37" s="3">
        <v>7.3</v>
      </c>
      <c r="L37" s="8">
        <f t="shared" si="3"/>
        <v>0.73</v>
      </c>
      <c r="M37" s="3">
        <v>0.3</v>
      </c>
      <c r="N37" s="3">
        <v>7.1</v>
      </c>
      <c r="O37" s="8">
        <f t="shared" si="4"/>
        <v>4.2253521126760563E-2</v>
      </c>
      <c r="P37" s="8">
        <f t="shared" si="5"/>
        <v>0.74</v>
      </c>
    </row>
    <row r="38" spans="1:16" x14ac:dyDescent="0.2">
      <c r="A38" s="4" t="s">
        <v>56</v>
      </c>
      <c r="B38" s="2">
        <v>203</v>
      </c>
      <c r="C38" s="1">
        <v>45013</v>
      </c>
      <c r="D38" s="1" t="s">
        <v>39</v>
      </c>
      <c r="E38">
        <v>852</v>
      </c>
      <c r="F38" t="str">
        <f t="shared" si="6"/>
        <v>m</v>
      </c>
      <c r="G38" t="s">
        <v>27</v>
      </c>
      <c r="I38" t="str">
        <f t="shared" si="7"/>
        <v>5d</v>
      </c>
      <c r="J38">
        <f t="shared" si="2"/>
        <v>10</v>
      </c>
      <c r="K38" s="3">
        <v>7.1</v>
      </c>
      <c r="L38" s="8">
        <f t="shared" si="3"/>
        <v>0.71</v>
      </c>
      <c r="M38" s="3">
        <v>0.4</v>
      </c>
      <c r="N38" s="3">
        <v>7.3</v>
      </c>
      <c r="O38" s="8">
        <f t="shared" si="4"/>
        <v>5.4794520547945209E-2</v>
      </c>
      <c r="P38" s="8">
        <f t="shared" si="5"/>
        <v>0.77</v>
      </c>
    </row>
    <row r="39" spans="1:16" x14ac:dyDescent="0.2">
      <c r="A39" s="4" t="s">
        <v>57</v>
      </c>
      <c r="B39" s="2">
        <v>163</v>
      </c>
      <c r="C39" s="1">
        <v>45013</v>
      </c>
      <c r="D39" s="1" t="s">
        <v>39</v>
      </c>
      <c r="E39">
        <v>852</v>
      </c>
      <c r="F39" t="str">
        <f t="shared" si="6"/>
        <v>f</v>
      </c>
      <c r="G39" t="s">
        <v>27</v>
      </c>
      <c r="I39" t="str">
        <f t="shared" si="7"/>
        <v>5d</v>
      </c>
      <c r="J39">
        <f t="shared" si="2"/>
        <v>6</v>
      </c>
      <c r="K39" s="3">
        <v>7.6</v>
      </c>
      <c r="L39" s="8">
        <f t="shared" si="3"/>
        <v>1.2666666666666666</v>
      </c>
      <c r="M39" s="3">
        <v>0.2</v>
      </c>
      <c r="N39" s="3">
        <v>8</v>
      </c>
      <c r="O39" s="8">
        <f t="shared" si="4"/>
        <v>2.5000000000000001E-2</v>
      </c>
      <c r="P39" s="8">
        <f t="shared" si="5"/>
        <v>1.3666666666666665</v>
      </c>
    </row>
    <row r="40" spans="1:16" x14ac:dyDescent="0.2">
      <c r="A40" s="4" t="s">
        <v>58</v>
      </c>
      <c r="B40" s="2">
        <v>177</v>
      </c>
      <c r="C40" s="1">
        <v>45013</v>
      </c>
      <c r="D40" s="1" t="s">
        <v>39</v>
      </c>
      <c r="E40">
        <v>852</v>
      </c>
      <c r="F40" t="str">
        <f t="shared" si="6"/>
        <v>f</v>
      </c>
      <c r="G40" t="s">
        <v>27</v>
      </c>
      <c r="I40" t="str">
        <f t="shared" si="7"/>
        <v>5d</v>
      </c>
      <c r="J40">
        <f t="shared" si="2"/>
        <v>6</v>
      </c>
      <c r="K40" s="3">
        <v>7.4</v>
      </c>
      <c r="L40" s="8">
        <f t="shared" si="3"/>
        <v>1.2333333333333334</v>
      </c>
      <c r="M40" s="3">
        <v>0.3</v>
      </c>
      <c r="N40" s="3">
        <v>7.6</v>
      </c>
      <c r="O40" s="8">
        <f t="shared" si="4"/>
        <v>3.9473684210526314E-2</v>
      </c>
      <c r="P40" s="8">
        <f t="shared" si="5"/>
        <v>1.3166666666666667</v>
      </c>
    </row>
    <row r="41" spans="1:16" x14ac:dyDescent="0.2">
      <c r="A41" s="4" t="s">
        <v>59</v>
      </c>
      <c r="B41" s="2">
        <v>192</v>
      </c>
      <c r="C41" s="1">
        <v>45013</v>
      </c>
      <c r="D41" s="1" t="s">
        <v>39</v>
      </c>
      <c r="E41">
        <v>852</v>
      </c>
      <c r="F41" t="str">
        <f t="shared" si="6"/>
        <v>f</v>
      </c>
      <c r="G41" t="s">
        <v>27</v>
      </c>
      <c r="I41" t="str">
        <f t="shared" si="7"/>
        <v>5d</v>
      </c>
      <c r="J41">
        <f t="shared" si="2"/>
        <v>6</v>
      </c>
      <c r="K41" s="3">
        <v>7.1</v>
      </c>
      <c r="L41" s="8">
        <f t="shared" si="3"/>
        <v>1.1833333333333333</v>
      </c>
      <c r="M41" s="3">
        <v>0.3</v>
      </c>
      <c r="N41" s="3">
        <v>7.4</v>
      </c>
      <c r="O41" s="8">
        <f t="shared" si="4"/>
        <v>4.0540540540540536E-2</v>
      </c>
      <c r="P41" s="8">
        <f t="shared" si="5"/>
        <v>1.2833333333333334</v>
      </c>
    </row>
    <row r="42" spans="1:16" x14ac:dyDescent="0.2">
      <c r="A42" s="4" t="s">
        <v>60</v>
      </c>
      <c r="B42" s="2">
        <v>216</v>
      </c>
      <c r="C42" s="1">
        <v>45013</v>
      </c>
      <c r="D42" s="1" t="s">
        <v>39</v>
      </c>
      <c r="E42">
        <v>852</v>
      </c>
      <c r="F42" t="str">
        <f t="shared" si="6"/>
        <v>f</v>
      </c>
      <c r="G42" t="s">
        <v>27</v>
      </c>
      <c r="I42" t="str">
        <f t="shared" si="7"/>
        <v>5d</v>
      </c>
      <c r="J42">
        <f t="shared" si="2"/>
        <v>6</v>
      </c>
      <c r="K42" s="3">
        <v>7</v>
      </c>
      <c r="L42" s="8">
        <f t="shared" si="3"/>
        <v>1.1666666666666667</v>
      </c>
      <c r="M42" s="3">
        <v>0.1</v>
      </c>
      <c r="N42" s="3">
        <v>7.5</v>
      </c>
      <c r="O42" s="8">
        <f t="shared" si="4"/>
        <v>1.3333333333333334E-2</v>
      </c>
      <c r="P42" s="8">
        <f t="shared" si="5"/>
        <v>1.2666666666666666</v>
      </c>
    </row>
    <row r="43" spans="1:16" x14ac:dyDescent="0.2">
      <c r="A43" s="4" t="s">
        <v>345</v>
      </c>
      <c r="B43" s="2">
        <v>2</v>
      </c>
      <c r="C43" s="1">
        <v>45020</v>
      </c>
      <c r="D43" s="1" t="s">
        <v>38</v>
      </c>
      <c r="E43">
        <v>304</v>
      </c>
      <c r="F43" t="str">
        <f t="shared" si="6"/>
        <v>f</v>
      </c>
      <c r="G43" t="s">
        <v>62</v>
      </c>
      <c r="I43" t="str">
        <f t="shared" si="7"/>
        <v>control</v>
      </c>
      <c r="J43">
        <f t="shared" si="2"/>
        <v>6</v>
      </c>
      <c r="K43" s="3">
        <v>7.6</v>
      </c>
      <c r="L43" s="8">
        <f t="shared" si="3"/>
        <v>1.2666666666666666</v>
      </c>
      <c r="M43" s="3">
        <v>0.4</v>
      </c>
      <c r="N43" s="3">
        <v>7.6</v>
      </c>
      <c r="O43" s="8">
        <f t="shared" si="4"/>
        <v>5.2631578947368425E-2</v>
      </c>
      <c r="P43" s="8">
        <f t="shared" si="5"/>
        <v>1.3333333333333333</v>
      </c>
    </row>
    <row r="44" spans="1:16" x14ac:dyDescent="0.2">
      <c r="A44" s="4" t="s">
        <v>346</v>
      </c>
      <c r="B44" s="2">
        <v>2</v>
      </c>
      <c r="C44" s="1">
        <v>45020</v>
      </c>
      <c r="D44" s="1" t="s">
        <v>38</v>
      </c>
      <c r="E44">
        <v>304</v>
      </c>
      <c r="F44" t="str">
        <f t="shared" si="6"/>
        <v>f</v>
      </c>
      <c r="G44" t="s">
        <v>62</v>
      </c>
      <c r="I44" t="str">
        <f t="shared" si="7"/>
        <v>control</v>
      </c>
      <c r="J44">
        <f t="shared" si="2"/>
        <v>6</v>
      </c>
      <c r="K44" s="3">
        <v>7.5</v>
      </c>
      <c r="L44" s="8">
        <f t="shared" si="3"/>
        <v>1.25</v>
      </c>
      <c r="M44" s="3">
        <v>0.5</v>
      </c>
      <c r="N44" s="3">
        <v>7.3</v>
      </c>
      <c r="O44" s="8">
        <f t="shared" si="4"/>
        <v>6.8493150684931503E-2</v>
      </c>
      <c r="P44" s="8">
        <f t="shared" si="5"/>
        <v>1.3</v>
      </c>
    </row>
    <row r="45" spans="1:16" x14ac:dyDescent="0.2">
      <c r="A45" s="4" t="s">
        <v>347</v>
      </c>
      <c r="B45" s="2">
        <v>18</v>
      </c>
      <c r="C45" s="1">
        <v>45020</v>
      </c>
      <c r="D45" s="1" t="s">
        <v>38</v>
      </c>
      <c r="E45">
        <v>304</v>
      </c>
      <c r="F45" t="str">
        <f t="shared" si="6"/>
        <v>m</v>
      </c>
      <c r="G45" t="s">
        <v>62</v>
      </c>
      <c r="I45" t="str">
        <f t="shared" si="7"/>
        <v>control</v>
      </c>
      <c r="J45">
        <f t="shared" si="2"/>
        <v>10</v>
      </c>
      <c r="K45" s="3">
        <v>7.6</v>
      </c>
      <c r="L45" s="8">
        <f t="shared" si="3"/>
        <v>0.76</v>
      </c>
      <c r="M45" s="3">
        <v>0.3</v>
      </c>
      <c r="N45" s="3">
        <v>7.8</v>
      </c>
      <c r="O45" s="8">
        <f t="shared" si="4"/>
        <v>3.8461538461538464E-2</v>
      </c>
      <c r="P45" s="8">
        <f t="shared" si="5"/>
        <v>0.80999999999999994</v>
      </c>
    </row>
    <row r="46" spans="1:16" x14ac:dyDescent="0.2">
      <c r="A46" s="4" t="s">
        <v>348</v>
      </c>
      <c r="B46" s="2">
        <v>30</v>
      </c>
      <c r="C46" s="1">
        <v>45020</v>
      </c>
      <c r="D46" s="1" t="s">
        <v>38</v>
      </c>
      <c r="E46">
        <v>304</v>
      </c>
      <c r="F46" t="str">
        <f t="shared" si="6"/>
        <v>m</v>
      </c>
      <c r="G46" t="s">
        <v>62</v>
      </c>
      <c r="I46" t="str">
        <f t="shared" si="7"/>
        <v>control</v>
      </c>
      <c r="J46">
        <f t="shared" si="2"/>
        <v>10</v>
      </c>
      <c r="K46" s="3">
        <v>7.8</v>
      </c>
      <c r="L46" s="8">
        <f t="shared" si="3"/>
        <v>0.78</v>
      </c>
      <c r="M46" s="3">
        <v>0.3</v>
      </c>
      <c r="N46" s="3">
        <v>7.6</v>
      </c>
      <c r="O46" s="8">
        <f t="shared" si="4"/>
        <v>3.9473684210526314E-2</v>
      </c>
      <c r="P46" s="8">
        <f t="shared" si="5"/>
        <v>0.78999999999999992</v>
      </c>
    </row>
    <row r="47" spans="1:16" x14ac:dyDescent="0.2">
      <c r="A47" s="4" t="s">
        <v>349</v>
      </c>
      <c r="B47" s="2">
        <v>63</v>
      </c>
      <c r="C47" s="1">
        <v>45020</v>
      </c>
      <c r="D47" s="1" t="s">
        <v>38</v>
      </c>
      <c r="E47">
        <v>304</v>
      </c>
      <c r="F47" t="str">
        <f t="shared" si="6"/>
        <v>f</v>
      </c>
      <c r="G47" t="s">
        <v>62</v>
      </c>
      <c r="I47" t="str">
        <f t="shared" si="7"/>
        <v>5d</v>
      </c>
      <c r="J47">
        <f t="shared" si="2"/>
        <v>6</v>
      </c>
      <c r="K47" s="3">
        <v>7.7</v>
      </c>
      <c r="L47" s="8">
        <f t="shared" si="3"/>
        <v>1.2833333333333334</v>
      </c>
      <c r="M47" s="3">
        <v>0.3</v>
      </c>
      <c r="N47" s="3">
        <v>7.9</v>
      </c>
      <c r="O47" s="8">
        <f t="shared" si="4"/>
        <v>3.7974683544303792E-2</v>
      </c>
      <c r="P47" s="8">
        <f t="shared" si="5"/>
        <v>1.3666666666666669</v>
      </c>
    </row>
    <row r="48" spans="1:16" x14ac:dyDescent="0.2">
      <c r="A48" s="4" t="s">
        <v>350</v>
      </c>
      <c r="B48" s="2">
        <v>74</v>
      </c>
      <c r="C48" s="1">
        <v>45020</v>
      </c>
      <c r="D48" s="1" t="s">
        <v>38</v>
      </c>
      <c r="E48">
        <v>304</v>
      </c>
      <c r="F48" t="str">
        <f t="shared" si="6"/>
        <v>m</v>
      </c>
      <c r="G48" t="s">
        <v>62</v>
      </c>
      <c r="I48" t="str">
        <f t="shared" si="7"/>
        <v>5d</v>
      </c>
      <c r="J48">
        <f t="shared" si="2"/>
        <v>10</v>
      </c>
      <c r="K48" s="3">
        <v>7.5</v>
      </c>
      <c r="L48" s="8">
        <f t="shared" si="3"/>
        <v>0.75</v>
      </c>
      <c r="M48" s="3">
        <v>0</v>
      </c>
      <c r="N48" s="3">
        <v>8.1999999999999993</v>
      </c>
      <c r="O48" s="8">
        <f t="shared" si="4"/>
        <v>0</v>
      </c>
      <c r="P48" s="8">
        <f t="shared" si="5"/>
        <v>0.82</v>
      </c>
    </row>
    <row r="49" spans="1:17" x14ac:dyDescent="0.2">
      <c r="A49" s="4" t="s">
        <v>351</v>
      </c>
      <c r="B49" s="2">
        <v>101</v>
      </c>
      <c r="C49" s="1">
        <v>45020</v>
      </c>
      <c r="D49" s="1" t="s">
        <v>38</v>
      </c>
      <c r="E49">
        <v>304</v>
      </c>
      <c r="F49" t="str">
        <f t="shared" si="6"/>
        <v>m</v>
      </c>
      <c r="G49" t="s">
        <v>62</v>
      </c>
      <c r="I49" t="str">
        <f t="shared" si="7"/>
        <v>5d</v>
      </c>
      <c r="J49">
        <f t="shared" si="2"/>
        <v>10</v>
      </c>
      <c r="K49" s="3">
        <v>7.9</v>
      </c>
      <c r="L49" s="8">
        <f t="shared" si="3"/>
        <v>0.79</v>
      </c>
      <c r="M49" s="3">
        <v>0.2</v>
      </c>
      <c r="N49" s="3">
        <v>7.9</v>
      </c>
      <c r="O49" s="8">
        <f t="shared" si="4"/>
        <v>2.5316455696202531E-2</v>
      </c>
      <c r="P49" s="8">
        <f t="shared" si="5"/>
        <v>0.80999999999999994</v>
      </c>
    </row>
    <row r="50" spans="1:17" x14ac:dyDescent="0.2">
      <c r="A50" s="4" t="s">
        <v>352</v>
      </c>
      <c r="B50" s="2">
        <v>80</v>
      </c>
      <c r="C50" s="1">
        <v>45020</v>
      </c>
      <c r="D50" s="1" t="s">
        <v>38</v>
      </c>
      <c r="E50">
        <v>304</v>
      </c>
      <c r="F50" t="str">
        <f t="shared" si="6"/>
        <v>f</v>
      </c>
      <c r="G50" t="s">
        <v>62</v>
      </c>
      <c r="I50" t="str">
        <f t="shared" si="7"/>
        <v>20d</v>
      </c>
      <c r="J50">
        <f t="shared" si="2"/>
        <v>6</v>
      </c>
      <c r="K50" s="3">
        <v>6.9</v>
      </c>
      <c r="L50" s="8">
        <f t="shared" si="3"/>
        <v>1.1500000000000001</v>
      </c>
      <c r="M50" s="3">
        <v>0.2</v>
      </c>
      <c r="N50" s="3">
        <v>7.2</v>
      </c>
      <c r="O50" s="8">
        <f t="shared" si="4"/>
        <v>2.777777777777778E-2</v>
      </c>
      <c r="P50" s="8">
        <f t="shared" si="5"/>
        <v>1.2333333333333334</v>
      </c>
    </row>
    <row r="51" spans="1:17" x14ac:dyDescent="0.2">
      <c r="A51" s="4" t="s">
        <v>353</v>
      </c>
      <c r="B51" s="2">
        <v>80</v>
      </c>
      <c r="C51" s="1">
        <v>45020</v>
      </c>
      <c r="D51" s="1" t="s">
        <v>38</v>
      </c>
      <c r="E51">
        <v>304</v>
      </c>
      <c r="F51" t="str">
        <f t="shared" si="6"/>
        <v>f</v>
      </c>
      <c r="G51" t="s">
        <v>62</v>
      </c>
      <c r="I51" t="str">
        <f t="shared" si="7"/>
        <v>20d</v>
      </c>
      <c r="J51">
        <f t="shared" si="2"/>
        <v>6</v>
      </c>
      <c r="K51" s="3">
        <v>7.9</v>
      </c>
      <c r="L51" s="8">
        <f t="shared" si="3"/>
        <v>1.3166666666666667</v>
      </c>
      <c r="M51" s="3">
        <v>0.4</v>
      </c>
      <c r="N51" s="3">
        <v>6.9</v>
      </c>
      <c r="O51" s="8">
        <f t="shared" si="4"/>
        <v>5.7971014492753624E-2</v>
      </c>
      <c r="P51" s="8">
        <f t="shared" si="5"/>
        <v>1.2166666666666668</v>
      </c>
    </row>
    <row r="52" spans="1:17" x14ac:dyDescent="0.2">
      <c r="A52" s="4" t="s">
        <v>354</v>
      </c>
      <c r="B52" s="2">
        <v>81</v>
      </c>
      <c r="C52" s="1">
        <v>45020</v>
      </c>
      <c r="D52" s="1" t="s">
        <v>38</v>
      </c>
      <c r="E52">
        <v>304</v>
      </c>
      <c r="F52" t="str">
        <f t="shared" si="6"/>
        <v>m</v>
      </c>
      <c r="G52" t="s">
        <v>62</v>
      </c>
      <c r="I52" t="str">
        <f t="shared" si="7"/>
        <v>20d</v>
      </c>
      <c r="J52">
        <v>7</v>
      </c>
      <c r="K52" s="3">
        <v>5.2</v>
      </c>
      <c r="L52" s="8">
        <f t="shared" si="3"/>
        <v>0.74285714285714288</v>
      </c>
      <c r="M52" s="3">
        <v>0.2</v>
      </c>
      <c r="N52" s="3">
        <v>5.5</v>
      </c>
      <c r="O52" s="8">
        <f t="shared" si="4"/>
        <v>3.6363636363636369E-2</v>
      </c>
      <c r="P52" s="8">
        <f t="shared" si="5"/>
        <v>0.81428571428571428</v>
      </c>
      <c r="Q52" t="s">
        <v>355</v>
      </c>
    </row>
    <row r="53" spans="1:17" x14ac:dyDescent="0.2">
      <c r="A53" s="4" t="s">
        <v>356</v>
      </c>
      <c r="B53" s="2">
        <v>5</v>
      </c>
      <c r="C53" s="1">
        <v>45021</v>
      </c>
      <c r="D53" s="1" t="s">
        <v>39</v>
      </c>
      <c r="E53">
        <v>304</v>
      </c>
      <c r="F53" t="str">
        <f t="shared" si="6"/>
        <v>f</v>
      </c>
      <c r="G53" t="s">
        <v>62</v>
      </c>
      <c r="I53" t="str">
        <f t="shared" si="7"/>
        <v>control</v>
      </c>
      <c r="J53">
        <f t="shared" si="2"/>
        <v>6</v>
      </c>
      <c r="K53" s="3">
        <v>7.7</v>
      </c>
      <c r="L53" s="8">
        <f t="shared" si="3"/>
        <v>1.2833333333333334</v>
      </c>
      <c r="M53" s="3">
        <v>0.6</v>
      </c>
      <c r="N53" s="3">
        <v>7.7</v>
      </c>
      <c r="O53" s="8">
        <f t="shared" si="4"/>
        <v>7.792207792207792E-2</v>
      </c>
      <c r="P53" s="8">
        <f t="shared" si="5"/>
        <v>1.3833333333333335</v>
      </c>
    </row>
    <row r="54" spans="1:17" x14ac:dyDescent="0.2">
      <c r="A54" s="4" t="s">
        <v>357</v>
      </c>
      <c r="B54" s="2">
        <v>5</v>
      </c>
      <c r="C54" s="1">
        <v>45021</v>
      </c>
      <c r="D54" s="1" t="s">
        <v>39</v>
      </c>
      <c r="E54">
        <v>304</v>
      </c>
      <c r="F54" t="str">
        <f t="shared" si="6"/>
        <v>f</v>
      </c>
      <c r="G54" t="s">
        <v>62</v>
      </c>
      <c r="I54" t="str">
        <f t="shared" si="7"/>
        <v>control</v>
      </c>
      <c r="J54">
        <f t="shared" si="2"/>
        <v>6</v>
      </c>
      <c r="K54" s="3">
        <v>7.8</v>
      </c>
      <c r="L54" s="8">
        <f t="shared" si="3"/>
        <v>1.3</v>
      </c>
      <c r="M54" s="3">
        <v>0.2</v>
      </c>
      <c r="N54" s="3">
        <v>8.1999999999999993</v>
      </c>
      <c r="O54" s="8">
        <f t="shared" si="4"/>
        <v>2.4390243902439029E-2</v>
      </c>
      <c r="P54" s="8">
        <f t="shared" si="5"/>
        <v>1.3999999999999997</v>
      </c>
    </row>
    <row r="55" spans="1:17" x14ac:dyDescent="0.2">
      <c r="A55" s="4" t="s">
        <v>358</v>
      </c>
      <c r="B55" s="2">
        <v>21</v>
      </c>
      <c r="C55" s="1">
        <v>45021</v>
      </c>
      <c r="D55" s="1" t="s">
        <v>39</v>
      </c>
      <c r="E55">
        <v>304</v>
      </c>
      <c r="F55" t="str">
        <f t="shared" si="6"/>
        <v>m</v>
      </c>
      <c r="G55" t="s">
        <v>62</v>
      </c>
      <c r="I55" t="str">
        <f t="shared" si="7"/>
        <v>control</v>
      </c>
      <c r="J55">
        <f t="shared" si="2"/>
        <v>10</v>
      </c>
      <c r="K55" s="3">
        <v>7</v>
      </c>
      <c r="L55" s="8">
        <f t="shared" si="3"/>
        <v>0.7</v>
      </c>
      <c r="M55" s="3">
        <v>0.2</v>
      </c>
      <c r="N55" s="3">
        <v>6.8</v>
      </c>
      <c r="O55" s="8">
        <f t="shared" si="4"/>
        <v>2.9411764705882356E-2</v>
      </c>
      <c r="P55" s="8">
        <f t="shared" si="5"/>
        <v>0.7</v>
      </c>
    </row>
    <row r="56" spans="1:17" x14ac:dyDescent="0.2">
      <c r="A56" s="4" t="s">
        <v>359</v>
      </c>
      <c r="B56" s="2">
        <v>9</v>
      </c>
      <c r="C56" s="1">
        <v>45021</v>
      </c>
      <c r="D56" s="1" t="s">
        <v>39</v>
      </c>
      <c r="E56">
        <v>304</v>
      </c>
      <c r="F56" t="str">
        <f t="shared" si="6"/>
        <v>m</v>
      </c>
      <c r="G56" t="s">
        <v>62</v>
      </c>
      <c r="I56" t="str">
        <f t="shared" si="7"/>
        <v>control</v>
      </c>
      <c r="J56">
        <f t="shared" si="2"/>
        <v>10</v>
      </c>
      <c r="K56" s="3">
        <v>8.1</v>
      </c>
      <c r="L56" s="8">
        <f t="shared" si="3"/>
        <v>0.80999999999999994</v>
      </c>
      <c r="M56" s="3">
        <v>0.1</v>
      </c>
      <c r="N56" s="3">
        <v>8.5</v>
      </c>
      <c r="O56" s="8">
        <f t="shared" si="4"/>
        <v>1.1764705882352941E-2</v>
      </c>
      <c r="P56" s="8">
        <f t="shared" si="5"/>
        <v>0.86</v>
      </c>
    </row>
    <row r="57" spans="1:17" x14ac:dyDescent="0.2">
      <c r="A57" s="4" t="s">
        <v>360</v>
      </c>
      <c r="B57" s="2">
        <v>60</v>
      </c>
      <c r="C57" s="1">
        <v>45021</v>
      </c>
      <c r="D57" s="1" t="s">
        <v>39</v>
      </c>
      <c r="E57">
        <v>304</v>
      </c>
      <c r="F57" t="str">
        <f t="shared" si="6"/>
        <v>f</v>
      </c>
      <c r="G57" t="s">
        <v>62</v>
      </c>
      <c r="I57" t="str">
        <f t="shared" si="7"/>
        <v>5d</v>
      </c>
      <c r="J57">
        <f t="shared" si="2"/>
        <v>6</v>
      </c>
      <c r="K57" s="3">
        <v>7.5</v>
      </c>
      <c r="L57" s="8">
        <f t="shared" si="3"/>
        <v>1.25</v>
      </c>
      <c r="M57" s="3">
        <v>0.2</v>
      </c>
      <c r="N57" s="3">
        <v>7.4</v>
      </c>
      <c r="O57" s="8">
        <f t="shared" si="4"/>
        <v>2.7027027027027029E-2</v>
      </c>
      <c r="P57" s="8">
        <f t="shared" si="5"/>
        <v>1.2666666666666668</v>
      </c>
    </row>
    <row r="58" spans="1:17" x14ac:dyDescent="0.2">
      <c r="A58" s="4" t="s">
        <v>361</v>
      </c>
      <c r="B58" s="2">
        <v>60</v>
      </c>
      <c r="C58" s="1">
        <v>45021</v>
      </c>
      <c r="D58" s="1" t="s">
        <v>39</v>
      </c>
      <c r="E58">
        <v>304</v>
      </c>
      <c r="F58" t="str">
        <f t="shared" si="6"/>
        <v>f</v>
      </c>
      <c r="G58" t="s">
        <v>62</v>
      </c>
      <c r="I58" t="str">
        <f t="shared" si="7"/>
        <v>5d</v>
      </c>
      <c r="J58">
        <f t="shared" si="2"/>
        <v>6</v>
      </c>
      <c r="K58" s="3">
        <v>7.8</v>
      </c>
      <c r="L58" s="8">
        <f t="shared" si="3"/>
        <v>1.3</v>
      </c>
      <c r="M58" s="3">
        <v>0.4</v>
      </c>
      <c r="N58" s="3">
        <v>7.9</v>
      </c>
      <c r="O58" s="8">
        <f t="shared" si="4"/>
        <v>5.0632911392405063E-2</v>
      </c>
      <c r="P58" s="8">
        <f t="shared" si="5"/>
        <v>1.3833333333333335</v>
      </c>
    </row>
    <row r="59" spans="1:17" x14ac:dyDescent="0.2">
      <c r="A59" s="4" t="s">
        <v>362</v>
      </c>
      <c r="B59" s="2">
        <v>75</v>
      </c>
      <c r="C59" s="1">
        <v>45021</v>
      </c>
      <c r="D59" s="1" t="s">
        <v>39</v>
      </c>
      <c r="E59">
        <v>304</v>
      </c>
      <c r="F59" t="str">
        <f t="shared" si="6"/>
        <v>m</v>
      </c>
      <c r="G59" t="s">
        <v>62</v>
      </c>
      <c r="I59" t="str">
        <f t="shared" si="7"/>
        <v>5d</v>
      </c>
      <c r="J59">
        <f t="shared" si="2"/>
        <v>10</v>
      </c>
      <c r="K59" s="3">
        <v>8.1999999999999993</v>
      </c>
      <c r="L59" s="8">
        <f t="shared" si="3"/>
        <v>0.82</v>
      </c>
      <c r="M59" s="3">
        <v>0.2</v>
      </c>
      <c r="N59" s="3">
        <v>8.1999999999999993</v>
      </c>
      <c r="O59" s="8">
        <f t="shared" si="4"/>
        <v>2.4390243902439029E-2</v>
      </c>
      <c r="P59" s="8">
        <f t="shared" si="5"/>
        <v>0.83999999999999986</v>
      </c>
    </row>
    <row r="60" spans="1:17" x14ac:dyDescent="0.2">
      <c r="A60" s="4" t="s">
        <v>363</v>
      </c>
      <c r="B60" s="2">
        <v>62</v>
      </c>
      <c r="C60" s="1">
        <v>45021</v>
      </c>
      <c r="D60" s="1" t="s">
        <v>39</v>
      </c>
      <c r="E60">
        <v>304</v>
      </c>
      <c r="F60" t="str">
        <f t="shared" si="6"/>
        <v>m</v>
      </c>
      <c r="G60" t="s">
        <v>62</v>
      </c>
      <c r="I60" t="str">
        <f t="shared" si="7"/>
        <v>20d</v>
      </c>
      <c r="J60">
        <f t="shared" si="2"/>
        <v>10</v>
      </c>
      <c r="K60" s="3">
        <v>7.7</v>
      </c>
      <c r="L60" s="8">
        <f t="shared" si="3"/>
        <v>0.77</v>
      </c>
      <c r="M60" s="3">
        <v>0.3</v>
      </c>
      <c r="N60" s="3">
        <v>7.7</v>
      </c>
      <c r="O60" s="8">
        <f t="shared" si="4"/>
        <v>3.896103896103896E-2</v>
      </c>
      <c r="P60" s="8">
        <f t="shared" si="5"/>
        <v>0.8</v>
      </c>
    </row>
    <row r="61" spans="1:17" x14ac:dyDescent="0.2">
      <c r="A61" s="4" t="s">
        <v>364</v>
      </c>
      <c r="B61" s="2">
        <v>82</v>
      </c>
      <c r="C61" s="1">
        <v>45021</v>
      </c>
      <c r="D61" s="1" t="s">
        <v>39</v>
      </c>
      <c r="E61">
        <v>304</v>
      </c>
      <c r="F61" t="str">
        <f t="shared" si="6"/>
        <v>m</v>
      </c>
      <c r="G61" t="s">
        <v>62</v>
      </c>
      <c r="I61" t="str">
        <f t="shared" si="7"/>
        <v>20d</v>
      </c>
      <c r="J61">
        <f t="shared" si="2"/>
        <v>10</v>
      </c>
      <c r="K61" s="3">
        <v>7.7</v>
      </c>
      <c r="L61" s="8">
        <f t="shared" si="3"/>
        <v>0.77</v>
      </c>
      <c r="M61" s="3">
        <v>0.3</v>
      </c>
      <c r="N61" s="3">
        <v>7.7</v>
      </c>
      <c r="O61" s="8">
        <f t="shared" si="4"/>
        <v>3.896103896103896E-2</v>
      </c>
      <c r="P61" s="8">
        <f t="shared" si="5"/>
        <v>0.8</v>
      </c>
    </row>
    <row r="62" spans="1:17" x14ac:dyDescent="0.2">
      <c r="A62" s="4" t="s">
        <v>365</v>
      </c>
      <c r="B62" s="2">
        <v>104</v>
      </c>
      <c r="C62" s="1">
        <v>45021</v>
      </c>
      <c r="D62" s="1" t="s">
        <v>39</v>
      </c>
      <c r="E62">
        <v>304</v>
      </c>
      <c r="F62" t="str">
        <f t="shared" si="6"/>
        <v>m</v>
      </c>
      <c r="G62" t="s">
        <v>62</v>
      </c>
      <c r="I62" t="str">
        <f t="shared" si="7"/>
        <v>20d</v>
      </c>
      <c r="J62">
        <f t="shared" si="2"/>
        <v>10</v>
      </c>
      <c r="K62" s="3">
        <v>7</v>
      </c>
      <c r="L62" s="8">
        <f t="shared" si="3"/>
        <v>0.7</v>
      </c>
      <c r="M62" s="3">
        <v>0.1</v>
      </c>
      <c r="N62" s="3">
        <v>7.4</v>
      </c>
      <c r="O62" s="8">
        <f t="shared" si="4"/>
        <v>1.3513513513513514E-2</v>
      </c>
      <c r="P62" s="8">
        <f t="shared" si="5"/>
        <v>0.75</v>
      </c>
    </row>
    <row r="63" spans="1:17" x14ac:dyDescent="0.2">
      <c r="A63" s="4" t="s">
        <v>63</v>
      </c>
      <c r="B63" s="2">
        <v>29</v>
      </c>
      <c r="C63" s="1">
        <v>45022</v>
      </c>
      <c r="D63" s="1" t="s">
        <v>61</v>
      </c>
      <c r="E63">
        <v>304</v>
      </c>
      <c r="F63" t="str">
        <f t="shared" si="6"/>
        <v>m</v>
      </c>
      <c r="G63" t="s">
        <v>62</v>
      </c>
      <c r="I63" t="str">
        <f t="shared" si="7"/>
        <v>control</v>
      </c>
      <c r="J63">
        <f t="shared" si="2"/>
        <v>10</v>
      </c>
      <c r="K63" s="3">
        <v>7.1</v>
      </c>
      <c r="L63" s="8">
        <f t="shared" si="3"/>
        <v>0.71</v>
      </c>
      <c r="M63" s="3">
        <v>0.2</v>
      </c>
      <c r="N63" s="3">
        <v>7.3</v>
      </c>
      <c r="O63" s="8">
        <f t="shared" si="4"/>
        <v>2.7397260273972605E-2</v>
      </c>
      <c r="P63" s="8">
        <f t="shared" si="5"/>
        <v>0.75</v>
      </c>
    </row>
    <row r="64" spans="1:17" x14ac:dyDescent="0.2">
      <c r="A64" s="4" t="s">
        <v>64</v>
      </c>
      <c r="B64" s="2">
        <v>58</v>
      </c>
      <c r="C64" s="1">
        <v>45022</v>
      </c>
      <c r="D64" s="1" t="s">
        <v>61</v>
      </c>
      <c r="E64">
        <v>304</v>
      </c>
      <c r="F64" t="str">
        <f t="shared" si="6"/>
        <v>f</v>
      </c>
      <c r="G64" t="s">
        <v>62</v>
      </c>
      <c r="I64" t="str">
        <f t="shared" si="7"/>
        <v>5d</v>
      </c>
      <c r="J64">
        <f t="shared" si="2"/>
        <v>6</v>
      </c>
      <c r="K64" s="3">
        <v>7.7</v>
      </c>
      <c r="L64" s="8">
        <f t="shared" si="3"/>
        <v>1.2833333333333334</v>
      </c>
      <c r="M64" s="3">
        <v>0.5</v>
      </c>
      <c r="N64" s="3">
        <v>7.7</v>
      </c>
      <c r="O64" s="8">
        <f t="shared" si="4"/>
        <v>6.4935064935064929E-2</v>
      </c>
      <c r="P64" s="8">
        <f t="shared" si="5"/>
        <v>1.3666666666666665</v>
      </c>
    </row>
    <row r="65" spans="1:16" x14ac:dyDescent="0.2">
      <c r="A65" s="4" t="s">
        <v>65</v>
      </c>
      <c r="B65" s="2">
        <v>79</v>
      </c>
      <c r="C65" s="1">
        <v>45022</v>
      </c>
      <c r="D65" s="1" t="s">
        <v>61</v>
      </c>
      <c r="E65">
        <v>304</v>
      </c>
      <c r="F65" t="str">
        <f t="shared" si="6"/>
        <v>f</v>
      </c>
      <c r="G65" t="s">
        <v>62</v>
      </c>
      <c r="I65" t="str">
        <f t="shared" si="7"/>
        <v>5d</v>
      </c>
      <c r="J65">
        <f t="shared" si="2"/>
        <v>6</v>
      </c>
      <c r="K65" s="3">
        <v>7.6</v>
      </c>
      <c r="L65" s="8">
        <f t="shared" si="3"/>
        <v>1.2666666666666666</v>
      </c>
      <c r="M65" s="3">
        <v>0.4</v>
      </c>
      <c r="N65" s="3">
        <v>7.8</v>
      </c>
      <c r="O65" s="8">
        <f t="shared" si="4"/>
        <v>5.1282051282051287E-2</v>
      </c>
      <c r="P65" s="8">
        <f t="shared" si="5"/>
        <v>1.3666666666666665</v>
      </c>
    </row>
    <row r="66" spans="1:16" x14ac:dyDescent="0.2">
      <c r="A66" s="4" t="s">
        <v>66</v>
      </c>
      <c r="B66" s="2">
        <v>79</v>
      </c>
      <c r="C66" s="1">
        <v>45022</v>
      </c>
      <c r="D66" s="1" t="s">
        <v>61</v>
      </c>
      <c r="E66">
        <v>304</v>
      </c>
      <c r="F66" t="str">
        <f t="shared" ref="F66:F95" si="8">VLOOKUP(B66, legend, COLUMN(E66), FALSE)</f>
        <v>f</v>
      </c>
      <c r="G66" t="s">
        <v>62</v>
      </c>
      <c r="I66" t="str">
        <f t="shared" ref="I66:I95" si="9">VLOOKUP(B66, legend, COLUMN(F66), FALSE)</f>
        <v>5d</v>
      </c>
      <c r="J66">
        <f t="shared" si="2"/>
        <v>6</v>
      </c>
      <c r="K66" s="3">
        <v>6.9</v>
      </c>
      <c r="L66" s="8">
        <f t="shared" si="3"/>
        <v>1.1500000000000001</v>
      </c>
      <c r="M66" s="3">
        <v>0.3</v>
      </c>
      <c r="N66" s="3">
        <v>6.7</v>
      </c>
      <c r="O66" s="8">
        <f t="shared" si="4"/>
        <v>4.4776119402985072E-2</v>
      </c>
      <c r="P66" s="8">
        <f t="shared" si="5"/>
        <v>1.1666666666666667</v>
      </c>
    </row>
    <row r="67" spans="1:16" x14ac:dyDescent="0.2">
      <c r="A67" s="4" t="s">
        <v>67</v>
      </c>
      <c r="B67" s="2">
        <v>103</v>
      </c>
      <c r="C67" s="1">
        <v>45022</v>
      </c>
      <c r="D67" s="1" t="s">
        <v>61</v>
      </c>
      <c r="E67">
        <v>304</v>
      </c>
      <c r="F67" t="str">
        <f t="shared" si="8"/>
        <v>m</v>
      </c>
      <c r="G67" t="s">
        <v>62</v>
      </c>
      <c r="I67" t="str">
        <f t="shared" si="9"/>
        <v>5d</v>
      </c>
      <c r="J67">
        <f t="shared" ref="J67:J130" si="10">IF(F67 = "m", 10, 6)</f>
        <v>10</v>
      </c>
      <c r="K67" s="3">
        <v>8</v>
      </c>
      <c r="L67" s="8">
        <f t="shared" ref="L67:L130" si="11">K67/J67</f>
        <v>0.8</v>
      </c>
      <c r="M67" s="3">
        <v>0.2</v>
      </c>
      <c r="N67" s="3">
        <v>8.3000000000000007</v>
      </c>
      <c r="O67" s="8">
        <f t="shared" ref="O67:O130" si="12">M67/N67</f>
        <v>2.4096385542168672E-2</v>
      </c>
      <c r="P67" s="8">
        <f t="shared" ref="P67:P130" si="13">(M67+N67)/J67</f>
        <v>0.85</v>
      </c>
    </row>
    <row r="68" spans="1:16" x14ac:dyDescent="0.2">
      <c r="A68" s="4" t="s">
        <v>68</v>
      </c>
      <c r="B68" s="2">
        <v>51</v>
      </c>
      <c r="C68" s="1">
        <v>45022</v>
      </c>
      <c r="D68" s="1" t="s">
        <v>61</v>
      </c>
      <c r="E68">
        <v>304</v>
      </c>
      <c r="F68" t="str">
        <f t="shared" si="8"/>
        <v>f</v>
      </c>
      <c r="G68" t="s">
        <v>62</v>
      </c>
      <c r="I68" t="str">
        <f t="shared" si="9"/>
        <v>20d</v>
      </c>
      <c r="J68">
        <f t="shared" si="10"/>
        <v>6</v>
      </c>
      <c r="K68" s="3">
        <v>7.9</v>
      </c>
      <c r="L68" s="8">
        <f t="shared" si="11"/>
        <v>1.3166666666666667</v>
      </c>
      <c r="M68" s="3">
        <v>0</v>
      </c>
      <c r="N68" s="3">
        <v>8</v>
      </c>
      <c r="O68" s="8">
        <f t="shared" si="12"/>
        <v>0</v>
      </c>
      <c r="P68" s="8">
        <f t="shared" si="13"/>
        <v>1.3333333333333333</v>
      </c>
    </row>
    <row r="69" spans="1:16" x14ac:dyDescent="0.2">
      <c r="A69" s="4" t="s">
        <v>69</v>
      </c>
      <c r="B69" s="2">
        <v>51</v>
      </c>
      <c r="C69" s="1">
        <v>45022</v>
      </c>
      <c r="D69" s="1" t="s">
        <v>61</v>
      </c>
      <c r="E69">
        <v>304</v>
      </c>
      <c r="F69" t="str">
        <f t="shared" si="8"/>
        <v>f</v>
      </c>
      <c r="G69" t="s">
        <v>62</v>
      </c>
      <c r="I69" t="str">
        <f t="shared" si="9"/>
        <v>20d</v>
      </c>
      <c r="J69">
        <f t="shared" si="10"/>
        <v>6</v>
      </c>
      <c r="K69" s="3">
        <v>7.5</v>
      </c>
      <c r="L69" s="8">
        <f t="shared" si="11"/>
        <v>1.25</v>
      </c>
      <c r="M69" s="3">
        <v>0</v>
      </c>
      <c r="N69" s="3">
        <v>8.1</v>
      </c>
      <c r="O69" s="8">
        <f t="shared" si="12"/>
        <v>0</v>
      </c>
      <c r="P69" s="8">
        <f t="shared" si="13"/>
        <v>1.3499999999999999</v>
      </c>
    </row>
    <row r="70" spans="1:16" x14ac:dyDescent="0.2">
      <c r="A70" s="4" t="s">
        <v>70</v>
      </c>
      <c r="B70" s="2">
        <v>86</v>
      </c>
      <c r="C70" s="1">
        <v>45022</v>
      </c>
      <c r="D70" s="1" t="s">
        <v>61</v>
      </c>
      <c r="E70">
        <v>304</v>
      </c>
      <c r="F70" t="str">
        <f t="shared" si="8"/>
        <v>f</v>
      </c>
      <c r="G70" t="s">
        <v>62</v>
      </c>
      <c r="I70" t="str">
        <f t="shared" si="9"/>
        <v>20d</v>
      </c>
      <c r="J70">
        <f t="shared" si="10"/>
        <v>6</v>
      </c>
      <c r="K70" s="3">
        <v>7</v>
      </c>
      <c r="L70" s="8">
        <f t="shared" si="11"/>
        <v>1.1666666666666667</v>
      </c>
      <c r="M70" s="3">
        <v>0.3</v>
      </c>
      <c r="N70" s="3">
        <v>7.1</v>
      </c>
      <c r="O70" s="8">
        <f t="shared" si="12"/>
        <v>4.2253521126760563E-2</v>
      </c>
      <c r="P70" s="8">
        <f t="shared" si="13"/>
        <v>1.2333333333333332</v>
      </c>
    </row>
    <row r="71" spans="1:16" x14ac:dyDescent="0.2">
      <c r="A71" s="4" t="s">
        <v>71</v>
      </c>
      <c r="B71" s="2">
        <v>107</v>
      </c>
      <c r="C71" s="1">
        <v>45022</v>
      </c>
      <c r="D71" s="1" t="s">
        <v>61</v>
      </c>
      <c r="E71">
        <v>304</v>
      </c>
      <c r="F71" t="str">
        <f t="shared" si="8"/>
        <v>m</v>
      </c>
      <c r="G71" t="s">
        <v>62</v>
      </c>
      <c r="I71" t="str">
        <f t="shared" si="9"/>
        <v>20d</v>
      </c>
      <c r="J71">
        <f t="shared" si="10"/>
        <v>10</v>
      </c>
      <c r="K71" s="3">
        <v>7.8</v>
      </c>
      <c r="L71" s="8">
        <f t="shared" si="11"/>
        <v>0.78</v>
      </c>
      <c r="M71" s="3">
        <v>0.2</v>
      </c>
      <c r="N71" s="3">
        <v>7.7</v>
      </c>
      <c r="O71" s="8">
        <f t="shared" si="12"/>
        <v>2.5974025974025976E-2</v>
      </c>
      <c r="P71" s="8">
        <f t="shared" si="13"/>
        <v>0.79</v>
      </c>
    </row>
    <row r="72" spans="1:16" x14ac:dyDescent="0.2">
      <c r="A72" s="4" t="s">
        <v>72</v>
      </c>
      <c r="B72" s="2">
        <v>37</v>
      </c>
      <c r="C72" s="1">
        <v>45022</v>
      </c>
      <c r="D72" s="1" t="s">
        <v>61</v>
      </c>
      <c r="E72">
        <v>304</v>
      </c>
      <c r="F72" t="str">
        <f t="shared" si="8"/>
        <v>m</v>
      </c>
      <c r="G72" t="s">
        <v>62</v>
      </c>
      <c r="I72" t="str">
        <f t="shared" si="9"/>
        <v>20d</v>
      </c>
      <c r="J72">
        <f t="shared" si="10"/>
        <v>10</v>
      </c>
      <c r="K72" s="3">
        <v>8.1</v>
      </c>
      <c r="L72" s="8">
        <f t="shared" si="11"/>
        <v>0.80999999999999994</v>
      </c>
      <c r="M72" s="3">
        <v>0.2</v>
      </c>
      <c r="N72" s="3">
        <v>7.8</v>
      </c>
      <c r="O72" s="8">
        <f t="shared" si="12"/>
        <v>2.5641025641025644E-2</v>
      </c>
      <c r="P72" s="8">
        <f t="shared" si="13"/>
        <v>0.8</v>
      </c>
    </row>
    <row r="73" spans="1:16" x14ac:dyDescent="0.2">
      <c r="A73" s="4" t="s">
        <v>73</v>
      </c>
      <c r="B73" s="2">
        <v>124</v>
      </c>
      <c r="C73" s="1">
        <v>45027</v>
      </c>
      <c r="D73" s="1" t="s">
        <v>38</v>
      </c>
      <c r="E73">
        <v>852</v>
      </c>
      <c r="F73" t="str">
        <f t="shared" si="8"/>
        <v>f</v>
      </c>
      <c r="G73" t="s">
        <v>62</v>
      </c>
      <c r="I73" t="str">
        <f t="shared" si="9"/>
        <v>control</v>
      </c>
      <c r="J73">
        <f t="shared" si="10"/>
        <v>6</v>
      </c>
      <c r="K73" s="3">
        <v>7.2</v>
      </c>
      <c r="L73" s="8">
        <f t="shared" si="11"/>
        <v>1.2</v>
      </c>
      <c r="M73" s="3">
        <v>0.3</v>
      </c>
      <c r="N73" s="3">
        <v>7.5</v>
      </c>
      <c r="O73" s="8">
        <f t="shared" si="12"/>
        <v>0.04</v>
      </c>
      <c r="P73" s="8">
        <f t="shared" si="13"/>
        <v>1.3</v>
      </c>
    </row>
    <row r="74" spans="1:16" x14ac:dyDescent="0.2">
      <c r="A74" s="4" t="s">
        <v>74</v>
      </c>
      <c r="B74" s="2">
        <v>116</v>
      </c>
      <c r="C74" s="1">
        <v>45027</v>
      </c>
      <c r="D74" s="1" t="s">
        <v>38</v>
      </c>
      <c r="E74">
        <v>852</v>
      </c>
      <c r="F74" t="str">
        <f t="shared" si="8"/>
        <v>m</v>
      </c>
      <c r="G74" t="s">
        <v>62</v>
      </c>
      <c r="I74" t="str">
        <f t="shared" si="9"/>
        <v>control</v>
      </c>
      <c r="J74">
        <f t="shared" si="10"/>
        <v>10</v>
      </c>
      <c r="K74" s="3">
        <v>6.9</v>
      </c>
      <c r="L74" s="8">
        <f t="shared" si="11"/>
        <v>0.69000000000000006</v>
      </c>
      <c r="M74" s="3">
        <v>0.1</v>
      </c>
      <c r="N74" s="3">
        <v>7.5</v>
      </c>
      <c r="O74" s="8">
        <f t="shared" si="12"/>
        <v>1.3333333333333334E-2</v>
      </c>
      <c r="P74" s="8">
        <f t="shared" si="13"/>
        <v>0.76</v>
      </c>
    </row>
    <row r="75" spans="1:16" x14ac:dyDescent="0.2">
      <c r="A75" s="4" t="s">
        <v>75</v>
      </c>
      <c r="B75" s="2">
        <v>125</v>
      </c>
      <c r="C75" s="1">
        <v>45027</v>
      </c>
      <c r="D75" s="1" t="s">
        <v>38</v>
      </c>
      <c r="E75">
        <v>852</v>
      </c>
      <c r="F75" t="str">
        <f t="shared" si="8"/>
        <v>m</v>
      </c>
      <c r="G75" t="s">
        <v>62</v>
      </c>
      <c r="I75" t="str">
        <f t="shared" si="9"/>
        <v>control</v>
      </c>
      <c r="J75">
        <f t="shared" si="10"/>
        <v>10</v>
      </c>
      <c r="K75" s="3">
        <v>7</v>
      </c>
      <c r="L75" s="8">
        <f t="shared" si="11"/>
        <v>0.7</v>
      </c>
      <c r="M75" s="3">
        <v>0</v>
      </c>
      <c r="N75" s="3">
        <v>7.7</v>
      </c>
      <c r="O75" s="8">
        <f t="shared" si="12"/>
        <v>0</v>
      </c>
      <c r="P75" s="8">
        <f t="shared" si="13"/>
        <v>0.77</v>
      </c>
    </row>
    <row r="76" spans="1:16" x14ac:dyDescent="0.2">
      <c r="A76" s="4" t="s">
        <v>76</v>
      </c>
      <c r="B76" s="2">
        <v>148</v>
      </c>
      <c r="C76" s="1">
        <v>45027</v>
      </c>
      <c r="D76" s="1" t="s">
        <v>38</v>
      </c>
      <c r="E76">
        <v>852</v>
      </c>
      <c r="F76" t="str">
        <f t="shared" si="8"/>
        <v>f</v>
      </c>
      <c r="G76" t="s">
        <v>62</v>
      </c>
      <c r="I76" t="str">
        <f t="shared" si="9"/>
        <v>5d</v>
      </c>
      <c r="J76">
        <f t="shared" si="10"/>
        <v>6</v>
      </c>
      <c r="K76" s="3">
        <v>6.7</v>
      </c>
      <c r="L76" s="8">
        <f t="shared" si="11"/>
        <v>1.1166666666666667</v>
      </c>
      <c r="M76" s="3">
        <v>0.1</v>
      </c>
      <c r="N76" s="3">
        <v>6.9</v>
      </c>
      <c r="O76" s="8">
        <f t="shared" si="12"/>
        <v>1.4492753623188406E-2</v>
      </c>
      <c r="P76" s="8">
        <f t="shared" si="13"/>
        <v>1.1666666666666667</v>
      </c>
    </row>
    <row r="77" spans="1:16" x14ac:dyDescent="0.2">
      <c r="A77" s="4" t="s">
        <v>77</v>
      </c>
      <c r="B77" s="2">
        <v>168</v>
      </c>
      <c r="C77" s="1">
        <v>45027</v>
      </c>
      <c r="D77" s="1" t="s">
        <v>38</v>
      </c>
      <c r="E77">
        <v>852</v>
      </c>
      <c r="F77" t="str">
        <f t="shared" si="8"/>
        <v>m</v>
      </c>
      <c r="G77" t="s">
        <v>62</v>
      </c>
      <c r="I77" t="str">
        <f t="shared" si="9"/>
        <v>5d</v>
      </c>
      <c r="J77">
        <f t="shared" si="10"/>
        <v>10</v>
      </c>
      <c r="K77" s="3">
        <v>6.8</v>
      </c>
      <c r="L77" s="8">
        <f t="shared" si="11"/>
        <v>0.67999999999999994</v>
      </c>
      <c r="M77" s="3">
        <v>0</v>
      </c>
      <c r="N77" s="3">
        <v>7.4</v>
      </c>
      <c r="O77" s="8">
        <f t="shared" si="12"/>
        <v>0</v>
      </c>
      <c r="P77" s="8">
        <f t="shared" si="13"/>
        <v>0.74</v>
      </c>
    </row>
    <row r="78" spans="1:16" x14ac:dyDescent="0.2">
      <c r="A78" s="4" t="s">
        <v>78</v>
      </c>
      <c r="B78" s="2">
        <v>190</v>
      </c>
      <c r="C78" s="1">
        <v>45027</v>
      </c>
      <c r="D78" s="1" t="s">
        <v>38</v>
      </c>
      <c r="E78">
        <v>852</v>
      </c>
      <c r="F78" t="str">
        <f t="shared" si="8"/>
        <v>m</v>
      </c>
      <c r="G78" t="s">
        <v>62</v>
      </c>
      <c r="I78" t="str">
        <f t="shared" si="9"/>
        <v>5d</v>
      </c>
      <c r="J78">
        <f t="shared" si="10"/>
        <v>10</v>
      </c>
      <c r="K78" s="3">
        <v>7.1</v>
      </c>
      <c r="L78" s="8">
        <f t="shared" si="11"/>
        <v>0.71</v>
      </c>
      <c r="M78" s="3">
        <v>0.4</v>
      </c>
      <c r="N78" s="3">
        <v>6.9</v>
      </c>
      <c r="O78" s="8">
        <f t="shared" si="12"/>
        <v>5.7971014492753624E-2</v>
      </c>
      <c r="P78" s="8">
        <f t="shared" si="13"/>
        <v>0.73000000000000009</v>
      </c>
    </row>
    <row r="79" spans="1:16" x14ac:dyDescent="0.2">
      <c r="A79" s="4" t="s">
        <v>79</v>
      </c>
      <c r="B79" s="2">
        <v>166</v>
      </c>
      <c r="C79" s="1">
        <v>45027</v>
      </c>
      <c r="D79" s="1" t="s">
        <v>38</v>
      </c>
      <c r="E79">
        <v>852</v>
      </c>
      <c r="F79" t="str">
        <f t="shared" si="8"/>
        <v>f</v>
      </c>
      <c r="G79" t="s">
        <v>62</v>
      </c>
      <c r="I79" t="str">
        <f t="shared" si="9"/>
        <v>20d</v>
      </c>
      <c r="J79">
        <f t="shared" si="10"/>
        <v>6</v>
      </c>
      <c r="K79" s="3">
        <v>6.7</v>
      </c>
      <c r="L79" s="8">
        <f t="shared" si="11"/>
        <v>1.1166666666666667</v>
      </c>
      <c r="M79" s="3">
        <v>0.3</v>
      </c>
      <c r="N79" s="3">
        <v>6.9</v>
      </c>
      <c r="O79" s="8">
        <f t="shared" si="12"/>
        <v>4.3478260869565216E-2</v>
      </c>
      <c r="P79" s="8">
        <f t="shared" si="13"/>
        <v>1.2</v>
      </c>
    </row>
    <row r="80" spans="1:16" x14ac:dyDescent="0.2">
      <c r="A80" s="4" t="s">
        <v>80</v>
      </c>
      <c r="B80" s="2">
        <v>172</v>
      </c>
      <c r="C80" s="1">
        <v>45027</v>
      </c>
      <c r="D80" s="1" t="s">
        <v>38</v>
      </c>
      <c r="E80">
        <v>852</v>
      </c>
      <c r="F80" t="str">
        <f t="shared" si="8"/>
        <v>f</v>
      </c>
      <c r="G80" t="s">
        <v>62</v>
      </c>
      <c r="I80" t="str">
        <f t="shared" si="9"/>
        <v>20d</v>
      </c>
      <c r="J80">
        <f t="shared" si="10"/>
        <v>6</v>
      </c>
      <c r="K80" s="3">
        <v>6.4</v>
      </c>
      <c r="L80" s="8">
        <f t="shared" si="11"/>
        <v>1.0666666666666667</v>
      </c>
      <c r="M80" s="3">
        <v>0</v>
      </c>
      <c r="N80" s="3">
        <v>6.9</v>
      </c>
      <c r="O80" s="8">
        <f t="shared" si="12"/>
        <v>0</v>
      </c>
      <c r="P80" s="8">
        <f t="shared" si="13"/>
        <v>1.1500000000000001</v>
      </c>
    </row>
    <row r="81" spans="1:16" x14ac:dyDescent="0.2">
      <c r="A81" s="4" t="s">
        <v>81</v>
      </c>
      <c r="B81" s="2">
        <v>152</v>
      </c>
      <c r="C81" s="1">
        <v>45027</v>
      </c>
      <c r="D81" s="1" t="s">
        <v>38</v>
      </c>
      <c r="E81">
        <v>852</v>
      </c>
      <c r="F81" t="str">
        <f t="shared" si="8"/>
        <v>m</v>
      </c>
      <c r="G81" t="s">
        <v>62</v>
      </c>
      <c r="I81" t="str">
        <f t="shared" si="9"/>
        <v>20d</v>
      </c>
      <c r="J81">
        <f t="shared" si="10"/>
        <v>10</v>
      </c>
      <c r="K81" s="3">
        <v>7</v>
      </c>
      <c r="L81" s="8">
        <f t="shared" si="11"/>
        <v>0.7</v>
      </c>
      <c r="M81" s="3">
        <v>0</v>
      </c>
      <c r="N81" s="3">
        <v>7.9</v>
      </c>
      <c r="O81" s="8">
        <f t="shared" si="12"/>
        <v>0</v>
      </c>
      <c r="P81" s="8">
        <f t="shared" si="13"/>
        <v>0.79</v>
      </c>
    </row>
    <row r="82" spans="1:16" x14ac:dyDescent="0.2">
      <c r="A82" s="4" t="s">
        <v>82</v>
      </c>
      <c r="B82" s="2">
        <v>170</v>
      </c>
      <c r="C82" s="1">
        <v>45027</v>
      </c>
      <c r="D82" s="1" t="s">
        <v>38</v>
      </c>
      <c r="E82">
        <v>852</v>
      </c>
      <c r="F82" t="str">
        <f t="shared" si="8"/>
        <v>m</v>
      </c>
      <c r="G82" t="s">
        <v>62</v>
      </c>
      <c r="I82" t="str">
        <f t="shared" si="9"/>
        <v>20d</v>
      </c>
      <c r="J82">
        <f t="shared" si="10"/>
        <v>10</v>
      </c>
      <c r="K82" s="3">
        <v>6.9</v>
      </c>
      <c r="L82" s="8">
        <f t="shared" si="11"/>
        <v>0.69000000000000006</v>
      </c>
      <c r="M82" s="3">
        <v>0</v>
      </c>
      <c r="N82" s="3">
        <v>7.4</v>
      </c>
      <c r="O82" s="8">
        <f t="shared" si="12"/>
        <v>0</v>
      </c>
      <c r="P82" s="8">
        <f t="shared" si="13"/>
        <v>0.74</v>
      </c>
    </row>
    <row r="83" spans="1:16" x14ac:dyDescent="0.2">
      <c r="A83" s="4" t="s">
        <v>83</v>
      </c>
      <c r="B83" s="2">
        <v>111</v>
      </c>
      <c r="C83" s="1">
        <v>45028</v>
      </c>
      <c r="D83" s="1" t="s">
        <v>39</v>
      </c>
      <c r="E83">
        <v>852</v>
      </c>
      <c r="F83" t="str">
        <f t="shared" si="8"/>
        <v>f</v>
      </c>
      <c r="G83" t="s">
        <v>62</v>
      </c>
      <c r="I83" t="str">
        <f t="shared" si="9"/>
        <v>control</v>
      </c>
      <c r="J83">
        <f t="shared" si="10"/>
        <v>6</v>
      </c>
      <c r="K83" s="3">
        <v>7.5</v>
      </c>
      <c r="L83" s="8">
        <f t="shared" si="11"/>
        <v>1.25</v>
      </c>
      <c r="M83" s="3">
        <v>0.2</v>
      </c>
      <c r="N83" s="3">
        <v>7.5</v>
      </c>
      <c r="O83" s="8">
        <f t="shared" si="12"/>
        <v>2.6666666666666668E-2</v>
      </c>
      <c r="P83" s="8">
        <f t="shared" si="13"/>
        <v>1.2833333333333334</v>
      </c>
    </row>
    <row r="84" spans="1:16" x14ac:dyDescent="0.2">
      <c r="A84" s="4" t="s">
        <v>84</v>
      </c>
      <c r="B84" s="2">
        <v>113</v>
      </c>
      <c r="C84" s="1">
        <v>45028</v>
      </c>
      <c r="D84" s="1" t="s">
        <v>39</v>
      </c>
      <c r="E84">
        <v>852</v>
      </c>
      <c r="F84" t="str">
        <f t="shared" si="8"/>
        <v>m</v>
      </c>
      <c r="G84" t="s">
        <v>62</v>
      </c>
      <c r="I84" t="str">
        <f t="shared" si="9"/>
        <v>control</v>
      </c>
      <c r="J84">
        <f t="shared" si="10"/>
        <v>10</v>
      </c>
      <c r="K84" s="3">
        <v>7.2</v>
      </c>
      <c r="L84" s="8">
        <f t="shared" si="11"/>
        <v>0.72</v>
      </c>
      <c r="M84" s="3">
        <v>0.3</v>
      </c>
      <c r="N84" s="3">
        <v>7.4</v>
      </c>
      <c r="O84" s="8">
        <f t="shared" si="12"/>
        <v>4.0540540540540536E-2</v>
      </c>
      <c r="P84" s="8">
        <f t="shared" si="13"/>
        <v>0.77</v>
      </c>
    </row>
    <row r="85" spans="1:16" x14ac:dyDescent="0.2">
      <c r="A85" s="4" t="s">
        <v>85</v>
      </c>
      <c r="B85" s="2">
        <v>114</v>
      </c>
      <c r="C85" s="1">
        <v>45028</v>
      </c>
      <c r="D85" s="1" t="s">
        <v>39</v>
      </c>
      <c r="E85">
        <v>852</v>
      </c>
      <c r="F85" t="str">
        <f t="shared" si="8"/>
        <v>f</v>
      </c>
      <c r="G85" t="s">
        <v>62</v>
      </c>
      <c r="I85" t="str">
        <f t="shared" si="9"/>
        <v>control</v>
      </c>
      <c r="J85">
        <f t="shared" si="10"/>
        <v>6</v>
      </c>
      <c r="K85" s="3">
        <v>7.4</v>
      </c>
      <c r="L85" s="8">
        <f t="shared" si="11"/>
        <v>1.2333333333333334</v>
      </c>
      <c r="M85" s="3">
        <v>0</v>
      </c>
      <c r="N85" s="3">
        <v>8.1</v>
      </c>
      <c r="O85" s="8">
        <f t="shared" si="12"/>
        <v>0</v>
      </c>
      <c r="P85" s="8">
        <f t="shared" si="13"/>
        <v>1.3499999999999999</v>
      </c>
    </row>
    <row r="86" spans="1:16" x14ac:dyDescent="0.2">
      <c r="A86" s="4" t="s">
        <v>86</v>
      </c>
      <c r="B86" s="2">
        <v>173</v>
      </c>
      <c r="C86" s="1">
        <v>45028</v>
      </c>
      <c r="D86" s="1" t="s">
        <v>39</v>
      </c>
      <c r="E86">
        <v>852</v>
      </c>
      <c r="F86" t="str">
        <f t="shared" si="8"/>
        <v>f</v>
      </c>
      <c r="G86" t="s">
        <v>62</v>
      </c>
      <c r="I86" t="str">
        <f t="shared" si="9"/>
        <v>5d</v>
      </c>
      <c r="J86">
        <f t="shared" si="10"/>
        <v>6</v>
      </c>
      <c r="K86" s="3">
        <v>7</v>
      </c>
      <c r="L86" s="8">
        <f t="shared" si="11"/>
        <v>1.1666666666666667</v>
      </c>
      <c r="M86" s="3">
        <v>0.3</v>
      </c>
      <c r="N86" s="3">
        <v>7</v>
      </c>
      <c r="O86" s="8">
        <f t="shared" si="12"/>
        <v>4.2857142857142858E-2</v>
      </c>
      <c r="P86" s="8">
        <f t="shared" si="13"/>
        <v>1.2166666666666666</v>
      </c>
    </row>
    <row r="87" spans="1:16" x14ac:dyDescent="0.2">
      <c r="A87" s="4" t="s">
        <v>87</v>
      </c>
      <c r="B87" s="2">
        <v>173</v>
      </c>
      <c r="C87" s="1">
        <v>45028</v>
      </c>
      <c r="D87" s="1" t="s">
        <v>39</v>
      </c>
      <c r="E87">
        <v>852</v>
      </c>
      <c r="F87" t="str">
        <f t="shared" si="8"/>
        <v>f</v>
      </c>
      <c r="G87" t="s">
        <v>62</v>
      </c>
      <c r="I87" t="str">
        <f t="shared" si="9"/>
        <v>5d</v>
      </c>
      <c r="J87">
        <f t="shared" si="10"/>
        <v>6</v>
      </c>
      <c r="K87" s="3">
        <v>7.1</v>
      </c>
      <c r="L87" s="8">
        <f t="shared" si="11"/>
        <v>1.1833333333333333</v>
      </c>
      <c r="M87" s="3">
        <v>0.3</v>
      </c>
      <c r="N87" s="3">
        <v>7.1</v>
      </c>
      <c r="O87" s="8">
        <f t="shared" si="12"/>
        <v>4.2253521126760563E-2</v>
      </c>
      <c r="P87" s="8">
        <f t="shared" si="13"/>
        <v>1.2333333333333332</v>
      </c>
    </row>
    <row r="88" spans="1:16" x14ac:dyDescent="0.2">
      <c r="A88" s="4" t="s">
        <v>88</v>
      </c>
      <c r="B88" s="2">
        <v>181</v>
      </c>
      <c r="C88" s="1">
        <v>45028</v>
      </c>
      <c r="D88" s="1" t="s">
        <v>39</v>
      </c>
      <c r="E88">
        <v>852</v>
      </c>
      <c r="F88" t="str">
        <f t="shared" si="8"/>
        <v>m</v>
      </c>
      <c r="G88" t="s">
        <v>62</v>
      </c>
      <c r="I88" t="str">
        <f t="shared" si="9"/>
        <v>5d</v>
      </c>
      <c r="J88">
        <f t="shared" si="10"/>
        <v>10</v>
      </c>
      <c r="K88" s="3">
        <v>7.1</v>
      </c>
      <c r="L88" s="8">
        <f t="shared" si="11"/>
        <v>0.71</v>
      </c>
      <c r="M88" s="3">
        <v>0.3</v>
      </c>
      <c r="N88" s="3">
        <v>7.6</v>
      </c>
      <c r="O88" s="8">
        <f t="shared" si="12"/>
        <v>3.9473684210526314E-2</v>
      </c>
      <c r="P88" s="8">
        <f t="shared" si="13"/>
        <v>0.78999999999999992</v>
      </c>
    </row>
    <row r="89" spans="1:16" x14ac:dyDescent="0.2">
      <c r="A89" s="4" t="s">
        <v>89</v>
      </c>
      <c r="B89" s="2">
        <v>164</v>
      </c>
      <c r="C89" s="1">
        <v>45028</v>
      </c>
      <c r="D89" s="1" t="s">
        <v>39</v>
      </c>
      <c r="E89">
        <v>852</v>
      </c>
      <c r="F89" t="str">
        <f t="shared" si="8"/>
        <v>m</v>
      </c>
      <c r="G89" t="s">
        <v>62</v>
      </c>
      <c r="I89" t="str">
        <f t="shared" si="9"/>
        <v>5d</v>
      </c>
      <c r="J89">
        <f t="shared" si="10"/>
        <v>10</v>
      </c>
      <c r="K89" s="3">
        <v>7.2</v>
      </c>
      <c r="L89" s="8">
        <f t="shared" si="11"/>
        <v>0.72</v>
      </c>
      <c r="M89" s="3">
        <v>0.1</v>
      </c>
      <c r="N89" s="3">
        <v>7.2</v>
      </c>
      <c r="O89" s="8">
        <f t="shared" si="12"/>
        <v>1.388888888888889E-2</v>
      </c>
      <c r="P89" s="8">
        <f t="shared" si="13"/>
        <v>0.73</v>
      </c>
    </row>
    <row r="90" spans="1:16" x14ac:dyDescent="0.2">
      <c r="A90" s="4" t="s">
        <v>90</v>
      </c>
      <c r="B90" s="2">
        <v>204</v>
      </c>
      <c r="C90" s="1">
        <v>45028</v>
      </c>
      <c r="D90" s="1" t="s">
        <v>39</v>
      </c>
      <c r="E90">
        <v>852</v>
      </c>
      <c r="F90" t="str">
        <f t="shared" si="8"/>
        <v>f</v>
      </c>
      <c r="G90" t="s">
        <v>62</v>
      </c>
      <c r="I90" t="str">
        <f t="shared" si="9"/>
        <v>20d</v>
      </c>
      <c r="J90">
        <f t="shared" si="10"/>
        <v>6</v>
      </c>
      <c r="K90" s="3">
        <v>7</v>
      </c>
      <c r="L90" s="8">
        <f t="shared" si="11"/>
        <v>1.1666666666666667</v>
      </c>
      <c r="M90" s="3">
        <v>0</v>
      </c>
      <c r="N90" s="3">
        <v>7.5</v>
      </c>
      <c r="O90" s="8">
        <f t="shared" si="12"/>
        <v>0</v>
      </c>
      <c r="P90" s="8">
        <f t="shared" si="13"/>
        <v>1.25</v>
      </c>
    </row>
    <row r="91" spans="1:16" x14ac:dyDescent="0.2">
      <c r="A91" s="4" t="s">
        <v>91</v>
      </c>
      <c r="B91" s="2">
        <v>205</v>
      </c>
      <c r="C91" s="1">
        <v>45028</v>
      </c>
      <c r="D91" s="1" t="s">
        <v>39</v>
      </c>
      <c r="E91">
        <v>852</v>
      </c>
      <c r="F91" t="str">
        <f t="shared" si="8"/>
        <v>m</v>
      </c>
      <c r="G91" t="s">
        <v>62</v>
      </c>
      <c r="I91" t="str">
        <f t="shared" si="9"/>
        <v>20d</v>
      </c>
      <c r="J91">
        <f t="shared" si="10"/>
        <v>10</v>
      </c>
      <c r="K91" s="3">
        <v>7.2</v>
      </c>
      <c r="L91" s="8">
        <f t="shared" si="11"/>
        <v>0.72</v>
      </c>
      <c r="M91" s="3">
        <v>0.3</v>
      </c>
      <c r="N91" s="3">
        <v>7.2</v>
      </c>
      <c r="O91" s="8">
        <f t="shared" si="12"/>
        <v>4.1666666666666664E-2</v>
      </c>
      <c r="P91" s="8">
        <f t="shared" si="13"/>
        <v>0.75</v>
      </c>
    </row>
    <row r="92" spans="1:16" x14ac:dyDescent="0.2">
      <c r="A92" s="4" t="s">
        <v>92</v>
      </c>
      <c r="B92" s="2">
        <v>215</v>
      </c>
      <c r="C92" s="1">
        <v>45028</v>
      </c>
      <c r="D92" s="1" t="s">
        <v>39</v>
      </c>
      <c r="E92">
        <v>852</v>
      </c>
      <c r="F92" t="str">
        <f t="shared" si="8"/>
        <v>m</v>
      </c>
      <c r="G92" t="s">
        <v>62</v>
      </c>
      <c r="I92" t="str">
        <f t="shared" si="9"/>
        <v>20d</v>
      </c>
      <c r="J92">
        <f t="shared" si="10"/>
        <v>10</v>
      </c>
      <c r="K92" s="3">
        <v>7.1</v>
      </c>
      <c r="L92" s="8">
        <f t="shared" si="11"/>
        <v>0.71</v>
      </c>
      <c r="M92" s="3">
        <v>0</v>
      </c>
      <c r="N92" s="3">
        <v>7.2</v>
      </c>
      <c r="O92" s="8">
        <f t="shared" si="12"/>
        <v>0</v>
      </c>
      <c r="P92" s="8">
        <f t="shared" si="13"/>
        <v>0.72</v>
      </c>
    </row>
    <row r="93" spans="1:16" x14ac:dyDescent="0.2">
      <c r="A93" s="4" t="s">
        <v>93</v>
      </c>
      <c r="B93" s="2">
        <v>129</v>
      </c>
      <c r="C93" s="1">
        <v>45029</v>
      </c>
      <c r="D93" s="1" t="s">
        <v>61</v>
      </c>
      <c r="E93">
        <v>852</v>
      </c>
      <c r="F93" t="str">
        <f t="shared" si="8"/>
        <v>f</v>
      </c>
      <c r="G93" t="s">
        <v>62</v>
      </c>
      <c r="I93" t="str">
        <f t="shared" si="9"/>
        <v>control</v>
      </c>
      <c r="J93">
        <f t="shared" si="10"/>
        <v>6</v>
      </c>
      <c r="K93" s="3">
        <v>7.2</v>
      </c>
      <c r="L93" s="8">
        <f t="shared" si="11"/>
        <v>1.2</v>
      </c>
      <c r="M93" s="3">
        <v>0.1</v>
      </c>
      <c r="N93" s="3">
        <v>7.7</v>
      </c>
      <c r="O93" s="8">
        <f t="shared" si="12"/>
        <v>1.2987012987012988E-2</v>
      </c>
      <c r="P93" s="8">
        <f t="shared" si="13"/>
        <v>1.3</v>
      </c>
    </row>
    <row r="94" spans="1:16" x14ac:dyDescent="0.2">
      <c r="A94" s="4" t="s">
        <v>94</v>
      </c>
      <c r="B94" s="2">
        <v>129</v>
      </c>
      <c r="C94" s="1">
        <v>45029</v>
      </c>
      <c r="D94" s="1" t="s">
        <v>61</v>
      </c>
      <c r="E94">
        <v>852</v>
      </c>
      <c r="F94" t="str">
        <f t="shared" si="8"/>
        <v>f</v>
      </c>
      <c r="G94" t="s">
        <v>62</v>
      </c>
      <c r="I94" t="str">
        <f t="shared" si="9"/>
        <v>control</v>
      </c>
      <c r="J94">
        <f t="shared" si="10"/>
        <v>6</v>
      </c>
      <c r="K94" s="3">
        <v>7.2</v>
      </c>
      <c r="L94" s="8">
        <f t="shared" si="11"/>
        <v>1.2</v>
      </c>
      <c r="M94" s="3">
        <v>0.1</v>
      </c>
      <c r="N94" s="3">
        <v>7.7</v>
      </c>
      <c r="O94" s="8">
        <f t="shared" si="12"/>
        <v>1.2987012987012988E-2</v>
      </c>
      <c r="P94" s="8">
        <f t="shared" si="13"/>
        <v>1.3</v>
      </c>
    </row>
    <row r="95" spans="1:16" x14ac:dyDescent="0.2">
      <c r="A95" s="4" t="s">
        <v>95</v>
      </c>
      <c r="B95" s="2">
        <v>139</v>
      </c>
      <c r="C95" s="1">
        <v>45029</v>
      </c>
      <c r="D95" s="1" t="s">
        <v>61</v>
      </c>
      <c r="E95">
        <v>852</v>
      </c>
      <c r="F95" t="str">
        <f t="shared" si="8"/>
        <v>f</v>
      </c>
      <c r="G95" t="s">
        <v>62</v>
      </c>
      <c r="I95" t="str">
        <f t="shared" si="9"/>
        <v>control</v>
      </c>
      <c r="J95">
        <f t="shared" si="10"/>
        <v>6</v>
      </c>
      <c r="K95" s="3">
        <v>7.3</v>
      </c>
      <c r="L95" s="8">
        <f t="shared" si="11"/>
        <v>1.2166666666666666</v>
      </c>
      <c r="M95" s="3">
        <v>0</v>
      </c>
      <c r="N95" s="3">
        <v>8.1999999999999993</v>
      </c>
      <c r="O95" s="8">
        <f t="shared" si="12"/>
        <v>0</v>
      </c>
      <c r="P95" s="8">
        <f t="shared" si="13"/>
        <v>1.3666666666666665</v>
      </c>
    </row>
    <row r="96" spans="1:16" x14ac:dyDescent="0.2">
      <c r="A96" s="4" t="s">
        <v>96</v>
      </c>
      <c r="B96" s="2" t="s">
        <v>102</v>
      </c>
      <c r="C96" s="1">
        <v>45029</v>
      </c>
      <c r="D96" s="1" t="s">
        <v>61</v>
      </c>
      <c r="E96">
        <v>852</v>
      </c>
      <c r="F96" t="s">
        <v>25</v>
      </c>
      <c r="G96" t="s">
        <v>62</v>
      </c>
      <c r="I96" t="s">
        <v>371</v>
      </c>
      <c r="J96">
        <f t="shared" si="10"/>
        <v>10</v>
      </c>
      <c r="K96" s="3">
        <v>8.1999999999999993</v>
      </c>
      <c r="L96" s="8">
        <f t="shared" si="11"/>
        <v>0.82</v>
      </c>
      <c r="M96" s="3">
        <v>0.4</v>
      </c>
      <c r="N96" s="3">
        <v>8.1999999999999993</v>
      </c>
      <c r="O96" s="8">
        <f t="shared" si="12"/>
        <v>4.8780487804878057E-2</v>
      </c>
      <c r="P96" s="8">
        <f t="shared" si="13"/>
        <v>0.86</v>
      </c>
    </row>
    <row r="97" spans="1:16" x14ac:dyDescent="0.2">
      <c r="A97" s="4" t="s">
        <v>97</v>
      </c>
      <c r="B97" s="2">
        <v>183</v>
      </c>
      <c r="C97" s="1">
        <v>45029</v>
      </c>
      <c r="D97" s="1" t="s">
        <v>61</v>
      </c>
      <c r="E97">
        <v>852</v>
      </c>
      <c r="F97" t="str">
        <f t="shared" ref="F97:F119" si="14">VLOOKUP(B97, legend, COLUMN(E97), FALSE)</f>
        <v>f</v>
      </c>
      <c r="G97" t="s">
        <v>62</v>
      </c>
      <c r="I97" t="str">
        <f t="shared" ref="I97:I119" si="15">VLOOKUP(B97, legend, COLUMN(F97), FALSE)</f>
        <v>5d</v>
      </c>
      <c r="J97">
        <f t="shared" si="10"/>
        <v>6</v>
      </c>
      <c r="K97" s="3">
        <v>7.1</v>
      </c>
      <c r="L97" s="8">
        <f t="shared" si="11"/>
        <v>1.1833333333333333</v>
      </c>
      <c r="M97" s="3">
        <v>0.3</v>
      </c>
      <c r="N97" s="3">
        <v>7.3</v>
      </c>
      <c r="O97" s="8">
        <f t="shared" si="12"/>
        <v>4.1095890410958902E-2</v>
      </c>
      <c r="P97" s="8">
        <f t="shared" si="13"/>
        <v>1.2666666666666666</v>
      </c>
    </row>
    <row r="98" spans="1:16" x14ac:dyDescent="0.2">
      <c r="A98" s="4" t="s">
        <v>98</v>
      </c>
      <c r="B98" s="2">
        <v>196</v>
      </c>
      <c r="C98" s="1">
        <v>45029</v>
      </c>
      <c r="D98" s="1" t="s">
        <v>61</v>
      </c>
      <c r="E98">
        <v>852</v>
      </c>
      <c r="F98" t="str">
        <f t="shared" si="14"/>
        <v>f</v>
      </c>
      <c r="G98" t="s">
        <v>62</v>
      </c>
      <c r="I98" t="str">
        <f t="shared" si="15"/>
        <v>5d</v>
      </c>
      <c r="J98">
        <f t="shared" si="10"/>
        <v>6</v>
      </c>
      <c r="K98" s="3">
        <v>6.9</v>
      </c>
      <c r="L98" s="8">
        <f t="shared" si="11"/>
        <v>1.1500000000000001</v>
      </c>
      <c r="M98" s="3">
        <v>0.4</v>
      </c>
      <c r="N98" s="3">
        <v>7.2</v>
      </c>
      <c r="O98" s="8">
        <f t="shared" si="12"/>
        <v>5.5555555555555559E-2</v>
      </c>
      <c r="P98" s="8">
        <f t="shared" si="13"/>
        <v>1.2666666666666668</v>
      </c>
    </row>
    <row r="99" spans="1:16" x14ac:dyDescent="0.2">
      <c r="A99" s="4" t="s">
        <v>99</v>
      </c>
      <c r="B99" s="2">
        <v>186</v>
      </c>
      <c r="C99" s="1">
        <v>45029</v>
      </c>
      <c r="D99" s="1" t="s">
        <v>61</v>
      </c>
      <c r="E99">
        <v>852</v>
      </c>
      <c r="F99" t="str">
        <f t="shared" si="14"/>
        <v>m</v>
      </c>
      <c r="G99" t="s">
        <v>62</v>
      </c>
      <c r="I99" t="str">
        <f t="shared" si="15"/>
        <v>5d</v>
      </c>
      <c r="J99">
        <f t="shared" si="10"/>
        <v>10</v>
      </c>
      <c r="K99" s="3">
        <v>7.2</v>
      </c>
      <c r="L99" s="8">
        <f t="shared" si="11"/>
        <v>0.72</v>
      </c>
      <c r="M99" s="3">
        <v>0.3</v>
      </c>
      <c r="N99" s="3">
        <v>7.2</v>
      </c>
      <c r="O99" s="8">
        <f t="shared" si="12"/>
        <v>4.1666666666666664E-2</v>
      </c>
      <c r="P99" s="8">
        <f t="shared" si="13"/>
        <v>0.75</v>
      </c>
    </row>
    <row r="100" spans="1:16" x14ac:dyDescent="0.2">
      <c r="A100" s="4" t="s">
        <v>90</v>
      </c>
      <c r="B100" s="2">
        <v>204</v>
      </c>
      <c r="C100" s="1">
        <v>45029</v>
      </c>
      <c r="D100" s="1" t="s">
        <v>61</v>
      </c>
      <c r="E100">
        <v>852</v>
      </c>
      <c r="F100" t="str">
        <f t="shared" si="14"/>
        <v>f</v>
      </c>
      <c r="G100" t="s">
        <v>62</v>
      </c>
      <c r="I100" t="str">
        <f t="shared" si="15"/>
        <v>20d</v>
      </c>
      <c r="J100">
        <f t="shared" si="10"/>
        <v>6</v>
      </c>
      <c r="K100" s="3">
        <v>7</v>
      </c>
      <c r="L100" s="8">
        <f t="shared" si="11"/>
        <v>1.1666666666666667</v>
      </c>
      <c r="M100" s="3">
        <v>0.3</v>
      </c>
      <c r="N100" s="3">
        <v>7.4</v>
      </c>
      <c r="O100" s="8">
        <f t="shared" si="12"/>
        <v>4.0540540540540536E-2</v>
      </c>
      <c r="P100" s="8">
        <f t="shared" si="13"/>
        <v>1.2833333333333334</v>
      </c>
    </row>
    <row r="101" spans="1:16" x14ac:dyDescent="0.2">
      <c r="A101" s="4" t="s">
        <v>100</v>
      </c>
      <c r="B101" s="2">
        <v>213</v>
      </c>
      <c r="C101" s="1">
        <v>45029</v>
      </c>
      <c r="D101" s="1" t="s">
        <v>61</v>
      </c>
      <c r="E101">
        <v>852</v>
      </c>
      <c r="F101" t="str">
        <f t="shared" si="14"/>
        <v>f</v>
      </c>
      <c r="G101" t="s">
        <v>62</v>
      </c>
      <c r="I101" t="str">
        <f t="shared" si="15"/>
        <v>20d</v>
      </c>
      <c r="J101">
        <f t="shared" si="10"/>
        <v>6</v>
      </c>
      <c r="K101" s="3">
        <v>7.2</v>
      </c>
      <c r="L101" s="8">
        <f t="shared" si="11"/>
        <v>1.2</v>
      </c>
      <c r="M101" s="3">
        <v>0.3</v>
      </c>
      <c r="N101" s="3">
        <v>7.2</v>
      </c>
      <c r="O101" s="8">
        <f t="shared" si="12"/>
        <v>4.1666666666666664E-2</v>
      </c>
      <c r="P101" s="8">
        <f t="shared" si="13"/>
        <v>1.25</v>
      </c>
    </row>
    <row r="102" spans="1:16" x14ac:dyDescent="0.2">
      <c r="A102" s="4" t="s">
        <v>101</v>
      </c>
      <c r="B102" s="2">
        <v>201</v>
      </c>
      <c r="C102" s="1">
        <v>45029</v>
      </c>
      <c r="D102" s="1" t="s">
        <v>61</v>
      </c>
      <c r="E102">
        <v>852</v>
      </c>
      <c r="F102" t="str">
        <f t="shared" si="14"/>
        <v>m</v>
      </c>
      <c r="G102" t="s">
        <v>62</v>
      </c>
      <c r="I102" t="str">
        <f t="shared" si="15"/>
        <v>20d</v>
      </c>
      <c r="J102">
        <f t="shared" si="10"/>
        <v>10</v>
      </c>
      <c r="K102" s="3">
        <v>6.9</v>
      </c>
      <c r="L102" s="8">
        <f t="shared" si="11"/>
        <v>0.69000000000000006</v>
      </c>
      <c r="M102" s="3">
        <v>0.2</v>
      </c>
      <c r="N102" s="3">
        <v>7.3</v>
      </c>
      <c r="O102" s="8">
        <f t="shared" si="12"/>
        <v>2.7397260273972605E-2</v>
      </c>
      <c r="P102" s="8">
        <f t="shared" si="13"/>
        <v>0.75</v>
      </c>
    </row>
    <row r="103" spans="1:16" x14ac:dyDescent="0.2">
      <c r="A103" s="4" t="s">
        <v>104</v>
      </c>
      <c r="B103" s="2">
        <v>20</v>
      </c>
      <c r="C103" s="1">
        <v>45035</v>
      </c>
      <c r="D103" s="1" t="s">
        <v>38</v>
      </c>
      <c r="E103">
        <v>304</v>
      </c>
      <c r="F103" t="str">
        <f t="shared" si="14"/>
        <v>f</v>
      </c>
      <c r="G103" t="s">
        <v>103</v>
      </c>
      <c r="I103" t="str">
        <f t="shared" si="15"/>
        <v>control</v>
      </c>
      <c r="J103">
        <f t="shared" si="10"/>
        <v>6</v>
      </c>
      <c r="K103" s="3">
        <v>8.1999999999999993</v>
      </c>
      <c r="L103" s="8">
        <f t="shared" si="11"/>
        <v>1.3666666666666665</v>
      </c>
      <c r="M103" s="3">
        <v>0.4</v>
      </c>
      <c r="N103" s="3">
        <v>8.3000000000000007</v>
      </c>
      <c r="O103" s="8">
        <f t="shared" si="12"/>
        <v>4.8192771084337345E-2</v>
      </c>
      <c r="P103" s="8">
        <f t="shared" si="13"/>
        <v>1.4500000000000002</v>
      </c>
    </row>
    <row r="104" spans="1:16" x14ac:dyDescent="0.2">
      <c r="A104" s="4" t="s">
        <v>105</v>
      </c>
      <c r="B104" s="2">
        <v>31</v>
      </c>
      <c r="C104" s="1">
        <v>45035</v>
      </c>
      <c r="D104" s="1" t="s">
        <v>38</v>
      </c>
      <c r="E104">
        <v>304</v>
      </c>
      <c r="F104" t="str">
        <f t="shared" si="14"/>
        <v>m</v>
      </c>
      <c r="G104" t="s">
        <v>103</v>
      </c>
      <c r="I104" t="str">
        <f t="shared" si="15"/>
        <v>control</v>
      </c>
      <c r="J104">
        <f t="shared" si="10"/>
        <v>10</v>
      </c>
      <c r="K104" s="3">
        <v>8.1</v>
      </c>
      <c r="L104" s="8">
        <f t="shared" si="11"/>
        <v>0.80999999999999994</v>
      </c>
      <c r="M104" s="3">
        <v>0.4</v>
      </c>
      <c r="N104" s="3">
        <v>7.7</v>
      </c>
      <c r="O104" s="8">
        <f t="shared" si="12"/>
        <v>5.1948051948051951E-2</v>
      </c>
      <c r="P104" s="8">
        <f t="shared" si="13"/>
        <v>0.80999999999999994</v>
      </c>
    </row>
    <row r="105" spans="1:16" x14ac:dyDescent="0.2">
      <c r="A105" s="4" t="s">
        <v>106</v>
      </c>
      <c r="B105" s="2">
        <v>17</v>
      </c>
      <c r="C105" s="1">
        <v>45035</v>
      </c>
      <c r="D105" s="1" t="s">
        <v>38</v>
      </c>
      <c r="E105">
        <v>304</v>
      </c>
      <c r="F105" t="str">
        <f t="shared" si="14"/>
        <v>m</v>
      </c>
      <c r="G105" t="s">
        <v>103</v>
      </c>
      <c r="I105" t="str">
        <f t="shared" si="15"/>
        <v>control</v>
      </c>
      <c r="J105">
        <f t="shared" si="10"/>
        <v>10</v>
      </c>
      <c r="K105" s="3">
        <v>8</v>
      </c>
      <c r="L105" s="8">
        <f t="shared" si="11"/>
        <v>0.8</v>
      </c>
      <c r="M105" s="3">
        <v>0.1</v>
      </c>
      <c r="N105" s="3">
        <v>8.1</v>
      </c>
      <c r="O105" s="8">
        <f t="shared" si="12"/>
        <v>1.234567901234568E-2</v>
      </c>
      <c r="P105" s="8">
        <f t="shared" si="13"/>
        <v>0.82</v>
      </c>
    </row>
    <row r="106" spans="1:16" x14ac:dyDescent="0.2">
      <c r="A106" s="4" t="s">
        <v>107</v>
      </c>
      <c r="B106" s="2">
        <v>47</v>
      </c>
      <c r="C106" s="1">
        <v>45035</v>
      </c>
      <c r="D106" s="1" t="s">
        <v>38</v>
      </c>
      <c r="E106">
        <v>304</v>
      </c>
      <c r="F106" t="str">
        <f t="shared" si="14"/>
        <v>f</v>
      </c>
      <c r="G106" t="s">
        <v>103</v>
      </c>
      <c r="I106" t="str">
        <f t="shared" si="15"/>
        <v>5d</v>
      </c>
      <c r="J106">
        <f t="shared" si="10"/>
        <v>6</v>
      </c>
      <c r="K106" s="3">
        <v>6.5</v>
      </c>
      <c r="L106" s="8">
        <f t="shared" si="11"/>
        <v>1.0833333333333333</v>
      </c>
      <c r="M106" s="3">
        <v>0.2</v>
      </c>
      <c r="N106" s="3">
        <v>6.9</v>
      </c>
      <c r="O106" s="8">
        <f t="shared" si="12"/>
        <v>2.8985507246376812E-2</v>
      </c>
      <c r="P106" s="8">
        <f t="shared" si="13"/>
        <v>1.1833333333333333</v>
      </c>
    </row>
    <row r="107" spans="1:16" x14ac:dyDescent="0.2">
      <c r="A107" s="4" t="s">
        <v>108</v>
      </c>
      <c r="B107" s="2">
        <v>72</v>
      </c>
      <c r="C107" s="1">
        <v>45035</v>
      </c>
      <c r="D107" s="1" t="s">
        <v>38</v>
      </c>
      <c r="E107">
        <v>304</v>
      </c>
      <c r="F107" t="str">
        <f t="shared" si="14"/>
        <v>f</v>
      </c>
      <c r="G107" t="s">
        <v>103</v>
      </c>
      <c r="I107" t="str">
        <f t="shared" si="15"/>
        <v>5d</v>
      </c>
      <c r="J107">
        <f t="shared" si="10"/>
        <v>6</v>
      </c>
      <c r="K107" s="3">
        <v>6.6</v>
      </c>
      <c r="L107" s="8">
        <f t="shared" si="11"/>
        <v>1.0999999999999999</v>
      </c>
      <c r="M107" s="3">
        <v>0</v>
      </c>
      <c r="N107" s="3">
        <v>7.1</v>
      </c>
      <c r="O107" s="8">
        <f t="shared" si="12"/>
        <v>0</v>
      </c>
      <c r="P107" s="8">
        <f t="shared" si="13"/>
        <v>1.1833333333333333</v>
      </c>
    </row>
    <row r="108" spans="1:16" x14ac:dyDescent="0.2">
      <c r="A108" s="4" t="s">
        <v>109</v>
      </c>
      <c r="B108" s="2">
        <v>88</v>
      </c>
      <c r="C108" s="1">
        <v>45035</v>
      </c>
      <c r="D108" s="1" t="s">
        <v>38</v>
      </c>
      <c r="E108">
        <v>304</v>
      </c>
      <c r="F108" t="str">
        <f t="shared" si="14"/>
        <v>f</v>
      </c>
      <c r="G108" t="s">
        <v>103</v>
      </c>
      <c r="I108" t="str">
        <f t="shared" si="15"/>
        <v>5d</v>
      </c>
      <c r="J108">
        <f t="shared" si="10"/>
        <v>6</v>
      </c>
      <c r="K108" s="3">
        <v>7.2</v>
      </c>
      <c r="L108" s="8">
        <f t="shared" si="11"/>
        <v>1.2</v>
      </c>
      <c r="M108" s="3">
        <v>0.3</v>
      </c>
      <c r="N108" s="3">
        <v>7.2</v>
      </c>
      <c r="O108" s="8">
        <f t="shared" si="12"/>
        <v>4.1666666666666664E-2</v>
      </c>
      <c r="P108" s="8">
        <f t="shared" si="13"/>
        <v>1.25</v>
      </c>
    </row>
    <row r="109" spans="1:16" x14ac:dyDescent="0.2">
      <c r="A109" s="4" t="s">
        <v>110</v>
      </c>
      <c r="B109" s="2">
        <v>40</v>
      </c>
      <c r="C109" s="1">
        <v>45035</v>
      </c>
      <c r="D109" s="1" t="s">
        <v>38</v>
      </c>
      <c r="E109">
        <v>304</v>
      </c>
      <c r="F109" t="str">
        <f t="shared" si="14"/>
        <v>m</v>
      </c>
      <c r="G109" t="s">
        <v>103</v>
      </c>
      <c r="I109" t="str">
        <f t="shared" si="15"/>
        <v>5d</v>
      </c>
      <c r="J109">
        <f t="shared" si="10"/>
        <v>10</v>
      </c>
      <c r="K109" s="3">
        <v>7.6</v>
      </c>
      <c r="L109" s="8">
        <f t="shared" si="11"/>
        <v>0.76</v>
      </c>
      <c r="M109" s="3">
        <v>0.2</v>
      </c>
      <c r="N109" s="3">
        <v>7.7</v>
      </c>
      <c r="O109" s="8">
        <f t="shared" si="12"/>
        <v>2.5974025974025976E-2</v>
      </c>
      <c r="P109" s="8">
        <f t="shared" si="13"/>
        <v>0.79</v>
      </c>
    </row>
    <row r="110" spans="1:16" x14ac:dyDescent="0.2">
      <c r="A110" s="4" t="s">
        <v>111</v>
      </c>
      <c r="B110" s="2">
        <v>41</v>
      </c>
      <c r="C110" s="1">
        <v>45035</v>
      </c>
      <c r="D110" s="1" t="s">
        <v>38</v>
      </c>
      <c r="E110">
        <v>304</v>
      </c>
      <c r="F110" t="str">
        <f t="shared" si="14"/>
        <v>f</v>
      </c>
      <c r="G110" t="s">
        <v>103</v>
      </c>
      <c r="I110" t="str">
        <f t="shared" si="15"/>
        <v>20d</v>
      </c>
      <c r="J110">
        <f t="shared" si="10"/>
        <v>6</v>
      </c>
      <c r="K110" s="3">
        <v>7.1</v>
      </c>
      <c r="L110" s="8">
        <f t="shared" si="11"/>
        <v>1.1833333333333333</v>
      </c>
      <c r="M110" s="3">
        <v>0.3</v>
      </c>
      <c r="N110" s="3">
        <v>7.2</v>
      </c>
      <c r="O110" s="8">
        <f t="shared" si="12"/>
        <v>4.1666666666666664E-2</v>
      </c>
      <c r="P110" s="8">
        <f t="shared" si="13"/>
        <v>1.25</v>
      </c>
    </row>
    <row r="111" spans="1:16" x14ac:dyDescent="0.2">
      <c r="A111" s="4" t="s">
        <v>112</v>
      </c>
      <c r="B111" s="2">
        <v>49</v>
      </c>
      <c r="C111" s="1">
        <v>45035</v>
      </c>
      <c r="D111" s="1" t="s">
        <v>38</v>
      </c>
      <c r="E111">
        <v>304</v>
      </c>
      <c r="F111" t="str">
        <f t="shared" si="14"/>
        <v>m</v>
      </c>
      <c r="G111" t="s">
        <v>103</v>
      </c>
      <c r="I111" t="str">
        <f t="shared" si="15"/>
        <v>20d</v>
      </c>
      <c r="J111">
        <f t="shared" si="10"/>
        <v>10</v>
      </c>
      <c r="K111" s="3">
        <v>7.3</v>
      </c>
      <c r="L111" s="8">
        <f t="shared" si="11"/>
        <v>0.73</v>
      </c>
      <c r="M111" s="3">
        <v>0.4</v>
      </c>
      <c r="N111" s="3">
        <v>7.6</v>
      </c>
      <c r="O111" s="8">
        <f t="shared" si="12"/>
        <v>5.2631578947368425E-2</v>
      </c>
      <c r="P111" s="8">
        <f t="shared" si="13"/>
        <v>0.8</v>
      </c>
    </row>
    <row r="112" spans="1:16" x14ac:dyDescent="0.2">
      <c r="A112" s="4" t="s">
        <v>113</v>
      </c>
      <c r="B112" s="2">
        <v>61</v>
      </c>
      <c r="C112" s="1">
        <v>45035</v>
      </c>
      <c r="D112" s="1" t="s">
        <v>38</v>
      </c>
      <c r="E112">
        <v>304</v>
      </c>
      <c r="F112" t="str">
        <f t="shared" si="14"/>
        <v>m</v>
      </c>
      <c r="G112" t="s">
        <v>103</v>
      </c>
      <c r="I112" t="str">
        <f t="shared" si="15"/>
        <v>20d</v>
      </c>
      <c r="J112">
        <f t="shared" si="10"/>
        <v>10</v>
      </c>
      <c r="K112" s="3">
        <v>7.5</v>
      </c>
      <c r="L112" s="8">
        <f t="shared" si="11"/>
        <v>0.75</v>
      </c>
      <c r="M112" s="3">
        <v>0.4</v>
      </c>
      <c r="N112" s="3">
        <v>7.3</v>
      </c>
      <c r="O112" s="8">
        <f t="shared" si="12"/>
        <v>5.4794520547945209E-2</v>
      </c>
      <c r="P112" s="8">
        <f t="shared" si="13"/>
        <v>0.77</v>
      </c>
    </row>
    <row r="113" spans="1:16" x14ac:dyDescent="0.2">
      <c r="A113" s="4" t="s">
        <v>114</v>
      </c>
      <c r="B113" s="2">
        <v>26</v>
      </c>
      <c r="C113" s="1">
        <v>45036</v>
      </c>
      <c r="D113" s="1" t="s">
        <v>39</v>
      </c>
      <c r="E113">
        <v>304</v>
      </c>
      <c r="F113" t="str">
        <f t="shared" si="14"/>
        <v>f</v>
      </c>
      <c r="G113" t="s">
        <v>103</v>
      </c>
      <c r="I113" t="str">
        <f t="shared" si="15"/>
        <v>control</v>
      </c>
      <c r="J113">
        <f t="shared" si="10"/>
        <v>6</v>
      </c>
      <c r="K113" s="3">
        <v>7.5</v>
      </c>
      <c r="L113" s="8">
        <f t="shared" si="11"/>
        <v>1.25</v>
      </c>
      <c r="M113" s="3">
        <v>0.5</v>
      </c>
      <c r="N113" s="3">
        <v>7.6</v>
      </c>
      <c r="O113" s="8">
        <f t="shared" si="12"/>
        <v>6.5789473684210523E-2</v>
      </c>
      <c r="P113" s="8">
        <f t="shared" si="13"/>
        <v>1.3499999999999999</v>
      </c>
    </row>
    <row r="114" spans="1:16" x14ac:dyDescent="0.2">
      <c r="A114" s="4" t="s">
        <v>115</v>
      </c>
      <c r="B114" s="2">
        <v>33</v>
      </c>
      <c r="C114" s="1">
        <v>45036</v>
      </c>
      <c r="D114" s="1" t="s">
        <v>39</v>
      </c>
      <c r="E114">
        <v>304</v>
      </c>
      <c r="F114" t="str">
        <f t="shared" si="14"/>
        <v>f</v>
      </c>
      <c r="G114" t="s">
        <v>103</v>
      </c>
      <c r="I114" t="str">
        <f t="shared" si="15"/>
        <v>control</v>
      </c>
      <c r="J114">
        <f t="shared" si="10"/>
        <v>6</v>
      </c>
      <c r="K114" s="3">
        <v>7</v>
      </c>
      <c r="L114" s="8">
        <f t="shared" si="11"/>
        <v>1.1666666666666667</v>
      </c>
      <c r="M114" s="3">
        <v>0</v>
      </c>
      <c r="N114" s="3">
        <v>7.4</v>
      </c>
      <c r="O114" s="8">
        <f t="shared" si="12"/>
        <v>0</v>
      </c>
      <c r="P114" s="8">
        <f t="shared" si="13"/>
        <v>1.2333333333333334</v>
      </c>
    </row>
    <row r="115" spans="1:16" x14ac:dyDescent="0.2">
      <c r="A115" s="4" t="s">
        <v>116</v>
      </c>
      <c r="B115" s="2">
        <v>27</v>
      </c>
      <c r="C115" s="1">
        <v>45036</v>
      </c>
      <c r="D115" s="1" t="s">
        <v>39</v>
      </c>
      <c r="E115">
        <v>304</v>
      </c>
      <c r="F115" t="str">
        <f t="shared" si="14"/>
        <v>m</v>
      </c>
      <c r="G115" t="s">
        <v>103</v>
      </c>
      <c r="I115" t="str">
        <f t="shared" si="15"/>
        <v>control</v>
      </c>
      <c r="J115">
        <f t="shared" si="10"/>
        <v>10</v>
      </c>
      <c r="K115" s="3">
        <v>7.4</v>
      </c>
      <c r="L115" s="8">
        <f t="shared" si="11"/>
        <v>0.74</v>
      </c>
      <c r="M115" s="3">
        <v>0.1</v>
      </c>
      <c r="N115" s="3">
        <v>8.1</v>
      </c>
      <c r="O115" s="8">
        <f t="shared" si="12"/>
        <v>1.234567901234568E-2</v>
      </c>
      <c r="P115" s="8">
        <f t="shared" si="13"/>
        <v>0.82</v>
      </c>
    </row>
    <row r="116" spans="1:16" x14ac:dyDescent="0.2">
      <c r="A116" s="4" t="s">
        <v>117</v>
      </c>
      <c r="B116" s="2">
        <v>32</v>
      </c>
      <c r="C116" s="1">
        <v>45036</v>
      </c>
      <c r="D116" s="1" t="s">
        <v>39</v>
      </c>
      <c r="E116">
        <v>304</v>
      </c>
      <c r="F116" t="str">
        <f t="shared" si="14"/>
        <v>m</v>
      </c>
      <c r="G116" t="s">
        <v>103</v>
      </c>
      <c r="I116" t="str">
        <f t="shared" si="15"/>
        <v>control</v>
      </c>
      <c r="J116">
        <f t="shared" si="10"/>
        <v>10</v>
      </c>
      <c r="K116" s="3">
        <v>7.9</v>
      </c>
      <c r="L116" s="8">
        <f t="shared" si="11"/>
        <v>0.79</v>
      </c>
      <c r="M116" s="3">
        <v>0</v>
      </c>
      <c r="N116" s="3">
        <v>8.6</v>
      </c>
      <c r="O116" s="8">
        <f t="shared" si="12"/>
        <v>0</v>
      </c>
      <c r="P116" s="8">
        <f t="shared" si="13"/>
        <v>0.86</v>
      </c>
    </row>
    <row r="117" spans="1:16" x14ac:dyDescent="0.2">
      <c r="A117" s="4" t="s">
        <v>118</v>
      </c>
      <c r="B117" s="2">
        <v>48</v>
      </c>
      <c r="C117" s="1">
        <v>45036</v>
      </c>
      <c r="D117" s="1" t="s">
        <v>39</v>
      </c>
      <c r="E117">
        <v>304</v>
      </c>
      <c r="F117" t="str">
        <f t="shared" si="14"/>
        <v>f</v>
      </c>
      <c r="G117" t="s">
        <v>103</v>
      </c>
      <c r="I117" t="str">
        <f t="shared" si="15"/>
        <v>5d</v>
      </c>
      <c r="J117">
        <f t="shared" si="10"/>
        <v>6</v>
      </c>
      <c r="K117" s="3">
        <v>7.8</v>
      </c>
      <c r="L117" s="8">
        <f t="shared" si="11"/>
        <v>1.3</v>
      </c>
      <c r="M117" s="3">
        <v>0.5</v>
      </c>
      <c r="N117" s="3">
        <v>8</v>
      </c>
      <c r="O117" s="8">
        <f t="shared" si="12"/>
        <v>6.25E-2</v>
      </c>
      <c r="P117" s="8">
        <f t="shared" si="13"/>
        <v>1.4166666666666667</v>
      </c>
    </row>
    <row r="118" spans="1:16" x14ac:dyDescent="0.2">
      <c r="A118" s="4" t="s">
        <v>119</v>
      </c>
      <c r="B118" s="2">
        <v>46</v>
      </c>
      <c r="C118" s="1">
        <v>45036</v>
      </c>
      <c r="D118" s="1" t="s">
        <v>39</v>
      </c>
      <c r="E118">
        <v>304</v>
      </c>
      <c r="F118" t="str">
        <f t="shared" si="14"/>
        <v>m</v>
      </c>
      <c r="G118" t="s">
        <v>103</v>
      </c>
      <c r="I118" t="str">
        <f t="shared" si="15"/>
        <v>5d</v>
      </c>
      <c r="J118">
        <f t="shared" si="10"/>
        <v>10</v>
      </c>
      <c r="K118" s="3">
        <v>7.3</v>
      </c>
      <c r="L118" s="8">
        <f t="shared" si="11"/>
        <v>0.73</v>
      </c>
      <c r="M118" s="3">
        <v>0.4</v>
      </c>
      <c r="N118" s="3">
        <v>7.4</v>
      </c>
      <c r="O118" s="8">
        <f t="shared" si="12"/>
        <v>5.4054054054054057E-2</v>
      </c>
      <c r="P118" s="8">
        <f t="shared" si="13"/>
        <v>0.78</v>
      </c>
    </row>
    <row r="119" spans="1:16" x14ac:dyDescent="0.2">
      <c r="A119" s="4" t="s">
        <v>120</v>
      </c>
      <c r="B119" s="2">
        <v>71</v>
      </c>
      <c r="C119" s="1">
        <v>45036</v>
      </c>
      <c r="D119" s="1" t="s">
        <v>39</v>
      </c>
      <c r="E119">
        <v>304</v>
      </c>
      <c r="F119" t="str">
        <f t="shared" si="14"/>
        <v>m</v>
      </c>
      <c r="G119" t="s">
        <v>103</v>
      </c>
      <c r="I119" t="str">
        <f t="shared" si="15"/>
        <v>5d</v>
      </c>
      <c r="J119">
        <f t="shared" si="10"/>
        <v>10</v>
      </c>
      <c r="K119" s="3">
        <v>8</v>
      </c>
      <c r="L119" s="8">
        <f t="shared" si="11"/>
        <v>0.8</v>
      </c>
      <c r="M119" s="3">
        <v>0.5</v>
      </c>
      <c r="N119" s="3">
        <v>8.1999999999999993</v>
      </c>
      <c r="O119" s="8">
        <f t="shared" si="12"/>
        <v>6.0975609756097567E-2</v>
      </c>
      <c r="P119" s="8">
        <f t="shared" si="13"/>
        <v>0.86999999999999988</v>
      </c>
    </row>
    <row r="120" spans="1:16" x14ac:dyDescent="0.2">
      <c r="A120" s="4" t="s">
        <v>121</v>
      </c>
      <c r="B120" s="2" t="s">
        <v>124</v>
      </c>
      <c r="C120" s="1">
        <v>45036</v>
      </c>
      <c r="D120" s="1" t="s">
        <v>39</v>
      </c>
      <c r="E120">
        <v>304</v>
      </c>
      <c r="F120" t="s">
        <v>25</v>
      </c>
      <c r="G120" t="s">
        <v>103</v>
      </c>
      <c r="I120" t="s">
        <v>374</v>
      </c>
      <c r="J120">
        <f t="shared" si="10"/>
        <v>10</v>
      </c>
      <c r="K120" s="3">
        <v>8.1999999999999993</v>
      </c>
      <c r="L120" s="8">
        <f t="shared" si="11"/>
        <v>0.82</v>
      </c>
      <c r="M120" s="3">
        <v>0.4</v>
      </c>
      <c r="N120" s="3">
        <v>8.1</v>
      </c>
      <c r="O120" s="8">
        <f t="shared" si="12"/>
        <v>4.938271604938272E-2</v>
      </c>
      <c r="P120" s="8">
        <f t="shared" si="13"/>
        <v>0.85</v>
      </c>
    </row>
    <row r="121" spans="1:16" x14ac:dyDescent="0.2">
      <c r="A121" s="4" t="s">
        <v>122</v>
      </c>
      <c r="B121" s="2">
        <v>96</v>
      </c>
      <c r="C121" s="1">
        <v>45036</v>
      </c>
      <c r="D121" s="1" t="s">
        <v>39</v>
      </c>
      <c r="E121">
        <v>304</v>
      </c>
      <c r="F121" t="str">
        <f>VLOOKUP(B121, legend, COLUMN(E121), FALSE)</f>
        <v>f</v>
      </c>
      <c r="G121" t="s">
        <v>103</v>
      </c>
      <c r="I121" t="str">
        <f>VLOOKUP(B121, legend, COLUMN(F121), FALSE)</f>
        <v>20d</v>
      </c>
      <c r="J121">
        <f t="shared" si="10"/>
        <v>6</v>
      </c>
      <c r="K121" s="3">
        <v>6.2</v>
      </c>
      <c r="L121" s="8">
        <f t="shared" si="11"/>
        <v>1.0333333333333334</v>
      </c>
      <c r="M121" s="3">
        <v>0.4</v>
      </c>
      <c r="N121" s="3">
        <v>6.2</v>
      </c>
      <c r="O121" s="8">
        <f t="shared" si="12"/>
        <v>6.4516129032258063E-2</v>
      </c>
      <c r="P121" s="8">
        <f t="shared" si="13"/>
        <v>1.1000000000000001</v>
      </c>
    </row>
    <row r="122" spans="1:16" x14ac:dyDescent="0.2">
      <c r="A122" s="4" t="s">
        <v>123</v>
      </c>
      <c r="B122" s="2">
        <v>65</v>
      </c>
      <c r="C122" s="1">
        <v>45036</v>
      </c>
      <c r="D122" s="1" t="s">
        <v>39</v>
      </c>
      <c r="E122">
        <v>304</v>
      </c>
      <c r="F122" t="str">
        <f>VLOOKUP(B122, legend, COLUMN(E122), FALSE)</f>
        <v>m</v>
      </c>
      <c r="G122" t="s">
        <v>103</v>
      </c>
      <c r="I122" t="str">
        <f>VLOOKUP(B122, legend, COLUMN(F122), FALSE)</f>
        <v>20d</v>
      </c>
      <c r="J122">
        <f t="shared" si="10"/>
        <v>10</v>
      </c>
      <c r="K122" s="3">
        <v>7.8</v>
      </c>
      <c r="L122" s="8">
        <f t="shared" si="11"/>
        <v>0.78</v>
      </c>
      <c r="M122" s="3">
        <v>0.1</v>
      </c>
      <c r="N122" s="3">
        <v>8.1</v>
      </c>
      <c r="O122" s="8">
        <f t="shared" si="12"/>
        <v>1.234567901234568E-2</v>
      </c>
      <c r="P122" s="8">
        <f t="shared" si="13"/>
        <v>0.82</v>
      </c>
    </row>
    <row r="123" spans="1:16" x14ac:dyDescent="0.2">
      <c r="A123" s="4" t="s">
        <v>125</v>
      </c>
      <c r="B123" s="2" t="s">
        <v>135</v>
      </c>
      <c r="C123" s="1">
        <v>45037</v>
      </c>
      <c r="D123" s="1" t="s">
        <v>61</v>
      </c>
      <c r="E123">
        <v>304</v>
      </c>
      <c r="F123" t="s">
        <v>26</v>
      </c>
      <c r="G123" t="s">
        <v>103</v>
      </c>
      <c r="I123" t="s">
        <v>371</v>
      </c>
      <c r="J123">
        <f t="shared" si="10"/>
        <v>6</v>
      </c>
      <c r="K123" s="3">
        <v>7.2</v>
      </c>
      <c r="L123" s="8">
        <f t="shared" si="11"/>
        <v>1.2</v>
      </c>
      <c r="M123" s="3">
        <v>0.3</v>
      </c>
      <c r="N123" s="3">
        <v>7.1</v>
      </c>
      <c r="O123" s="8">
        <f t="shared" si="12"/>
        <v>4.2253521126760563E-2</v>
      </c>
      <c r="P123" s="8">
        <f t="shared" si="13"/>
        <v>1.2333333333333332</v>
      </c>
    </row>
    <row r="124" spans="1:16" x14ac:dyDescent="0.2">
      <c r="A124" s="4" t="s">
        <v>126</v>
      </c>
      <c r="B124" s="2" t="s">
        <v>136</v>
      </c>
      <c r="C124" s="1">
        <v>45037</v>
      </c>
      <c r="D124" s="1" t="s">
        <v>61</v>
      </c>
      <c r="E124">
        <v>304</v>
      </c>
      <c r="F124" t="s">
        <v>26</v>
      </c>
      <c r="G124" t="s">
        <v>103</v>
      </c>
      <c r="I124" t="s">
        <v>371</v>
      </c>
      <c r="J124">
        <f t="shared" si="10"/>
        <v>6</v>
      </c>
      <c r="K124" s="3">
        <v>6.7</v>
      </c>
      <c r="L124" s="8">
        <f t="shared" si="11"/>
        <v>1.1166666666666667</v>
      </c>
      <c r="M124" s="3">
        <v>0.2</v>
      </c>
      <c r="N124" s="3">
        <v>6.6</v>
      </c>
      <c r="O124" s="8">
        <f t="shared" si="12"/>
        <v>3.0303030303030307E-2</v>
      </c>
      <c r="P124" s="8">
        <f t="shared" si="13"/>
        <v>1.1333333333333333</v>
      </c>
    </row>
    <row r="125" spans="1:16" x14ac:dyDescent="0.2">
      <c r="A125" s="4" t="s">
        <v>127</v>
      </c>
      <c r="B125" s="2">
        <v>35</v>
      </c>
      <c r="C125" s="1">
        <v>45037</v>
      </c>
      <c r="D125" s="1" t="s">
        <v>61</v>
      </c>
      <c r="E125">
        <v>304</v>
      </c>
      <c r="F125" t="str">
        <f>VLOOKUP(B125, legend, COLUMN(E125), FALSE)</f>
        <v>m</v>
      </c>
      <c r="G125" t="s">
        <v>103</v>
      </c>
      <c r="I125" t="str">
        <f>VLOOKUP(B125, legend, COLUMN(F125), FALSE)</f>
        <v>control</v>
      </c>
      <c r="J125">
        <f t="shared" si="10"/>
        <v>10</v>
      </c>
      <c r="K125" s="3">
        <v>7.9</v>
      </c>
      <c r="L125" s="8">
        <f t="shared" si="11"/>
        <v>0.79</v>
      </c>
      <c r="M125" s="3">
        <v>0.2</v>
      </c>
      <c r="N125" s="3">
        <v>8.1</v>
      </c>
      <c r="O125" s="8">
        <f t="shared" si="12"/>
        <v>2.469135802469136E-2</v>
      </c>
      <c r="P125" s="8">
        <f t="shared" si="13"/>
        <v>0.82999999999999985</v>
      </c>
    </row>
    <row r="126" spans="1:16" x14ac:dyDescent="0.2">
      <c r="A126" s="4" t="s">
        <v>128</v>
      </c>
      <c r="B126" s="2">
        <v>87</v>
      </c>
      <c r="C126" s="1">
        <v>45037</v>
      </c>
      <c r="D126" s="1" t="s">
        <v>61</v>
      </c>
      <c r="E126">
        <v>304</v>
      </c>
      <c r="F126" t="str">
        <f>VLOOKUP(B126, legend, COLUMN(E126), FALSE)</f>
        <v>f</v>
      </c>
      <c r="G126" t="s">
        <v>103</v>
      </c>
      <c r="I126" t="str">
        <f>VLOOKUP(B126, legend, COLUMN(F126), FALSE)</f>
        <v>5d</v>
      </c>
      <c r="J126">
        <f t="shared" si="10"/>
        <v>6</v>
      </c>
      <c r="K126" s="3">
        <v>6.6</v>
      </c>
      <c r="L126" s="8">
        <f t="shared" si="11"/>
        <v>1.0999999999999999</v>
      </c>
      <c r="M126" s="3">
        <v>0</v>
      </c>
      <c r="N126" s="3">
        <v>6.4</v>
      </c>
      <c r="O126" s="8">
        <f t="shared" si="12"/>
        <v>0</v>
      </c>
      <c r="P126" s="8">
        <f t="shared" si="13"/>
        <v>1.0666666666666667</v>
      </c>
    </row>
    <row r="127" spans="1:16" x14ac:dyDescent="0.2">
      <c r="A127" s="4" t="s">
        <v>129</v>
      </c>
      <c r="B127" s="2" t="s">
        <v>137</v>
      </c>
      <c r="C127" s="1">
        <v>45037</v>
      </c>
      <c r="D127" s="1" t="s">
        <v>61</v>
      </c>
      <c r="E127">
        <v>304</v>
      </c>
      <c r="F127" t="s">
        <v>25</v>
      </c>
      <c r="G127" t="s">
        <v>103</v>
      </c>
      <c r="I127" t="s">
        <v>374</v>
      </c>
      <c r="J127">
        <f t="shared" si="10"/>
        <v>10</v>
      </c>
      <c r="K127" s="3">
        <v>7.4</v>
      </c>
      <c r="L127" s="8">
        <f t="shared" si="11"/>
        <v>0.74</v>
      </c>
      <c r="M127" s="3">
        <v>0</v>
      </c>
      <c r="N127" s="3">
        <v>8</v>
      </c>
      <c r="O127" s="8">
        <f t="shared" si="12"/>
        <v>0</v>
      </c>
      <c r="P127" s="8">
        <f t="shared" si="13"/>
        <v>0.8</v>
      </c>
    </row>
    <row r="128" spans="1:16" x14ac:dyDescent="0.2">
      <c r="A128" s="4" t="s">
        <v>130</v>
      </c>
      <c r="B128" s="2">
        <v>68</v>
      </c>
      <c r="C128" s="1">
        <v>45037</v>
      </c>
      <c r="D128" s="1" t="s">
        <v>61</v>
      </c>
      <c r="E128">
        <v>304</v>
      </c>
      <c r="F128" t="str">
        <f t="shared" ref="F128:F158" si="16">VLOOKUP(B128, legend, COLUMN(E128), FALSE)</f>
        <v>f</v>
      </c>
      <c r="G128" t="s">
        <v>103</v>
      </c>
      <c r="I128" t="str">
        <f t="shared" ref="I128:I158" si="17">VLOOKUP(B128, legend, COLUMN(F128), FALSE)</f>
        <v>20d</v>
      </c>
      <c r="J128">
        <f t="shared" si="10"/>
        <v>6</v>
      </c>
      <c r="K128" s="3">
        <v>7.3</v>
      </c>
      <c r="L128" s="8">
        <f t="shared" si="11"/>
        <v>1.2166666666666666</v>
      </c>
      <c r="M128" s="3">
        <v>0.5</v>
      </c>
      <c r="N128" s="3">
        <v>7.2</v>
      </c>
      <c r="O128" s="8">
        <f t="shared" si="12"/>
        <v>6.9444444444444448E-2</v>
      </c>
      <c r="P128" s="8">
        <f t="shared" si="13"/>
        <v>1.2833333333333334</v>
      </c>
    </row>
    <row r="129" spans="1:16" x14ac:dyDescent="0.2">
      <c r="A129" s="4" t="s">
        <v>131</v>
      </c>
      <c r="B129" s="2">
        <v>99</v>
      </c>
      <c r="C129" s="1">
        <v>45037</v>
      </c>
      <c r="D129" s="1" t="s">
        <v>61</v>
      </c>
      <c r="E129">
        <v>304</v>
      </c>
      <c r="F129" t="str">
        <f t="shared" si="16"/>
        <v>f</v>
      </c>
      <c r="G129" t="s">
        <v>103</v>
      </c>
      <c r="I129" t="str">
        <f t="shared" si="17"/>
        <v>20d</v>
      </c>
      <c r="J129">
        <f t="shared" si="10"/>
        <v>6</v>
      </c>
      <c r="K129" s="3">
        <v>6.8</v>
      </c>
      <c r="L129" s="8">
        <f t="shared" si="11"/>
        <v>1.1333333333333333</v>
      </c>
      <c r="M129" s="3">
        <v>0.4</v>
      </c>
      <c r="N129" s="3">
        <v>6.7</v>
      </c>
      <c r="O129" s="8">
        <f t="shared" si="12"/>
        <v>5.9701492537313432E-2</v>
      </c>
      <c r="P129" s="8">
        <f t="shared" si="13"/>
        <v>1.1833333333333333</v>
      </c>
    </row>
    <row r="130" spans="1:16" x14ac:dyDescent="0.2">
      <c r="A130" s="4" t="s">
        <v>132</v>
      </c>
      <c r="B130" s="2">
        <v>105</v>
      </c>
      <c r="C130" s="1">
        <v>45037</v>
      </c>
      <c r="D130" s="1" t="s">
        <v>61</v>
      </c>
      <c r="E130">
        <v>304</v>
      </c>
      <c r="F130" t="str">
        <f t="shared" si="16"/>
        <v>f</v>
      </c>
      <c r="G130" t="s">
        <v>103</v>
      </c>
      <c r="I130" t="str">
        <f t="shared" si="17"/>
        <v>20d</v>
      </c>
      <c r="J130">
        <f t="shared" si="10"/>
        <v>6</v>
      </c>
      <c r="K130" s="3">
        <v>7.3</v>
      </c>
      <c r="L130" s="8">
        <f t="shared" si="11"/>
        <v>1.2166666666666666</v>
      </c>
      <c r="M130" s="3">
        <v>0.5</v>
      </c>
      <c r="N130" s="3">
        <v>7.3</v>
      </c>
      <c r="O130" s="8">
        <f t="shared" si="12"/>
        <v>6.8493150684931503E-2</v>
      </c>
      <c r="P130" s="8">
        <f t="shared" si="13"/>
        <v>1.3</v>
      </c>
    </row>
    <row r="131" spans="1:16" x14ac:dyDescent="0.2">
      <c r="A131" s="4" t="s">
        <v>133</v>
      </c>
      <c r="B131" s="2">
        <v>50</v>
      </c>
      <c r="C131" s="1">
        <v>45037</v>
      </c>
      <c r="D131" s="1" t="s">
        <v>61</v>
      </c>
      <c r="E131">
        <v>304</v>
      </c>
      <c r="F131" t="str">
        <f t="shared" si="16"/>
        <v>m</v>
      </c>
      <c r="G131" t="s">
        <v>103</v>
      </c>
      <c r="I131" t="str">
        <f t="shared" si="17"/>
        <v>20d</v>
      </c>
      <c r="J131">
        <f t="shared" ref="J131:J194" si="18">IF(F131 = "m", 10, 6)</f>
        <v>10</v>
      </c>
      <c r="K131" s="3">
        <v>7.5</v>
      </c>
      <c r="L131" s="8">
        <f t="shared" ref="L131:L194" si="19">K131/J131</f>
        <v>0.75</v>
      </c>
      <c r="M131" s="3">
        <v>0.3</v>
      </c>
      <c r="N131" s="3">
        <v>7.4</v>
      </c>
      <c r="O131" s="8">
        <f t="shared" ref="O131:O194" si="20">M131/N131</f>
        <v>4.0540540540540536E-2</v>
      </c>
      <c r="P131" s="8">
        <f t="shared" ref="P131:P194" si="21">(M131+N131)/J131</f>
        <v>0.77</v>
      </c>
    </row>
    <row r="132" spans="1:16" x14ac:dyDescent="0.2">
      <c r="A132" s="4" t="s">
        <v>134</v>
      </c>
      <c r="B132" s="2">
        <v>78</v>
      </c>
      <c r="C132" s="1">
        <v>45037</v>
      </c>
      <c r="D132" s="1" t="s">
        <v>61</v>
      </c>
      <c r="E132">
        <v>304</v>
      </c>
      <c r="F132" t="str">
        <f t="shared" si="16"/>
        <v>m</v>
      </c>
      <c r="G132" t="s">
        <v>103</v>
      </c>
      <c r="I132" t="str">
        <f t="shared" si="17"/>
        <v>20d</v>
      </c>
      <c r="J132">
        <f t="shared" si="18"/>
        <v>10</v>
      </c>
      <c r="K132" s="3">
        <v>7.5</v>
      </c>
      <c r="L132" s="8">
        <f t="shared" si="19"/>
        <v>0.75</v>
      </c>
      <c r="M132" s="3">
        <v>0.6</v>
      </c>
      <c r="N132" s="3">
        <v>6.7</v>
      </c>
      <c r="O132" s="8">
        <f t="shared" si="20"/>
        <v>8.9552238805970144E-2</v>
      </c>
      <c r="P132" s="8">
        <f t="shared" si="21"/>
        <v>0.73</v>
      </c>
    </row>
    <row r="133" spans="1:16" x14ac:dyDescent="0.2">
      <c r="A133" s="4" t="s">
        <v>138</v>
      </c>
      <c r="B133" s="2">
        <v>228</v>
      </c>
      <c r="C133" s="1">
        <v>45040</v>
      </c>
      <c r="D133" s="1" t="s">
        <v>38</v>
      </c>
      <c r="E133">
        <v>786</v>
      </c>
      <c r="F133" t="str">
        <f t="shared" si="16"/>
        <v>f</v>
      </c>
      <c r="G133" t="s">
        <v>27</v>
      </c>
      <c r="I133" t="str">
        <f t="shared" si="17"/>
        <v>control</v>
      </c>
      <c r="J133">
        <f t="shared" si="18"/>
        <v>6</v>
      </c>
      <c r="K133" s="3">
        <v>6.7</v>
      </c>
      <c r="L133" s="8">
        <f t="shared" si="19"/>
        <v>1.1166666666666667</v>
      </c>
      <c r="M133" s="3">
        <v>0.2</v>
      </c>
      <c r="N133" s="3">
        <v>6.8</v>
      </c>
      <c r="O133" s="8">
        <f t="shared" si="20"/>
        <v>2.9411764705882356E-2</v>
      </c>
      <c r="P133" s="8">
        <f t="shared" si="21"/>
        <v>1.1666666666666667</v>
      </c>
    </row>
    <row r="134" spans="1:16" x14ac:dyDescent="0.2">
      <c r="A134" s="4" t="s">
        <v>139</v>
      </c>
      <c r="B134" s="2">
        <v>228</v>
      </c>
      <c r="C134" s="1">
        <v>45040</v>
      </c>
      <c r="D134" s="1" t="s">
        <v>38</v>
      </c>
      <c r="E134">
        <v>786</v>
      </c>
      <c r="F134" t="str">
        <f t="shared" si="16"/>
        <v>f</v>
      </c>
      <c r="G134" t="s">
        <v>27</v>
      </c>
      <c r="I134" t="str">
        <f t="shared" si="17"/>
        <v>control</v>
      </c>
      <c r="J134">
        <f t="shared" si="18"/>
        <v>6</v>
      </c>
      <c r="K134" s="3">
        <v>6.6</v>
      </c>
      <c r="L134" s="8">
        <f t="shared" si="19"/>
        <v>1.0999999999999999</v>
      </c>
      <c r="M134" s="3">
        <v>0.2</v>
      </c>
      <c r="N134" s="3">
        <v>6.8</v>
      </c>
      <c r="O134" s="8">
        <f t="shared" si="20"/>
        <v>2.9411764705882356E-2</v>
      </c>
      <c r="P134" s="8">
        <f t="shared" si="21"/>
        <v>1.1666666666666667</v>
      </c>
    </row>
    <row r="135" spans="1:16" x14ac:dyDescent="0.2">
      <c r="A135" s="4" t="s">
        <v>140</v>
      </c>
      <c r="B135" s="2">
        <v>228</v>
      </c>
      <c r="C135" s="1">
        <v>45040</v>
      </c>
      <c r="D135" s="1" t="s">
        <v>38</v>
      </c>
      <c r="E135">
        <v>786</v>
      </c>
      <c r="F135" t="str">
        <f t="shared" si="16"/>
        <v>f</v>
      </c>
      <c r="G135" t="s">
        <v>27</v>
      </c>
      <c r="I135" t="str">
        <f t="shared" si="17"/>
        <v>control</v>
      </c>
      <c r="J135">
        <f t="shared" si="18"/>
        <v>6</v>
      </c>
      <c r="K135" s="3">
        <v>6.7</v>
      </c>
      <c r="L135" s="8">
        <f t="shared" si="19"/>
        <v>1.1166666666666667</v>
      </c>
      <c r="M135" s="3">
        <v>0.3</v>
      </c>
      <c r="N135" s="3">
        <v>7</v>
      </c>
      <c r="O135" s="8">
        <f t="shared" si="20"/>
        <v>4.2857142857142858E-2</v>
      </c>
      <c r="P135" s="8">
        <f t="shared" si="21"/>
        <v>1.2166666666666666</v>
      </c>
    </row>
    <row r="136" spans="1:16" x14ac:dyDescent="0.2">
      <c r="A136" s="4" t="s">
        <v>141</v>
      </c>
      <c r="B136" s="2">
        <v>226</v>
      </c>
      <c r="C136" s="1">
        <v>45040</v>
      </c>
      <c r="D136" s="1" t="s">
        <v>38</v>
      </c>
      <c r="E136">
        <v>786</v>
      </c>
      <c r="F136" t="str">
        <f t="shared" si="16"/>
        <v>f</v>
      </c>
      <c r="G136" t="s">
        <v>27</v>
      </c>
      <c r="I136" t="str">
        <f t="shared" si="17"/>
        <v>control</v>
      </c>
      <c r="J136">
        <f t="shared" si="18"/>
        <v>6</v>
      </c>
      <c r="K136" s="3">
        <v>5.4</v>
      </c>
      <c r="L136" s="8">
        <f t="shared" si="19"/>
        <v>0.9</v>
      </c>
      <c r="M136" s="3">
        <v>0.2</v>
      </c>
      <c r="N136" s="3">
        <v>5.6</v>
      </c>
      <c r="O136" s="8">
        <f t="shared" si="20"/>
        <v>3.5714285714285719E-2</v>
      </c>
      <c r="P136" s="8">
        <f t="shared" si="21"/>
        <v>0.96666666666666667</v>
      </c>
    </row>
    <row r="137" spans="1:16" x14ac:dyDescent="0.2">
      <c r="A137" s="4" t="s">
        <v>142</v>
      </c>
      <c r="B137" s="2">
        <v>226</v>
      </c>
      <c r="C137" s="1">
        <v>45040</v>
      </c>
      <c r="D137" s="1" t="s">
        <v>38</v>
      </c>
      <c r="E137">
        <v>786</v>
      </c>
      <c r="F137" t="str">
        <f t="shared" si="16"/>
        <v>f</v>
      </c>
      <c r="G137" t="s">
        <v>27</v>
      </c>
      <c r="I137" t="str">
        <f t="shared" si="17"/>
        <v>control</v>
      </c>
      <c r="J137">
        <f t="shared" si="18"/>
        <v>6</v>
      </c>
      <c r="K137" s="3">
        <v>5.5</v>
      </c>
      <c r="L137" s="8">
        <f t="shared" si="19"/>
        <v>0.91666666666666663</v>
      </c>
      <c r="M137" s="3">
        <v>0.1</v>
      </c>
      <c r="N137" s="3">
        <v>6.2</v>
      </c>
      <c r="O137" s="8">
        <f t="shared" si="20"/>
        <v>1.6129032258064516E-2</v>
      </c>
      <c r="P137" s="8">
        <f t="shared" si="21"/>
        <v>1.05</v>
      </c>
    </row>
    <row r="138" spans="1:16" x14ac:dyDescent="0.2">
      <c r="A138" s="4" t="s">
        <v>143</v>
      </c>
      <c r="B138" s="2">
        <v>221</v>
      </c>
      <c r="C138" s="1">
        <v>45040</v>
      </c>
      <c r="D138" s="1" t="s">
        <v>38</v>
      </c>
      <c r="E138">
        <v>786</v>
      </c>
      <c r="F138" t="str">
        <f t="shared" si="16"/>
        <v>m</v>
      </c>
      <c r="G138" t="s">
        <v>27</v>
      </c>
      <c r="I138" t="str">
        <f t="shared" si="17"/>
        <v>control</v>
      </c>
      <c r="J138">
        <f t="shared" si="18"/>
        <v>10</v>
      </c>
      <c r="K138" s="3">
        <v>6.3</v>
      </c>
      <c r="L138" s="8">
        <f t="shared" si="19"/>
        <v>0.63</v>
      </c>
      <c r="M138" s="3">
        <v>0.3</v>
      </c>
      <c r="N138" s="3">
        <v>6.3</v>
      </c>
      <c r="O138" s="8">
        <f t="shared" si="20"/>
        <v>4.7619047619047616E-2</v>
      </c>
      <c r="P138" s="8">
        <f t="shared" si="21"/>
        <v>0.65999999999999992</v>
      </c>
    </row>
    <row r="139" spans="1:16" x14ac:dyDescent="0.2">
      <c r="A139" s="4" t="s">
        <v>144</v>
      </c>
      <c r="B139" s="2">
        <v>246</v>
      </c>
      <c r="C139" s="1">
        <v>45040</v>
      </c>
      <c r="D139" s="1" t="s">
        <v>38</v>
      </c>
      <c r="E139">
        <v>786</v>
      </c>
      <c r="F139" t="str">
        <f t="shared" si="16"/>
        <v>m</v>
      </c>
      <c r="G139" t="s">
        <v>27</v>
      </c>
      <c r="I139" t="str">
        <f t="shared" si="17"/>
        <v>control</v>
      </c>
      <c r="J139">
        <f t="shared" si="18"/>
        <v>10</v>
      </c>
      <c r="K139" s="3">
        <v>6.4</v>
      </c>
      <c r="L139" s="8">
        <f t="shared" si="19"/>
        <v>0.64</v>
      </c>
      <c r="M139" s="3">
        <v>0.1</v>
      </c>
      <c r="N139" s="3">
        <v>6.8</v>
      </c>
      <c r="O139" s="8">
        <f t="shared" si="20"/>
        <v>1.4705882352941178E-2</v>
      </c>
      <c r="P139" s="8">
        <f t="shared" si="21"/>
        <v>0.69</v>
      </c>
    </row>
    <row r="140" spans="1:16" x14ac:dyDescent="0.2">
      <c r="A140" s="4" t="s">
        <v>145</v>
      </c>
      <c r="B140" s="2">
        <v>270</v>
      </c>
      <c r="C140" s="1">
        <v>45040</v>
      </c>
      <c r="D140" s="1" t="s">
        <v>38</v>
      </c>
      <c r="E140">
        <v>786</v>
      </c>
      <c r="F140" t="str">
        <f t="shared" si="16"/>
        <v>f</v>
      </c>
      <c r="G140" t="s">
        <v>27</v>
      </c>
      <c r="I140" t="str">
        <f t="shared" si="17"/>
        <v>5d</v>
      </c>
      <c r="J140">
        <f t="shared" si="18"/>
        <v>6</v>
      </c>
      <c r="K140" s="3">
        <v>7</v>
      </c>
      <c r="L140" s="8">
        <f t="shared" si="19"/>
        <v>1.1666666666666667</v>
      </c>
      <c r="M140" s="3">
        <v>0</v>
      </c>
      <c r="N140" s="3">
        <v>7.8</v>
      </c>
      <c r="O140" s="8">
        <f t="shared" si="20"/>
        <v>0</v>
      </c>
      <c r="P140" s="8">
        <f t="shared" si="21"/>
        <v>1.3</v>
      </c>
    </row>
    <row r="141" spans="1:16" x14ac:dyDescent="0.2">
      <c r="A141" s="4" t="s">
        <v>146</v>
      </c>
      <c r="B141" s="2">
        <v>293</v>
      </c>
      <c r="C141" s="1">
        <v>45040</v>
      </c>
      <c r="D141" s="1" t="s">
        <v>38</v>
      </c>
      <c r="E141">
        <v>786</v>
      </c>
      <c r="F141" t="str">
        <f t="shared" si="16"/>
        <v>m</v>
      </c>
      <c r="G141" t="s">
        <v>27</v>
      </c>
      <c r="I141" t="str">
        <f t="shared" si="17"/>
        <v>5d</v>
      </c>
      <c r="J141">
        <f t="shared" si="18"/>
        <v>10</v>
      </c>
      <c r="K141" s="3">
        <v>6.2</v>
      </c>
      <c r="L141" s="8">
        <f t="shared" si="19"/>
        <v>0.62</v>
      </c>
      <c r="M141" s="3">
        <v>0.2</v>
      </c>
      <c r="N141" s="3">
        <v>6.1</v>
      </c>
      <c r="O141" s="8">
        <f t="shared" si="20"/>
        <v>3.2786885245901641E-2</v>
      </c>
      <c r="P141" s="8">
        <f t="shared" si="21"/>
        <v>0.63</v>
      </c>
    </row>
    <row r="142" spans="1:16" x14ac:dyDescent="0.2">
      <c r="A142" s="4" t="s">
        <v>147</v>
      </c>
      <c r="B142" s="2">
        <v>267</v>
      </c>
      <c r="C142" s="1">
        <v>45040</v>
      </c>
      <c r="D142" s="1" t="s">
        <v>38</v>
      </c>
      <c r="E142">
        <v>786</v>
      </c>
      <c r="F142" t="str">
        <f t="shared" si="16"/>
        <v>m</v>
      </c>
      <c r="G142" t="s">
        <v>27</v>
      </c>
      <c r="I142" t="str">
        <f t="shared" si="17"/>
        <v>5d</v>
      </c>
      <c r="J142">
        <f t="shared" si="18"/>
        <v>10</v>
      </c>
      <c r="K142" s="3">
        <v>6.5</v>
      </c>
      <c r="L142" s="8">
        <f t="shared" si="19"/>
        <v>0.65</v>
      </c>
      <c r="M142" s="3">
        <v>0.1</v>
      </c>
      <c r="N142" s="3">
        <v>6.6</v>
      </c>
      <c r="O142" s="8">
        <f t="shared" si="20"/>
        <v>1.5151515151515154E-2</v>
      </c>
      <c r="P142" s="8">
        <f t="shared" si="21"/>
        <v>0.66999999999999993</v>
      </c>
    </row>
    <row r="143" spans="1:16" x14ac:dyDescent="0.2">
      <c r="A143" s="4" t="s">
        <v>148</v>
      </c>
      <c r="B143" s="2">
        <v>218</v>
      </c>
      <c r="C143" s="1">
        <v>45041</v>
      </c>
      <c r="D143" s="1" t="s">
        <v>39</v>
      </c>
      <c r="E143">
        <v>786</v>
      </c>
      <c r="F143" t="str">
        <f t="shared" si="16"/>
        <v>m</v>
      </c>
      <c r="G143" t="s">
        <v>27</v>
      </c>
      <c r="I143" t="str">
        <f t="shared" si="17"/>
        <v>control</v>
      </c>
      <c r="J143">
        <f t="shared" si="18"/>
        <v>10</v>
      </c>
      <c r="K143" s="3">
        <v>6.3</v>
      </c>
      <c r="L143" s="8">
        <f t="shared" si="19"/>
        <v>0.63</v>
      </c>
      <c r="M143" s="3">
        <v>0.2</v>
      </c>
      <c r="N143" s="3">
        <v>6.8</v>
      </c>
      <c r="O143" s="8">
        <f t="shared" si="20"/>
        <v>2.9411764705882356E-2</v>
      </c>
      <c r="P143" s="8">
        <f t="shared" si="21"/>
        <v>0.7</v>
      </c>
    </row>
    <row r="144" spans="1:16" x14ac:dyDescent="0.2">
      <c r="A144" s="4" t="s">
        <v>149</v>
      </c>
      <c r="B144" s="2">
        <v>231</v>
      </c>
      <c r="C144" s="1">
        <v>45041</v>
      </c>
      <c r="D144" s="1" t="s">
        <v>39</v>
      </c>
      <c r="E144">
        <v>786</v>
      </c>
      <c r="F144" t="str">
        <f t="shared" si="16"/>
        <v>m</v>
      </c>
      <c r="G144" t="s">
        <v>27</v>
      </c>
      <c r="I144" t="str">
        <f t="shared" si="17"/>
        <v>control</v>
      </c>
      <c r="J144">
        <f t="shared" si="18"/>
        <v>10</v>
      </c>
      <c r="K144" s="3">
        <v>6.4</v>
      </c>
      <c r="L144" s="8">
        <f t="shared" si="19"/>
        <v>0.64</v>
      </c>
      <c r="M144" s="3">
        <v>0.3</v>
      </c>
      <c r="N144" s="3">
        <v>6.6</v>
      </c>
      <c r="O144" s="8">
        <f t="shared" si="20"/>
        <v>4.5454545454545456E-2</v>
      </c>
      <c r="P144" s="8">
        <f t="shared" si="21"/>
        <v>0.69</v>
      </c>
    </row>
    <row r="145" spans="1:16" x14ac:dyDescent="0.2">
      <c r="A145" s="4" t="s">
        <v>150</v>
      </c>
      <c r="B145" s="2">
        <v>242</v>
      </c>
      <c r="C145" s="1">
        <v>45041</v>
      </c>
      <c r="D145" s="1" t="s">
        <v>39</v>
      </c>
      <c r="E145">
        <v>786</v>
      </c>
      <c r="F145" t="str">
        <f t="shared" si="16"/>
        <v>m</v>
      </c>
      <c r="G145" t="s">
        <v>27</v>
      </c>
      <c r="I145" t="str">
        <f t="shared" si="17"/>
        <v>control</v>
      </c>
      <c r="J145">
        <f t="shared" si="18"/>
        <v>10</v>
      </c>
      <c r="K145" s="3">
        <v>6.9</v>
      </c>
      <c r="L145" s="8">
        <f t="shared" si="19"/>
        <v>0.69000000000000006</v>
      </c>
      <c r="M145" s="3">
        <v>0.5</v>
      </c>
      <c r="N145" s="3">
        <v>7.1</v>
      </c>
      <c r="O145" s="8">
        <f t="shared" si="20"/>
        <v>7.0422535211267609E-2</v>
      </c>
      <c r="P145" s="8">
        <f t="shared" si="21"/>
        <v>0.76</v>
      </c>
    </row>
    <row r="146" spans="1:16" x14ac:dyDescent="0.2">
      <c r="A146" s="4" t="s">
        <v>151</v>
      </c>
      <c r="B146" s="2">
        <v>254</v>
      </c>
      <c r="C146" s="1">
        <v>45041</v>
      </c>
      <c r="D146" s="1" t="s">
        <v>39</v>
      </c>
      <c r="E146">
        <v>786</v>
      </c>
      <c r="F146" t="str">
        <f t="shared" si="16"/>
        <v>f</v>
      </c>
      <c r="G146" t="s">
        <v>27</v>
      </c>
      <c r="I146" t="str">
        <f t="shared" si="17"/>
        <v>5d</v>
      </c>
      <c r="J146">
        <f t="shared" si="18"/>
        <v>6</v>
      </c>
      <c r="K146" s="3">
        <v>6.2</v>
      </c>
      <c r="L146" s="8">
        <f t="shared" si="19"/>
        <v>1.0333333333333334</v>
      </c>
      <c r="M146" s="3">
        <v>0.1</v>
      </c>
      <c r="N146" s="3">
        <v>6.9</v>
      </c>
      <c r="O146" s="8">
        <f t="shared" si="20"/>
        <v>1.4492753623188406E-2</v>
      </c>
      <c r="P146" s="8">
        <f t="shared" si="21"/>
        <v>1.1666666666666667</v>
      </c>
    </row>
    <row r="147" spans="1:16" x14ac:dyDescent="0.2">
      <c r="A147" s="4" t="s">
        <v>152</v>
      </c>
      <c r="B147" s="2">
        <v>254</v>
      </c>
      <c r="C147" s="1">
        <v>45041</v>
      </c>
      <c r="D147" s="1" t="s">
        <v>39</v>
      </c>
      <c r="E147">
        <v>786</v>
      </c>
      <c r="F147" t="str">
        <f t="shared" si="16"/>
        <v>f</v>
      </c>
      <c r="G147" t="s">
        <v>27</v>
      </c>
      <c r="I147" t="str">
        <f t="shared" si="17"/>
        <v>5d</v>
      </c>
      <c r="J147">
        <f t="shared" si="18"/>
        <v>6</v>
      </c>
      <c r="K147" s="3">
        <v>5.6</v>
      </c>
      <c r="L147" s="8">
        <f t="shared" si="19"/>
        <v>0.93333333333333324</v>
      </c>
      <c r="M147" s="3">
        <v>0</v>
      </c>
      <c r="N147" s="3">
        <v>6.5</v>
      </c>
      <c r="O147" s="8">
        <f t="shared" si="20"/>
        <v>0</v>
      </c>
      <c r="P147" s="8">
        <f t="shared" si="21"/>
        <v>1.0833333333333333</v>
      </c>
    </row>
    <row r="148" spans="1:16" x14ac:dyDescent="0.2">
      <c r="A148" s="4" t="s">
        <v>153</v>
      </c>
      <c r="B148" s="2">
        <v>286</v>
      </c>
      <c r="C148" s="1">
        <v>45041</v>
      </c>
      <c r="D148" s="1" t="s">
        <v>39</v>
      </c>
      <c r="E148">
        <v>786</v>
      </c>
      <c r="F148" t="str">
        <f t="shared" si="16"/>
        <v>f</v>
      </c>
      <c r="G148" t="s">
        <v>27</v>
      </c>
      <c r="I148" t="str">
        <f t="shared" si="17"/>
        <v>5d</v>
      </c>
      <c r="J148">
        <f t="shared" si="18"/>
        <v>6</v>
      </c>
      <c r="K148" s="3">
        <v>5.8</v>
      </c>
      <c r="L148" s="8">
        <f t="shared" si="19"/>
        <v>0.96666666666666667</v>
      </c>
      <c r="M148" s="3">
        <v>0</v>
      </c>
      <c r="N148" s="3">
        <v>6.4</v>
      </c>
      <c r="O148" s="8">
        <f t="shared" si="20"/>
        <v>0</v>
      </c>
      <c r="P148" s="8">
        <f t="shared" si="21"/>
        <v>1.0666666666666667</v>
      </c>
    </row>
    <row r="149" spans="1:16" x14ac:dyDescent="0.2">
      <c r="A149" s="4" t="s">
        <v>154</v>
      </c>
      <c r="B149" s="2">
        <v>292</v>
      </c>
      <c r="C149" s="1">
        <v>45041</v>
      </c>
      <c r="D149" s="1" t="s">
        <v>39</v>
      </c>
      <c r="E149">
        <v>786</v>
      </c>
      <c r="F149" t="str">
        <f t="shared" si="16"/>
        <v>f</v>
      </c>
      <c r="G149" t="s">
        <v>27</v>
      </c>
      <c r="I149" t="str">
        <f t="shared" si="17"/>
        <v>5d</v>
      </c>
      <c r="J149">
        <f t="shared" si="18"/>
        <v>6</v>
      </c>
      <c r="K149" s="3">
        <v>7</v>
      </c>
      <c r="L149" s="8">
        <f t="shared" si="19"/>
        <v>1.1666666666666667</v>
      </c>
      <c r="M149" s="3">
        <v>0.4</v>
      </c>
      <c r="N149" s="3">
        <v>7.5</v>
      </c>
      <c r="O149" s="8">
        <f t="shared" si="20"/>
        <v>5.3333333333333337E-2</v>
      </c>
      <c r="P149" s="8">
        <f t="shared" si="21"/>
        <v>1.3166666666666667</v>
      </c>
    </row>
    <row r="150" spans="1:16" x14ac:dyDescent="0.2">
      <c r="A150" s="4" t="s">
        <v>155</v>
      </c>
      <c r="B150" s="2">
        <v>305</v>
      </c>
      <c r="C150" s="1">
        <v>45041</v>
      </c>
      <c r="D150" s="1" t="s">
        <v>39</v>
      </c>
      <c r="E150">
        <v>786</v>
      </c>
      <c r="F150" t="str">
        <f t="shared" si="16"/>
        <v>m</v>
      </c>
      <c r="G150" t="s">
        <v>27</v>
      </c>
      <c r="I150" t="str">
        <f t="shared" si="17"/>
        <v>5d</v>
      </c>
      <c r="J150">
        <f t="shared" si="18"/>
        <v>10</v>
      </c>
      <c r="K150" s="3">
        <v>7.6</v>
      </c>
      <c r="L150" s="8">
        <f t="shared" si="19"/>
        <v>0.76</v>
      </c>
      <c r="M150" s="3">
        <v>0.3</v>
      </c>
      <c r="N150" s="3">
        <v>7.5</v>
      </c>
      <c r="O150" s="8">
        <f t="shared" si="20"/>
        <v>0.04</v>
      </c>
      <c r="P150" s="8">
        <f t="shared" si="21"/>
        <v>0.78</v>
      </c>
    </row>
    <row r="151" spans="1:16" x14ac:dyDescent="0.2">
      <c r="A151" s="4" t="s">
        <v>156</v>
      </c>
      <c r="B151" s="2">
        <v>267</v>
      </c>
      <c r="C151" s="1">
        <v>45041</v>
      </c>
      <c r="D151" s="1" t="s">
        <v>39</v>
      </c>
      <c r="E151">
        <v>786</v>
      </c>
      <c r="F151" t="str">
        <f t="shared" si="16"/>
        <v>m</v>
      </c>
      <c r="G151" t="s">
        <v>27</v>
      </c>
      <c r="I151" t="str">
        <f t="shared" si="17"/>
        <v>5d</v>
      </c>
      <c r="J151">
        <f t="shared" si="18"/>
        <v>10</v>
      </c>
      <c r="K151" s="3">
        <v>6.7</v>
      </c>
      <c r="L151" s="8">
        <f t="shared" si="19"/>
        <v>0.67</v>
      </c>
      <c r="M151" s="3">
        <v>0.3</v>
      </c>
      <c r="N151" s="3">
        <v>6.8</v>
      </c>
      <c r="O151" s="8">
        <f t="shared" si="20"/>
        <v>4.4117647058823532E-2</v>
      </c>
      <c r="P151" s="8">
        <f t="shared" si="21"/>
        <v>0.71</v>
      </c>
    </row>
    <row r="152" spans="1:16" x14ac:dyDescent="0.2">
      <c r="A152" s="4" t="s">
        <v>157</v>
      </c>
      <c r="B152" s="2">
        <v>263</v>
      </c>
      <c r="C152" s="1">
        <v>45041</v>
      </c>
      <c r="D152" s="1" t="s">
        <v>39</v>
      </c>
      <c r="E152">
        <v>786</v>
      </c>
      <c r="F152" t="str">
        <f t="shared" si="16"/>
        <v>m</v>
      </c>
      <c r="G152" t="s">
        <v>27</v>
      </c>
      <c r="I152" t="str">
        <f t="shared" si="17"/>
        <v>5d</v>
      </c>
      <c r="J152">
        <f t="shared" si="18"/>
        <v>10</v>
      </c>
      <c r="K152" s="3">
        <v>6</v>
      </c>
      <c r="L152" s="8">
        <f t="shared" si="19"/>
        <v>0.6</v>
      </c>
      <c r="M152" s="3">
        <v>0.3</v>
      </c>
      <c r="N152" s="3">
        <v>6.4</v>
      </c>
      <c r="O152" s="8">
        <f t="shared" si="20"/>
        <v>4.6874999999999993E-2</v>
      </c>
      <c r="P152" s="8">
        <f t="shared" si="21"/>
        <v>0.67</v>
      </c>
    </row>
    <row r="153" spans="1:16" x14ac:dyDescent="0.2">
      <c r="A153" s="4" t="s">
        <v>85</v>
      </c>
      <c r="B153" s="2">
        <v>114</v>
      </c>
      <c r="C153" s="1">
        <v>45042</v>
      </c>
      <c r="D153" s="1" t="s">
        <v>38</v>
      </c>
      <c r="E153">
        <v>852</v>
      </c>
      <c r="F153" t="str">
        <f t="shared" si="16"/>
        <v>f</v>
      </c>
      <c r="G153" t="s">
        <v>103</v>
      </c>
      <c r="I153" t="str">
        <f t="shared" si="17"/>
        <v>control</v>
      </c>
      <c r="J153">
        <f t="shared" si="18"/>
        <v>6</v>
      </c>
      <c r="K153" s="3">
        <v>6.5</v>
      </c>
      <c r="L153" s="8">
        <f t="shared" si="19"/>
        <v>1.0833333333333333</v>
      </c>
      <c r="M153" s="3">
        <v>0</v>
      </c>
      <c r="N153" s="3">
        <v>7.2</v>
      </c>
      <c r="O153" s="8">
        <f t="shared" si="20"/>
        <v>0</v>
      </c>
      <c r="P153" s="8">
        <f t="shared" si="21"/>
        <v>1.2</v>
      </c>
    </row>
    <row r="154" spans="1:16" x14ac:dyDescent="0.2">
      <c r="A154" s="4" t="s">
        <v>158</v>
      </c>
      <c r="B154" s="2">
        <v>122</v>
      </c>
      <c r="C154" s="1">
        <v>45042</v>
      </c>
      <c r="D154" s="1" t="s">
        <v>38</v>
      </c>
      <c r="E154">
        <v>852</v>
      </c>
      <c r="F154" t="str">
        <f t="shared" si="16"/>
        <v>f</v>
      </c>
      <c r="G154" t="s">
        <v>103</v>
      </c>
      <c r="I154" t="str">
        <f t="shared" si="17"/>
        <v>control</v>
      </c>
      <c r="J154">
        <f t="shared" si="18"/>
        <v>6</v>
      </c>
      <c r="K154" s="3">
        <v>7.5</v>
      </c>
      <c r="L154" s="8">
        <f t="shared" si="19"/>
        <v>1.25</v>
      </c>
      <c r="M154" s="3">
        <v>0.2</v>
      </c>
      <c r="N154" s="3">
        <v>8</v>
      </c>
      <c r="O154" s="8">
        <f t="shared" si="20"/>
        <v>2.5000000000000001E-2</v>
      </c>
      <c r="P154" s="8">
        <f t="shared" si="21"/>
        <v>1.3666666666666665</v>
      </c>
    </row>
    <row r="155" spans="1:16" x14ac:dyDescent="0.2">
      <c r="A155" s="4" t="s">
        <v>159</v>
      </c>
      <c r="B155" s="2">
        <v>143</v>
      </c>
      <c r="C155" s="1">
        <v>45042</v>
      </c>
      <c r="D155" s="1" t="s">
        <v>38</v>
      </c>
      <c r="E155">
        <v>852</v>
      </c>
      <c r="F155" t="str">
        <f t="shared" si="16"/>
        <v>f</v>
      </c>
      <c r="G155" t="s">
        <v>103</v>
      </c>
      <c r="I155" t="str">
        <f t="shared" si="17"/>
        <v>control</v>
      </c>
      <c r="J155">
        <f t="shared" si="18"/>
        <v>6</v>
      </c>
      <c r="K155" s="3">
        <v>6.8</v>
      </c>
      <c r="L155" s="8">
        <f t="shared" si="19"/>
        <v>1.1333333333333333</v>
      </c>
      <c r="M155" s="3">
        <v>0.2</v>
      </c>
      <c r="N155" s="3">
        <v>7.1</v>
      </c>
      <c r="O155" s="8">
        <f t="shared" si="20"/>
        <v>2.8169014084507046E-2</v>
      </c>
      <c r="P155" s="8">
        <f t="shared" si="21"/>
        <v>1.2166666666666666</v>
      </c>
    </row>
    <row r="156" spans="1:16" x14ac:dyDescent="0.2">
      <c r="A156" s="4" t="s">
        <v>160</v>
      </c>
      <c r="B156" s="2">
        <v>115</v>
      </c>
      <c r="C156" s="1">
        <v>45042</v>
      </c>
      <c r="D156" s="1" t="s">
        <v>38</v>
      </c>
      <c r="E156">
        <v>852</v>
      </c>
      <c r="F156" t="str">
        <f t="shared" si="16"/>
        <v>m</v>
      </c>
      <c r="G156" t="s">
        <v>103</v>
      </c>
      <c r="I156" t="str">
        <f t="shared" si="17"/>
        <v>control</v>
      </c>
      <c r="J156">
        <f t="shared" si="18"/>
        <v>10</v>
      </c>
      <c r="K156" s="3">
        <v>7.5</v>
      </c>
      <c r="L156" s="8">
        <f t="shared" si="19"/>
        <v>0.75</v>
      </c>
      <c r="M156" s="3">
        <v>0.2</v>
      </c>
      <c r="N156" s="3">
        <v>7.9</v>
      </c>
      <c r="O156" s="8">
        <f t="shared" si="20"/>
        <v>2.5316455696202531E-2</v>
      </c>
      <c r="P156" s="8">
        <f t="shared" si="21"/>
        <v>0.80999999999999994</v>
      </c>
    </row>
    <row r="157" spans="1:16" x14ac:dyDescent="0.2">
      <c r="A157" s="4" t="s">
        <v>161</v>
      </c>
      <c r="B157" s="2">
        <v>131</v>
      </c>
      <c r="C157" s="1">
        <v>45042</v>
      </c>
      <c r="D157" s="1" t="s">
        <v>38</v>
      </c>
      <c r="E157">
        <v>852</v>
      </c>
      <c r="F157" t="str">
        <f t="shared" si="16"/>
        <v>m</v>
      </c>
      <c r="G157" t="s">
        <v>103</v>
      </c>
      <c r="I157" t="str">
        <f t="shared" si="17"/>
        <v>control</v>
      </c>
      <c r="J157">
        <f t="shared" si="18"/>
        <v>10</v>
      </c>
      <c r="K157" s="3">
        <v>7.1</v>
      </c>
      <c r="L157" s="8">
        <f t="shared" si="19"/>
        <v>0.71</v>
      </c>
      <c r="M157" s="3">
        <v>0</v>
      </c>
      <c r="N157" s="3">
        <v>7.7</v>
      </c>
      <c r="O157" s="8">
        <f t="shared" si="20"/>
        <v>0</v>
      </c>
      <c r="P157" s="8">
        <f t="shared" si="21"/>
        <v>0.77</v>
      </c>
    </row>
    <row r="158" spans="1:16" x14ac:dyDescent="0.2">
      <c r="A158" s="4" t="s">
        <v>162</v>
      </c>
      <c r="B158" s="2">
        <v>133</v>
      </c>
      <c r="C158" s="1">
        <v>45042</v>
      </c>
      <c r="D158" s="1" t="s">
        <v>38</v>
      </c>
      <c r="E158">
        <v>852</v>
      </c>
      <c r="F158" t="str">
        <f t="shared" si="16"/>
        <v>m</v>
      </c>
      <c r="G158" t="s">
        <v>103</v>
      </c>
      <c r="I158" t="str">
        <f t="shared" si="17"/>
        <v>control</v>
      </c>
      <c r="J158">
        <f t="shared" si="18"/>
        <v>10</v>
      </c>
      <c r="K158" s="3">
        <v>7.3</v>
      </c>
      <c r="L158" s="8">
        <f t="shared" si="19"/>
        <v>0.73</v>
      </c>
      <c r="M158" s="3">
        <v>0.1</v>
      </c>
      <c r="N158" s="3">
        <v>8.1999999999999993</v>
      </c>
      <c r="O158" s="8">
        <f t="shared" si="20"/>
        <v>1.2195121951219514E-2</v>
      </c>
      <c r="P158" s="8">
        <f t="shared" si="21"/>
        <v>0.82999999999999985</v>
      </c>
    </row>
    <row r="159" spans="1:16" x14ac:dyDescent="0.2">
      <c r="A159" s="4" t="s">
        <v>163</v>
      </c>
      <c r="B159" s="2" t="s">
        <v>172</v>
      </c>
      <c r="C159" s="1">
        <v>45042</v>
      </c>
      <c r="D159" s="1" t="s">
        <v>38</v>
      </c>
      <c r="E159">
        <v>852</v>
      </c>
      <c r="F159" t="s">
        <v>25</v>
      </c>
      <c r="G159" t="s">
        <v>103</v>
      </c>
      <c r="I159" t="s">
        <v>371</v>
      </c>
      <c r="J159">
        <f t="shared" si="18"/>
        <v>10</v>
      </c>
      <c r="K159" s="3">
        <v>7.2</v>
      </c>
      <c r="L159" s="8">
        <f t="shared" si="19"/>
        <v>0.72</v>
      </c>
      <c r="M159" s="3">
        <v>0.2</v>
      </c>
      <c r="N159" s="3">
        <v>7.6</v>
      </c>
      <c r="O159" s="8">
        <f t="shared" si="20"/>
        <v>2.6315789473684213E-2</v>
      </c>
      <c r="P159" s="8">
        <f t="shared" si="21"/>
        <v>0.78</v>
      </c>
    </row>
    <row r="160" spans="1:16" x14ac:dyDescent="0.2">
      <c r="A160" s="4" t="s">
        <v>164</v>
      </c>
      <c r="B160" s="2">
        <v>162</v>
      </c>
      <c r="C160" s="1">
        <v>45042</v>
      </c>
      <c r="D160" s="1" t="s">
        <v>38</v>
      </c>
      <c r="E160">
        <v>852</v>
      </c>
      <c r="F160" t="str">
        <f t="shared" ref="F160:F169" si="22">VLOOKUP(B160, legend, COLUMN(E160), FALSE)</f>
        <v>f</v>
      </c>
      <c r="G160" t="s">
        <v>103</v>
      </c>
      <c r="I160" t="str">
        <f t="shared" ref="I160:I169" si="23">VLOOKUP(B160, legend, COLUMN(F160), FALSE)</f>
        <v>5d</v>
      </c>
      <c r="J160">
        <f t="shared" si="18"/>
        <v>6</v>
      </c>
      <c r="K160" s="3">
        <v>7.7</v>
      </c>
      <c r="L160" s="8">
        <f t="shared" si="19"/>
        <v>1.2833333333333334</v>
      </c>
      <c r="M160" s="3">
        <v>0.5</v>
      </c>
      <c r="N160" s="3">
        <v>7.8</v>
      </c>
      <c r="O160" s="8">
        <f t="shared" si="20"/>
        <v>6.4102564102564111E-2</v>
      </c>
      <c r="P160" s="8">
        <f t="shared" si="21"/>
        <v>1.3833333333333335</v>
      </c>
    </row>
    <row r="161" spans="1:16" x14ac:dyDescent="0.2">
      <c r="A161" s="4" t="s">
        <v>165</v>
      </c>
      <c r="B161" s="2">
        <v>191</v>
      </c>
      <c r="C161" s="1">
        <v>45042</v>
      </c>
      <c r="D161" s="1" t="s">
        <v>38</v>
      </c>
      <c r="E161">
        <v>852</v>
      </c>
      <c r="F161" t="str">
        <f t="shared" si="22"/>
        <v>f</v>
      </c>
      <c r="G161" t="s">
        <v>103</v>
      </c>
      <c r="I161" t="str">
        <f t="shared" si="23"/>
        <v>5d</v>
      </c>
      <c r="J161">
        <f t="shared" si="18"/>
        <v>6</v>
      </c>
      <c r="K161" s="3">
        <v>6.5</v>
      </c>
      <c r="L161" s="8">
        <f t="shared" si="19"/>
        <v>1.0833333333333333</v>
      </c>
      <c r="M161" s="3">
        <v>0.2</v>
      </c>
      <c r="N161" s="3">
        <v>7.1</v>
      </c>
      <c r="O161" s="8">
        <f t="shared" si="20"/>
        <v>2.8169014084507046E-2</v>
      </c>
      <c r="P161" s="8">
        <f t="shared" si="21"/>
        <v>1.2166666666666666</v>
      </c>
    </row>
    <row r="162" spans="1:16" x14ac:dyDescent="0.2">
      <c r="A162" s="4" t="s">
        <v>166</v>
      </c>
      <c r="B162" s="2">
        <v>191</v>
      </c>
      <c r="C162" s="1">
        <v>45042</v>
      </c>
      <c r="D162" s="1" t="s">
        <v>38</v>
      </c>
      <c r="E162">
        <v>852</v>
      </c>
      <c r="F162" t="str">
        <f t="shared" si="22"/>
        <v>f</v>
      </c>
      <c r="G162" t="s">
        <v>103</v>
      </c>
      <c r="I162" t="str">
        <f t="shared" si="23"/>
        <v>5d</v>
      </c>
      <c r="J162">
        <f t="shared" si="18"/>
        <v>6</v>
      </c>
      <c r="K162" s="3">
        <v>6.3</v>
      </c>
      <c r="L162" s="8">
        <f t="shared" si="19"/>
        <v>1.05</v>
      </c>
      <c r="M162" s="3">
        <v>0</v>
      </c>
      <c r="N162" s="3">
        <v>7.3</v>
      </c>
      <c r="O162" s="8">
        <f t="shared" si="20"/>
        <v>0</v>
      </c>
      <c r="P162" s="8">
        <f t="shared" si="21"/>
        <v>1.2166666666666666</v>
      </c>
    </row>
    <row r="163" spans="1:16" x14ac:dyDescent="0.2">
      <c r="A163" s="4" t="s">
        <v>167</v>
      </c>
      <c r="B163" s="2">
        <v>153</v>
      </c>
      <c r="C163" s="1">
        <v>45042</v>
      </c>
      <c r="D163" s="1" t="s">
        <v>38</v>
      </c>
      <c r="E163">
        <v>852</v>
      </c>
      <c r="F163" t="str">
        <f t="shared" si="22"/>
        <v>m</v>
      </c>
      <c r="G163" t="s">
        <v>103</v>
      </c>
      <c r="I163" t="str">
        <f t="shared" si="23"/>
        <v>5d</v>
      </c>
      <c r="J163">
        <f t="shared" si="18"/>
        <v>10</v>
      </c>
      <c r="K163" s="3">
        <v>7.1</v>
      </c>
      <c r="L163" s="8">
        <f t="shared" si="19"/>
        <v>0.71</v>
      </c>
      <c r="M163" s="3">
        <v>0.4</v>
      </c>
      <c r="N163" s="3">
        <v>6.7</v>
      </c>
      <c r="O163" s="8">
        <f t="shared" si="20"/>
        <v>5.9701492537313432E-2</v>
      </c>
      <c r="P163" s="8">
        <f t="shared" si="21"/>
        <v>0.71000000000000008</v>
      </c>
    </row>
    <row r="164" spans="1:16" x14ac:dyDescent="0.2">
      <c r="A164" s="4" t="s">
        <v>168</v>
      </c>
      <c r="B164" s="2">
        <v>214</v>
      </c>
      <c r="C164" s="1">
        <v>45042</v>
      </c>
      <c r="D164" s="1" t="s">
        <v>38</v>
      </c>
      <c r="E164">
        <v>852</v>
      </c>
      <c r="F164" t="str">
        <f t="shared" si="22"/>
        <v>m</v>
      </c>
      <c r="G164" t="s">
        <v>103</v>
      </c>
      <c r="I164" t="str">
        <f t="shared" si="23"/>
        <v>5d</v>
      </c>
      <c r="J164">
        <f t="shared" si="18"/>
        <v>10</v>
      </c>
      <c r="K164" s="3">
        <v>6.8</v>
      </c>
      <c r="L164" s="8">
        <f t="shared" si="19"/>
        <v>0.67999999999999994</v>
      </c>
      <c r="M164" s="3">
        <v>0</v>
      </c>
      <c r="N164" s="3">
        <v>7.4</v>
      </c>
      <c r="O164" s="8">
        <f t="shared" si="20"/>
        <v>0</v>
      </c>
      <c r="P164" s="8">
        <f t="shared" si="21"/>
        <v>0.74</v>
      </c>
    </row>
    <row r="165" spans="1:16" x14ac:dyDescent="0.2">
      <c r="A165" s="4" t="s">
        <v>169</v>
      </c>
      <c r="B165" s="2">
        <v>151</v>
      </c>
      <c r="C165" s="1">
        <v>45042</v>
      </c>
      <c r="D165" s="1" t="s">
        <v>38</v>
      </c>
      <c r="E165">
        <v>852</v>
      </c>
      <c r="F165" t="str">
        <f t="shared" si="22"/>
        <v>f</v>
      </c>
      <c r="G165" t="s">
        <v>103</v>
      </c>
      <c r="I165" t="str">
        <f t="shared" si="23"/>
        <v>20d</v>
      </c>
      <c r="J165">
        <f t="shared" si="18"/>
        <v>6</v>
      </c>
      <c r="K165" s="3">
        <v>6.8</v>
      </c>
      <c r="L165" s="8">
        <f t="shared" si="19"/>
        <v>1.1333333333333333</v>
      </c>
      <c r="M165" s="3">
        <v>0.1</v>
      </c>
      <c r="N165" s="3">
        <v>7.4</v>
      </c>
      <c r="O165" s="8">
        <f t="shared" si="20"/>
        <v>1.3513513513513514E-2</v>
      </c>
      <c r="P165" s="8">
        <f t="shared" si="21"/>
        <v>1.25</v>
      </c>
    </row>
    <row r="166" spans="1:16" x14ac:dyDescent="0.2">
      <c r="A166" s="4" t="s">
        <v>170</v>
      </c>
      <c r="B166" s="2">
        <v>185</v>
      </c>
      <c r="C166" s="1">
        <v>45042</v>
      </c>
      <c r="D166" s="1" t="s">
        <v>38</v>
      </c>
      <c r="E166">
        <v>852</v>
      </c>
      <c r="F166" t="str">
        <f t="shared" si="22"/>
        <v>m</v>
      </c>
      <c r="G166" t="s">
        <v>103</v>
      </c>
      <c r="I166" t="str">
        <f t="shared" si="23"/>
        <v>20d</v>
      </c>
      <c r="J166">
        <f t="shared" si="18"/>
        <v>10</v>
      </c>
      <c r="K166" s="3">
        <v>7.1</v>
      </c>
      <c r="L166" s="8">
        <f t="shared" si="19"/>
        <v>0.71</v>
      </c>
      <c r="M166" s="3">
        <v>0.5</v>
      </c>
      <c r="N166" s="3">
        <v>7.1</v>
      </c>
      <c r="O166" s="8">
        <f t="shared" si="20"/>
        <v>7.0422535211267609E-2</v>
      </c>
      <c r="P166" s="8">
        <f t="shared" si="21"/>
        <v>0.76</v>
      </c>
    </row>
    <row r="167" spans="1:16" x14ac:dyDescent="0.2">
      <c r="A167" s="4" t="s">
        <v>171</v>
      </c>
      <c r="B167" s="2">
        <v>193</v>
      </c>
      <c r="C167" s="1">
        <v>45042</v>
      </c>
      <c r="D167" s="1" t="s">
        <v>38</v>
      </c>
      <c r="E167">
        <v>852</v>
      </c>
      <c r="F167" t="str">
        <f t="shared" si="22"/>
        <v>m</v>
      </c>
      <c r="G167" t="s">
        <v>103</v>
      </c>
      <c r="I167" t="str">
        <f t="shared" si="23"/>
        <v>20d</v>
      </c>
      <c r="J167">
        <f t="shared" si="18"/>
        <v>10</v>
      </c>
      <c r="K167" s="3">
        <v>6.8</v>
      </c>
      <c r="L167" s="8">
        <f t="shared" si="19"/>
        <v>0.67999999999999994</v>
      </c>
      <c r="M167" s="3">
        <v>0.3</v>
      </c>
      <c r="N167" s="3">
        <v>7.2</v>
      </c>
      <c r="O167" s="8">
        <f t="shared" si="20"/>
        <v>4.1666666666666664E-2</v>
      </c>
      <c r="P167" s="8">
        <f t="shared" si="21"/>
        <v>0.75</v>
      </c>
    </row>
    <row r="168" spans="1:16" x14ac:dyDescent="0.2">
      <c r="A168" s="4" t="s">
        <v>173</v>
      </c>
      <c r="B168" s="2">
        <v>123</v>
      </c>
      <c r="C168" s="1">
        <v>45043</v>
      </c>
      <c r="D168" s="1" t="s">
        <v>39</v>
      </c>
      <c r="E168">
        <v>852</v>
      </c>
      <c r="F168" t="str">
        <f t="shared" si="22"/>
        <v>f</v>
      </c>
      <c r="G168" t="s">
        <v>103</v>
      </c>
      <c r="I168" t="str">
        <f t="shared" si="23"/>
        <v>control</v>
      </c>
      <c r="J168">
        <f t="shared" si="18"/>
        <v>6</v>
      </c>
      <c r="K168" s="3">
        <v>6.9</v>
      </c>
      <c r="L168" s="8">
        <f t="shared" si="19"/>
        <v>1.1500000000000001</v>
      </c>
      <c r="M168" s="3">
        <v>0.1</v>
      </c>
      <c r="N168" s="3">
        <v>7.6</v>
      </c>
      <c r="O168" s="8">
        <f t="shared" si="20"/>
        <v>1.3157894736842106E-2</v>
      </c>
      <c r="P168" s="8">
        <f t="shared" si="21"/>
        <v>1.2833333333333332</v>
      </c>
    </row>
    <row r="169" spans="1:16" x14ac:dyDescent="0.2">
      <c r="A169" s="4" t="s">
        <v>174</v>
      </c>
      <c r="B169" s="2">
        <v>140</v>
      </c>
      <c r="C169" s="1">
        <v>45043</v>
      </c>
      <c r="D169" s="1" t="s">
        <v>39</v>
      </c>
      <c r="E169">
        <v>852</v>
      </c>
      <c r="F169" t="str">
        <f t="shared" si="22"/>
        <v>f</v>
      </c>
      <c r="G169" t="s">
        <v>103</v>
      </c>
      <c r="I169" t="str">
        <f t="shared" si="23"/>
        <v>control</v>
      </c>
      <c r="J169">
        <f t="shared" si="18"/>
        <v>6</v>
      </c>
      <c r="K169" s="3">
        <v>6.7</v>
      </c>
      <c r="L169" s="8">
        <f t="shared" si="19"/>
        <v>1.1166666666666667</v>
      </c>
      <c r="M169" s="3">
        <v>0</v>
      </c>
      <c r="N169" s="3">
        <v>7.4</v>
      </c>
      <c r="O169" s="8">
        <f t="shared" si="20"/>
        <v>0</v>
      </c>
      <c r="P169" s="8">
        <f t="shared" si="21"/>
        <v>1.2333333333333334</v>
      </c>
    </row>
    <row r="170" spans="1:16" x14ac:dyDescent="0.2">
      <c r="A170" s="4" t="s">
        <v>175</v>
      </c>
      <c r="B170" s="2" t="s">
        <v>188</v>
      </c>
      <c r="C170" s="1">
        <v>45043</v>
      </c>
      <c r="D170" s="1" t="s">
        <v>39</v>
      </c>
      <c r="E170">
        <v>852</v>
      </c>
      <c r="F170" t="s">
        <v>25</v>
      </c>
      <c r="G170" t="s">
        <v>103</v>
      </c>
      <c r="I170" t="s">
        <v>371</v>
      </c>
      <c r="J170">
        <f t="shared" si="18"/>
        <v>10</v>
      </c>
      <c r="K170" s="3">
        <v>7.3</v>
      </c>
      <c r="L170" s="8">
        <f t="shared" si="19"/>
        <v>0.73</v>
      </c>
      <c r="M170" s="3">
        <v>0.2</v>
      </c>
      <c r="N170" s="3">
        <v>7.6</v>
      </c>
      <c r="O170" s="8">
        <f t="shared" si="20"/>
        <v>2.6315789473684213E-2</v>
      </c>
      <c r="P170" s="8">
        <f t="shared" si="21"/>
        <v>0.78</v>
      </c>
    </row>
    <row r="171" spans="1:16" x14ac:dyDescent="0.2">
      <c r="A171" s="4" t="s">
        <v>176</v>
      </c>
      <c r="B171" s="2">
        <v>178</v>
      </c>
      <c r="C171" s="1">
        <v>45043</v>
      </c>
      <c r="D171" s="1" t="s">
        <v>39</v>
      </c>
      <c r="E171">
        <v>852</v>
      </c>
      <c r="F171" t="str">
        <f>VLOOKUP(B171, legend, COLUMN(E171), FALSE)</f>
        <v>f</v>
      </c>
      <c r="G171" t="s">
        <v>103</v>
      </c>
      <c r="I171" t="str">
        <f>VLOOKUP(B171, legend, COLUMN(F171), FALSE)</f>
        <v>5d</v>
      </c>
      <c r="J171">
        <f t="shared" si="18"/>
        <v>6</v>
      </c>
      <c r="K171" s="3">
        <v>6.8</v>
      </c>
      <c r="L171" s="8">
        <f t="shared" si="19"/>
        <v>1.1333333333333333</v>
      </c>
      <c r="M171" s="3">
        <v>0.3</v>
      </c>
      <c r="N171" s="3">
        <v>7</v>
      </c>
      <c r="O171" s="8">
        <f t="shared" si="20"/>
        <v>4.2857142857142858E-2</v>
      </c>
      <c r="P171" s="8">
        <f t="shared" si="21"/>
        <v>1.2166666666666666</v>
      </c>
    </row>
    <row r="172" spans="1:16" x14ac:dyDescent="0.2">
      <c r="A172" s="4" t="s">
        <v>177</v>
      </c>
      <c r="B172" s="2">
        <v>194</v>
      </c>
      <c r="C172" s="1">
        <v>45043</v>
      </c>
      <c r="D172" s="1" t="s">
        <v>39</v>
      </c>
      <c r="E172">
        <v>852</v>
      </c>
      <c r="F172" t="str">
        <f>VLOOKUP(B172, legend, COLUMN(E172), FALSE)</f>
        <v>f</v>
      </c>
      <c r="G172" t="s">
        <v>103</v>
      </c>
      <c r="I172" t="str">
        <f>VLOOKUP(B172, legend, COLUMN(F172), FALSE)</f>
        <v>5d</v>
      </c>
      <c r="J172">
        <f t="shared" si="18"/>
        <v>6</v>
      </c>
      <c r="K172" s="3">
        <v>6.6</v>
      </c>
      <c r="L172" s="8">
        <f t="shared" si="19"/>
        <v>1.0999999999999999</v>
      </c>
      <c r="M172" s="3">
        <v>0.2</v>
      </c>
      <c r="N172" s="3">
        <v>7.1</v>
      </c>
      <c r="O172" s="8">
        <f t="shared" si="20"/>
        <v>2.8169014084507046E-2</v>
      </c>
      <c r="P172" s="8">
        <f t="shared" si="21"/>
        <v>1.2166666666666666</v>
      </c>
    </row>
    <row r="173" spans="1:16" x14ac:dyDescent="0.2">
      <c r="A173" s="4" t="s">
        <v>178</v>
      </c>
      <c r="B173" s="2">
        <v>159</v>
      </c>
      <c r="C173" s="1">
        <v>45043</v>
      </c>
      <c r="D173" s="1" t="s">
        <v>39</v>
      </c>
      <c r="E173">
        <v>852</v>
      </c>
      <c r="F173" t="str">
        <f>VLOOKUP(B173, legend, COLUMN(E173), FALSE)</f>
        <v>m</v>
      </c>
      <c r="G173" t="s">
        <v>103</v>
      </c>
      <c r="I173" t="str">
        <f>VLOOKUP(B173, legend, COLUMN(F173), FALSE)</f>
        <v>5d</v>
      </c>
      <c r="J173">
        <f t="shared" si="18"/>
        <v>10</v>
      </c>
      <c r="K173" s="3">
        <v>7.3</v>
      </c>
      <c r="L173" s="8">
        <f t="shared" si="19"/>
        <v>0.73</v>
      </c>
      <c r="M173" s="3">
        <v>0.3</v>
      </c>
      <c r="N173" s="3">
        <v>7.9</v>
      </c>
      <c r="O173" s="8">
        <f t="shared" si="20"/>
        <v>3.7974683544303792E-2</v>
      </c>
      <c r="P173" s="8">
        <f t="shared" si="21"/>
        <v>0.82000000000000006</v>
      </c>
    </row>
    <row r="174" spans="1:16" x14ac:dyDescent="0.2">
      <c r="A174" s="4" t="s">
        <v>179</v>
      </c>
      <c r="B174" s="2" t="s">
        <v>189</v>
      </c>
      <c r="C174" s="1">
        <v>45043</v>
      </c>
      <c r="D174" s="1" t="s">
        <v>39</v>
      </c>
      <c r="E174">
        <v>852</v>
      </c>
      <c r="F174" t="s">
        <v>25</v>
      </c>
      <c r="G174" t="s">
        <v>103</v>
      </c>
      <c r="I174" t="s">
        <v>374</v>
      </c>
      <c r="J174">
        <f t="shared" si="18"/>
        <v>10</v>
      </c>
      <c r="K174" s="3">
        <v>7.2</v>
      </c>
      <c r="L174" s="8">
        <f t="shared" si="19"/>
        <v>0.72</v>
      </c>
      <c r="M174" s="3">
        <v>0</v>
      </c>
      <c r="N174" s="3">
        <v>7.4</v>
      </c>
      <c r="O174" s="8">
        <f t="shared" si="20"/>
        <v>0</v>
      </c>
      <c r="P174" s="8">
        <f t="shared" si="21"/>
        <v>0.74</v>
      </c>
    </row>
    <row r="175" spans="1:16" x14ac:dyDescent="0.2">
      <c r="A175" s="4" t="s">
        <v>180</v>
      </c>
      <c r="B175" s="2" t="s">
        <v>190</v>
      </c>
      <c r="C175" s="1">
        <v>45043</v>
      </c>
      <c r="D175" s="1" t="s">
        <v>39</v>
      </c>
      <c r="E175">
        <v>852</v>
      </c>
      <c r="F175" t="s">
        <v>25</v>
      </c>
      <c r="G175" t="s">
        <v>103</v>
      </c>
      <c r="I175" t="s">
        <v>374</v>
      </c>
      <c r="J175">
        <f t="shared" si="18"/>
        <v>10</v>
      </c>
      <c r="K175" s="3">
        <v>7.7</v>
      </c>
      <c r="L175" s="8">
        <f t="shared" si="19"/>
        <v>0.77</v>
      </c>
      <c r="M175" s="3">
        <v>0.6</v>
      </c>
      <c r="N175" s="3">
        <v>7.4</v>
      </c>
      <c r="O175" s="8">
        <f t="shared" si="20"/>
        <v>8.1081081081081072E-2</v>
      </c>
      <c r="P175" s="8">
        <f t="shared" si="21"/>
        <v>0.8</v>
      </c>
    </row>
    <row r="176" spans="1:16" x14ac:dyDescent="0.2">
      <c r="A176" s="4" t="s">
        <v>181</v>
      </c>
      <c r="B176" s="2">
        <v>184</v>
      </c>
      <c r="C176" s="1">
        <v>45043</v>
      </c>
      <c r="D176" s="1" t="s">
        <v>39</v>
      </c>
      <c r="E176">
        <v>852</v>
      </c>
      <c r="F176" t="str">
        <f t="shared" ref="F176:F181" si="24">VLOOKUP(B176, legend, COLUMN(E176), FALSE)</f>
        <v>f</v>
      </c>
      <c r="G176" t="s">
        <v>103</v>
      </c>
      <c r="I176" t="str">
        <f t="shared" ref="I176:I181" si="25">VLOOKUP(B176, legend, COLUMN(F176), FALSE)</f>
        <v>20d</v>
      </c>
      <c r="J176">
        <f t="shared" si="18"/>
        <v>6</v>
      </c>
      <c r="K176" s="3">
        <v>6.9</v>
      </c>
      <c r="L176" s="8">
        <f t="shared" si="19"/>
        <v>1.1500000000000001</v>
      </c>
      <c r="M176" s="3">
        <v>0.4</v>
      </c>
      <c r="N176" s="3">
        <v>7.1</v>
      </c>
      <c r="O176" s="8">
        <f t="shared" si="20"/>
        <v>5.6338028169014093E-2</v>
      </c>
      <c r="P176" s="8">
        <f t="shared" si="21"/>
        <v>1.25</v>
      </c>
    </row>
    <row r="177" spans="1:16" x14ac:dyDescent="0.2">
      <c r="A177" s="4" t="s">
        <v>182</v>
      </c>
      <c r="B177" s="2">
        <v>211</v>
      </c>
      <c r="C177" s="1">
        <v>45043</v>
      </c>
      <c r="D177" s="1" t="s">
        <v>39</v>
      </c>
      <c r="E177">
        <v>852</v>
      </c>
      <c r="F177" t="str">
        <f t="shared" si="24"/>
        <v>f</v>
      </c>
      <c r="G177" t="s">
        <v>103</v>
      </c>
      <c r="I177" t="str">
        <f t="shared" si="25"/>
        <v>20d</v>
      </c>
      <c r="J177">
        <f t="shared" si="18"/>
        <v>6</v>
      </c>
      <c r="K177" s="3">
        <v>7.2</v>
      </c>
      <c r="L177" s="8">
        <f t="shared" si="19"/>
        <v>1.2</v>
      </c>
      <c r="M177" s="3">
        <v>0.2</v>
      </c>
      <c r="N177" s="3">
        <v>7.3</v>
      </c>
      <c r="O177" s="8">
        <f t="shared" si="20"/>
        <v>2.7397260273972605E-2</v>
      </c>
      <c r="P177" s="8">
        <f t="shared" si="21"/>
        <v>1.25</v>
      </c>
    </row>
    <row r="178" spans="1:16" x14ac:dyDescent="0.2">
      <c r="A178" s="4" t="s">
        <v>183</v>
      </c>
      <c r="B178" s="2">
        <v>211</v>
      </c>
      <c r="C178" s="1">
        <v>45043</v>
      </c>
      <c r="D178" s="1" t="s">
        <v>39</v>
      </c>
      <c r="E178">
        <v>852</v>
      </c>
      <c r="F178" t="str">
        <f t="shared" si="24"/>
        <v>f</v>
      </c>
      <c r="G178" t="s">
        <v>103</v>
      </c>
      <c r="I178" t="str">
        <f t="shared" si="25"/>
        <v>20d</v>
      </c>
      <c r="J178">
        <f t="shared" si="18"/>
        <v>6</v>
      </c>
      <c r="K178" s="3">
        <v>7.2</v>
      </c>
      <c r="L178" s="8">
        <f t="shared" si="19"/>
        <v>1.2</v>
      </c>
      <c r="M178" s="3">
        <v>0.5</v>
      </c>
      <c r="N178" s="3">
        <v>7.3</v>
      </c>
      <c r="O178" s="8">
        <f t="shared" si="20"/>
        <v>6.8493150684931503E-2</v>
      </c>
      <c r="P178" s="8">
        <f t="shared" si="21"/>
        <v>1.3</v>
      </c>
    </row>
    <row r="179" spans="1:16" x14ac:dyDescent="0.2">
      <c r="A179" s="4" t="s">
        <v>184</v>
      </c>
      <c r="B179" s="2">
        <v>212</v>
      </c>
      <c r="C179" s="1">
        <v>45043</v>
      </c>
      <c r="D179" s="1" t="s">
        <v>39</v>
      </c>
      <c r="E179">
        <v>852</v>
      </c>
      <c r="F179" t="str">
        <f t="shared" si="24"/>
        <v>f</v>
      </c>
      <c r="G179" t="s">
        <v>103</v>
      </c>
      <c r="I179" t="str">
        <f t="shared" si="25"/>
        <v>20d</v>
      </c>
      <c r="J179">
        <f t="shared" si="18"/>
        <v>6</v>
      </c>
      <c r="K179" s="3">
        <v>6.7</v>
      </c>
      <c r="L179" s="8">
        <f t="shared" si="19"/>
        <v>1.1166666666666667</v>
      </c>
      <c r="M179" s="3">
        <v>0.1</v>
      </c>
      <c r="N179" s="3">
        <v>7.3</v>
      </c>
      <c r="O179" s="8">
        <f t="shared" si="20"/>
        <v>1.3698630136986302E-2</v>
      </c>
      <c r="P179" s="8">
        <f t="shared" si="21"/>
        <v>1.2333333333333332</v>
      </c>
    </row>
    <row r="180" spans="1:16" x14ac:dyDescent="0.2">
      <c r="A180" s="4" t="s">
        <v>185</v>
      </c>
      <c r="B180" s="2">
        <v>199</v>
      </c>
      <c r="C180" s="1">
        <v>45043</v>
      </c>
      <c r="D180" s="1" t="s">
        <v>39</v>
      </c>
      <c r="E180">
        <v>852</v>
      </c>
      <c r="F180" t="str">
        <f t="shared" si="24"/>
        <v>m</v>
      </c>
      <c r="G180" t="s">
        <v>103</v>
      </c>
      <c r="I180" t="str">
        <f t="shared" si="25"/>
        <v>20d</v>
      </c>
      <c r="J180">
        <f t="shared" si="18"/>
        <v>10</v>
      </c>
      <c r="K180" s="3">
        <v>7.5</v>
      </c>
      <c r="L180" s="8">
        <f t="shared" si="19"/>
        <v>0.75</v>
      </c>
      <c r="M180" s="3">
        <v>0.1</v>
      </c>
      <c r="N180" s="3">
        <v>7.8</v>
      </c>
      <c r="O180" s="8">
        <f t="shared" si="20"/>
        <v>1.2820512820512822E-2</v>
      </c>
      <c r="P180" s="8">
        <f t="shared" si="21"/>
        <v>0.78999999999999992</v>
      </c>
    </row>
    <row r="181" spans="1:16" x14ac:dyDescent="0.2">
      <c r="A181" s="4" t="s">
        <v>186</v>
      </c>
      <c r="B181" s="2">
        <v>210</v>
      </c>
      <c r="C181" s="1">
        <v>45043</v>
      </c>
      <c r="D181" s="1" t="s">
        <v>39</v>
      </c>
      <c r="E181">
        <v>852</v>
      </c>
      <c r="F181" t="str">
        <f t="shared" si="24"/>
        <v>m</v>
      </c>
      <c r="G181" t="s">
        <v>103</v>
      </c>
      <c r="I181" t="str">
        <f t="shared" si="25"/>
        <v>20d</v>
      </c>
      <c r="J181">
        <f t="shared" si="18"/>
        <v>10</v>
      </c>
      <c r="K181" s="3">
        <v>7.3</v>
      </c>
      <c r="L181" s="8">
        <f t="shared" si="19"/>
        <v>0.73</v>
      </c>
      <c r="M181" s="3">
        <v>0.1</v>
      </c>
      <c r="N181" s="3">
        <v>7.8</v>
      </c>
      <c r="O181" s="8">
        <f t="shared" si="20"/>
        <v>1.2820512820512822E-2</v>
      </c>
      <c r="P181" s="8">
        <f t="shared" si="21"/>
        <v>0.78999999999999992</v>
      </c>
    </row>
    <row r="182" spans="1:16" x14ac:dyDescent="0.2">
      <c r="A182" s="4" t="s">
        <v>187</v>
      </c>
      <c r="B182" s="2" t="s">
        <v>191</v>
      </c>
      <c r="C182" s="1">
        <v>45043</v>
      </c>
      <c r="D182" s="1" t="s">
        <v>39</v>
      </c>
      <c r="E182">
        <v>852</v>
      </c>
      <c r="F182" t="s">
        <v>25</v>
      </c>
      <c r="G182" t="s">
        <v>103</v>
      </c>
      <c r="I182" t="s">
        <v>373</v>
      </c>
      <c r="J182">
        <f t="shared" si="18"/>
        <v>10</v>
      </c>
      <c r="K182" s="3">
        <v>7.2</v>
      </c>
      <c r="L182" s="8">
        <f t="shared" si="19"/>
        <v>0.72</v>
      </c>
      <c r="M182" s="3">
        <v>0</v>
      </c>
      <c r="N182" s="3">
        <v>7.9</v>
      </c>
      <c r="O182" s="8">
        <f t="shared" si="20"/>
        <v>0</v>
      </c>
      <c r="P182" s="8">
        <f t="shared" si="21"/>
        <v>0.79</v>
      </c>
    </row>
    <row r="183" spans="1:16" x14ac:dyDescent="0.2">
      <c r="A183" s="4" t="s">
        <v>192</v>
      </c>
      <c r="B183" s="2">
        <v>340</v>
      </c>
      <c r="C183" s="1">
        <v>45047</v>
      </c>
      <c r="D183" s="1" t="s">
        <v>38</v>
      </c>
      <c r="E183">
        <v>301</v>
      </c>
      <c r="F183" t="str">
        <f t="shared" ref="F183:F214" si="26">VLOOKUP(B183, legend, COLUMN(E183), FALSE)</f>
        <v>f</v>
      </c>
      <c r="G183" t="s">
        <v>27</v>
      </c>
      <c r="I183" t="str">
        <f t="shared" ref="I183:I214" si="27">VLOOKUP(B183, legend, COLUMN(F183), FALSE)</f>
        <v>control</v>
      </c>
      <c r="J183">
        <f t="shared" si="18"/>
        <v>6</v>
      </c>
      <c r="K183" s="3">
        <v>6.1</v>
      </c>
      <c r="L183" s="8">
        <f t="shared" si="19"/>
        <v>1.0166666666666666</v>
      </c>
      <c r="M183" s="3">
        <v>0.5</v>
      </c>
      <c r="N183" s="3">
        <v>6.1</v>
      </c>
      <c r="O183" s="8">
        <f t="shared" si="20"/>
        <v>8.1967213114754106E-2</v>
      </c>
      <c r="P183" s="8">
        <f t="shared" si="21"/>
        <v>1.0999999999999999</v>
      </c>
    </row>
    <row r="184" spans="1:16" x14ac:dyDescent="0.2">
      <c r="A184" s="4" t="s">
        <v>193</v>
      </c>
      <c r="B184" s="2">
        <v>340</v>
      </c>
      <c r="C184" s="1">
        <v>45047</v>
      </c>
      <c r="D184" s="1" t="s">
        <v>38</v>
      </c>
      <c r="E184">
        <v>301</v>
      </c>
      <c r="F184" t="str">
        <f t="shared" si="26"/>
        <v>f</v>
      </c>
      <c r="G184" t="s">
        <v>27</v>
      </c>
      <c r="I184" t="str">
        <f t="shared" si="27"/>
        <v>control</v>
      </c>
      <c r="J184">
        <f t="shared" si="18"/>
        <v>6</v>
      </c>
      <c r="K184" s="3">
        <v>5.7</v>
      </c>
      <c r="L184" s="8">
        <f t="shared" si="19"/>
        <v>0.95000000000000007</v>
      </c>
      <c r="M184" s="3">
        <v>0.5</v>
      </c>
      <c r="N184" s="3">
        <v>5.0999999999999996</v>
      </c>
      <c r="O184" s="8">
        <f t="shared" si="20"/>
        <v>9.8039215686274522E-2</v>
      </c>
      <c r="P184" s="8">
        <f t="shared" si="21"/>
        <v>0.93333333333333324</v>
      </c>
    </row>
    <row r="185" spans="1:16" x14ac:dyDescent="0.2">
      <c r="A185" s="4" t="s">
        <v>194</v>
      </c>
      <c r="B185" s="2">
        <v>327</v>
      </c>
      <c r="C185" s="1">
        <v>45047</v>
      </c>
      <c r="D185" s="1" t="s">
        <v>38</v>
      </c>
      <c r="E185">
        <v>301</v>
      </c>
      <c r="F185" t="str">
        <f t="shared" si="26"/>
        <v>m</v>
      </c>
      <c r="G185" t="s">
        <v>27</v>
      </c>
      <c r="I185" t="str">
        <f t="shared" si="27"/>
        <v>control</v>
      </c>
      <c r="J185">
        <f t="shared" si="18"/>
        <v>10</v>
      </c>
      <c r="K185" s="3">
        <v>7</v>
      </c>
      <c r="L185" s="8">
        <f t="shared" si="19"/>
        <v>0.7</v>
      </c>
      <c r="M185" s="3">
        <v>0.3</v>
      </c>
      <c r="N185" s="3">
        <v>7.1</v>
      </c>
      <c r="O185" s="8">
        <f t="shared" si="20"/>
        <v>4.2253521126760563E-2</v>
      </c>
      <c r="P185" s="8">
        <f t="shared" si="21"/>
        <v>0.74</v>
      </c>
    </row>
    <row r="186" spans="1:16" x14ac:dyDescent="0.2">
      <c r="A186" s="4" t="s">
        <v>195</v>
      </c>
      <c r="B186" s="2">
        <v>333</v>
      </c>
      <c r="C186" s="1">
        <v>45047</v>
      </c>
      <c r="D186" s="1" t="s">
        <v>38</v>
      </c>
      <c r="E186">
        <v>301</v>
      </c>
      <c r="F186" t="str">
        <f t="shared" si="26"/>
        <v>m</v>
      </c>
      <c r="G186" t="s">
        <v>27</v>
      </c>
      <c r="I186" t="str">
        <f t="shared" si="27"/>
        <v>control</v>
      </c>
      <c r="J186">
        <f t="shared" si="18"/>
        <v>10</v>
      </c>
      <c r="K186" s="3">
        <v>6.8</v>
      </c>
      <c r="L186" s="8">
        <f t="shared" si="19"/>
        <v>0.67999999999999994</v>
      </c>
      <c r="M186" s="3">
        <v>0.3</v>
      </c>
      <c r="N186" s="3">
        <v>6.7</v>
      </c>
      <c r="O186" s="8">
        <f t="shared" si="20"/>
        <v>4.4776119402985072E-2</v>
      </c>
      <c r="P186" s="8">
        <f t="shared" si="21"/>
        <v>0.7</v>
      </c>
    </row>
    <row r="187" spans="1:16" x14ac:dyDescent="0.2">
      <c r="A187" s="4" t="s">
        <v>196</v>
      </c>
      <c r="B187" s="2">
        <v>352</v>
      </c>
      <c r="C187" s="1">
        <v>45047</v>
      </c>
      <c r="D187" s="1" t="s">
        <v>38</v>
      </c>
      <c r="E187">
        <v>301</v>
      </c>
      <c r="F187" t="str">
        <f t="shared" si="26"/>
        <v>m</v>
      </c>
      <c r="G187" t="s">
        <v>27</v>
      </c>
      <c r="I187" t="str">
        <f t="shared" si="27"/>
        <v>control</v>
      </c>
      <c r="J187">
        <f t="shared" si="18"/>
        <v>10</v>
      </c>
      <c r="K187" s="3">
        <v>7</v>
      </c>
      <c r="L187" s="8">
        <f t="shared" si="19"/>
        <v>0.7</v>
      </c>
      <c r="M187" s="3">
        <v>0.2</v>
      </c>
      <c r="N187" s="3">
        <v>7.1</v>
      </c>
      <c r="O187" s="8">
        <f t="shared" si="20"/>
        <v>2.8169014084507046E-2</v>
      </c>
      <c r="P187" s="8">
        <f t="shared" si="21"/>
        <v>0.73</v>
      </c>
    </row>
    <row r="188" spans="1:16" x14ac:dyDescent="0.2">
      <c r="A188" s="4" t="s">
        <v>197</v>
      </c>
      <c r="B188" s="2">
        <v>416</v>
      </c>
      <c r="C188" s="1">
        <v>45047</v>
      </c>
      <c r="D188" s="1" t="s">
        <v>38</v>
      </c>
      <c r="E188">
        <v>301</v>
      </c>
      <c r="F188" t="str">
        <f t="shared" si="26"/>
        <v>f</v>
      </c>
      <c r="G188" t="s">
        <v>27</v>
      </c>
      <c r="I188" t="str">
        <f t="shared" si="27"/>
        <v>5d</v>
      </c>
      <c r="J188">
        <f t="shared" si="18"/>
        <v>6</v>
      </c>
      <c r="K188" s="3">
        <v>6.6</v>
      </c>
      <c r="L188" s="8">
        <f t="shared" si="19"/>
        <v>1.0999999999999999</v>
      </c>
      <c r="M188" s="3">
        <v>0.5</v>
      </c>
      <c r="N188" s="3">
        <v>6.1</v>
      </c>
      <c r="O188" s="8">
        <f t="shared" si="20"/>
        <v>8.1967213114754106E-2</v>
      </c>
      <c r="P188" s="8">
        <f t="shared" si="21"/>
        <v>1.0999999999999999</v>
      </c>
    </row>
    <row r="189" spans="1:16" x14ac:dyDescent="0.2">
      <c r="A189" s="4" t="s">
        <v>198</v>
      </c>
      <c r="B189" s="2">
        <v>416</v>
      </c>
      <c r="C189" s="1">
        <v>45047</v>
      </c>
      <c r="D189" s="1" t="s">
        <v>38</v>
      </c>
      <c r="E189">
        <v>301</v>
      </c>
      <c r="F189" t="str">
        <f t="shared" si="26"/>
        <v>f</v>
      </c>
      <c r="G189" t="s">
        <v>27</v>
      </c>
      <c r="I189" t="str">
        <f t="shared" si="27"/>
        <v>5d</v>
      </c>
      <c r="J189">
        <f t="shared" si="18"/>
        <v>6</v>
      </c>
      <c r="K189" s="3">
        <v>6.4</v>
      </c>
      <c r="L189" s="8">
        <f t="shared" si="19"/>
        <v>1.0666666666666667</v>
      </c>
      <c r="M189" s="3">
        <v>0.2</v>
      </c>
      <c r="N189" s="3">
        <v>6.5</v>
      </c>
      <c r="O189" s="8">
        <f t="shared" si="20"/>
        <v>3.0769230769230771E-2</v>
      </c>
      <c r="P189" s="8">
        <f t="shared" si="21"/>
        <v>1.1166666666666667</v>
      </c>
    </row>
    <row r="190" spans="1:16" x14ac:dyDescent="0.2">
      <c r="A190" s="4" t="s">
        <v>199</v>
      </c>
      <c r="B190" s="2">
        <v>432</v>
      </c>
      <c r="C190" s="1">
        <v>45047</v>
      </c>
      <c r="D190" s="1" t="s">
        <v>38</v>
      </c>
      <c r="E190">
        <v>301</v>
      </c>
      <c r="F190" t="str">
        <f t="shared" si="26"/>
        <v>f</v>
      </c>
      <c r="G190" t="s">
        <v>27</v>
      </c>
      <c r="I190" t="str">
        <f t="shared" si="27"/>
        <v>5d</v>
      </c>
      <c r="J190">
        <f t="shared" si="18"/>
        <v>6</v>
      </c>
      <c r="K190" s="3">
        <v>5.7</v>
      </c>
      <c r="L190" s="8">
        <f t="shared" si="19"/>
        <v>0.95000000000000007</v>
      </c>
      <c r="M190" s="3">
        <v>0.4</v>
      </c>
      <c r="N190" s="3">
        <v>5.5</v>
      </c>
      <c r="O190" s="8">
        <f t="shared" si="20"/>
        <v>7.2727272727272738E-2</v>
      </c>
      <c r="P190" s="8">
        <f t="shared" si="21"/>
        <v>0.98333333333333339</v>
      </c>
    </row>
    <row r="191" spans="1:16" x14ac:dyDescent="0.2">
      <c r="A191" s="4" t="s">
        <v>200</v>
      </c>
      <c r="B191" s="2">
        <v>432</v>
      </c>
      <c r="C191" s="1">
        <v>45047</v>
      </c>
      <c r="D191" s="1" t="s">
        <v>38</v>
      </c>
      <c r="E191">
        <v>301</v>
      </c>
      <c r="F191" t="str">
        <f t="shared" si="26"/>
        <v>f</v>
      </c>
      <c r="G191" t="s">
        <v>27</v>
      </c>
      <c r="I191" t="str">
        <f t="shared" si="27"/>
        <v>5d</v>
      </c>
      <c r="J191">
        <f t="shared" si="18"/>
        <v>6</v>
      </c>
      <c r="K191" s="3">
        <v>6</v>
      </c>
      <c r="L191" s="8">
        <f t="shared" si="19"/>
        <v>1</v>
      </c>
      <c r="M191" s="3">
        <v>0.4</v>
      </c>
      <c r="N191" s="3">
        <v>6.3</v>
      </c>
      <c r="O191" s="8">
        <f t="shared" si="20"/>
        <v>6.3492063492063502E-2</v>
      </c>
      <c r="P191" s="8">
        <f t="shared" si="21"/>
        <v>1.1166666666666667</v>
      </c>
    </row>
    <row r="192" spans="1:16" x14ac:dyDescent="0.2">
      <c r="A192" s="4" t="s">
        <v>201</v>
      </c>
      <c r="B192" s="2">
        <v>373</v>
      </c>
      <c r="C192" s="1">
        <v>45047</v>
      </c>
      <c r="D192" s="1" t="s">
        <v>38</v>
      </c>
      <c r="E192">
        <v>301</v>
      </c>
      <c r="F192" t="str">
        <f t="shared" si="26"/>
        <v>m</v>
      </c>
      <c r="G192" t="s">
        <v>27</v>
      </c>
      <c r="I192" t="str">
        <f t="shared" si="27"/>
        <v>5d</v>
      </c>
      <c r="J192">
        <f t="shared" si="18"/>
        <v>10</v>
      </c>
      <c r="K192" s="3">
        <v>7.8</v>
      </c>
      <c r="L192" s="8">
        <f t="shared" si="19"/>
        <v>0.78</v>
      </c>
      <c r="M192" s="3">
        <v>0.4</v>
      </c>
      <c r="N192" s="3">
        <v>7.5</v>
      </c>
      <c r="O192" s="8">
        <f t="shared" si="20"/>
        <v>5.3333333333333337E-2</v>
      </c>
      <c r="P192" s="8">
        <f t="shared" si="21"/>
        <v>0.79</v>
      </c>
    </row>
    <row r="193" spans="1:16" x14ac:dyDescent="0.2">
      <c r="A193" s="4" t="s">
        <v>202</v>
      </c>
      <c r="B193" s="2">
        <v>329</v>
      </c>
      <c r="C193" s="1">
        <v>45048</v>
      </c>
      <c r="D193" s="1" t="s">
        <v>39</v>
      </c>
      <c r="E193">
        <v>301</v>
      </c>
      <c r="F193" t="str">
        <f t="shared" si="26"/>
        <v>f</v>
      </c>
      <c r="G193" t="s">
        <v>27</v>
      </c>
      <c r="I193" t="str">
        <f t="shared" si="27"/>
        <v>control</v>
      </c>
      <c r="J193">
        <f t="shared" si="18"/>
        <v>6</v>
      </c>
      <c r="K193" s="3">
        <v>5.5</v>
      </c>
      <c r="L193" s="8">
        <f t="shared" si="19"/>
        <v>0.91666666666666663</v>
      </c>
      <c r="M193" s="3">
        <v>0.7</v>
      </c>
      <c r="N193" s="3">
        <v>5.8</v>
      </c>
      <c r="O193" s="8">
        <f t="shared" si="20"/>
        <v>0.12068965517241378</v>
      </c>
      <c r="P193" s="8">
        <f t="shared" si="21"/>
        <v>1.0833333333333333</v>
      </c>
    </row>
    <row r="194" spans="1:16" x14ac:dyDescent="0.2">
      <c r="A194" s="4" t="s">
        <v>203</v>
      </c>
      <c r="B194" s="2">
        <v>347</v>
      </c>
      <c r="C194" s="1">
        <v>45048</v>
      </c>
      <c r="D194" s="1" t="s">
        <v>39</v>
      </c>
      <c r="E194">
        <v>301</v>
      </c>
      <c r="F194" t="str">
        <f t="shared" si="26"/>
        <v>f</v>
      </c>
      <c r="G194" t="s">
        <v>27</v>
      </c>
      <c r="I194" t="str">
        <f t="shared" si="27"/>
        <v>control</v>
      </c>
      <c r="J194">
        <f t="shared" si="18"/>
        <v>6</v>
      </c>
      <c r="K194" s="3">
        <v>6.4</v>
      </c>
      <c r="L194" s="8">
        <f t="shared" si="19"/>
        <v>1.0666666666666667</v>
      </c>
      <c r="M194" s="3">
        <v>0.5</v>
      </c>
      <c r="N194" s="3">
        <v>5.6</v>
      </c>
      <c r="O194" s="8">
        <f t="shared" si="20"/>
        <v>8.9285714285714288E-2</v>
      </c>
      <c r="P194" s="8">
        <f t="shared" si="21"/>
        <v>1.0166666666666666</v>
      </c>
    </row>
    <row r="195" spans="1:16" x14ac:dyDescent="0.2">
      <c r="A195" s="4" t="s">
        <v>204</v>
      </c>
      <c r="B195" s="2">
        <v>359</v>
      </c>
      <c r="C195" s="1">
        <v>45048</v>
      </c>
      <c r="D195" s="1" t="s">
        <v>39</v>
      </c>
      <c r="E195">
        <v>301</v>
      </c>
      <c r="F195" t="str">
        <f t="shared" si="26"/>
        <v>f</v>
      </c>
      <c r="G195" t="s">
        <v>27</v>
      </c>
      <c r="I195" t="str">
        <f t="shared" si="27"/>
        <v>control</v>
      </c>
      <c r="J195">
        <f t="shared" ref="J195:J258" si="28">IF(F195 = "m", 10, 6)</f>
        <v>6</v>
      </c>
      <c r="K195" s="3">
        <v>6</v>
      </c>
      <c r="L195" s="8">
        <f t="shared" ref="L195:L258" si="29">K195/J195</f>
        <v>1</v>
      </c>
      <c r="M195" s="3">
        <v>0.4</v>
      </c>
      <c r="N195" s="3">
        <v>5.9</v>
      </c>
      <c r="O195" s="8">
        <f t="shared" ref="O195:O258" si="30">M195/N195</f>
        <v>6.7796610169491525E-2</v>
      </c>
      <c r="P195" s="8">
        <f t="shared" ref="P195:P258" si="31">(M195+N195)/J195</f>
        <v>1.05</v>
      </c>
    </row>
    <row r="196" spans="1:16" x14ac:dyDescent="0.2">
      <c r="A196" s="4" t="s">
        <v>205</v>
      </c>
      <c r="B196" s="2">
        <v>336</v>
      </c>
      <c r="C196" s="1">
        <v>45048</v>
      </c>
      <c r="D196" s="1" t="s">
        <v>39</v>
      </c>
      <c r="E196">
        <v>301</v>
      </c>
      <c r="F196" t="str">
        <f t="shared" si="26"/>
        <v>m</v>
      </c>
      <c r="G196" t="s">
        <v>27</v>
      </c>
      <c r="I196" t="str">
        <f t="shared" si="27"/>
        <v>control</v>
      </c>
      <c r="J196">
        <f t="shared" si="28"/>
        <v>10</v>
      </c>
      <c r="K196" s="3">
        <v>7.1</v>
      </c>
      <c r="L196" s="8">
        <f t="shared" si="29"/>
        <v>0.71</v>
      </c>
      <c r="M196" s="3">
        <v>0.5</v>
      </c>
      <c r="N196" s="3">
        <v>6.8</v>
      </c>
      <c r="O196" s="8">
        <f t="shared" si="30"/>
        <v>7.3529411764705885E-2</v>
      </c>
      <c r="P196" s="8">
        <f t="shared" si="31"/>
        <v>0.73</v>
      </c>
    </row>
    <row r="197" spans="1:16" x14ac:dyDescent="0.2">
      <c r="A197" s="4" t="s">
        <v>206</v>
      </c>
      <c r="B197" s="2">
        <v>348</v>
      </c>
      <c r="C197" s="1">
        <v>45048</v>
      </c>
      <c r="D197" s="1" t="s">
        <v>39</v>
      </c>
      <c r="E197">
        <v>301</v>
      </c>
      <c r="F197" t="str">
        <f t="shared" si="26"/>
        <v>m</v>
      </c>
      <c r="G197" t="s">
        <v>27</v>
      </c>
      <c r="I197" t="str">
        <f t="shared" si="27"/>
        <v>control</v>
      </c>
      <c r="J197">
        <f t="shared" si="28"/>
        <v>10</v>
      </c>
      <c r="K197" s="3">
        <v>7.2</v>
      </c>
      <c r="L197" s="8">
        <f t="shared" si="29"/>
        <v>0.72</v>
      </c>
      <c r="M197" s="3">
        <v>0.2</v>
      </c>
      <c r="N197" s="3">
        <v>7.4</v>
      </c>
      <c r="O197" s="8">
        <f t="shared" si="30"/>
        <v>2.7027027027027029E-2</v>
      </c>
      <c r="P197" s="8">
        <f t="shared" si="31"/>
        <v>0.76</v>
      </c>
    </row>
    <row r="198" spans="1:16" x14ac:dyDescent="0.2">
      <c r="A198" s="4" t="s">
        <v>207</v>
      </c>
      <c r="B198" s="2">
        <v>368</v>
      </c>
      <c r="C198" s="1">
        <v>45048</v>
      </c>
      <c r="D198" s="1" t="s">
        <v>39</v>
      </c>
      <c r="E198">
        <v>301</v>
      </c>
      <c r="F198" t="str">
        <f t="shared" si="26"/>
        <v>f</v>
      </c>
      <c r="G198" t="s">
        <v>27</v>
      </c>
      <c r="I198" t="str">
        <f t="shared" si="27"/>
        <v>5d</v>
      </c>
      <c r="J198">
        <f t="shared" si="28"/>
        <v>6</v>
      </c>
      <c r="K198" s="3">
        <v>6.3</v>
      </c>
      <c r="L198" s="8">
        <f t="shared" si="29"/>
        <v>1.05</v>
      </c>
      <c r="M198" s="3">
        <v>0.5</v>
      </c>
      <c r="N198" s="3">
        <v>5.8</v>
      </c>
      <c r="O198" s="8">
        <f t="shared" si="30"/>
        <v>8.6206896551724144E-2</v>
      </c>
      <c r="P198" s="8">
        <f t="shared" si="31"/>
        <v>1.05</v>
      </c>
    </row>
    <row r="199" spans="1:16" x14ac:dyDescent="0.2">
      <c r="A199" s="4" t="s">
        <v>208</v>
      </c>
      <c r="B199" s="2">
        <v>390</v>
      </c>
      <c r="C199" s="1">
        <v>45048</v>
      </c>
      <c r="D199" s="1" t="s">
        <v>39</v>
      </c>
      <c r="E199">
        <v>301</v>
      </c>
      <c r="F199" t="str">
        <f t="shared" si="26"/>
        <v>m</v>
      </c>
      <c r="G199" t="s">
        <v>27</v>
      </c>
      <c r="I199" t="str">
        <f t="shared" si="27"/>
        <v>5d</v>
      </c>
      <c r="J199">
        <f t="shared" si="28"/>
        <v>10</v>
      </c>
      <c r="K199" s="3">
        <v>7.4</v>
      </c>
      <c r="L199" s="8">
        <f t="shared" si="29"/>
        <v>0.74</v>
      </c>
      <c r="M199" s="3">
        <v>0.3</v>
      </c>
      <c r="N199" s="3">
        <v>7.5</v>
      </c>
      <c r="O199" s="8">
        <f t="shared" si="30"/>
        <v>0.04</v>
      </c>
      <c r="P199" s="8">
        <f t="shared" si="31"/>
        <v>0.78</v>
      </c>
    </row>
    <row r="200" spans="1:16" x14ac:dyDescent="0.2">
      <c r="A200" s="4" t="s">
        <v>209</v>
      </c>
      <c r="B200" s="2">
        <v>393</v>
      </c>
      <c r="C200" s="1">
        <v>45048</v>
      </c>
      <c r="D200" s="1" t="s">
        <v>39</v>
      </c>
      <c r="E200">
        <v>301</v>
      </c>
      <c r="F200" t="str">
        <f t="shared" si="26"/>
        <v>m</v>
      </c>
      <c r="G200" t="s">
        <v>27</v>
      </c>
      <c r="I200" t="str">
        <f t="shared" si="27"/>
        <v>5d</v>
      </c>
      <c r="J200">
        <f t="shared" si="28"/>
        <v>10</v>
      </c>
      <c r="K200" s="3">
        <v>7.8</v>
      </c>
      <c r="L200" s="8">
        <f t="shared" si="29"/>
        <v>0.78</v>
      </c>
      <c r="M200" s="3">
        <v>0.4</v>
      </c>
      <c r="N200" s="3">
        <v>7.7</v>
      </c>
      <c r="O200" s="8">
        <f t="shared" si="30"/>
        <v>5.1948051948051951E-2</v>
      </c>
      <c r="P200" s="8">
        <f t="shared" si="31"/>
        <v>0.80999999999999994</v>
      </c>
    </row>
    <row r="201" spans="1:16" x14ac:dyDescent="0.2">
      <c r="A201" s="4" t="s">
        <v>210</v>
      </c>
      <c r="B201" s="2">
        <v>395</v>
      </c>
      <c r="C201" s="1">
        <v>45048</v>
      </c>
      <c r="D201" s="1" t="s">
        <v>39</v>
      </c>
      <c r="E201">
        <v>301</v>
      </c>
      <c r="F201" t="str">
        <f t="shared" si="26"/>
        <v>m</v>
      </c>
      <c r="G201" t="s">
        <v>27</v>
      </c>
      <c r="I201" t="str">
        <f t="shared" si="27"/>
        <v>5d</v>
      </c>
      <c r="J201">
        <f t="shared" si="28"/>
        <v>10</v>
      </c>
      <c r="K201" s="3">
        <v>7.5</v>
      </c>
      <c r="L201" s="8">
        <f t="shared" si="29"/>
        <v>0.75</v>
      </c>
      <c r="M201" s="3">
        <v>0.2</v>
      </c>
      <c r="N201" s="3">
        <v>7.8</v>
      </c>
      <c r="O201" s="8">
        <f t="shared" si="30"/>
        <v>2.5641025641025644E-2</v>
      </c>
      <c r="P201" s="8">
        <f t="shared" si="31"/>
        <v>0.8</v>
      </c>
    </row>
    <row r="202" spans="1:16" x14ac:dyDescent="0.2">
      <c r="A202" s="4" t="s">
        <v>211</v>
      </c>
      <c r="B202" s="2">
        <v>417</v>
      </c>
      <c r="C202" s="1">
        <v>45048</v>
      </c>
      <c r="D202" s="1" t="s">
        <v>39</v>
      </c>
      <c r="E202">
        <v>301</v>
      </c>
      <c r="F202" t="str">
        <f t="shared" si="26"/>
        <v>m</v>
      </c>
      <c r="G202" t="s">
        <v>27</v>
      </c>
      <c r="I202" t="str">
        <f t="shared" si="27"/>
        <v>5d</v>
      </c>
      <c r="J202">
        <f t="shared" si="28"/>
        <v>10</v>
      </c>
      <c r="K202" s="3">
        <v>7.7</v>
      </c>
      <c r="L202" s="8">
        <f t="shared" si="29"/>
        <v>0.77</v>
      </c>
      <c r="M202" s="3">
        <v>0.3</v>
      </c>
      <c r="N202" s="3">
        <v>7.5</v>
      </c>
      <c r="O202" s="8">
        <f t="shared" si="30"/>
        <v>0.04</v>
      </c>
      <c r="P202" s="8">
        <f t="shared" si="31"/>
        <v>0.78</v>
      </c>
    </row>
    <row r="203" spans="1:16" x14ac:dyDescent="0.2">
      <c r="A203" s="4" t="s">
        <v>212</v>
      </c>
      <c r="B203" s="2">
        <v>252</v>
      </c>
      <c r="C203" s="1">
        <v>45055</v>
      </c>
      <c r="D203" s="1" t="s">
        <v>38</v>
      </c>
      <c r="E203">
        <v>786</v>
      </c>
      <c r="F203" t="str">
        <f t="shared" si="26"/>
        <v>f</v>
      </c>
      <c r="G203" t="s">
        <v>62</v>
      </c>
      <c r="I203" t="str">
        <f t="shared" si="27"/>
        <v>control</v>
      </c>
      <c r="J203">
        <f t="shared" si="28"/>
        <v>6</v>
      </c>
      <c r="K203" s="3">
        <v>6</v>
      </c>
      <c r="L203" s="8">
        <f t="shared" si="29"/>
        <v>1</v>
      </c>
      <c r="M203" s="3">
        <v>0</v>
      </c>
      <c r="N203" s="3">
        <v>6.4</v>
      </c>
      <c r="O203" s="8">
        <f t="shared" si="30"/>
        <v>0</v>
      </c>
      <c r="P203" s="8">
        <f t="shared" si="31"/>
        <v>1.0666666666666667</v>
      </c>
    </row>
    <row r="204" spans="1:16" x14ac:dyDescent="0.2">
      <c r="A204" s="4" t="s">
        <v>213</v>
      </c>
      <c r="B204" s="2">
        <v>251</v>
      </c>
      <c r="C204" s="1">
        <v>45055</v>
      </c>
      <c r="D204" s="1" t="s">
        <v>38</v>
      </c>
      <c r="E204">
        <v>786</v>
      </c>
      <c r="F204" t="str">
        <f t="shared" si="26"/>
        <v>m</v>
      </c>
      <c r="G204" t="s">
        <v>62</v>
      </c>
      <c r="I204" t="str">
        <f t="shared" si="27"/>
        <v>control</v>
      </c>
      <c r="J204">
        <f t="shared" si="28"/>
        <v>10</v>
      </c>
      <c r="K204" s="3">
        <v>6.7</v>
      </c>
      <c r="L204" s="8">
        <f t="shared" si="29"/>
        <v>0.67</v>
      </c>
      <c r="M204" s="3">
        <v>0.3</v>
      </c>
      <c r="N204" s="3">
        <v>6.8</v>
      </c>
      <c r="O204" s="8">
        <f t="shared" si="30"/>
        <v>4.4117647058823532E-2</v>
      </c>
      <c r="P204" s="8">
        <f t="shared" si="31"/>
        <v>0.71</v>
      </c>
    </row>
    <row r="205" spans="1:16" x14ac:dyDescent="0.2">
      <c r="A205" s="4" t="s">
        <v>214</v>
      </c>
      <c r="B205" s="2">
        <v>238</v>
      </c>
      <c r="C205" s="1">
        <v>45055</v>
      </c>
      <c r="D205" s="1" t="s">
        <v>38</v>
      </c>
      <c r="E205">
        <v>786</v>
      </c>
      <c r="F205" t="str">
        <f t="shared" si="26"/>
        <v>m</v>
      </c>
      <c r="G205" t="s">
        <v>62</v>
      </c>
      <c r="I205" t="str">
        <f t="shared" si="27"/>
        <v>control</v>
      </c>
      <c r="J205">
        <f t="shared" si="28"/>
        <v>10</v>
      </c>
      <c r="K205" s="3">
        <v>5.6</v>
      </c>
      <c r="L205" s="8">
        <f t="shared" si="29"/>
        <v>0.55999999999999994</v>
      </c>
      <c r="M205" s="3">
        <v>0</v>
      </c>
      <c r="N205" s="3">
        <v>5.9</v>
      </c>
      <c r="O205" s="8">
        <f t="shared" si="30"/>
        <v>0</v>
      </c>
      <c r="P205" s="8">
        <f t="shared" si="31"/>
        <v>0.59000000000000008</v>
      </c>
    </row>
    <row r="206" spans="1:16" x14ac:dyDescent="0.2">
      <c r="A206" s="4" t="s">
        <v>215</v>
      </c>
      <c r="B206" s="2">
        <v>247</v>
      </c>
      <c r="C206" s="1">
        <v>45055</v>
      </c>
      <c r="D206" s="1" t="s">
        <v>38</v>
      </c>
      <c r="E206">
        <v>786</v>
      </c>
      <c r="F206" t="str">
        <f t="shared" si="26"/>
        <v>m</v>
      </c>
      <c r="G206" t="s">
        <v>62</v>
      </c>
      <c r="I206" t="str">
        <f t="shared" si="27"/>
        <v>control</v>
      </c>
      <c r="J206">
        <f t="shared" si="28"/>
        <v>10</v>
      </c>
      <c r="K206" s="3">
        <v>6.5</v>
      </c>
      <c r="L206" s="8">
        <f t="shared" si="29"/>
        <v>0.65</v>
      </c>
      <c r="M206" s="3">
        <v>0</v>
      </c>
      <c r="N206" s="3">
        <v>6.8</v>
      </c>
      <c r="O206" s="8">
        <f t="shared" si="30"/>
        <v>0</v>
      </c>
      <c r="P206" s="8">
        <f t="shared" si="31"/>
        <v>0.67999999999999994</v>
      </c>
    </row>
    <row r="207" spans="1:16" x14ac:dyDescent="0.2">
      <c r="A207" s="4" t="s">
        <v>216</v>
      </c>
      <c r="B207" s="2">
        <v>315</v>
      </c>
      <c r="C207" s="1">
        <v>45055</v>
      </c>
      <c r="D207" s="1" t="s">
        <v>38</v>
      </c>
      <c r="E207">
        <v>786</v>
      </c>
      <c r="F207" t="str">
        <f t="shared" si="26"/>
        <v>f</v>
      </c>
      <c r="G207" t="s">
        <v>62</v>
      </c>
      <c r="I207" t="str">
        <f t="shared" si="27"/>
        <v>5d</v>
      </c>
      <c r="J207">
        <f t="shared" si="28"/>
        <v>6</v>
      </c>
      <c r="K207" s="3">
        <v>5.6</v>
      </c>
      <c r="L207" s="8">
        <f t="shared" si="29"/>
        <v>0.93333333333333324</v>
      </c>
      <c r="M207" s="3">
        <v>0</v>
      </c>
      <c r="N207" s="3">
        <v>6.1</v>
      </c>
      <c r="O207" s="8">
        <f t="shared" si="30"/>
        <v>0</v>
      </c>
      <c r="P207" s="8">
        <f t="shared" si="31"/>
        <v>1.0166666666666666</v>
      </c>
    </row>
    <row r="208" spans="1:16" x14ac:dyDescent="0.2">
      <c r="A208" s="4" t="s">
        <v>217</v>
      </c>
      <c r="B208" s="2">
        <v>315</v>
      </c>
      <c r="C208" s="1">
        <v>45055</v>
      </c>
      <c r="D208" s="1" t="s">
        <v>38</v>
      </c>
      <c r="E208">
        <v>786</v>
      </c>
      <c r="F208" t="str">
        <f t="shared" si="26"/>
        <v>f</v>
      </c>
      <c r="G208" t="s">
        <v>62</v>
      </c>
      <c r="I208" t="str">
        <f t="shared" si="27"/>
        <v>5d</v>
      </c>
      <c r="J208">
        <f t="shared" si="28"/>
        <v>6</v>
      </c>
      <c r="K208" s="3">
        <v>5.7</v>
      </c>
      <c r="L208" s="8">
        <f t="shared" si="29"/>
        <v>0.95000000000000007</v>
      </c>
      <c r="M208" s="3">
        <v>0</v>
      </c>
      <c r="N208" s="3">
        <v>6.6</v>
      </c>
      <c r="O208" s="8">
        <f t="shared" si="30"/>
        <v>0</v>
      </c>
      <c r="P208" s="8">
        <f t="shared" si="31"/>
        <v>1.0999999999999999</v>
      </c>
    </row>
    <row r="209" spans="1:16" x14ac:dyDescent="0.2">
      <c r="A209" s="4" t="s">
        <v>218</v>
      </c>
      <c r="B209" s="2">
        <v>299</v>
      </c>
      <c r="C209" s="1">
        <v>45055</v>
      </c>
      <c r="D209" s="1" t="s">
        <v>38</v>
      </c>
      <c r="E209">
        <v>786</v>
      </c>
      <c r="F209" t="str">
        <f t="shared" si="26"/>
        <v>m</v>
      </c>
      <c r="G209" t="s">
        <v>62</v>
      </c>
      <c r="I209" t="str">
        <f t="shared" si="27"/>
        <v>5d</v>
      </c>
      <c r="J209">
        <f t="shared" si="28"/>
        <v>10</v>
      </c>
      <c r="K209" s="3">
        <v>5.9</v>
      </c>
      <c r="L209" s="8">
        <f t="shared" si="29"/>
        <v>0.59000000000000008</v>
      </c>
      <c r="M209" s="3">
        <v>0</v>
      </c>
      <c r="N209" s="3">
        <v>6.2</v>
      </c>
      <c r="O209" s="8">
        <f t="shared" si="30"/>
        <v>0</v>
      </c>
      <c r="P209" s="8">
        <f t="shared" si="31"/>
        <v>0.62</v>
      </c>
    </row>
    <row r="210" spans="1:16" x14ac:dyDescent="0.2">
      <c r="A210" s="4" t="s">
        <v>219</v>
      </c>
      <c r="B210" s="2">
        <v>318</v>
      </c>
      <c r="C210" s="1">
        <v>45055</v>
      </c>
      <c r="D210" s="1" t="s">
        <v>38</v>
      </c>
      <c r="E210">
        <v>786</v>
      </c>
      <c r="F210" t="str">
        <f t="shared" si="26"/>
        <v>f</v>
      </c>
      <c r="G210" t="s">
        <v>62</v>
      </c>
      <c r="I210" t="str">
        <f t="shared" si="27"/>
        <v>20d</v>
      </c>
      <c r="J210">
        <f t="shared" si="28"/>
        <v>6</v>
      </c>
      <c r="K210" s="3">
        <v>3.8</v>
      </c>
      <c r="L210" s="8">
        <f t="shared" si="29"/>
        <v>0.6333333333333333</v>
      </c>
      <c r="M210" s="3">
        <v>0.1</v>
      </c>
      <c r="N210" s="3">
        <v>3.8</v>
      </c>
      <c r="O210" s="8">
        <f t="shared" si="30"/>
        <v>2.6315789473684213E-2</v>
      </c>
      <c r="P210" s="8">
        <f t="shared" si="31"/>
        <v>0.65</v>
      </c>
    </row>
    <row r="211" spans="1:16" x14ac:dyDescent="0.2">
      <c r="A211" s="4" t="s">
        <v>220</v>
      </c>
      <c r="B211" s="2">
        <v>319</v>
      </c>
      <c r="C211" s="1">
        <v>45055</v>
      </c>
      <c r="D211" s="1" t="s">
        <v>38</v>
      </c>
      <c r="E211">
        <v>786</v>
      </c>
      <c r="F211" t="str">
        <f t="shared" si="26"/>
        <v>m</v>
      </c>
      <c r="G211" t="s">
        <v>62</v>
      </c>
      <c r="I211" t="str">
        <f t="shared" si="27"/>
        <v>20d</v>
      </c>
      <c r="J211">
        <f t="shared" si="28"/>
        <v>10</v>
      </c>
      <c r="K211" s="3">
        <v>5.6</v>
      </c>
      <c r="L211" s="8">
        <f t="shared" si="29"/>
        <v>0.55999999999999994</v>
      </c>
      <c r="M211" s="3">
        <v>0.2</v>
      </c>
      <c r="N211" s="3">
        <v>5.6</v>
      </c>
      <c r="O211" s="8">
        <f t="shared" si="30"/>
        <v>3.5714285714285719E-2</v>
      </c>
      <c r="P211" s="8">
        <f t="shared" si="31"/>
        <v>0.57999999999999996</v>
      </c>
    </row>
    <row r="212" spans="1:16" x14ac:dyDescent="0.2">
      <c r="A212" s="4" t="s">
        <v>221</v>
      </c>
      <c r="B212" s="2">
        <v>304</v>
      </c>
      <c r="C212" s="1">
        <v>45056</v>
      </c>
      <c r="D212" s="1" t="s">
        <v>38</v>
      </c>
      <c r="E212">
        <v>786</v>
      </c>
      <c r="F212" t="str">
        <f t="shared" si="26"/>
        <v>m</v>
      </c>
      <c r="G212" t="s">
        <v>62</v>
      </c>
      <c r="I212" t="str">
        <f t="shared" si="27"/>
        <v>20d</v>
      </c>
      <c r="J212">
        <f t="shared" si="28"/>
        <v>10</v>
      </c>
      <c r="K212" s="3">
        <v>6.1</v>
      </c>
      <c r="L212" s="8">
        <f t="shared" si="29"/>
        <v>0.61</v>
      </c>
      <c r="M212" s="3">
        <v>0.1</v>
      </c>
      <c r="N212" s="3">
        <v>6.3</v>
      </c>
      <c r="O212" s="8">
        <f t="shared" si="30"/>
        <v>1.5873015873015876E-2</v>
      </c>
      <c r="P212" s="8">
        <f t="shared" si="31"/>
        <v>0.6399999999999999</v>
      </c>
    </row>
    <row r="213" spans="1:16" x14ac:dyDescent="0.2">
      <c r="A213" s="4" t="s">
        <v>222</v>
      </c>
      <c r="B213" s="2">
        <v>229</v>
      </c>
      <c r="C213" s="1">
        <v>45056</v>
      </c>
      <c r="D213" s="1" t="s">
        <v>39</v>
      </c>
      <c r="E213">
        <v>786</v>
      </c>
      <c r="F213" t="str">
        <f t="shared" si="26"/>
        <v>f</v>
      </c>
      <c r="G213" t="s">
        <v>62</v>
      </c>
      <c r="I213" t="str">
        <f t="shared" si="27"/>
        <v>control</v>
      </c>
      <c r="J213">
        <f t="shared" si="28"/>
        <v>6</v>
      </c>
      <c r="K213" s="3">
        <v>4.7</v>
      </c>
      <c r="L213" s="8">
        <f t="shared" si="29"/>
        <v>0.78333333333333333</v>
      </c>
      <c r="M213" s="3">
        <v>0</v>
      </c>
      <c r="N213" s="3">
        <v>5.2</v>
      </c>
      <c r="O213" s="8">
        <f t="shared" si="30"/>
        <v>0</v>
      </c>
      <c r="P213" s="8">
        <f t="shared" si="31"/>
        <v>0.8666666666666667</v>
      </c>
    </row>
    <row r="214" spans="1:16" x14ac:dyDescent="0.2">
      <c r="A214" s="4" t="s">
        <v>223</v>
      </c>
      <c r="B214" s="2">
        <v>227</v>
      </c>
      <c r="C214" s="1">
        <v>45056</v>
      </c>
      <c r="D214" s="1" t="s">
        <v>39</v>
      </c>
      <c r="E214">
        <v>786</v>
      </c>
      <c r="F214" t="str">
        <f t="shared" si="26"/>
        <v>f</v>
      </c>
      <c r="G214" t="s">
        <v>62</v>
      </c>
      <c r="I214" t="str">
        <f t="shared" si="27"/>
        <v>control</v>
      </c>
      <c r="J214">
        <f t="shared" si="28"/>
        <v>6</v>
      </c>
      <c r="K214" s="3">
        <v>4.5999999999999996</v>
      </c>
      <c r="L214" s="8">
        <f t="shared" si="29"/>
        <v>0.76666666666666661</v>
      </c>
      <c r="M214" s="3">
        <v>0</v>
      </c>
      <c r="N214" s="3">
        <v>5.0999999999999996</v>
      </c>
      <c r="O214" s="8">
        <f t="shared" si="30"/>
        <v>0</v>
      </c>
      <c r="P214" s="8">
        <f t="shared" si="31"/>
        <v>0.85</v>
      </c>
    </row>
    <row r="215" spans="1:16" x14ac:dyDescent="0.2">
      <c r="A215" s="4" t="s">
        <v>224</v>
      </c>
      <c r="B215" s="2">
        <v>223</v>
      </c>
      <c r="C215" s="1">
        <v>45056</v>
      </c>
      <c r="D215" s="1" t="s">
        <v>39</v>
      </c>
      <c r="E215">
        <v>786</v>
      </c>
      <c r="F215" t="str">
        <f t="shared" ref="F215:F246" si="32">VLOOKUP(B215, legend, COLUMN(E215), FALSE)</f>
        <v>m</v>
      </c>
      <c r="G215" t="s">
        <v>62</v>
      </c>
      <c r="I215" t="str">
        <f t="shared" ref="I215:I246" si="33">VLOOKUP(B215, legend, COLUMN(F215), FALSE)</f>
        <v>control</v>
      </c>
      <c r="J215">
        <f t="shared" si="28"/>
        <v>10</v>
      </c>
      <c r="K215" s="3">
        <v>6.3</v>
      </c>
      <c r="L215" s="8">
        <f t="shared" si="29"/>
        <v>0.63</v>
      </c>
      <c r="M215" s="3">
        <v>0.2</v>
      </c>
      <c r="N215" s="3">
        <v>6.4</v>
      </c>
      <c r="O215" s="8">
        <f t="shared" si="30"/>
        <v>3.125E-2</v>
      </c>
      <c r="P215" s="8">
        <f t="shared" si="31"/>
        <v>0.66</v>
      </c>
    </row>
    <row r="216" spans="1:16" x14ac:dyDescent="0.2">
      <c r="A216" s="4" t="s">
        <v>225</v>
      </c>
      <c r="B216" s="2">
        <v>269</v>
      </c>
      <c r="C216" s="1">
        <v>45056</v>
      </c>
      <c r="D216" s="1" t="s">
        <v>39</v>
      </c>
      <c r="E216">
        <v>786</v>
      </c>
      <c r="F216" t="str">
        <f t="shared" si="32"/>
        <v>f</v>
      </c>
      <c r="G216" t="s">
        <v>62</v>
      </c>
      <c r="I216" t="str">
        <f t="shared" si="33"/>
        <v>5d</v>
      </c>
      <c r="J216">
        <f t="shared" si="28"/>
        <v>6</v>
      </c>
      <c r="K216" s="3">
        <v>4.0999999999999996</v>
      </c>
      <c r="L216" s="8">
        <f t="shared" si="29"/>
        <v>0.68333333333333324</v>
      </c>
      <c r="M216" s="3">
        <v>0</v>
      </c>
      <c r="N216" s="3">
        <v>4.8</v>
      </c>
      <c r="O216" s="8">
        <f t="shared" si="30"/>
        <v>0</v>
      </c>
      <c r="P216" s="8">
        <f t="shared" si="31"/>
        <v>0.79999999999999993</v>
      </c>
    </row>
    <row r="217" spans="1:16" x14ac:dyDescent="0.2">
      <c r="A217" s="4" t="s">
        <v>226</v>
      </c>
      <c r="B217" s="2">
        <v>302</v>
      </c>
      <c r="C217" s="1">
        <v>45056</v>
      </c>
      <c r="D217" s="1" t="s">
        <v>39</v>
      </c>
      <c r="E217">
        <v>786</v>
      </c>
      <c r="F217" t="str">
        <f t="shared" si="32"/>
        <v>m</v>
      </c>
      <c r="G217" t="s">
        <v>62</v>
      </c>
      <c r="I217" t="str">
        <f t="shared" si="33"/>
        <v>5d</v>
      </c>
      <c r="J217">
        <f t="shared" si="28"/>
        <v>10</v>
      </c>
      <c r="K217" s="3">
        <v>6.5</v>
      </c>
      <c r="L217" s="8">
        <f t="shared" si="29"/>
        <v>0.65</v>
      </c>
      <c r="M217" s="3">
        <v>0.4</v>
      </c>
      <c r="N217" s="3">
        <v>6.7</v>
      </c>
      <c r="O217" s="8">
        <f t="shared" si="30"/>
        <v>5.9701492537313432E-2</v>
      </c>
      <c r="P217" s="8">
        <f t="shared" si="31"/>
        <v>0.71000000000000008</v>
      </c>
    </row>
    <row r="218" spans="1:16" x14ac:dyDescent="0.2">
      <c r="A218" s="4" t="s">
        <v>227</v>
      </c>
      <c r="B218" s="2">
        <v>281</v>
      </c>
      <c r="C218" s="1">
        <v>45056</v>
      </c>
      <c r="D218" s="1" t="s">
        <v>39</v>
      </c>
      <c r="E218">
        <v>786</v>
      </c>
      <c r="F218" t="str">
        <f t="shared" si="32"/>
        <v>m</v>
      </c>
      <c r="G218" t="s">
        <v>62</v>
      </c>
      <c r="I218" t="str">
        <f t="shared" si="33"/>
        <v>5d</v>
      </c>
      <c r="J218">
        <f t="shared" si="28"/>
        <v>10</v>
      </c>
      <c r="K218" s="3">
        <v>5.7</v>
      </c>
      <c r="L218" s="8">
        <f t="shared" si="29"/>
        <v>0.57000000000000006</v>
      </c>
      <c r="M218" s="3">
        <v>0.5</v>
      </c>
      <c r="N218" s="3">
        <v>5.3</v>
      </c>
      <c r="O218" s="8">
        <f t="shared" si="30"/>
        <v>9.4339622641509441E-2</v>
      </c>
      <c r="P218" s="8">
        <f t="shared" si="31"/>
        <v>0.57999999999999996</v>
      </c>
    </row>
    <row r="219" spans="1:16" x14ac:dyDescent="0.2">
      <c r="A219" s="4" t="s">
        <v>228</v>
      </c>
      <c r="B219" s="2">
        <v>262</v>
      </c>
      <c r="C219" s="1">
        <v>45056</v>
      </c>
      <c r="D219" s="1" t="s">
        <v>39</v>
      </c>
      <c r="E219">
        <v>786</v>
      </c>
      <c r="F219" t="str">
        <f t="shared" si="32"/>
        <v>m</v>
      </c>
      <c r="G219" t="s">
        <v>62</v>
      </c>
      <c r="I219" t="str">
        <f t="shared" si="33"/>
        <v>5d</v>
      </c>
      <c r="J219">
        <f t="shared" si="28"/>
        <v>10</v>
      </c>
      <c r="K219" s="3">
        <v>5.5</v>
      </c>
      <c r="L219" s="8">
        <f t="shared" si="29"/>
        <v>0.55000000000000004</v>
      </c>
      <c r="M219" s="3">
        <v>0.3</v>
      </c>
      <c r="N219" s="3">
        <v>5.4</v>
      </c>
      <c r="O219" s="8">
        <f t="shared" si="30"/>
        <v>5.5555555555555552E-2</v>
      </c>
      <c r="P219" s="8">
        <f t="shared" si="31"/>
        <v>0.57000000000000006</v>
      </c>
    </row>
    <row r="220" spans="1:16" x14ac:dyDescent="0.2">
      <c r="A220" s="4" t="s">
        <v>229</v>
      </c>
      <c r="B220" s="2">
        <v>287</v>
      </c>
      <c r="C220" s="1">
        <v>45056</v>
      </c>
      <c r="D220" s="1" t="s">
        <v>39</v>
      </c>
      <c r="E220">
        <v>786</v>
      </c>
      <c r="F220" t="str">
        <f t="shared" si="32"/>
        <v>f</v>
      </c>
      <c r="G220" t="s">
        <v>62</v>
      </c>
      <c r="I220" t="str">
        <f t="shared" si="33"/>
        <v>20d</v>
      </c>
      <c r="J220">
        <f t="shared" si="28"/>
        <v>6</v>
      </c>
      <c r="K220" s="3">
        <v>5.5</v>
      </c>
      <c r="L220" s="8">
        <f t="shared" si="29"/>
        <v>0.91666666666666663</v>
      </c>
      <c r="M220" s="3">
        <v>0.2</v>
      </c>
      <c r="N220" s="3">
        <v>5.8</v>
      </c>
      <c r="O220" s="8">
        <f t="shared" si="30"/>
        <v>3.4482758620689655E-2</v>
      </c>
      <c r="P220" s="8">
        <f t="shared" si="31"/>
        <v>1</v>
      </c>
    </row>
    <row r="221" spans="1:16" x14ac:dyDescent="0.2">
      <c r="A221" s="4" t="s">
        <v>230</v>
      </c>
      <c r="B221" s="2">
        <v>287</v>
      </c>
      <c r="C221" s="1">
        <v>45056</v>
      </c>
      <c r="D221" s="1" t="s">
        <v>39</v>
      </c>
      <c r="E221">
        <v>786</v>
      </c>
      <c r="F221" t="str">
        <f t="shared" si="32"/>
        <v>f</v>
      </c>
      <c r="G221" t="s">
        <v>62</v>
      </c>
      <c r="I221" t="str">
        <f t="shared" si="33"/>
        <v>20d</v>
      </c>
      <c r="J221">
        <f t="shared" si="28"/>
        <v>6</v>
      </c>
      <c r="K221" s="3">
        <v>5.0999999999999996</v>
      </c>
      <c r="L221" s="8">
        <f t="shared" si="29"/>
        <v>0.85</v>
      </c>
      <c r="M221" s="3">
        <v>0</v>
      </c>
      <c r="N221" s="3">
        <v>5.4</v>
      </c>
      <c r="O221" s="8">
        <f t="shared" si="30"/>
        <v>0</v>
      </c>
      <c r="P221" s="8">
        <f t="shared" si="31"/>
        <v>0.9</v>
      </c>
    </row>
    <row r="222" spans="1:16" x14ac:dyDescent="0.2">
      <c r="A222" s="4" t="s">
        <v>231</v>
      </c>
      <c r="B222" s="2">
        <v>296</v>
      </c>
      <c r="C222" s="1">
        <v>45056</v>
      </c>
      <c r="D222" s="1" t="s">
        <v>39</v>
      </c>
      <c r="E222">
        <v>786</v>
      </c>
      <c r="F222" t="str">
        <f t="shared" si="32"/>
        <v>m</v>
      </c>
      <c r="G222" t="s">
        <v>62</v>
      </c>
      <c r="I222" t="str">
        <f t="shared" si="33"/>
        <v>20d</v>
      </c>
      <c r="J222">
        <f t="shared" si="28"/>
        <v>10</v>
      </c>
      <c r="K222" s="3">
        <v>6.3</v>
      </c>
      <c r="L222" s="8">
        <f t="shared" si="29"/>
        <v>0.63</v>
      </c>
      <c r="M222" s="3">
        <v>0.2</v>
      </c>
      <c r="N222" s="3">
        <v>6.4</v>
      </c>
      <c r="O222" s="8">
        <f t="shared" si="30"/>
        <v>3.125E-2</v>
      </c>
      <c r="P222" s="8">
        <f t="shared" si="31"/>
        <v>0.66</v>
      </c>
    </row>
    <row r="223" spans="1:16" x14ac:dyDescent="0.2">
      <c r="A223" s="4" t="s">
        <v>232</v>
      </c>
      <c r="B223" s="2">
        <v>233</v>
      </c>
      <c r="C223" s="1">
        <v>45057</v>
      </c>
      <c r="D223" s="1" t="s">
        <v>61</v>
      </c>
      <c r="E223">
        <v>786</v>
      </c>
      <c r="F223" t="str">
        <f t="shared" si="32"/>
        <v>f</v>
      </c>
      <c r="G223" t="s">
        <v>62</v>
      </c>
      <c r="I223" t="str">
        <f t="shared" si="33"/>
        <v>control</v>
      </c>
      <c r="J223">
        <f t="shared" si="28"/>
        <v>6</v>
      </c>
      <c r="K223" s="3">
        <v>3.9</v>
      </c>
      <c r="L223" s="8">
        <f t="shared" si="29"/>
        <v>0.65</v>
      </c>
      <c r="M223" s="3">
        <v>0.1</v>
      </c>
      <c r="N223" s="3">
        <v>4.4000000000000004</v>
      </c>
      <c r="O223" s="8">
        <f t="shared" si="30"/>
        <v>2.2727272727272728E-2</v>
      </c>
      <c r="P223" s="8">
        <f t="shared" si="31"/>
        <v>0.75</v>
      </c>
    </row>
    <row r="224" spans="1:16" x14ac:dyDescent="0.2">
      <c r="A224" s="4" t="s">
        <v>233</v>
      </c>
      <c r="B224" s="2">
        <v>233</v>
      </c>
      <c r="C224" s="1">
        <v>45057</v>
      </c>
      <c r="D224" s="1" t="s">
        <v>61</v>
      </c>
      <c r="E224">
        <v>786</v>
      </c>
      <c r="F224" t="str">
        <f t="shared" si="32"/>
        <v>f</v>
      </c>
      <c r="G224" t="s">
        <v>62</v>
      </c>
      <c r="I224" t="str">
        <f t="shared" si="33"/>
        <v>control</v>
      </c>
      <c r="J224">
        <f t="shared" si="28"/>
        <v>6</v>
      </c>
      <c r="K224" s="3">
        <v>4</v>
      </c>
      <c r="L224" s="8">
        <f t="shared" si="29"/>
        <v>0.66666666666666663</v>
      </c>
      <c r="M224" s="3">
        <v>0.1</v>
      </c>
      <c r="N224" s="3">
        <v>4.2</v>
      </c>
      <c r="O224" s="8">
        <f t="shared" si="30"/>
        <v>2.3809523809523808E-2</v>
      </c>
      <c r="P224" s="8">
        <f t="shared" si="31"/>
        <v>0.71666666666666667</v>
      </c>
    </row>
    <row r="225" spans="1:16" x14ac:dyDescent="0.2">
      <c r="A225" s="4" t="s">
        <v>234</v>
      </c>
      <c r="B225" s="2">
        <v>235</v>
      </c>
      <c r="C225" s="1">
        <v>45057</v>
      </c>
      <c r="D225" s="1" t="s">
        <v>61</v>
      </c>
      <c r="E225">
        <v>786</v>
      </c>
      <c r="F225" t="str">
        <f t="shared" si="32"/>
        <v>m</v>
      </c>
      <c r="G225" t="s">
        <v>62</v>
      </c>
      <c r="I225" t="str">
        <f t="shared" si="33"/>
        <v>control</v>
      </c>
      <c r="J225">
        <f t="shared" si="28"/>
        <v>10</v>
      </c>
      <c r="K225" s="3">
        <v>7.3</v>
      </c>
      <c r="L225" s="8">
        <f t="shared" si="29"/>
        <v>0.73</v>
      </c>
      <c r="M225" s="3">
        <v>0.1</v>
      </c>
      <c r="N225" s="3">
        <v>7.9</v>
      </c>
      <c r="O225" s="8">
        <f t="shared" si="30"/>
        <v>1.2658227848101266E-2</v>
      </c>
      <c r="P225" s="8">
        <f t="shared" si="31"/>
        <v>0.8</v>
      </c>
    </row>
    <row r="226" spans="1:16" x14ac:dyDescent="0.2">
      <c r="A226" s="4" t="s">
        <v>235</v>
      </c>
      <c r="B226" s="2">
        <v>269</v>
      </c>
      <c r="C226" s="1">
        <v>45057</v>
      </c>
      <c r="D226" s="1" t="s">
        <v>61</v>
      </c>
      <c r="E226">
        <v>786</v>
      </c>
      <c r="F226" t="str">
        <f t="shared" si="32"/>
        <v>f</v>
      </c>
      <c r="G226" t="s">
        <v>62</v>
      </c>
      <c r="I226" t="str">
        <f t="shared" si="33"/>
        <v>5d</v>
      </c>
      <c r="J226">
        <f t="shared" si="28"/>
        <v>6</v>
      </c>
      <c r="K226" s="3">
        <v>4.7</v>
      </c>
      <c r="L226" s="8">
        <f t="shared" si="29"/>
        <v>0.78333333333333333</v>
      </c>
      <c r="M226" s="3">
        <v>0</v>
      </c>
      <c r="N226" s="3">
        <v>5.2</v>
      </c>
      <c r="O226" s="8">
        <f t="shared" si="30"/>
        <v>0</v>
      </c>
      <c r="P226" s="8">
        <f t="shared" si="31"/>
        <v>0.8666666666666667</v>
      </c>
    </row>
    <row r="227" spans="1:16" x14ac:dyDescent="0.2">
      <c r="A227" s="4" t="s">
        <v>236</v>
      </c>
      <c r="B227" s="2">
        <v>303</v>
      </c>
      <c r="C227" s="1">
        <v>45057</v>
      </c>
      <c r="D227" s="1" t="s">
        <v>61</v>
      </c>
      <c r="E227">
        <v>786</v>
      </c>
      <c r="F227" t="str">
        <f t="shared" si="32"/>
        <v>f</v>
      </c>
      <c r="G227" t="s">
        <v>62</v>
      </c>
      <c r="I227" t="str">
        <f t="shared" si="33"/>
        <v>5d</v>
      </c>
      <c r="J227">
        <f t="shared" si="28"/>
        <v>6</v>
      </c>
      <c r="K227" s="3">
        <v>4.9000000000000004</v>
      </c>
      <c r="L227" s="8">
        <f t="shared" si="29"/>
        <v>0.81666666666666676</v>
      </c>
      <c r="M227" s="3">
        <v>0</v>
      </c>
      <c r="N227" s="3">
        <v>4.5</v>
      </c>
      <c r="O227" s="8">
        <f t="shared" si="30"/>
        <v>0</v>
      </c>
      <c r="P227" s="8">
        <f t="shared" si="31"/>
        <v>0.75</v>
      </c>
    </row>
    <row r="228" spans="1:16" x14ac:dyDescent="0.2">
      <c r="A228" s="4" t="s">
        <v>237</v>
      </c>
      <c r="B228" s="2">
        <v>265</v>
      </c>
      <c r="C228" s="1">
        <v>45057</v>
      </c>
      <c r="D228" s="1" t="s">
        <v>61</v>
      </c>
      <c r="E228">
        <v>786</v>
      </c>
      <c r="F228" t="str">
        <f t="shared" si="32"/>
        <v>m</v>
      </c>
      <c r="G228" t="s">
        <v>62</v>
      </c>
      <c r="I228" t="str">
        <f t="shared" si="33"/>
        <v>5d</v>
      </c>
      <c r="J228">
        <f t="shared" si="28"/>
        <v>10</v>
      </c>
      <c r="K228" s="3">
        <v>5.6</v>
      </c>
      <c r="L228" s="8">
        <f t="shared" si="29"/>
        <v>0.55999999999999994</v>
      </c>
      <c r="M228" s="3">
        <v>0.2</v>
      </c>
      <c r="N228" s="3">
        <v>5.6</v>
      </c>
      <c r="O228" s="8">
        <f t="shared" si="30"/>
        <v>3.5714285714285719E-2</v>
      </c>
      <c r="P228" s="8">
        <f t="shared" si="31"/>
        <v>0.57999999999999996</v>
      </c>
    </row>
    <row r="229" spans="1:16" x14ac:dyDescent="0.2">
      <c r="A229" s="4" t="s">
        <v>238</v>
      </c>
      <c r="B229" s="2">
        <v>287</v>
      </c>
      <c r="C229" s="1">
        <v>45057</v>
      </c>
      <c r="D229" s="1" t="s">
        <v>61</v>
      </c>
      <c r="E229">
        <v>786</v>
      </c>
      <c r="F229" t="str">
        <f t="shared" si="32"/>
        <v>f</v>
      </c>
      <c r="G229" t="s">
        <v>62</v>
      </c>
      <c r="I229" t="str">
        <f t="shared" si="33"/>
        <v>20d</v>
      </c>
      <c r="J229">
        <f t="shared" si="28"/>
        <v>6</v>
      </c>
      <c r="K229" s="3">
        <v>4.8</v>
      </c>
      <c r="L229" s="8">
        <f t="shared" si="29"/>
        <v>0.79999999999999993</v>
      </c>
      <c r="M229" s="3">
        <v>0</v>
      </c>
      <c r="N229" s="3">
        <v>5.3</v>
      </c>
      <c r="O229" s="8">
        <f t="shared" si="30"/>
        <v>0</v>
      </c>
      <c r="P229" s="8">
        <f t="shared" si="31"/>
        <v>0.8833333333333333</v>
      </c>
    </row>
    <row r="230" spans="1:16" x14ac:dyDescent="0.2">
      <c r="A230" s="4" t="s">
        <v>239</v>
      </c>
      <c r="B230" s="2">
        <v>283</v>
      </c>
      <c r="C230" s="1">
        <v>45057</v>
      </c>
      <c r="D230" s="1" t="s">
        <v>61</v>
      </c>
      <c r="E230">
        <v>786</v>
      </c>
      <c r="F230" t="str">
        <f t="shared" si="32"/>
        <v>f</v>
      </c>
      <c r="G230" t="s">
        <v>62</v>
      </c>
      <c r="I230" t="str">
        <f t="shared" si="33"/>
        <v>20d</v>
      </c>
      <c r="J230">
        <f t="shared" si="28"/>
        <v>6</v>
      </c>
      <c r="K230" s="3">
        <v>4.5999999999999996</v>
      </c>
      <c r="L230" s="8">
        <f t="shared" si="29"/>
        <v>0.76666666666666661</v>
      </c>
      <c r="M230" s="3">
        <v>0</v>
      </c>
      <c r="N230" s="3">
        <v>5.2</v>
      </c>
      <c r="O230" s="8">
        <f t="shared" si="30"/>
        <v>0</v>
      </c>
      <c r="P230" s="8">
        <f t="shared" si="31"/>
        <v>0.8666666666666667</v>
      </c>
    </row>
    <row r="231" spans="1:16" x14ac:dyDescent="0.2">
      <c r="A231" s="4" t="s">
        <v>240</v>
      </c>
      <c r="B231" s="2">
        <v>284</v>
      </c>
      <c r="C231" s="1">
        <v>45057</v>
      </c>
      <c r="D231" s="1" t="s">
        <v>61</v>
      </c>
      <c r="E231">
        <v>786</v>
      </c>
      <c r="F231" t="str">
        <f t="shared" si="32"/>
        <v>m</v>
      </c>
      <c r="G231" t="s">
        <v>62</v>
      </c>
      <c r="I231" t="str">
        <f t="shared" si="33"/>
        <v>20d</v>
      </c>
      <c r="J231">
        <f t="shared" si="28"/>
        <v>10</v>
      </c>
      <c r="K231" s="3">
        <v>6.2</v>
      </c>
      <c r="L231" s="8">
        <f t="shared" si="29"/>
        <v>0.62</v>
      </c>
      <c r="M231" s="3">
        <v>0.1</v>
      </c>
      <c r="N231" s="3">
        <v>6.4</v>
      </c>
      <c r="O231" s="8">
        <f t="shared" si="30"/>
        <v>1.5625E-2</v>
      </c>
      <c r="P231" s="8">
        <f t="shared" si="31"/>
        <v>0.65</v>
      </c>
    </row>
    <row r="232" spans="1:16" x14ac:dyDescent="0.2">
      <c r="A232" s="4" t="s">
        <v>241</v>
      </c>
      <c r="B232" s="2">
        <v>275</v>
      </c>
      <c r="C232" s="1">
        <v>45057</v>
      </c>
      <c r="D232" s="1" t="s">
        <v>61</v>
      </c>
      <c r="E232">
        <v>786</v>
      </c>
      <c r="F232" t="str">
        <f t="shared" si="32"/>
        <v>m</v>
      </c>
      <c r="G232" t="s">
        <v>62</v>
      </c>
      <c r="I232" t="str">
        <f t="shared" si="33"/>
        <v>20d</v>
      </c>
      <c r="J232">
        <f t="shared" si="28"/>
        <v>10</v>
      </c>
      <c r="K232" s="3">
        <v>5</v>
      </c>
      <c r="L232" s="8">
        <f t="shared" si="29"/>
        <v>0.5</v>
      </c>
      <c r="M232" s="3">
        <v>0</v>
      </c>
      <c r="N232" s="3">
        <v>5.9</v>
      </c>
      <c r="O232" s="8">
        <f t="shared" si="30"/>
        <v>0</v>
      </c>
      <c r="P232" s="8">
        <f t="shared" si="31"/>
        <v>0.59000000000000008</v>
      </c>
    </row>
    <row r="233" spans="1:16" x14ac:dyDescent="0.2">
      <c r="A233" s="4" t="s">
        <v>242</v>
      </c>
      <c r="B233" s="2">
        <v>339</v>
      </c>
      <c r="C233" s="1">
        <v>45063</v>
      </c>
      <c r="D233" s="1" t="s">
        <v>38</v>
      </c>
      <c r="E233">
        <v>301</v>
      </c>
      <c r="F233" t="str">
        <f t="shared" si="32"/>
        <v>f</v>
      </c>
      <c r="G233" t="s">
        <v>62</v>
      </c>
      <c r="I233" t="str">
        <f t="shared" si="33"/>
        <v>control</v>
      </c>
      <c r="J233">
        <f t="shared" si="28"/>
        <v>6</v>
      </c>
      <c r="K233" s="3">
        <v>6.8</v>
      </c>
      <c r="L233" s="8">
        <f t="shared" si="29"/>
        <v>1.1333333333333333</v>
      </c>
      <c r="M233" s="3">
        <v>0.1</v>
      </c>
      <c r="N233" s="3">
        <v>7.1</v>
      </c>
      <c r="O233" s="8">
        <f t="shared" si="30"/>
        <v>1.4084507042253523E-2</v>
      </c>
      <c r="P233" s="8">
        <f t="shared" si="31"/>
        <v>1.2</v>
      </c>
    </row>
    <row r="234" spans="1:16" x14ac:dyDescent="0.2">
      <c r="A234" s="4" t="s">
        <v>243</v>
      </c>
      <c r="B234" s="2">
        <v>339</v>
      </c>
      <c r="C234" s="1">
        <v>45063</v>
      </c>
      <c r="D234" s="1" t="s">
        <v>38</v>
      </c>
      <c r="E234">
        <v>301</v>
      </c>
      <c r="F234" t="str">
        <f t="shared" si="32"/>
        <v>f</v>
      </c>
      <c r="G234" t="s">
        <v>62</v>
      </c>
      <c r="I234" t="str">
        <f t="shared" si="33"/>
        <v>control</v>
      </c>
      <c r="J234">
        <f t="shared" si="28"/>
        <v>6</v>
      </c>
      <c r="K234" s="3">
        <v>7.1</v>
      </c>
      <c r="L234" s="8">
        <f t="shared" si="29"/>
        <v>1.1833333333333333</v>
      </c>
      <c r="M234" s="3">
        <v>0.1</v>
      </c>
      <c r="N234" s="3">
        <v>7.4</v>
      </c>
      <c r="O234" s="8">
        <f t="shared" si="30"/>
        <v>1.3513513513513514E-2</v>
      </c>
      <c r="P234" s="8">
        <f t="shared" si="31"/>
        <v>1.25</v>
      </c>
    </row>
    <row r="235" spans="1:16" x14ac:dyDescent="0.2">
      <c r="A235" s="4" t="s">
        <v>244</v>
      </c>
      <c r="B235" s="2">
        <v>351</v>
      </c>
      <c r="C235" s="1">
        <v>45063</v>
      </c>
      <c r="D235" s="1" t="s">
        <v>38</v>
      </c>
      <c r="E235">
        <v>301</v>
      </c>
      <c r="F235" t="str">
        <f t="shared" si="32"/>
        <v>f</v>
      </c>
      <c r="G235" t="s">
        <v>62</v>
      </c>
      <c r="I235" t="str">
        <f t="shared" si="33"/>
        <v>control</v>
      </c>
      <c r="J235">
        <f t="shared" si="28"/>
        <v>6</v>
      </c>
      <c r="K235" s="3">
        <v>6.4</v>
      </c>
      <c r="L235" s="8">
        <f t="shared" si="29"/>
        <v>1.0666666666666667</v>
      </c>
      <c r="M235" s="3">
        <v>0</v>
      </c>
      <c r="N235" s="3">
        <v>7.1</v>
      </c>
      <c r="O235" s="8">
        <f t="shared" si="30"/>
        <v>0</v>
      </c>
      <c r="P235" s="8">
        <f t="shared" si="31"/>
        <v>1.1833333333333333</v>
      </c>
    </row>
    <row r="236" spans="1:16" x14ac:dyDescent="0.2">
      <c r="A236" s="4" t="s">
        <v>245</v>
      </c>
      <c r="B236" s="2">
        <v>227</v>
      </c>
      <c r="C236" s="1">
        <v>45063</v>
      </c>
      <c r="D236" s="1" t="s">
        <v>38</v>
      </c>
      <c r="E236">
        <v>301</v>
      </c>
      <c r="F236" t="str">
        <f t="shared" si="32"/>
        <v>f</v>
      </c>
      <c r="G236" t="s">
        <v>62</v>
      </c>
      <c r="I236" t="str">
        <f t="shared" si="33"/>
        <v>control</v>
      </c>
      <c r="J236">
        <f t="shared" si="28"/>
        <v>6</v>
      </c>
      <c r="K236" s="3">
        <v>7.1</v>
      </c>
      <c r="L236" s="8">
        <f t="shared" si="29"/>
        <v>1.1833333333333333</v>
      </c>
      <c r="M236" s="3">
        <v>0.1</v>
      </c>
      <c r="N236" s="3">
        <v>7.3</v>
      </c>
      <c r="O236" s="8">
        <f t="shared" si="30"/>
        <v>1.3698630136986302E-2</v>
      </c>
      <c r="P236" s="8">
        <f t="shared" si="31"/>
        <v>1.2333333333333332</v>
      </c>
    </row>
    <row r="237" spans="1:16" x14ac:dyDescent="0.2">
      <c r="A237" s="4" t="s">
        <v>246</v>
      </c>
      <c r="B237" s="2">
        <v>355</v>
      </c>
      <c r="C237" s="1">
        <v>45063</v>
      </c>
      <c r="D237" s="1" t="s">
        <v>38</v>
      </c>
      <c r="E237">
        <v>301</v>
      </c>
      <c r="F237" t="str">
        <f t="shared" si="32"/>
        <v>m</v>
      </c>
      <c r="G237" t="s">
        <v>62</v>
      </c>
      <c r="I237" t="str">
        <f t="shared" si="33"/>
        <v>control</v>
      </c>
      <c r="J237">
        <f t="shared" si="28"/>
        <v>10</v>
      </c>
      <c r="K237" s="3">
        <v>7.5</v>
      </c>
      <c r="L237" s="8">
        <f t="shared" si="29"/>
        <v>0.75</v>
      </c>
      <c r="M237" s="3">
        <v>0</v>
      </c>
      <c r="N237" s="3">
        <v>7.9</v>
      </c>
      <c r="O237" s="8">
        <f t="shared" si="30"/>
        <v>0</v>
      </c>
      <c r="P237" s="8">
        <f t="shared" si="31"/>
        <v>0.79</v>
      </c>
    </row>
    <row r="238" spans="1:16" x14ac:dyDescent="0.2">
      <c r="A238" s="4" t="s">
        <v>247</v>
      </c>
      <c r="B238" s="2">
        <v>326</v>
      </c>
      <c r="C238" s="1">
        <v>45063</v>
      </c>
      <c r="D238" s="1" t="s">
        <v>38</v>
      </c>
      <c r="E238">
        <v>301</v>
      </c>
      <c r="F238" t="str">
        <f t="shared" si="32"/>
        <v>m</v>
      </c>
      <c r="G238" t="s">
        <v>62</v>
      </c>
      <c r="I238" t="str">
        <f t="shared" si="33"/>
        <v>control</v>
      </c>
      <c r="J238">
        <f t="shared" si="28"/>
        <v>10</v>
      </c>
      <c r="K238" s="3">
        <v>7</v>
      </c>
      <c r="L238" s="8">
        <f t="shared" si="29"/>
        <v>0.7</v>
      </c>
      <c r="M238" s="3">
        <v>0.2</v>
      </c>
      <c r="N238" s="3">
        <v>7.3</v>
      </c>
      <c r="O238" s="8">
        <f t="shared" si="30"/>
        <v>2.7397260273972605E-2</v>
      </c>
      <c r="P238" s="8">
        <f t="shared" si="31"/>
        <v>0.75</v>
      </c>
    </row>
    <row r="239" spans="1:16" x14ac:dyDescent="0.2">
      <c r="A239" s="4" t="s">
        <v>248</v>
      </c>
      <c r="B239" s="2">
        <v>397</v>
      </c>
      <c r="C239" s="1">
        <v>45063</v>
      </c>
      <c r="D239" s="1" t="s">
        <v>38</v>
      </c>
      <c r="E239">
        <v>301</v>
      </c>
      <c r="F239" t="str">
        <f t="shared" si="32"/>
        <v>f</v>
      </c>
      <c r="G239" t="s">
        <v>62</v>
      </c>
      <c r="I239" t="str">
        <f t="shared" si="33"/>
        <v>5d</v>
      </c>
      <c r="J239">
        <f t="shared" si="28"/>
        <v>6</v>
      </c>
      <c r="K239" s="3">
        <v>6.6</v>
      </c>
      <c r="L239" s="8">
        <f t="shared" si="29"/>
        <v>1.0999999999999999</v>
      </c>
      <c r="M239" s="3">
        <v>0</v>
      </c>
      <c r="N239" s="3">
        <v>6.3</v>
      </c>
      <c r="O239" s="8">
        <f t="shared" si="30"/>
        <v>0</v>
      </c>
      <c r="P239" s="8">
        <f t="shared" si="31"/>
        <v>1.05</v>
      </c>
    </row>
    <row r="240" spans="1:16" x14ac:dyDescent="0.2">
      <c r="A240" s="4" t="s">
        <v>249</v>
      </c>
      <c r="B240" s="2">
        <v>397</v>
      </c>
      <c r="C240" s="1">
        <v>45063</v>
      </c>
      <c r="D240" s="1" t="s">
        <v>38</v>
      </c>
      <c r="E240">
        <v>301</v>
      </c>
      <c r="F240" t="str">
        <f t="shared" si="32"/>
        <v>f</v>
      </c>
      <c r="G240" t="s">
        <v>62</v>
      </c>
      <c r="I240" t="str">
        <f t="shared" si="33"/>
        <v>5d</v>
      </c>
      <c r="J240">
        <f t="shared" si="28"/>
        <v>6</v>
      </c>
      <c r="K240" s="3">
        <v>7.2</v>
      </c>
      <c r="L240" s="8">
        <f t="shared" si="29"/>
        <v>1.2</v>
      </c>
      <c r="M240" s="3">
        <v>0.1</v>
      </c>
      <c r="N240" s="3">
        <v>7.7</v>
      </c>
      <c r="O240" s="8">
        <f t="shared" si="30"/>
        <v>1.2987012987012988E-2</v>
      </c>
      <c r="P240" s="8">
        <f t="shared" si="31"/>
        <v>1.3</v>
      </c>
    </row>
    <row r="241" spans="1:16" x14ac:dyDescent="0.2">
      <c r="A241" s="4" t="s">
        <v>250</v>
      </c>
      <c r="B241" s="2">
        <v>419</v>
      </c>
      <c r="C241" s="1">
        <v>45063</v>
      </c>
      <c r="D241" s="1" t="s">
        <v>38</v>
      </c>
      <c r="E241">
        <v>301</v>
      </c>
      <c r="F241" t="str">
        <f t="shared" si="32"/>
        <v>m</v>
      </c>
      <c r="G241" t="s">
        <v>62</v>
      </c>
      <c r="I241" t="str">
        <f t="shared" si="33"/>
        <v>5d</v>
      </c>
      <c r="J241">
        <f t="shared" si="28"/>
        <v>10</v>
      </c>
      <c r="K241" s="3">
        <v>7.6</v>
      </c>
      <c r="L241" s="8">
        <f t="shared" si="29"/>
        <v>0.76</v>
      </c>
      <c r="M241" s="3">
        <v>0.4</v>
      </c>
      <c r="N241" s="3">
        <v>7.3</v>
      </c>
      <c r="O241" s="8">
        <f t="shared" si="30"/>
        <v>5.4794520547945209E-2</v>
      </c>
      <c r="P241" s="8">
        <f t="shared" si="31"/>
        <v>0.77</v>
      </c>
    </row>
    <row r="242" spans="1:16" x14ac:dyDescent="0.2">
      <c r="A242" s="4" t="s">
        <v>251</v>
      </c>
      <c r="B242" s="2">
        <v>428</v>
      </c>
      <c r="C242" s="1">
        <v>45063</v>
      </c>
      <c r="D242" s="1" t="s">
        <v>38</v>
      </c>
      <c r="E242">
        <v>301</v>
      </c>
      <c r="F242" t="str">
        <f t="shared" si="32"/>
        <v>m</v>
      </c>
      <c r="G242" t="s">
        <v>62</v>
      </c>
      <c r="I242" t="str">
        <f t="shared" si="33"/>
        <v>5d</v>
      </c>
      <c r="J242">
        <f t="shared" si="28"/>
        <v>10</v>
      </c>
      <c r="K242" s="3">
        <v>7.9</v>
      </c>
      <c r="L242" s="8">
        <f t="shared" si="29"/>
        <v>0.79</v>
      </c>
      <c r="M242" s="3">
        <v>0.2</v>
      </c>
      <c r="N242" s="3">
        <v>8.1999999999999993</v>
      </c>
      <c r="O242" s="8">
        <f t="shared" si="30"/>
        <v>2.4390243902439029E-2</v>
      </c>
      <c r="P242" s="8">
        <f t="shared" si="31"/>
        <v>0.83999999999999986</v>
      </c>
    </row>
    <row r="243" spans="1:16" x14ac:dyDescent="0.2">
      <c r="A243" s="4" t="s">
        <v>252</v>
      </c>
      <c r="B243" s="2">
        <v>408</v>
      </c>
      <c r="C243" s="1">
        <v>45063</v>
      </c>
      <c r="D243" s="1" t="s">
        <v>38</v>
      </c>
      <c r="E243">
        <v>301</v>
      </c>
      <c r="F243" t="str">
        <f t="shared" si="32"/>
        <v>f</v>
      </c>
      <c r="G243" t="s">
        <v>62</v>
      </c>
      <c r="I243" t="str">
        <f t="shared" si="33"/>
        <v>20d</v>
      </c>
      <c r="J243">
        <f t="shared" si="28"/>
        <v>6</v>
      </c>
      <c r="K243" s="3">
        <v>7</v>
      </c>
      <c r="L243" s="8">
        <f t="shared" si="29"/>
        <v>1.1666666666666667</v>
      </c>
      <c r="M243" s="3">
        <v>0.1</v>
      </c>
      <c r="N243" s="3">
        <v>7.4</v>
      </c>
      <c r="O243" s="8">
        <f t="shared" si="30"/>
        <v>1.3513513513513514E-2</v>
      </c>
      <c r="P243" s="8">
        <f t="shared" si="31"/>
        <v>1.25</v>
      </c>
    </row>
    <row r="244" spans="1:16" x14ac:dyDescent="0.2">
      <c r="A244" s="4" t="s">
        <v>253</v>
      </c>
      <c r="B244" s="2">
        <v>391</v>
      </c>
      <c r="C244" s="1">
        <v>45063</v>
      </c>
      <c r="D244" s="1" t="s">
        <v>38</v>
      </c>
      <c r="E244">
        <v>301</v>
      </c>
      <c r="F244" t="str">
        <f t="shared" si="32"/>
        <v>f</v>
      </c>
      <c r="G244" t="s">
        <v>62</v>
      </c>
      <c r="I244" t="str">
        <f t="shared" si="33"/>
        <v>20d</v>
      </c>
      <c r="J244">
        <f t="shared" si="28"/>
        <v>6</v>
      </c>
      <c r="K244" s="3">
        <v>6.6</v>
      </c>
      <c r="L244" s="8">
        <f t="shared" si="29"/>
        <v>1.0999999999999999</v>
      </c>
      <c r="M244" s="3">
        <v>0.2</v>
      </c>
      <c r="N244" s="3">
        <v>6.7</v>
      </c>
      <c r="O244" s="8">
        <f t="shared" si="30"/>
        <v>2.9850746268656716E-2</v>
      </c>
      <c r="P244" s="8">
        <f t="shared" si="31"/>
        <v>1.1500000000000001</v>
      </c>
    </row>
    <row r="245" spans="1:16" x14ac:dyDescent="0.2">
      <c r="A245" s="4" t="s">
        <v>254</v>
      </c>
      <c r="B245" s="2">
        <v>375</v>
      </c>
      <c r="C245" s="1">
        <v>45063</v>
      </c>
      <c r="D245" s="1" t="s">
        <v>38</v>
      </c>
      <c r="E245">
        <v>301</v>
      </c>
      <c r="F245" t="str">
        <f t="shared" si="32"/>
        <v>m</v>
      </c>
      <c r="G245" t="s">
        <v>62</v>
      </c>
      <c r="I245" t="str">
        <f t="shared" si="33"/>
        <v>20d</v>
      </c>
      <c r="J245">
        <f t="shared" si="28"/>
        <v>10</v>
      </c>
      <c r="K245" s="3">
        <v>8.1</v>
      </c>
      <c r="L245" s="8">
        <f t="shared" si="29"/>
        <v>0.80999999999999994</v>
      </c>
      <c r="M245" s="3">
        <v>0.2</v>
      </c>
      <c r="N245" s="3">
        <v>8.3000000000000007</v>
      </c>
      <c r="O245" s="8">
        <f t="shared" si="30"/>
        <v>2.4096385542168672E-2</v>
      </c>
      <c r="P245" s="8">
        <f t="shared" si="31"/>
        <v>0.85</v>
      </c>
    </row>
    <row r="246" spans="1:16" x14ac:dyDescent="0.2">
      <c r="A246" s="4" t="s">
        <v>255</v>
      </c>
      <c r="B246" s="2">
        <v>367</v>
      </c>
      <c r="C246" s="1">
        <v>45063</v>
      </c>
      <c r="D246" s="1" t="s">
        <v>38</v>
      </c>
      <c r="E246">
        <v>301</v>
      </c>
      <c r="F246" t="str">
        <f t="shared" si="32"/>
        <v>m</v>
      </c>
      <c r="G246" t="s">
        <v>62</v>
      </c>
      <c r="I246" t="str">
        <f t="shared" si="33"/>
        <v>20d</v>
      </c>
      <c r="J246">
        <f t="shared" si="28"/>
        <v>10</v>
      </c>
      <c r="K246" s="3">
        <v>7.9</v>
      </c>
      <c r="L246" s="8">
        <f t="shared" si="29"/>
        <v>0.79</v>
      </c>
      <c r="M246" s="3">
        <v>0.3</v>
      </c>
      <c r="N246" s="3">
        <v>7.9</v>
      </c>
      <c r="O246" s="8">
        <f t="shared" si="30"/>
        <v>3.7974683544303792E-2</v>
      </c>
      <c r="P246" s="8">
        <f t="shared" si="31"/>
        <v>0.82000000000000006</v>
      </c>
    </row>
    <row r="247" spans="1:16" x14ac:dyDescent="0.2">
      <c r="A247" s="4" t="s">
        <v>256</v>
      </c>
      <c r="B247" s="2">
        <v>371</v>
      </c>
      <c r="C247" s="1">
        <v>45063</v>
      </c>
      <c r="D247" s="1" t="s">
        <v>38</v>
      </c>
      <c r="E247">
        <v>301</v>
      </c>
      <c r="F247" t="str">
        <f t="shared" ref="F247:F275" si="34">VLOOKUP(B247, legend, COLUMN(E247), FALSE)</f>
        <v>m</v>
      </c>
      <c r="G247" t="s">
        <v>62</v>
      </c>
      <c r="I247" t="str">
        <f t="shared" ref="I247:I275" si="35">VLOOKUP(B247, legend, COLUMN(F247), FALSE)</f>
        <v>20d</v>
      </c>
      <c r="J247">
        <f t="shared" si="28"/>
        <v>10</v>
      </c>
      <c r="K247" s="3">
        <v>8.1</v>
      </c>
      <c r="L247" s="8">
        <f t="shared" si="29"/>
        <v>0.80999999999999994</v>
      </c>
      <c r="M247" s="3">
        <v>0.3</v>
      </c>
      <c r="N247" s="3">
        <v>8.6</v>
      </c>
      <c r="O247" s="8">
        <f t="shared" si="30"/>
        <v>3.4883720930232558E-2</v>
      </c>
      <c r="P247" s="8">
        <f t="shared" si="31"/>
        <v>0.89</v>
      </c>
    </row>
    <row r="248" spans="1:16" x14ac:dyDescent="0.2">
      <c r="A248" s="4" t="s">
        <v>257</v>
      </c>
      <c r="B248" s="2">
        <v>342</v>
      </c>
      <c r="C248" s="1">
        <v>45064</v>
      </c>
      <c r="D248" s="1" t="s">
        <v>39</v>
      </c>
      <c r="E248">
        <v>301</v>
      </c>
      <c r="F248" t="str">
        <f t="shared" si="34"/>
        <v>f</v>
      </c>
      <c r="G248" t="s">
        <v>62</v>
      </c>
      <c r="I248" t="str">
        <f t="shared" si="35"/>
        <v>control</v>
      </c>
      <c r="J248">
        <f t="shared" si="28"/>
        <v>6</v>
      </c>
      <c r="K248" s="3">
        <v>6.4</v>
      </c>
      <c r="L248" s="8">
        <f t="shared" si="29"/>
        <v>1.0666666666666667</v>
      </c>
      <c r="M248" s="3">
        <v>0.1</v>
      </c>
      <c r="N248" s="3">
        <v>6.8</v>
      </c>
      <c r="O248" s="8">
        <f t="shared" si="30"/>
        <v>1.4705882352941178E-2</v>
      </c>
      <c r="P248" s="8">
        <f t="shared" si="31"/>
        <v>1.1499999999999999</v>
      </c>
    </row>
    <row r="249" spans="1:16" x14ac:dyDescent="0.2">
      <c r="A249" s="4" t="s">
        <v>258</v>
      </c>
      <c r="B249" s="2">
        <v>343</v>
      </c>
      <c r="C249" s="1">
        <v>45064</v>
      </c>
      <c r="D249" s="1" t="s">
        <v>39</v>
      </c>
      <c r="E249">
        <v>301</v>
      </c>
      <c r="F249" t="str">
        <f t="shared" si="34"/>
        <v>f</v>
      </c>
      <c r="G249" t="s">
        <v>62</v>
      </c>
      <c r="I249" t="str">
        <f t="shared" si="35"/>
        <v>control</v>
      </c>
      <c r="J249">
        <f t="shared" si="28"/>
        <v>6</v>
      </c>
      <c r="K249" s="3">
        <v>7</v>
      </c>
      <c r="L249" s="8">
        <f t="shared" si="29"/>
        <v>1.1666666666666667</v>
      </c>
      <c r="M249" s="3">
        <v>0.4</v>
      </c>
      <c r="N249" s="3">
        <v>7.1</v>
      </c>
      <c r="O249" s="8">
        <f t="shared" si="30"/>
        <v>5.6338028169014093E-2</v>
      </c>
      <c r="P249" s="8">
        <f t="shared" si="31"/>
        <v>1.25</v>
      </c>
    </row>
    <row r="250" spans="1:16" x14ac:dyDescent="0.2">
      <c r="A250" s="4" t="s">
        <v>259</v>
      </c>
      <c r="B250" s="2">
        <v>341</v>
      </c>
      <c r="C250" s="1">
        <v>45064</v>
      </c>
      <c r="D250" s="1" t="s">
        <v>39</v>
      </c>
      <c r="E250">
        <v>301</v>
      </c>
      <c r="F250" t="str">
        <f t="shared" si="34"/>
        <v>m</v>
      </c>
      <c r="G250" t="s">
        <v>62</v>
      </c>
      <c r="I250" t="str">
        <f t="shared" si="35"/>
        <v>control</v>
      </c>
      <c r="J250">
        <f t="shared" si="28"/>
        <v>10</v>
      </c>
      <c r="K250" s="3">
        <v>7.1</v>
      </c>
      <c r="L250" s="8">
        <f t="shared" si="29"/>
        <v>0.71</v>
      </c>
      <c r="M250" s="3">
        <v>0.3</v>
      </c>
      <c r="N250" s="3">
        <v>7.2</v>
      </c>
      <c r="O250" s="8">
        <f t="shared" si="30"/>
        <v>4.1666666666666664E-2</v>
      </c>
      <c r="P250" s="8">
        <f t="shared" si="31"/>
        <v>0.75</v>
      </c>
    </row>
    <row r="251" spans="1:16" x14ac:dyDescent="0.2">
      <c r="A251" s="4" t="s">
        <v>260</v>
      </c>
      <c r="B251" s="2">
        <v>358</v>
      </c>
      <c r="C251" s="1">
        <v>45064</v>
      </c>
      <c r="D251" s="1" t="s">
        <v>39</v>
      </c>
      <c r="E251">
        <v>301</v>
      </c>
      <c r="F251" t="str">
        <f t="shared" si="34"/>
        <v>m</v>
      </c>
      <c r="G251" t="s">
        <v>62</v>
      </c>
      <c r="I251" t="str">
        <f t="shared" si="35"/>
        <v>control</v>
      </c>
      <c r="J251">
        <f t="shared" si="28"/>
        <v>10</v>
      </c>
      <c r="K251" s="3">
        <v>7.9</v>
      </c>
      <c r="L251" s="8">
        <f t="shared" si="29"/>
        <v>0.79</v>
      </c>
      <c r="M251" s="3">
        <v>0.4</v>
      </c>
      <c r="N251" s="3">
        <v>6.8</v>
      </c>
      <c r="O251" s="8">
        <f t="shared" si="30"/>
        <v>5.8823529411764712E-2</v>
      </c>
      <c r="P251" s="8">
        <f t="shared" si="31"/>
        <v>0.72</v>
      </c>
    </row>
    <row r="252" spans="1:16" x14ac:dyDescent="0.2">
      <c r="A252" s="4" t="s">
        <v>261</v>
      </c>
      <c r="B252" s="2">
        <v>423</v>
      </c>
      <c r="C252" s="1">
        <v>45064</v>
      </c>
      <c r="D252" s="1" t="s">
        <v>39</v>
      </c>
      <c r="E252">
        <v>301</v>
      </c>
      <c r="F252" t="str">
        <f t="shared" si="34"/>
        <v>f</v>
      </c>
      <c r="G252" t="s">
        <v>62</v>
      </c>
      <c r="I252" t="str">
        <f t="shared" si="35"/>
        <v>5d</v>
      </c>
      <c r="J252">
        <f t="shared" si="28"/>
        <v>6</v>
      </c>
      <c r="K252" s="3">
        <v>7.3</v>
      </c>
      <c r="L252" s="8">
        <f t="shared" si="29"/>
        <v>1.2166666666666666</v>
      </c>
      <c r="M252" s="3">
        <v>0</v>
      </c>
      <c r="N252" s="3">
        <v>7.7</v>
      </c>
      <c r="O252" s="8">
        <f t="shared" si="30"/>
        <v>0</v>
      </c>
      <c r="P252" s="8">
        <f t="shared" si="31"/>
        <v>1.2833333333333334</v>
      </c>
    </row>
    <row r="253" spans="1:16" x14ac:dyDescent="0.2">
      <c r="A253" s="4" t="s">
        <v>262</v>
      </c>
      <c r="B253" s="2">
        <v>423</v>
      </c>
      <c r="C253" s="1">
        <v>45064</v>
      </c>
      <c r="D253" s="1" t="s">
        <v>39</v>
      </c>
      <c r="E253">
        <v>301</v>
      </c>
      <c r="F253" t="str">
        <f t="shared" si="34"/>
        <v>f</v>
      </c>
      <c r="G253" t="s">
        <v>62</v>
      </c>
      <c r="I253" t="str">
        <f t="shared" si="35"/>
        <v>5d</v>
      </c>
      <c r="J253">
        <f t="shared" si="28"/>
        <v>6</v>
      </c>
      <c r="K253" s="3">
        <v>6.8</v>
      </c>
      <c r="L253" s="8">
        <f t="shared" si="29"/>
        <v>1.1333333333333333</v>
      </c>
      <c r="M253" s="3">
        <v>0</v>
      </c>
      <c r="N253" s="3">
        <v>7.2</v>
      </c>
      <c r="O253" s="8">
        <f t="shared" si="30"/>
        <v>0</v>
      </c>
      <c r="P253" s="8">
        <f t="shared" si="31"/>
        <v>1.2</v>
      </c>
    </row>
    <row r="254" spans="1:16" x14ac:dyDescent="0.2">
      <c r="A254" s="4" t="s">
        <v>263</v>
      </c>
      <c r="B254" s="2">
        <v>420</v>
      </c>
      <c r="C254" s="1">
        <v>45064</v>
      </c>
      <c r="D254" s="1" t="s">
        <v>39</v>
      </c>
      <c r="E254">
        <v>301</v>
      </c>
      <c r="F254" t="str">
        <f t="shared" si="34"/>
        <v>f</v>
      </c>
      <c r="G254" t="s">
        <v>62</v>
      </c>
      <c r="I254" t="str">
        <f t="shared" si="35"/>
        <v>5d</v>
      </c>
      <c r="J254">
        <f t="shared" si="28"/>
        <v>6</v>
      </c>
      <c r="K254" s="3">
        <v>6.8</v>
      </c>
      <c r="L254" s="8">
        <f t="shared" si="29"/>
        <v>1.1333333333333333</v>
      </c>
      <c r="M254" s="3">
        <v>0</v>
      </c>
      <c r="N254" s="3">
        <v>7</v>
      </c>
      <c r="O254" s="8">
        <f t="shared" si="30"/>
        <v>0</v>
      </c>
      <c r="P254" s="8">
        <f t="shared" si="31"/>
        <v>1.1666666666666667</v>
      </c>
    </row>
    <row r="255" spans="1:16" x14ac:dyDescent="0.2">
      <c r="A255" s="4" t="s">
        <v>264</v>
      </c>
      <c r="B255" s="2">
        <v>381</v>
      </c>
      <c r="C255" s="1">
        <v>45064</v>
      </c>
      <c r="D255" s="1" t="s">
        <v>39</v>
      </c>
      <c r="E255">
        <v>301</v>
      </c>
      <c r="F255" t="str">
        <f t="shared" si="34"/>
        <v>m</v>
      </c>
      <c r="G255" t="s">
        <v>62</v>
      </c>
      <c r="I255" t="str">
        <f t="shared" si="35"/>
        <v>5d</v>
      </c>
      <c r="J255">
        <f t="shared" si="28"/>
        <v>10</v>
      </c>
      <c r="K255" s="3">
        <v>7.7</v>
      </c>
      <c r="L255" s="8">
        <f t="shared" si="29"/>
        <v>0.77</v>
      </c>
      <c r="M255" s="3">
        <v>0.4</v>
      </c>
      <c r="N255" s="3">
        <v>7.5</v>
      </c>
      <c r="O255" s="8">
        <f t="shared" si="30"/>
        <v>5.3333333333333337E-2</v>
      </c>
      <c r="P255" s="8">
        <f t="shared" si="31"/>
        <v>0.79</v>
      </c>
    </row>
    <row r="256" spans="1:16" x14ac:dyDescent="0.2">
      <c r="A256" s="4" t="s">
        <v>265</v>
      </c>
      <c r="B256" s="2">
        <v>415</v>
      </c>
      <c r="C256" s="1">
        <v>45064</v>
      </c>
      <c r="D256" s="1" t="s">
        <v>39</v>
      </c>
      <c r="E256">
        <v>301</v>
      </c>
      <c r="F256" t="str">
        <f t="shared" si="34"/>
        <v>m</v>
      </c>
      <c r="G256" t="s">
        <v>62</v>
      </c>
      <c r="I256" t="str">
        <f t="shared" si="35"/>
        <v>5d</v>
      </c>
      <c r="J256">
        <f t="shared" si="28"/>
        <v>10</v>
      </c>
      <c r="K256" s="3">
        <v>7.6</v>
      </c>
      <c r="L256" s="8">
        <f t="shared" si="29"/>
        <v>0.76</v>
      </c>
      <c r="M256" s="3">
        <v>0</v>
      </c>
      <c r="N256" s="3">
        <v>7.5</v>
      </c>
      <c r="O256" s="8">
        <f t="shared" si="30"/>
        <v>0</v>
      </c>
      <c r="P256" s="8">
        <f t="shared" si="31"/>
        <v>0.75</v>
      </c>
    </row>
    <row r="257" spans="1:16" x14ac:dyDescent="0.2">
      <c r="A257" s="4" t="s">
        <v>266</v>
      </c>
      <c r="B257" s="2">
        <v>411</v>
      </c>
      <c r="C257" s="1">
        <v>45064</v>
      </c>
      <c r="D257" s="1" t="s">
        <v>39</v>
      </c>
      <c r="E257">
        <v>301</v>
      </c>
      <c r="F257" t="str">
        <f t="shared" si="34"/>
        <v>m</v>
      </c>
      <c r="G257" t="s">
        <v>62</v>
      </c>
      <c r="I257" t="str">
        <f t="shared" si="35"/>
        <v>5d</v>
      </c>
      <c r="J257">
        <f t="shared" si="28"/>
        <v>10</v>
      </c>
      <c r="K257" s="3">
        <v>7.8</v>
      </c>
      <c r="L257" s="8">
        <f t="shared" si="29"/>
        <v>0.78</v>
      </c>
      <c r="M257" s="3">
        <v>0.1</v>
      </c>
      <c r="N257" s="3">
        <v>7.7</v>
      </c>
      <c r="O257" s="8">
        <f t="shared" si="30"/>
        <v>1.2987012987012988E-2</v>
      </c>
      <c r="P257" s="8">
        <f t="shared" si="31"/>
        <v>0.78</v>
      </c>
    </row>
    <row r="258" spans="1:16" x14ac:dyDescent="0.2">
      <c r="A258" s="4" t="s">
        <v>267</v>
      </c>
      <c r="B258" s="2">
        <v>424</v>
      </c>
      <c r="C258" s="1">
        <v>45064</v>
      </c>
      <c r="D258" s="1" t="s">
        <v>39</v>
      </c>
      <c r="E258">
        <v>301</v>
      </c>
      <c r="F258" t="str">
        <f t="shared" si="34"/>
        <v>f</v>
      </c>
      <c r="G258" t="s">
        <v>62</v>
      </c>
      <c r="I258" t="str">
        <f t="shared" si="35"/>
        <v>20d</v>
      </c>
      <c r="J258">
        <f t="shared" si="28"/>
        <v>6</v>
      </c>
      <c r="K258" s="3">
        <v>7</v>
      </c>
      <c r="L258" s="8">
        <f t="shared" si="29"/>
        <v>1.1666666666666667</v>
      </c>
      <c r="M258" s="3">
        <v>0.1</v>
      </c>
      <c r="N258" s="3">
        <v>7.1</v>
      </c>
      <c r="O258" s="8">
        <f t="shared" si="30"/>
        <v>1.4084507042253523E-2</v>
      </c>
      <c r="P258" s="8">
        <f t="shared" si="31"/>
        <v>1.2</v>
      </c>
    </row>
    <row r="259" spans="1:16" x14ac:dyDescent="0.2">
      <c r="A259" s="4" t="s">
        <v>268</v>
      </c>
      <c r="B259" s="2">
        <v>424</v>
      </c>
      <c r="C259" s="1">
        <v>45064</v>
      </c>
      <c r="D259" s="1" t="s">
        <v>39</v>
      </c>
      <c r="E259">
        <v>301</v>
      </c>
      <c r="F259" t="str">
        <f t="shared" si="34"/>
        <v>f</v>
      </c>
      <c r="G259" t="s">
        <v>62</v>
      </c>
      <c r="I259" t="str">
        <f t="shared" si="35"/>
        <v>20d</v>
      </c>
      <c r="J259">
        <f t="shared" ref="J259:J318" si="36">IF(F259 = "m", 10, 6)</f>
        <v>6</v>
      </c>
      <c r="K259" s="3">
        <v>7.2</v>
      </c>
      <c r="L259" s="8">
        <f t="shared" ref="L259:L318" si="37">K259/J259</f>
        <v>1.2</v>
      </c>
      <c r="M259" s="3">
        <v>0.2</v>
      </c>
      <c r="N259" s="3">
        <v>7.7</v>
      </c>
      <c r="O259" s="8">
        <f t="shared" ref="O259:O318" si="38">M259/N259</f>
        <v>2.5974025974025976E-2</v>
      </c>
      <c r="P259" s="8">
        <f t="shared" ref="P259:P318" si="39">(M259+N259)/J259</f>
        <v>1.3166666666666667</v>
      </c>
    </row>
    <row r="260" spans="1:16" x14ac:dyDescent="0.2">
      <c r="A260" s="4" t="s">
        <v>269</v>
      </c>
      <c r="B260" s="2">
        <v>399</v>
      </c>
      <c r="C260" s="1">
        <v>45064</v>
      </c>
      <c r="D260" s="1" t="s">
        <v>39</v>
      </c>
      <c r="E260">
        <v>301</v>
      </c>
      <c r="F260" t="str">
        <f t="shared" si="34"/>
        <v>f</v>
      </c>
      <c r="G260" t="s">
        <v>62</v>
      </c>
      <c r="I260" t="str">
        <f t="shared" si="35"/>
        <v>20d</v>
      </c>
      <c r="J260">
        <f t="shared" si="36"/>
        <v>6</v>
      </c>
      <c r="K260" s="3">
        <v>7.4</v>
      </c>
      <c r="L260" s="8">
        <f t="shared" si="37"/>
        <v>1.2333333333333334</v>
      </c>
      <c r="M260" s="3">
        <v>0.7</v>
      </c>
      <c r="N260" s="3">
        <v>7.2</v>
      </c>
      <c r="O260" s="8">
        <f t="shared" si="38"/>
        <v>9.722222222222221E-2</v>
      </c>
      <c r="P260" s="8">
        <f t="shared" si="39"/>
        <v>1.3166666666666667</v>
      </c>
    </row>
    <row r="261" spans="1:16" x14ac:dyDescent="0.2">
      <c r="A261" s="4" t="s">
        <v>270</v>
      </c>
      <c r="B261" s="2">
        <v>384</v>
      </c>
      <c r="C261" s="1">
        <v>45064</v>
      </c>
      <c r="D261" s="1" t="s">
        <v>39</v>
      </c>
      <c r="E261">
        <v>301</v>
      </c>
      <c r="F261" t="str">
        <f t="shared" si="34"/>
        <v>m</v>
      </c>
      <c r="G261" t="s">
        <v>62</v>
      </c>
      <c r="I261" t="str">
        <f t="shared" si="35"/>
        <v>20d</v>
      </c>
      <c r="J261">
        <f t="shared" si="36"/>
        <v>10</v>
      </c>
      <c r="K261" s="3">
        <v>7.8</v>
      </c>
      <c r="L261" s="8">
        <f t="shared" si="37"/>
        <v>0.78</v>
      </c>
      <c r="M261" s="3">
        <v>0.2</v>
      </c>
      <c r="N261" s="3">
        <v>7.8</v>
      </c>
      <c r="O261" s="8">
        <f t="shared" si="38"/>
        <v>2.5641025641025644E-2</v>
      </c>
      <c r="P261" s="8">
        <f t="shared" si="39"/>
        <v>0.8</v>
      </c>
    </row>
    <row r="262" spans="1:16" x14ac:dyDescent="0.2">
      <c r="A262" s="4" t="s">
        <v>271</v>
      </c>
      <c r="B262" s="2">
        <v>376</v>
      </c>
      <c r="C262" s="1">
        <v>45064</v>
      </c>
      <c r="D262" s="1" t="s">
        <v>39</v>
      </c>
      <c r="E262">
        <v>301</v>
      </c>
      <c r="F262" t="str">
        <f t="shared" si="34"/>
        <v>m</v>
      </c>
      <c r="G262" t="s">
        <v>62</v>
      </c>
      <c r="I262" t="str">
        <f t="shared" si="35"/>
        <v>20d</v>
      </c>
      <c r="J262">
        <f t="shared" si="36"/>
        <v>10</v>
      </c>
      <c r="K262" s="3">
        <v>7.7</v>
      </c>
      <c r="L262" s="8">
        <f t="shared" si="37"/>
        <v>0.77</v>
      </c>
      <c r="M262" s="3">
        <v>0.2</v>
      </c>
      <c r="N262" s="3">
        <v>8.1</v>
      </c>
      <c r="O262" s="8">
        <f t="shared" si="38"/>
        <v>2.469135802469136E-2</v>
      </c>
      <c r="P262" s="8">
        <f t="shared" si="39"/>
        <v>0.82999999999999985</v>
      </c>
    </row>
    <row r="263" spans="1:16" x14ac:dyDescent="0.2">
      <c r="A263" s="4" t="s">
        <v>272</v>
      </c>
      <c r="B263" s="2">
        <v>219</v>
      </c>
      <c r="C263" s="1">
        <v>45070</v>
      </c>
      <c r="D263" s="1" t="s">
        <v>38</v>
      </c>
      <c r="E263">
        <v>786</v>
      </c>
      <c r="F263" t="str">
        <f t="shared" si="34"/>
        <v>f</v>
      </c>
      <c r="G263" t="s">
        <v>103</v>
      </c>
      <c r="I263" t="str">
        <f t="shared" si="35"/>
        <v>control</v>
      </c>
      <c r="J263">
        <f t="shared" si="36"/>
        <v>6</v>
      </c>
      <c r="K263" s="3">
        <v>5</v>
      </c>
      <c r="L263" s="8">
        <f t="shared" si="37"/>
        <v>0.83333333333333337</v>
      </c>
      <c r="M263" s="3">
        <v>0</v>
      </c>
      <c r="N263" s="3">
        <v>5.6</v>
      </c>
      <c r="O263" s="8">
        <f t="shared" si="38"/>
        <v>0</v>
      </c>
      <c r="P263" s="8">
        <f t="shared" si="39"/>
        <v>0.93333333333333324</v>
      </c>
    </row>
    <row r="264" spans="1:16" x14ac:dyDescent="0.2">
      <c r="A264" s="4" t="s">
        <v>273</v>
      </c>
      <c r="B264" s="2">
        <v>230</v>
      </c>
      <c r="C264" s="1">
        <v>45070</v>
      </c>
      <c r="D264" s="1" t="s">
        <v>38</v>
      </c>
      <c r="E264">
        <v>786</v>
      </c>
      <c r="F264" t="str">
        <f t="shared" si="34"/>
        <v>m</v>
      </c>
      <c r="G264" t="s">
        <v>103</v>
      </c>
      <c r="I264" t="str">
        <f t="shared" si="35"/>
        <v>control</v>
      </c>
      <c r="J264">
        <f t="shared" si="36"/>
        <v>10</v>
      </c>
      <c r="K264" s="3">
        <v>6.5</v>
      </c>
      <c r="L264" s="8">
        <f t="shared" si="37"/>
        <v>0.65</v>
      </c>
      <c r="M264" s="3">
        <v>0</v>
      </c>
      <c r="N264" s="3">
        <v>7.1</v>
      </c>
      <c r="O264" s="8">
        <f t="shared" si="38"/>
        <v>0</v>
      </c>
      <c r="P264" s="8">
        <f t="shared" si="39"/>
        <v>0.71</v>
      </c>
    </row>
    <row r="265" spans="1:16" x14ac:dyDescent="0.2">
      <c r="A265" s="4" t="s">
        <v>274</v>
      </c>
      <c r="B265" s="2">
        <v>301</v>
      </c>
      <c r="C265" s="1">
        <v>45070</v>
      </c>
      <c r="D265" s="1" t="s">
        <v>38</v>
      </c>
      <c r="E265">
        <v>786</v>
      </c>
      <c r="F265" t="str">
        <f t="shared" si="34"/>
        <v>f</v>
      </c>
      <c r="G265" t="s">
        <v>103</v>
      </c>
      <c r="I265" t="str">
        <f t="shared" si="35"/>
        <v>5d</v>
      </c>
      <c r="J265">
        <f t="shared" si="36"/>
        <v>6</v>
      </c>
      <c r="K265" s="3">
        <v>4.8</v>
      </c>
      <c r="L265" s="8">
        <f t="shared" si="37"/>
        <v>0.79999999999999993</v>
      </c>
      <c r="M265" s="3">
        <v>0.1</v>
      </c>
      <c r="N265" s="3">
        <v>5.3</v>
      </c>
      <c r="O265" s="8">
        <f t="shared" si="38"/>
        <v>1.886792452830189E-2</v>
      </c>
      <c r="P265" s="8">
        <f t="shared" si="39"/>
        <v>0.89999999999999991</v>
      </c>
    </row>
    <row r="266" spans="1:16" x14ac:dyDescent="0.2">
      <c r="A266" s="4" t="s">
        <v>275</v>
      </c>
      <c r="B266" s="2">
        <v>301</v>
      </c>
      <c r="C266" s="1">
        <v>45070</v>
      </c>
      <c r="D266" s="1" t="s">
        <v>38</v>
      </c>
      <c r="E266">
        <v>786</v>
      </c>
      <c r="F266" t="str">
        <f t="shared" si="34"/>
        <v>f</v>
      </c>
      <c r="G266" t="s">
        <v>103</v>
      </c>
      <c r="I266" t="str">
        <f t="shared" si="35"/>
        <v>5d</v>
      </c>
      <c r="J266">
        <f t="shared" si="36"/>
        <v>6</v>
      </c>
      <c r="K266" s="3">
        <v>5.6</v>
      </c>
      <c r="L266" s="8">
        <f t="shared" si="37"/>
        <v>0.93333333333333324</v>
      </c>
      <c r="M266" s="3">
        <v>0.1</v>
      </c>
      <c r="N266" s="3">
        <v>6</v>
      </c>
      <c r="O266" s="8">
        <f t="shared" si="38"/>
        <v>1.6666666666666666E-2</v>
      </c>
      <c r="P266" s="8">
        <f t="shared" si="39"/>
        <v>1.0166666666666666</v>
      </c>
    </row>
    <row r="267" spans="1:16" x14ac:dyDescent="0.2">
      <c r="A267" s="4" t="s">
        <v>276</v>
      </c>
      <c r="B267" s="2">
        <v>260</v>
      </c>
      <c r="C267" s="1">
        <v>45070</v>
      </c>
      <c r="D267" s="1" t="s">
        <v>38</v>
      </c>
      <c r="E267">
        <v>786</v>
      </c>
      <c r="F267" t="str">
        <f t="shared" si="34"/>
        <v>f</v>
      </c>
      <c r="G267" t="s">
        <v>103</v>
      </c>
      <c r="I267" t="str">
        <f t="shared" si="35"/>
        <v>20d</v>
      </c>
      <c r="J267">
        <f t="shared" si="36"/>
        <v>6</v>
      </c>
      <c r="K267" s="3">
        <v>5.3</v>
      </c>
      <c r="L267" s="8">
        <f t="shared" si="37"/>
        <v>0.8833333333333333</v>
      </c>
      <c r="M267" s="3">
        <v>0</v>
      </c>
      <c r="N267" s="3">
        <v>6.3</v>
      </c>
      <c r="O267" s="8">
        <f t="shared" si="38"/>
        <v>0</v>
      </c>
      <c r="P267" s="8">
        <f t="shared" si="39"/>
        <v>1.05</v>
      </c>
    </row>
    <row r="268" spans="1:16" x14ac:dyDescent="0.2">
      <c r="A268" s="4" t="s">
        <v>277</v>
      </c>
      <c r="B268" s="2">
        <v>282</v>
      </c>
      <c r="C268" s="1">
        <v>45070</v>
      </c>
      <c r="D268" s="1" t="s">
        <v>38</v>
      </c>
      <c r="E268">
        <v>786</v>
      </c>
      <c r="F268" t="str">
        <f t="shared" si="34"/>
        <v>f</v>
      </c>
      <c r="G268" t="s">
        <v>103</v>
      </c>
      <c r="I268" t="str">
        <f t="shared" si="35"/>
        <v>20d</v>
      </c>
      <c r="J268">
        <f t="shared" si="36"/>
        <v>6</v>
      </c>
      <c r="K268" s="3">
        <v>5.4</v>
      </c>
      <c r="L268" s="8">
        <f t="shared" si="37"/>
        <v>0.9</v>
      </c>
      <c r="M268" s="3">
        <v>0</v>
      </c>
      <c r="N268" s="3">
        <v>5.8</v>
      </c>
      <c r="O268" s="8">
        <f t="shared" si="38"/>
        <v>0</v>
      </c>
      <c r="P268" s="8">
        <f t="shared" si="39"/>
        <v>0.96666666666666667</v>
      </c>
    </row>
    <row r="269" spans="1:16" x14ac:dyDescent="0.2">
      <c r="A269" s="4" t="s">
        <v>278</v>
      </c>
      <c r="B269" s="2">
        <v>282</v>
      </c>
      <c r="C269" s="1">
        <v>45070</v>
      </c>
      <c r="D269" s="1" t="s">
        <v>38</v>
      </c>
      <c r="E269">
        <v>786</v>
      </c>
      <c r="F269" t="str">
        <f t="shared" si="34"/>
        <v>f</v>
      </c>
      <c r="G269" t="s">
        <v>103</v>
      </c>
      <c r="I269" t="str">
        <f t="shared" si="35"/>
        <v>20d</v>
      </c>
      <c r="J269">
        <f t="shared" si="36"/>
        <v>6</v>
      </c>
      <c r="K269" s="3">
        <v>4.5999999999999996</v>
      </c>
      <c r="L269" s="8">
        <f t="shared" si="37"/>
        <v>0.76666666666666661</v>
      </c>
      <c r="M269" s="3">
        <v>0.1</v>
      </c>
      <c r="N269" s="3">
        <v>4.5999999999999996</v>
      </c>
      <c r="O269" s="8">
        <f t="shared" si="38"/>
        <v>2.1739130434782612E-2</v>
      </c>
      <c r="P269" s="8">
        <f t="shared" si="39"/>
        <v>0.78333333333333321</v>
      </c>
    </row>
    <row r="270" spans="1:16" x14ac:dyDescent="0.2">
      <c r="A270" s="4" t="s">
        <v>279</v>
      </c>
      <c r="B270" s="2">
        <v>290</v>
      </c>
      <c r="C270" s="1">
        <v>45070</v>
      </c>
      <c r="D270" s="1" t="s">
        <v>38</v>
      </c>
      <c r="E270">
        <v>786</v>
      </c>
      <c r="F270" t="str">
        <f t="shared" si="34"/>
        <v>f</v>
      </c>
      <c r="G270" t="s">
        <v>103</v>
      </c>
      <c r="I270" t="str">
        <f t="shared" si="35"/>
        <v>20d</v>
      </c>
      <c r="J270">
        <f t="shared" si="36"/>
        <v>6</v>
      </c>
      <c r="K270" s="3">
        <v>5.0999999999999996</v>
      </c>
      <c r="L270" s="8">
        <f t="shared" si="37"/>
        <v>0.85</v>
      </c>
      <c r="M270" s="3">
        <v>0</v>
      </c>
      <c r="N270" s="3">
        <v>5.7</v>
      </c>
      <c r="O270" s="8">
        <f t="shared" si="38"/>
        <v>0</v>
      </c>
      <c r="P270" s="8">
        <f t="shared" si="39"/>
        <v>0.95000000000000007</v>
      </c>
    </row>
    <row r="271" spans="1:16" x14ac:dyDescent="0.2">
      <c r="A271" s="4" t="s">
        <v>280</v>
      </c>
      <c r="B271" s="2">
        <v>290</v>
      </c>
      <c r="C271" s="1">
        <v>45070</v>
      </c>
      <c r="D271" s="1" t="s">
        <v>38</v>
      </c>
      <c r="E271">
        <v>786</v>
      </c>
      <c r="F271" t="str">
        <f t="shared" si="34"/>
        <v>f</v>
      </c>
      <c r="G271" t="s">
        <v>103</v>
      </c>
      <c r="I271" t="str">
        <f t="shared" si="35"/>
        <v>20d</v>
      </c>
      <c r="J271">
        <f t="shared" si="36"/>
        <v>6</v>
      </c>
      <c r="K271" s="3">
        <v>4.9000000000000004</v>
      </c>
      <c r="L271" s="8">
        <f t="shared" si="37"/>
        <v>0.81666666666666676</v>
      </c>
      <c r="M271" s="3">
        <v>0</v>
      </c>
      <c r="N271" s="3">
        <v>5.4</v>
      </c>
      <c r="O271" s="8">
        <f t="shared" si="38"/>
        <v>0</v>
      </c>
      <c r="P271" s="8">
        <f t="shared" si="39"/>
        <v>0.9</v>
      </c>
    </row>
    <row r="272" spans="1:16" x14ac:dyDescent="0.2">
      <c r="A272" s="4" t="s">
        <v>281</v>
      </c>
      <c r="B272" s="2">
        <v>313</v>
      </c>
      <c r="C272" s="1">
        <v>45070</v>
      </c>
      <c r="D272" s="1" t="s">
        <v>38</v>
      </c>
      <c r="E272">
        <v>786</v>
      </c>
      <c r="F272" t="str">
        <f t="shared" si="34"/>
        <v>m</v>
      </c>
      <c r="G272" t="s">
        <v>103</v>
      </c>
      <c r="I272" t="str">
        <f t="shared" si="35"/>
        <v>20d</v>
      </c>
      <c r="J272">
        <f t="shared" si="36"/>
        <v>10</v>
      </c>
      <c r="K272" s="3">
        <v>5.8</v>
      </c>
      <c r="L272" s="8">
        <f t="shared" si="37"/>
        <v>0.57999999999999996</v>
      </c>
      <c r="M272" s="3">
        <v>0</v>
      </c>
      <c r="N272" s="3">
        <v>6.4</v>
      </c>
      <c r="O272" s="8">
        <f t="shared" si="38"/>
        <v>0</v>
      </c>
      <c r="P272" s="8">
        <f t="shared" si="39"/>
        <v>0.64</v>
      </c>
    </row>
    <row r="273" spans="1:16" x14ac:dyDescent="0.2">
      <c r="A273" s="4" t="s">
        <v>282</v>
      </c>
      <c r="B273" s="2">
        <v>225</v>
      </c>
      <c r="C273" s="1">
        <v>45070</v>
      </c>
      <c r="D273" s="1" t="s">
        <v>38</v>
      </c>
      <c r="E273">
        <v>786</v>
      </c>
      <c r="F273" t="str">
        <f t="shared" si="34"/>
        <v>f</v>
      </c>
      <c r="G273" t="s">
        <v>103</v>
      </c>
      <c r="I273" t="str">
        <f t="shared" si="35"/>
        <v>control</v>
      </c>
      <c r="J273">
        <f t="shared" si="36"/>
        <v>6</v>
      </c>
      <c r="K273" s="3">
        <v>3.9</v>
      </c>
      <c r="L273" s="8">
        <f t="shared" si="37"/>
        <v>0.65</v>
      </c>
      <c r="M273" s="3">
        <v>0.1</v>
      </c>
      <c r="N273" s="3">
        <v>4.0999999999999996</v>
      </c>
      <c r="O273" s="8">
        <f t="shared" si="38"/>
        <v>2.4390243902439029E-2</v>
      </c>
      <c r="P273" s="8">
        <f t="shared" si="39"/>
        <v>0.69999999999999984</v>
      </c>
    </row>
    <row r="274" spans="1:16" x14ac:dyDescent="0.2">
      <c r="A274" s="4" t="s">
        <v>283</v>
      </c>
      <c r="B274" s="2">
        <v>239</v>
      </c>
      <c r="C274" s="1">
        <v>45070</v>
      </c>
      <c r="D274" s="1" t="s">
        <v>38</v>
      </c>
      <c r="E274">
        <v>786</v>
      </c>
      <c r="F274" t="str">
        <f t="shared" si="34"/>
        <v>f</v>
      </c>
      <c r="G274" t="s">
        <v>103</v>
      </c>
      <c r="I274" t="str">
        <f t="shared" si="35"/>
        <v>control</v>
      </c>
      <c r="J274">
        <f t="shared" si="36"/>
        <v>6</v>
      </c>
      <c r="K274" s="3">
        <v>4.9000000000000004</v>
      </c>
      <c r="L274" s="8">
        <f t="shared" si="37"/>
        <v>0.81666666666666676</v>
      </c>
      <c r="M274" s="3">
        <v>0</v>
      </c>
      <c r="N274" s="3">
        <v>5.7</v>
      </c>
      <c r="O274" s="8">
        <f t="shared" si="38"/>
        <v>0</v>
      </c>
      <c r="P274" s="8">
        <f t="shared" si="39"/>
        <v>0.95000000000000007</v>
      </c>
    </row>
    <row r="275" spans="1:16" x14ac:dyDescent="0.2">
      <c r="A275" s="4" t="s">
        <v>284</v>
      </c>
      <c r="B275" s="2">
        <v>239</v>
      </c>
      <c r="C275" s="1">
        <v>45070</v>
      </c>
      <c r="D275" s="1" t="s">
        <v>38</v>
      </c>
      <c r="E275">
        <v>786</v>
      </c>
      <c r="F275" t="str">
        <f t="shared" si="34"/>
        <v>f</v>
      </c>
      <c r="G275" t="s">
        <v>103</v>
      </c>
      <c r="I275" t="str">
        <f t="shared" si="35"/>
        <v>control</v>
      </c>
      <c r="J275">
        <f t="shared" si="36"/>
        <v>6</v>
      </c>
      <c r="K275" s="3">
        <v>4.9000000000000004</v>
      </c>
      <c r="L275" s="8">
        <f t="shared" si="37"/>
        <v>0.81666666666666676</v>
      </c>
      <c r="M275" s="3">
        <v>0.1</v>
      </c>
      <c r="N275" s="3">
        <v>5.4</v>
      </c>
      <c r="O275" s="8">
        <f t="shared" si="38"/>
        <v>1.8518518518518517E-2</v>
      </c>
      <c r="P275" s="8">
        <f t="shared" si="39"/>
        <v>0.91666666666666663</v>
      </c>
    </row>
    <row r="276" spans="1:16" x14ac:dyDescent="0.2">
      <c r="A276" s="4" t="s">
        <v>285</v>
      </c>
      <c r="B276" s="2" t="s">
        <v>302</v>
      </c>
      <c r="C276" s="1">
        <v>45070</v>
      </c>
      <c r="D276" s="1" t="s">
        <v>38</v>
      </c>
      <c r="E276">
        <v>786</v>
      </c>
      <c r="F276" t="s">
        <v>26</v>
      </c>
      <c r="G276" t="s">
        <v>103</v>
      </c>
      <c r="I276" t="s">
        <v>371</v>
      </c>
      <c r="J276">
        <f t="shared" si="36"/>
        <v>6</v>
      </c>
      <c r="K276" s="3">
        <v>5.8</v>
      </c>
      <c r="L276" s="8">
        <f t="shared" si="37"/>
        <v>0.96666666666666667</v>
      </c>
      <c r="M276" s="3">
        <v>0</v>
      </c>
      <c r="N276" s="3">
        <v>6.7</v>
      </c>
      <c r="O276" s="8">
        <f t="shared" si="38"/>
        <v>0</v>
      </c>
      <c r="P276" s="8">
        <f t="shared" si="39"/>
        <v>1.1166666666666667</v>
      </c>
    </row>
    <row r="277" spans="1:16" x14ac:dyDescent="0.2">
      <c r="A277" s="4" t="s">
        <v>286</v>
      </c>
      <c r="B277" s="2">
        <v>236</v>
      </c>
      <c r="C277" s="1">
        <v>45070</v>
      </c>
      <c r="D277" s="1" t="s">
        <v>38</v>
      </c>
      <c r="E277">
        <v>786</v>
      </c>
      <c r="F277" t="str">
        <f t="shared" ref="F277:F286" si="40">VLOOKUP(B277, legend, COLUMN(E277), FALSE)</f>
        <v>m</v>
      </c>
      <c r="G277" t="s">
        <v>103</v>
      </c>
      <c r="I277" t="str">
        <f t="shared" ref="I277:I286" si="41">VLOOKUP(B277, legend, COLUMN(F277), FALSE)</f>
        <v>control</v>
      </c>
      <c r="J277">
        <f t="shared" si="36"/>
        <v>10</v>
      </c>
      <c r="K277" s="3">
        <v>6.4</v>
      </c>
      <c r="L277" s="8">
        <f t="shared" si="37"/>
        <v>0.64</v>
      </c>
      <c r="M277" s="3">
        <v>0</v>
      </c>
      <c r="N277" s="3">
        <v>6.7</v>
      </c>
      <c r="O277" s="8">
        <f t="shared" si="38"/>
        <v>0</v>
      </c>
      <c r="P277" s="8">
        <f t="shared" si="39"/>
        <v>0.67</v>
      </c>
    </row>
    <row r="278" spans="1:16" x14ac:dyDescent="0.2">
      <c r="A278" s="4" t="s">
        <v>287</v>
      </c>
      <c r="B278" s="2">
        <v>236</v>
      </c>
      <c r="C278" s="1">
        <v>45070</v>
      </c>
      <c r="D278" s="1" t="s">
        <v>38</v>
      </c>
      <c r="E278">
        <v>786</v>
      </c>
      <c r="F278" t="str">
        <f t="shared" si="40"/>
        <v>m</v>
      </c>
      <c r="G278" t="s">
        <v>103</v>
      </c>
      <c r="I278" t="str">
        <f t="shared" si="41"/>
        <v>control</v>
      </c>
      <c r="J278">
        <f t="shared" si="36"/>
        <v>10</v>
      </c>
      <c r="K278" s="3">
        <v>6</v>
      </c>
      <c r="L278" s="8">
        <f t="shared" si="37"/>
        <v>0.6</v>
      </c>
      <c r="M278" s="3">
        <v>0.2</v>
      </c>
      <c r="N278" s="3">
        <v>6.3</v>
      </c>
      <c r="O278" s="8">
        <f t="shared" si="38"/>
        <v>3.1746031746031751E-2</v>
      </c>
      <c r="P278" s="8">
        <f t="shared" si="39"/>
        <v>0.65</v>
      </c>
    </row>
    <row r="279" spans="1:16" x14ac:dyDescent="0.2">
      <c r="A279" s="4" t="s">
        <v>288</v>
      </c>
      <c r="B279" s="2">
        <v>248</v>
      </c>
      <c r="C279" s="1">
        <v>45070</v>
      </c>
      <c r="D279" s="1" t="s">
        <v>38</v>
      </c>
      <c r="E279">
        <v>786</v>
      </c>
      <c r="F279" t="str">
        <f t="shared" si="40"/>
        <v>m</v>
      </c>
      <c r="G279" t="s">
        <v>103</v>
      </c>
      <c r="I279" t="str">
        <f t="shared" si="41"/>
        <v>control</v>
      </c>
      <c r="J279">
        <f t="shared" si="36"/>
        <v>10</v>
      </c>
      <c r="K279" s="3">
        <v>6.9</v>
      </c>
      <c r="L279" s="8">
        <f t="shared" si="37"/>
        <v>0.69000000000000006</v>
      </c>
      <c r="M279" s="3">
        <v>0.1</v>
      </c>
      <c r="N279" s="3">
        <v>7.3</v>
      </c>
      <c r="O279" s="8">
        <f t="shared" si="38"/>
        <v>1.3698630136986302E-2</v>
      </c>
      <c r="P279" s="8">
        <f t="shared" si="39"/>
        <v>0.74</v>
      </c>
    </row>
    <row r="280" spans="1:16" x14ac:dyDescent="0.2">
      <c r="A280" s="4" t="s">
        <v>289</v>
      </c>
      <c r="B280" s="2">
        <v>250</v>
      </c>
      <c r="C280" s="1">
        <v>45070</v>
      </c>
      <c r="D280" s="1" t="s">
        <v>38</v>
      </c>
      <c r="E280">
        <v>786</v>
      </c>
      <c r="F280" t="str">
        <f t="shared" si="40"/>
        <v>m</v>
      </c>
      <c r="G280" t="s">
        <v>103</v>
      </c>
      <c r="I280" t="str">
        <f t="shared" si="41"/>
        <v>control</v>
      </c>
      <c r="J280">
        <f t="shared" si="36"/>
        <v>10</v>
      </c>
      <c r="K280" s="3">
        <v>5.6</v>
      </c>
      <c r="L280" s="8">
        <f t="shared" si="37"/>
        <v>0.55999999999999994</v>
      </c>
      <c r="M280" s="3">
        <v>0</v>
      </c>
      <c r="N280" s="3">
        <v>6.4</v>
      </c>
      <c r="O280" s="8">
        <f t="shared" si="38"/>
        <v>0</v>
      </c>
      <c r="P280" s="8">
        <f t="shared" si="39"/>
        <v>0.64</v>
      </c>
    </row>
    <row r="281" spans="1:16" x14ac:dyDescent="0.2">
      <c r="A281" s="4" t="s">
        <v>290</v>
      </c>
      <c r="B281" s="2">
        <v>295</v>
      </c>
      <c r="C281" s="1">
        <v>45070</v>
      </c>
      <c r="D281" s="1" t="s">
        <v>38</v>
      </c>
      <c r="E281">
        <v>786</v>
      </c>
      <c r="F281" t="str">
        <f t="shared" si="40"/>
        <v>f</v>
      </c>
      <c r="G281" t="s">
        <v>103</v>
      </c>
      <c r="I281" t="str">
        <f t="shared" si="41"/>
        <v>5d</v>
      </c>
      <c r="J281">
        <f t="shared" si="36"/>
        <v>6</v>
      </c>
      <c r="K281" s="3">
        <v>4.8</v>
      </c>
      <c r="L281" s="8">
        <f t="shared" si="37"/>
        <v>0.79999999999999993</v>
      </c>
      <c r="M281" s="3">
        <v>0</v>
      </c>
      <c r="N281" s="3">
        <v>5.5</v>
      </c>
      <c r="O281" s="8">
        <f t="shared" si="38"/>
        <v>0</v>
      </c>
      <c r="P281" s="8">
        <f t="shared" si="39"/>
        <v>0.91666666666666663</v>
      </c>
    </row>
    <row r="282" spans="1:16" x14ac:dyDescent="0.2">
      <c r="A282" s="4" t="s">
        <v>291</v>
      </c>
      <c r="B282" s="2">
        <v>322</v>
      </c>
      <c r="C282" s="1">
        <v>45070</v>
      </c>
      <c r="D282" s="1" t="s">
        <v>38</v>
      </c>
      <c r="E282">
        <v>786</v>
      </c>
      <c r="F282" t="str">
        <f t="shared" si="40"/>
        <v>f</v>
      </c>
      <c r="G282" t="s">
        <v>103</v>
      </c>
      <c r="I282" t="str">
        <f t="shared" si="41"/>
        <v>5d</v>
      </c>
      <c r="J282">
        <f t="shared" si="36"/>
        <v>6</v>
      </c>
      <c r="K282" s="3">
        <v>5.8</v>
      </c>
      <c r="L282" s="8">
        <f t="shared" si="37"/>
        <v>0.96666666666666667</v>
      </c>
      <c r="M282" s="3">
        <v>0</v>
      </c>
      <c r="N282" s="3">
        <v>6.7</v>
      </c>
      <c r="O282" s="8">
        <f t="shared" si="38"/>
        <v>0</v>
      </c>
      <c r="P282" s="8">
        <f t="shared" si="39"/>
        <v>1.1166666666666667</v>
      </c>
    </row>
    <row r="283" spans="1:16" x14ac:dyDescent="0.2">
      <c r="A283" s="4" t="s">
        <v>292</v>
      </c>
      <c r="B283" s="2">
        <v>322</v>
      </c>
      <c r="C283" s="1">
        <v>45070</v>
      </c>
      <c r="D283" s="1" t="s">
        <v>38</v>
      </c>
      <c r="E283">
        <v>786</v>
      </c>
      <c r="F283" t="str">
        <f t="shared" si="40"/>
        <v>f</v>
      </c>
      <c r="G283" t="s">
        <v>103</v>
      </c>
      <c r="I283" t="str">
        <f t="shared" si="41"/>
        <v>5d</v>
      </c>
      <c r="J283">
        <f t="shared" si="36"/>
        <v>6</v>
      </c>
      <c r="K283" s="3">
        <v>5.7</v>
      </c>
      <c r="L283" s="8">
        <f t="shared" si="37"/>
        <v>0.95000000000000007</v>
      </c>
      <c r="M283" s="3">
        <v>0</v>
      </c>
      <c r="N283" s="3">
        <v>6.4</v>
      </c>
      <c r="O283" s="8">
        <f t="shared" si="38"/>
        <v>0</v>
      </c>
      <c r="P283" s="8">
        <f t="shared" si="39"/>
        <v>1.0666666666666667</v>
      </c>
    </row>
    <row r="284" spans="1:16" x14ac:dyDescent="0.2">
      <c r="A284" s="4" t="s">
        <v>293</v>
      </c>
      <c r="B284" s="2">
        <v>306</v>
      </c>
      <c r="C284" s="1">
        <v>45070</v>
      </c>
      <c r="D284" s="1" t="s">
        <v>38</v>
      </c>
      <c r="E284">
        <v>786</v>
      </c>
      <c r="F284" t="str">
        <f t="shared" si="40"/>
        <v>m</v>
      </c>
      <c r="G284" t="s">
        <v>103</v>
      </c>
      <c r="I284" t="str">
        <f t="shared" si="41"/>
        <v>5d</v>
      </c>
      <c r="J284">
        <f t="shared" si="36"/>
        <v>10</v>
      </c>
      <c r="K284" s="3">
        <v>5.7</v>
      </c>
      <c r="L284" s="8">
        <f t="shared" si="37"/>
        <v>0.57000000000000006</v>
      </c>
      <c r="M284" s="3">
        <v>0</v>
      </c>
      <c r="N284" s="3">
        <v>6.6</v>
      </c>
      <c r="O284" s="8">
        <f t="shared" si="38"/>
        <v>0</v>
      </c>
      <c r="P284" s="8">
        <f t="shared" si="39"/>
        <v>0.65999999999999992</v>
      </c>
    </row>
    <row r="285" spans="1:16" x14ac:dyDescent="0.2">
      <c r="A285" s="4" t="s">
        <v>294</v>
      </c>
      <c r="B285" s="2">
        <v>255</v>
      </c>
      <c r="C285" s="1">
        <v>45070</v>
      </c>
      <c r="D285" s="1" t="s">
        <v>38</v>
      </c>
      <c r="E285">
        <v>786</v>
      </c>
      <c r="F285" t="str">
        <f t="shared" si="40"/>
        <v>m</v>
      </c>
      <c r="G285" t="s">
        <v>103</v>
      </c>
      <c r="I285" t="str">
        <f t="shared" si="41"/>
        <v>5d</v>
      </c>
      <c r="J285">
        <f t="shared" si="36"/>
        <v>10</v>
      </c>
      <c r="K285" s="3">
        <v>6.3</v>
      </c>
      <c r="L285" s="8">
        <f t="shared" si="37"/>
        <v>0.63</v>
      </c>
      <c r="M285" s="3">
        <v>0</v>
      </c>
      <c r="N285" s="3">
        <v>6.7</v>
      </c>
      <c r="O285" s="8">
        <f t="shared" si="38"/>
        <v>0</v>
      </c>
      <c r="P285" s="8">
        <f t="shared" si="39"/>
        <v>0.67</v>
      </c>
    </row>
    <row r="286" spans="1:16" x14ac:dyDescent="0.2">
      <c r="A286" s="4" t="s">
        <v>295</v>
      </c>
      <c r="B286" s="2">
        <v>261</v>
      </c>
      <c r="C286" s="1">
        <v>45070</v>
      </c>
      <c r="D286" s="1" t="s">
        <v>38</v>
      </c>
      <c r="E286">
        <v>786</v>
      </c>
      <c r="F286" t="str">
        <f t="shared" si="40"/>
        <v>m</v>
      </c>
      <c r="G286" t="s">
        <v>103</v>
      </c>
      <c r="I286" t="str">
        <f t="shared" si="41"/>
        <v>5d</v>
      </c>
      <c r="J286">
        <f t="shared" si="36"/>
        <v>10</v>
      </c>
      <c r="K286" s="3">
        <v>6.9</v>
      </c>
      <c r="L286" s="8">
        <f t="shared" si="37"/>
        <v>0.69000000000000006</v>
      </c>
      <c r="M286" s="3">
        <v>0</v>
      </c>
      <c r="N286" s="3">
        <v>7.7</v>
      </c>
      <c r="O286" s="8">
        <f t="shared" si="38"/>
        <v>0</v>
      </c>
      <c r="P286" s="8">
        <f t="shared" si="39"/>
        <v>0.77</v>
      </c>
    </row>
    <row r="287" spans="1:16" x14ac:dyDescent="0.2">
      <c r="A287" s="4" t="s">
        <v>296</v>
      </c>
      <c r="B287" s="2" t="s">
        <v>303</v>
      </c>
      <c r="C287" s="1">
        <v>45070</v>
      </c>
      <c r="D287" s="1" t="s">
        <v>38</v>
      </c>
      <c r="E287">
        <v>786</v>
      </c>
      <c r="F287" t="s">
        <v>25</v>
      </c>
      <c r="G287" t="s">
        <v>103</v>
      </c>
      <c r="I287" t="s">
        <v>374</v>
      </c>
      <c r="J287">
        <f t="shared" si="36"/>
        <v>10</v>
      </c>
      <c r="K287" s="3">
        <v>6.2</v>
      </c>
      <c r="L287" s="8">
        <f t="shared" si="37"/>
        <v>0.62</v>
      </c>
      <c r="M287" s="3">
        <v>0.1</v>
      </c>
      <c r="N287" s="3">
        <v>6.6</v>
      </c>
      <c r="O287" s="8">
        <f t="shared" si="38"/>
        <v>1.5151515151515154E-2</v>
      </c>
      <c r="P287" s="8">
        <f t="shared" si="39"/>
        <v>0.66999999999999993</v>
      </c>
    </row>
    <row r="288" spans="1:16" x14ac:dyDescent="0.2">
      <c r="A288" s="4" t="s">
        <v>297</v>
      </c>
      <c r="B288" s="2" t="s">
        <v>304</v>
      </c>
      <c r="C288" s="1">
        <v>45070</v>
      </c>
      <c r="D288" s="1" t="s">
        <v>38</v>
      </c>
      <c r="E288">
        <v>786</v>
      </c>
      <c r="F288" t="s">
        <v>25</v>
      </c>
      <c r="G288" t="s">
        <v>103</v>
      </c>
      <c r="I288" t="s">
        <v>374</v>
      </c>
      <c r="J288">
        <f t="shared" si="36"/>
        <v>10</v>
      </c>
      <c r="K288" s="3">
        <v>7.1</v>
      </c>
      <c r="L288" s="8">
        <f t="shared" si="37"/>
        <v>0.71</v>
      </c>
      <c r="M288" s="3">
        <v>0.3</v>
      </c>
      <c r="N288" s="3">
        <v>7.5</v>
      </c>
      <c r="O288" s="8">
        <f t="shared" si="38"/>
        <v>0.04</v>
      </c>
      <c r="P288" s="8">
        <f t="shared" si="39"/>
        <v>0.78</v>
      </c>
    </row>
    <row r="289" spans="1:16" x14ac:dyDescent="0.2">
      <c r="A289" s="4" t="s">
        <v>298</v>
      </c>
      <c r="B289" s="2">
        <v>323</v>
      </c>
      <c r="C289" s="1">
        <v>45070</v>
      </c>
      <c r="D289" s="1" t="s">
        <v>38</v>
      </c>
      <c r="E289">
        <v>786</v>
      </c>
      <c r="F289" t="str">
        <f>VLOOKUP(B289, legend, COLUMN(E289), FALSE)</f>
        <v>m</v>
      </c>
      <c r="G289" t="s">
        <v>103</v>
      </c>
      <c r="I289" t="str">
        <f>VLOOKUP(B289, legend, COLUMN(F289), FALSE)</f>
        <v>20d</v>
      </c>
      <c r="J289">
        <f t="shared" si="36"/>
        <v>10</v>
      </c>
      <c r="K289" s="3">
        <v>6.9</v>
      </c>
      <c r="L289" s="8">
        <f t="shared" si="37"/>
        <v>0.69000000000000006</v>
      </c>
      <c r="M289" s="3">
        <v>0</v>
      </c>
      <c r="N289" s="3">
        <v>7.2</v>
      </c>
      <c r="O289" s="8">
        <f t="shared" si="38"/>
        <v>0</v>
      </c>
      <c r="P289" s="8">
        <f t="shared" si="39"/>
        <v>0.72</v>
      </c>
    </row>
    <row r="290" spans="1:16" x14ac:dyDescent="0.2">
      <c r="A290" s="4" t="s">
        <v>299</v>
      </c>
      <c r="B290" s="2">
        <v>324</v>
      </c>
      <c r="C290" s="1">
        <v>45070</v>
      </c>
      <c r="D290" s="1" t="s">
        <v>38</v>
      </c>
      <c r="E290">
        <v>786</v>
      </c>
      <c r="F290" t="str">
        <f>VLOOKUP(B290, legend, COLUMN(E290), FALSE)</f>
        <v>m</v>
      </c>
      <c r="G290" t="s">
        <v>103</v>
      </c>
      <c r="I290" t="str">
        <f>VLOOKUP(B290, legend, COLUMN(F290), FALSE)</f>
        <v>20d</v>
      </c>
      <c r="J290">
        <f t="shared" si="36"/>
        <v>10</v>
      </c>
      <c r="K290" s="3">
        <v>6.2</v>
      </c>
      <c r="L290" s="8">
        <f t="shared" si="37"/>
        <v>0.62</v>
      </c>
      <c r="M290" s="3">
        <v>0</v>
      </c>
      <c r="N290" s="3">
        <v>7</v>
      </c>
      <c r="O290" s="8">
        <f t="shared" si="38"/>
        <v>0</v>
      </c>
      <c r="P290" s="8">
        <f t="shared" si="39"/>
        <v>0.7</v>
      </c>
    </row>
    <row r="291" spans="1:16" x14ac:dyDescent="0.2">
      <c r="A291" s="4" t="s">
        <v>300</v>
      </c>
      <c r="B291" s="2">
        <v>274</v>
      </c>
      <c r="C291" s="1">
        <v>45070</v>
      </c>
      <c r="D291" s="1" t="s">
        <v>38</v>
      </c>
      <c r="E291">
        <v>786</v>
      </c>
      <c r="F291" t="str">
        <f>VLOOKUP(B291, legend, COLUMN(E291), FALSE)</f>
        <v>m</v>
      </c>
      <c r="G291" t="s">
        <v>103</v>
      </c>
      <c r="I291" t="str">
        <f>VLOOKUP(B291, legend, COLUMN(F291), FALSE)</f>
        <v>20d</v>
      </c>
      <c r="J291">
        <f t="shared" si="36"/>
        <v>10</v>
      </c>
      <c r="K291" s="3">
        <v>7</v>
      </c>
      <c r="L291" s="8">
        <f t="shared" si="37"/>
        <v>0.7</v>
      </c>
      <c r="M291" s="3">
        <v>0</v>
      </c>
      <c r="N291" s="3">
        <v>7.5</v>
      </c>
      <c r="O291" s="8">
        <f t="shared" si="38"/>
        <v>0</v>
      </c>
      <c r="P291" s="8">
        <f t="shared" si="39"/>
        <v>0.75</v>
      </c>
    </row>
    <row r="292" spans="1:16" x14ac:dyDescent="0.2">
      <c r="A292" s="4" t="s">
        <v>301</v>
      </c>
      <c r="B292" s="2">
        <v>317</v>
      </c>
      <c r="C292" s="1">
        <v>45070</v>
      </c>
      <c r="D292" s="1" t="s">
        <v>38</v>
      </c>
      <c r="E292">
        <v>786</v>
      </c>
      <c r="F292" t="str">
        <f>VLOOKUP(B292, legend, COLUMN(E292), FALSE)</f>
        <v>m</v>
      </c>
      <c r="G292" t="s">
        <v>103</v>
      </c>
      <c r="I292" t="str">
        <f>VLOOKUP(B292, legend, COLUMN(F292), FALSE)</f>
        <v>20d</v>
      </c>
      <c r="J292">
        <f t="shared" si="36"/>
        <v>10</v>
      </c>
      <c r="K292" s="3">
        <v>6.9</v>
      </c>
      <c r="L292" s="8">
        <f t="shared" si="37"/>
        <v>0.69000000000000006</v>
      </c>
      <c r="M292" s="3">
        <v>0.2</v>
      </c>
      <c r="N292" s="3">
        <v>6.9</v>
      </c>
      <c r="O292" s="8">
        <f t="shared" si="38"/>
        <v>2.8985507246376812E-2</v>
      </c>
      <c r="P292" s="8">
        <f t="shared" si="39"/>
        <v>0.71000000000000008</v>
      </c>
    </row>
    <row r="293" spans="1:16" x14ac:dyDescent="0.2">
      <c r="A293" s="4" t="s">
        <v>305</v>
      </c>
      <c r="B293" s="2" t="s">
        <v>320</v>
      </c>
      <c r="C293" s="1">
        <v>45078</v>
      </c>
      <c r="D293" s="1" t="s">
        <v>38</v>
      </c>
      <c r="E293">
        <v>301</v>
      </c>
      <c r="F293" t="s">
        <v>26</v>
      </c>
      <c r="G293" t="s">
        <v>103</v>
      </c>
      <c r="I293" t="s">
        <v>371</v>
      </c>
      <c r="J293">
        <f t="shared" si="36"/>
        <v>6</v>
      </c>
      <c r="K293" s="3">
        <v>7</v>
      </c>
      <c r="L293" s="8">
        <f t="shared" si="37"/>
        <v>1.1666666666666667</v>
      </c>
      <c r="M293" s="3">
        <v>0.2</v>
      </c>
      <c r="N293" s="3">
        <v>6.6</v>
      </c>
      <c r="O293" s="8">
        <f t="shared" si="38"/>
        <v>3.0303030303030307E-2</v>
      </c>
      <c r="P293" s="8">
        <f t="shared" si="39"/>
        <v>1.1333333333333333</v>
      </c>
    </row>
    <row r="294" spans="1:16" x14ac:dyDescent="0.2">
      <c r="A294" s="4" t="s">
        <v>306</v>
      </c>
      <c r="B294" s="2" t="s">
        <v>321</v>
      </c>
      <c r="C294" s="1">
        <v>45078</v>
      </c>
      <c r="D294" s="1" t="s">
        <v>38</v>
      </c>
      <c r="E294">
        <v>301</v>
      </c>
      <c r="F294" t="s">
        <v>26</v>
      </c>
      <c r="G294" t="s">
        <v>103</v>
      </c>
      <c r="I294" t="s">
        <v>371</v>
      </c>
      <c r="J294">
        <f t="shared" si="36"/>
        <v>6</v>
      </c>
      <c r="K294" s="3">
        <v>7</v>
      </c>
      <c r="L294" s="8">
        <f t="shared" si="37"/>
        <v>1.1666666666666667</v>
      </c>
      <c r="M294" s="3">
        <v>0.5</v>
      </c>
      <c r="N294" s="3">
        <v>6.8</v>
      </c>
      <c r="O294" s="8">
        <f t="shared" si="38"/>
        <v>7.3529411764705885E-2</v>
      </c>
      <c r="P294" s="8">
        <f t="shared" si="39"/>
        <v>1.2166666666666666</v>
      </c>
    </row>
    <row r="295" spans="1:16" x14ac:dyDescent="0.2">
      <c r="A295" s="4" t="s">
        <v>307</v>
      </c>
      <c r="B295" s="2" t="s">
        <v>322</v>
      </c>
      <c r="C295" s="1">
        <v>45078</v>
      </c>
      <c r="D295" s="1" t="s">
        <v>38</v>
      </c>
      <c r="E295">
        <v>301</v>
      </c>
      <c r="F295" t="s">
        <v>26</v>
      </c>
      <c r="G295" t="s">
        <v>103</v>
      </c>
      <c r="I295" t="s">
        <v>371</v>
      </c>
      <c r="J295">
        <f t="shared" si="36"/>
        <v>6</v>
      </c>
      <c r="K295" s="3">
        <v>7.3</v>
      </c>
      <c r="L295" s="8">
        <f t="shared" si="37"/>
        <v>1.2166666666666666</v>
      </c>
      <c r="M295" s="3">
        <v>0.3</v>
      </c>
      <c r="N295" s="3">
        <v>6.9</v>
      </c>
      <c r="O295" s="8">
        <f t="shared" si="38"/>
        <v>4.3478260869565216E-2</v>
      </c>
      <c r="P295" s="8">
        <f t="shared" si="39"/>
        <v>1.2</v>
      </c>
    </row>
    <row r="296" spans="1:16" x14ac:dyDescent="0.2">
      <c r="A296" s="4" t="s">
        <v>308</v>
      </c>
      <c r="B296" s="2">
        <v>328</v>
      </c>
      <c r="C296" s="1">
        <v>45078</v>
      </c>
      <c r="D296" s="1" t="s">
        <v>38</v>
      </c>
      <c r="E296">
        <v>301</v>
      </c>
      <c r="F296" t="str">
        <f>VLOOKUP(B296, legend, COLUMN(E296), FALSE)</f>
        <v>m</v>
      </c>
      <c r="G296" t="s">
        <v>103</v>
      </c>
      <c r="I296" t="str">
        <f>VLOOKUP(B296, legend, COLUMN(F296), FALSE)</f>
        <v>control</v>
      </c>
      <c r="J296">
        <f t="shared" si="36"/>
        <v>10</v>
      </c>
      <c r="K296" s="3">
        <v>7.6</v>
      </c>
      <c r="L296" s="8">
        <f t="shared" si="37"/>
        <v>0.76</v>
      </c>
      <c r="M296" s="3">
        <v>0.4</v>
      </c>
      <c r="N296" s="3">
        <v>7.1</v>
      </c>
      <c r="O296" s="8">
        <f t="shared" si="38"/>
        <v>5.6338028169014093E-2</v>
      </c>
      <c r="P296" s="8">
        <f t="shared" si="39"/>
        <v>0.75</v>
      </c>
    </row>
    <row r="297" spans="1:16" x14ac:dyDescent="0.2">
      <c r="A297" s="4" t="s">
        <v>309</v>
      </c>
      <c r="B297" s="2" t="s">
        <v>323</v>
      </c>
      <c r="C297" s="1">
        <v>45078</v>
      </c>
      <c r="D297" s="1" t="s">
        <v>38</v>
      </c>
      <c r="E297">
        <v>301</v>
      </c>
      <c r="F297" t="s">
        <v>25</v>
      </c>
      <c r="G297" t="s">
        <v>103</v>
      </c>
      <c r="I297" t="s">
        <v>371</v>
      </c>
      <c r="J297">
        <f t="shared" si="36"/>
        <v>10</v>
      </c>
      <c r="K297" s="3">
        <v>7.6</v>
      </c>
      <c r="L297" s="8">
        <f t="shared" si="37"/>
        <v>0.76</v>
      </c>
      <c r="M297" s="3">
        <v>0.6</v>
      </c>
      <c r="N297" s="3">
        <v>7.5</v>
      </c>
      <c r="O297" s="8">
        <f t="shared" si="38"/>
        <v>0.08</v>
      </c>
      <c r="P297" s="8">
        <f t="shared" si="39"/>
        <v>0.80999999999999994</v>
      </c>
    </row>
    <row r="298" spans="1:16" x14ac:dyDescent="0.2">
      <c r="A298" s="4" t="s">
        <v>310</v>
      </c>
      <c r="B298" s="2">
        <v>394</v>
      </c>
      <c r="C298" s="1">
        <v>45078</v>
      </c>
      <c r="D298" s="1" t="s">
        <v>38</v>
      </c>
      <c r="E298">
        <v>301</v>
      </c>
      <c r="F298" t="str">
        <f>VLOOKUP(B298, legend, COLUMN(E298), FALSE)</f>
        <v>f</v>
      </c>
      <c r="G298" t="s">
        <v>103</v>
      </c>
      <c r="I298" t="str">
        <f>VLOOKUP(B298, legend, COLUMN(F298), FALSE)</f>
        <v>5d</v>
      </c>
      <c r="J298">
        <f t="shared" si="36"/>
        <v>6</v>
      </c>
      <c r="K298" s="3">
        <v>6.6</v>
      </c>
      <c r="L298" s="8">
        <f t="shared" si="37"/>
        <v>1.0999999999999999</v>
      </c>
      <c r="M298" s="3">
        <v>0.3</v>
      </c>
      <c r="N298" s="3">
        <v>6.7</v>
      </c>
      <c r="O298" s="8">
        <f t="shared" si="38"/>
        <v>4.4776119402985072E-2</v>
      </c>
      <c r="P298" s="8">
        <f t="shared" si="39"/>
        <v>1.1666666666666667</v>
      </c>
    </row>
    <row r="299" spans="1:16" x14ac:dyDescent="0.2">
      <c r="A299" s="4" t="s">
        <v>311</v>
      </c>
      <c r="B299" s="2">
        <v>389</v>
      </c>
      <c r="C299" s="1">
        <v>45078</v>
      </c>
      <c r="D299" s="1" t="s">
        <v>38</v>
      </c>
      <c r="E299">
        <v>301</v>
      </c>
      <c r="F299" t="str">
        <f>VLOOKUP(B299, legend, COLUMN(E299), FALSE)</f>
        <v>f</v>
      </c>
      <c r="G299" t="s">
        <v>103</v>
      </c>
      <c r="I299" t="str">
        <f>VLOOKUP(B299, legend, COLUMN(F299), FALSE)</f>
        <v>5d</v>
      </c>
      <c r="J299">
        <f t="shared" si="36"/>
        <v>6</v>
      </c>
      <c r="K299" s="3">
        <v>8.5</v>
      </c>
      <c r="L299" s="8">
        <f t="shared" si="37"/>
        <v>1.4166666666666667</v>
      </c>
      <c r="M299" s="3">
        <v>0.6</v>
      </c>
      <c r="N299" s="3">
        <v>8.6</v>
      </c>
      <c r="O299" s="8">
        <f t="shared" si="38"/>
        <v>6.9767441860465115E-2</v>
      </c>
      <c r="P299" s="8">
        <f t="shared" si="39"/>
        <v>1.5333333333333332</v>
      </c>
    </row>
    <row r="300" spans="1:16" x14ac:dyDescent="0.2">
      <c r="A300" s="4" t="s">
        <v>312</v>
      </c>
      <c r="B300" s="2">
        <v>366</v>
      </c>
      <c r="C300" s="1">
        <v>45078</v>
      </c>
      <c r="D300" s="1" t="s">
        <v>38</v>
      </c>
      <c r="E300">
        <v>301</v>
      </c>
      <c r="F300" t="str">
        <f>VLOOKUP(B300, legend, COLUMN(E300), FALSE)</f>
        <v>f</v>
      </c>
      <c r="G300" t="s">
        <v>103</v>
      </c>
      <c r="I300" t="str">
        <f>VLOOKUP(B300, legend, COLUMN(F300), FALSE)</f>
        <v>5d</v>
      </c>
      <c r="J300">
        <f t="shared" si="36"/>
        <v>6</v>
      </c>
      <c r="K300" s="3">
        <v>7.6</v>
      </c>
      <c r="L300" s="8">
        <f t="shared" si="37"/>
        <v>1.2666666666666666</v>
      </c>
      <c r="M300" s="3">
        <v>0</v>
      </c>
      <c r="N300" s="3">
        <v>8.1999999999999993</v>
      </c>
      <c r="O300" s="8">
        <f t="shared" si="38"/>
        <v>0</v>
      </c>
      <c r="P300" s="8">
        <f t="shared" si="39"/>
        <v>1.3666666666666665</v>
      </c>
    </row>
    <row r="301" spans="1:16" x14ac:dyDescent="0.2">
      <c r="A301" s="4" t="s">
        <v>313</v>
      </c>
      <c r="B301" s="2">
        <v>388</v>
      </c>
      <c r="C301" s="1">
        <v>45078</v>
      </c>
      <c r="D301" s="1" t="s">
        <v>38</v>
      </c>
      <c r="E301">
        <v>301</v>
      </c>
      <c r="F301" t="str">
        <f>VLOOKUP(B301, legend, COLUMN(E301), FALSE)</f>
        <v>m</v>
      </c>
      <c r="G301" t="s">
        <v>103</v>
      </c>
      <c r="I301" t="str">
        <f>VLOOKUP(B301, legend, COLUMN(F301), FALSE)</f>
        <v>5d</v>
      </c>
      <c r="J301">
        <f t="shared" si="36"/>
        <v>10</v>
      </c>
      <c r="K301" s="3">
        <v>8.6</v>
      </c>
      <c r="L301" s="8">
        <f t="shared" si="37"/>
        <v>0.86</v>
      </c>
      <c r="M301" s="3">
        <v>0.7</v>
      </c>
      <c r="N301" s="3">
        <v>8</v>
      </c>
      <c r="O301" s="8">
        <f t="shared" si="38"/>
        <v>8.7499999999999994E-2</v>
      </c>
      <c r="P301" s="8">
        <f t="shared" si="39"/>
        <v>0.86999999999999988</v>
      </c>
    </row>
    <row r="302" spans="1:16" x14ac:dyDescent="0.2">
      <c r="A302" s="4" t="s">
        <v>314</v>
      </c>
      <c r="B302" s="2" t="s">
        <v>324</v>
      </c>
      <c r="C302" s="1">
        <v>45078</v>
      </c>
      <c r="D302" s="1" t="s">
        <v>38</v>
      </c>
      <c r="E302">
        <v>301</v>
      </c>
      <c r="F302" t="s">
        <v>25</v>
      </c>
      <c r="G302" t="s">
        <v>103</v>
      </c>
      <c r="I302" t="s">
        <v>374</v>
      </c>
      <c r="J302">
        <f t="shared" si="36"/>
        <v>10</v>
      </c>
      <c r="K302" s="3">
        <v>8.1999999999999993</v>
      </c>
      <c r="L302" s="8">
        <f t="shared" si="37"/>
        <v>0.82</v>
      </c>
      <c r="M302" s="3">
        <v>0.4</v>
      </c>
      <c r="N302" s="3">
        <v>8.1999999999999993</v>
      </c>
      <c r="O302" s="8">
        <f t="shared" si="38"/>
        <v>4.8780487804878057E-2</v>
      </c>
      <c r="P302" s="8">
        <f t="shared" si="39"/>
        <v>0.86</v>
      </c>
    </row>
    <row r="303" spans="1:16" x14ac:dyDescent="0.2">
      <c r="A303" s="4" t="s">
        <v>315</v>
      </c>
      <c r="B303" s="2">
        <v>370</v>
      </c>
      <c r="C303" s="1">
        <v>45078</v>
      </c>
      <c r="D303" s="1" t="s">
        <v>38</v>
      </c>
      <c r="E303">
        <v>301</v>
      </c>
      <c r="F303" t="str">
        <f>VLOOKUP(B303, legend, COLUMN(E303), FALSE)</f>
        <v>m</v>
      </c>
      <c r="G303" t="s">
        <v>103</v>
      </c>
      <c r="I303" t="str">
        <f>VLOOKUP(B303, legend, COLUMN(F303), FALSE)</f>
        <v>5d</v>
      </c>
      <c r="J303">
        <f t="shared" si="36"/>
        <v>10</v>
      </c>
      <c r="K303" s="3">
        <v>8.6999999999999993</v>
      </c>
      <c r="L303" s="8">
        <f t="shared" si="37"/>
        <v>0.86999999999999988</v>
      </c>
      <c r="M303" s="3">
        <v>0.5</v>
      </c>
      <c r="N303" s="3">
        <v>8.1</v>
      </c>
      <c r="O303" s="8">
        <f t="shared" si="38"/>
        <v>6.1728395061728399E-2</v>
      </c>
      <c r="P303" s="8">
        <f t="shared" si="39"/>
        <v>0.86</v>
      </c>
    </row>
    <row r="304" spans="1:16" x14ac:dyDescent="0.2">
      <c r="A304" s="4" t="s">
        <v>316</v>
      </c>
      <c r="B304" s="2">
        <v>406</v>
      </c>
      <c r="C304" s="1">
        <v>45078</v>
      </c>
      <c r="D304" s="1" t="s">
        <v>38</v>
      </c>
      <c r="E304">
        <v>301</v>
      </c>
      <c r="F304" t="str">
        <f>VLOOKUP(B304, legend, COLUMN(E304), FALSE)</f>
        <v>f</v>
      </c>
      <c r="G304" t="s">
        <v>103</v>
      </c>
      <c r="I304" t="str">
        <f>VLOOKUP(B304, legend, COLUMN(F304), FALSE)</f>
        <v>20d</v>
      </c>
      <c r="J304">
        <f t="shared" si="36"/>
        <v>6</v>
      </c>
      <c r="K304" s="3">
        <v>7.4</v>
      </c>
      <c r="L304" s="8">
        <f t="shared" si="37"/>
        <v>1.2333333333333334</v>
      </c>
      <c r="M304" s="3">
        <v>0.5</v>
      </c>
      <c r="N304" s="3">
        <v>6.9</v>
      </c>
      <c r="O304" s="8">
        <f t="shared" si="38"/>
        <v>7.2463768115942032E-2</v>
      </c>
      <c r="P304" s="8">
        <f t="shared" si="39"/>
        <v>1.2333333333333334</v>
      </c>
    </row>
    <row r="305" spans="1:16" x14ac:dyDescent="0.2">
      <c r="A305" s="4" t="s">
        <v>317</v>
      </c>
      <c r="B305" s="2">
        <v>401</v>
      </c>
      <c r="C305" s="1">
        <v>45078</v>
      </c>
      <c r="D305" s="1" t="s">
        <v>38</v>
      </c>
      <c r="E305">
        <v>301</v>
      </c>
      <c r="F305" t="str">
        <f>VLOOKUP(B305, legend, COLUMN(E305), FALSE)</f>
        <v>m</v>
      </c>
      <c r="G305" t="s">
        <v>103</v>
      </c>
      <c r="I305" t="str">
        <f>VLOOKUP(B305, legend, COLUMN(F305), FALSE)</f>
        <v>20d</v>
      </c>
      <c r="J305">
        <f t="shared" si="36"/>
        <v>10</v>
      </c>
      <c r="K305" s="3">
        <v>7.4</v>
      </c>
      <c r="L305" s="8">
        <f t="shared" si="37"/>
        <v>0.74</v>
      </c>
      <c r="M305" s="3">
        <v>0.2</v>
      </c>
      <c r="N305" s="3">
        <v>8</v>
      </c>
      <c r="O305" s="8">
        <f t="shared" si="38"/>
        <v>2.5000000000000001E-2</v>
      </c>
      <c r="P305" s="8">
        <f t="shared" si="39"/>
        <v>0.82</v>
      </c>
    </row>
    <row r="306" spans="1:16" x14ac:dyDescent="0.2">
      <c r="A306" s="4" t="s">
        <v>318</v>
      </c>
      <c r="B306" s="2">
        <v>382</v>
      </c>
      <c r="C306" s="1">
        <v>45078</v>
      </c>
      <c r="D306" s="1" t="s">
        <v>38</v>
      </c>
      <c r="E306">
        <v>301</v>
      </c>
      <c r="F306" t="str">
        <f>VLOOKUP(B306, legend, COLUMN(E306), FALSE)</f>
        <v>m</v>
      </c>
      <c r="G306" t="s">
        <v>103</v>
      </c>
      <c r="I306" t="str">
        <f>VLOOKUP(B306, legend, COLUMN(F306), FALSE)</f>
        <v>20d</v>
      </c>
      <c r="J306">
        <f t="shared" si="36"/>
        <v>10</v>
      </c>
      <c r="K306" s="3">
        <v>8.4</v>
      </c>
      <c r="L306" s="8">
        <f t="shared" si="37"/>
        <v>0.84000000000000008</v>
      </c>
      <c r="M306" s="3">
        <v>0.3</v>
      </c>
      <c r="N306" s="3">
        <v>8.8000000000000007</v>
      </c>
      <c r="O306" s="8">
        <f t="shared" si="38"/>
        <v>3.4090909090909088E-2</v>
      </c>
      <c r="P306" s="8">
        <f t="shared" si="39"/>
        <v>0.91000000000000014</v>
      </c>
    </row>
    <row r="307" spans="1:16" x14ac:dyDescent="0.2">
      <c r="A307" s="4" t="s">
        <v>319</v>
      </c>
      <c r="B307" s="2" t="s">
        <v>325</v>
      </c>
      <c r="C307" s="1">
        <v>45078</v>
      </c>
      <c r="D307" s="1" t="s">
        <v>38</v>
      </c>
      <c r="E307">
        <v>301</v>
      </c>
      <c r="F307" t="s">
        <v>25</v>
      </c>
      <c r="G307" t="s">
        <v>103</v>
      </c>
      <c r="I307" t="s">
        <v>373</v>
      </c>
      <c r="J307">
        <f t="shared" si="36"/>
        <v>10</v>
      </c>
      <c r="K307" s="3">
        <v>8.4</v>
      </c>
      <c r="L307" s="8">
        <f t="shared" si="37"/>
        <v>0.84000000000000008</v>
      </c>
      <c r="M307" s="3">
        <v>0.2</v>
      </c>
      <c r="N307" s="3">
        <v>8.9</v>
      </c>
      <c r="O307" s="8">
        <f t="shared" si="38"/>
        <v>2.247191011235955E-2</v>
      </c>
      <c r="P307" s="8">
        <f t="shared" si="39"/>
        <v>0.90999999999999992</v>
      </c>
    </row>
    <row r="308" spans="1:16" x14ac:dyDescent="0.2">
      <c r="A308" s="4" t="s">
        <v>326</v>
      </c>
      <c r="B308" s="2" t="s">
        <v>337</v>
      </c>
      <c r="C308" s="1">
        <v>45079</v>
      </c>
      <c r="D308" s="1" t="s">
        <v>39</v>
      </c>
      <c r="E308">
        <v>301</v>
      </c>
      <c r="F308" t="s">
        <v>25</v>
      </c>
      <c r="G308" t="s">
        <v>103</v>
      </c>
      <c r="I308" t="s">
        <v>371</v>
      </c>
      <c r="J308">
        <f t="shared" si="36"/>
        <v>10</v>
      </c>
      <c r="K308" s="3">
        <v>7.6</v>
      </c>
      <c r="L308" s="8">
        <f t="shared" si="37"/>
        <v>0.76</v>
      </c>
      <c r="M308" s="3">
        <v>0.5</v>
      </c>
      <c r="N308" s="3">
        <v>7.4</v>
      </c>
      <c r="O308" s="8">
        <f t="shared" si="38"/>
        <v>6.7567567567567557E-2</v>
      </c>
      <c r="P308" s="8">
        <f t="shared" si="39"/>
        <v>0.79</v>
      </c>
    </row>
    <row r="309" spans="1:16" x14ac:dyDescent="0.2">
      <c r="A309" s="4" t="s">
        <v>327</v>
      </c>
      <c r="B309" s="2" t="s">
        <v>338</v>
      </c>
      <c r="C309" s="1">
        <v>45079</v>
      </c>
      <c r="D309" s="1" t="s">
        <v>39</v>
      </c>
      <c r="E309">
        <v>301</v>
      </c>
      <c r="F309" t="s">
        <v>25</v>
      </c>
      <c r="G309" t="s">
        <v>103</v>
      </c>
      <c r="I309" t="s">
        <v>371</v>
      </c>
      <c r="J309">
        <f t="shared" si="36"/>
        <v>10</v>
      </c>
      <c r="K309" s="3">
        <v>7.2</v>
      </c>
      <c r="L309" s="8">
        <f t="shared" si="37"/>
        <v>0.72</v>
      </c>
      <c r="M309" s="3">
        <v>0.1</v>
      </c>
      <c r="N309" s="3">
        <v>7.6</v>
      </c>
      <c r="O309" s="8">
        <f t="shared" si="38"/>
        <v>1.3157894736842106E-2</v>
      </c>
      <c r="P309" s="8">
        <f t="shared" si="39"/>
        <v>0.76999999999999991</v>
      </c>
    </row>
    <row r="310" spans="1:16" x14ac:dyDescent="0.2">
      <c r="A310" s="4" t="s">
        <v>328</v>
      </c>
      <c r="B310" s="2">
        <v>374</v>
      </c>
      <c r="C310" s="1">
        <v>45079</v>
      </c>
      <c r="D310" s="1" t="s">
        <v>39</v>
      </c>
      <c r="E310">
        <v>301</v>
      </c>
      <c r="F310" t="str">
        <f>VLOOKUP(B310, legend, COLUMN(E310), FALSE)</f>
        <v>f</v>
      </c>
      <c r="G310" t="s">
        <v>103</v>
      </c>
      <c r="I310" t="str">
        <f>VLOOKUP(B310, legend, COLUMN(F310), FALSE)</f>
        <v>5d</v>
      </c>
      <c r="J310">
        <f t="shared" si="36"/>
        <v>6</v>
      </c>
      <c r="K310" s="3">
        <v>8.1</v>
      </c>
      <c r="L310" s="8">
        <f t="shared" si="37"/>
        <v>1.3499999999999999</v>
      </c>
      <c r="M310" s="3">
        <v>0.7</v>
      </c>
      <c r="N310" s="3">
        <v>8</v>
      </c>
      <c r="O310" s="8">
        <f t="shared" si="38"/>
        <v>8.7499999999999994E-2</v>
      </c>
      <c r="P310" s="8">
        <f t="shared" si="39"/>
        <v>1.45</v>
      </c>
    </row>
    <row r="311" spans="1:16" x14ac:dyDescent="0.2">
      <c r="A311" s="4" t="s">
        <v>329</v>
      </c>
      <c r="B311" s="2">
        <v>363</v>
      </c>
      <c r="C311" s="1">
        <v>45079</v>
      </c>
      <c r="D311" s="1" t="s">
        <v>39</v>
      </c>
      <c r="E311">
        <v>301</v>
      </c>
      <c r="F311" t="str">
        <f>VLOOKUP(B311, legend, COLUMN(E311), FALSE)</f>
        <v>f</v>
      </c>
      <c r="G311" t="s">
        <v>103</v>
      </c>
      <c r="I311" t="str">
        <f>VLOOKUP(B311, legend, COLUMN(F311), FALSE)</f>
        <v>5d</v>
      </c>
      <c r="J311">
        <f t="shared" si="36"/>
        <v>6</v>
      </c>
      <c r="K311" s="3">
        <v>7</v>
      </c>
      <c r="L311" s="8">
        <f t="shared" si="37"/>
        <v>1.1666666666666667</v>
      </c>
      <c r="M311" s="3">
        <v>0.5</v>
      </c>
      <c r="N311" s="3">
        <v>6.8</v>
      </c>
      <c r="O311" s="8">
        <f t="shared" si="38"/>
        <v>7.3529411764705885E-2</v>
      </c>
      <c r="P311" s="8">
        <f t="shared" si="39"/>
        <v>1.2166666666666666</v>
      </c>
    </row>
    <row r="312" spans="1:16" x14ac:dyDescent="0.2">
      <c r="A312" s="4" t="s">
        <v>330</v>
      </c>
      <c r="B312" s="2" t="s">
        <v>339</v>
      </c>
      <c r="C312" s="1">
        <v>45079</v>
      </c>
      <c r="D312" s="1" t="s">
        <v>39</v>
      </c>
      <c r="E312">
        <v>301</v>
      </c>
      <c r="F312" t="s">
        <v>25</v>
      </c>
      <c r="G312" t="s">
        <v>103</v>
      </c>
      <c r="I312" t="s">
        <v>374</v>
      </c>
      <c r="J312">
        <f t="shared" si="36"/>
        <v>10</v>
      </c>
      <c r="K312" s="3">
        <v>7.4</v>
      </c>
      <c r="L312" s="8">
        <f t="shared" si="37"/>
        <v>0.74</v>
      </c>
      <c r="M312" s="3">
        <v>0.2</v>
      </c>
      <c r="N312" s="3">
        <v>7.6</v>
      </c>
      <c r="O312" s="8">
        <f t="shared" si="38"/>
        <v>2.6315789473684213E-2</v>
      </c>
      <c r="P312" s="8">
        <f t="shared" si="39"/>
        <v>0.78</v>
      </c>
    </row>
    <row r="313" spans="1:16" x14ac:dyDescent="0.2">
      <c r="A313" s="4" t="s">
        <v>331</v>
      </c>
      <c r="B313" s="2" t="s">
        <v>340</v>
      </c>
      <c r="C313" s="1">
        <v>45079</v>
      </c>
      <c r="D313" s="1" t="s">
        <v>39</v>
      </c>
      <c r="E313">
        <v>301</v>
      </c>
      <c r="F313" t="s">
        <v>25</v>
      </c>
      <c r="G313" t="s">
        <v>103</v>
      </c>
      <c r="I313" t="s">
        <v>374</v>
      </c>
      <c r="J313">
        <f t="shared" si="36"/>
        <v>10</v>
      </c>
      <c r="K313" s="3">
        <v>8</v>
      </c>
      <c r="L313" s="8">
        <f t="shared" si="37"/>
        <v>0.8</v>
      </c>
      <c r="M313" s="3">
        <v>0.2</v>
      </c>
      <c r="N313" s="3">
        <v>8.5</v>
      </c>
      <c r="O313" s="8">
        <f t="shared" si="38"/>
        <v>2.3529411764705882E-2</v>
      </c>
      <c r="P313" s="8">
        <f t="shared" si="39"/>
        <v>0.86999999999999988</v>
      </c>
    </row>
    <row r="314" spans="1:16" x14ac:dyDescent="0.2">
      <c r="A314" s="4" t="s">
        <v>332</v>
      </c>
      <c r="B314" s="2">
        <v>400</v>
      </c>
      <c r="C314" s="1">
        <v>45079</v>
      </c>
      <c r="D314" s="1" t="s">
        <v>39</v>
      </c>
      <c r="E314">
        <v>301</v>
      </c>
      <c r="F314" t="str">
        <f>VLOOKUP(B314, legend, COLUMN(E314), FALSE)</f>
        <v>f</v>
      </c>
      <c r="G314" t="s">
        <v>103</v>
      </c>
      <c r="I314" t="str">
        <f>VLOOKUP(B314, legend, COLUMN(F314), FALSE)</f>
        <v>20d</v>
      </c>
      <c r="J314">
        <f t="shared" si="36"/>
        <v>6</v>
      </c>
      <c r="K314" s="3">
        <v>6.1</v>
      </c>
      <c r="L314" s="8">
        <f t="shared" si="37"/>
        <v>1.0166666666666666</v>
      </c>
      <c r="M314" s="3">
        <v>0.3</v>
      </c>
      <c r="N314" s="3">
        <v>6.2</v>
      </c>
      <c r="O314" s="8">
        <f t="shared" si="38"/>
        <v>4.8387096774193547E-2</v>
      </c>
      <c r="P314" s="8">
        <f t="shared" si="39"/>
        <v>1.0833333333333333</v>
      </c>
    </row>
    <row r="315" spans="1:16" x14ac:dyDescent="0.2">
      <c r="A315" s="4" t="s">
        <v>333</v>
      </c>
      <c r="B315" s="2" t="s">
        <v>341</v>
      </c>
      <c r="C315" s="1">
        <v>45079</v>
      </c>
      <c r="D315" s="1" t="s">
        <v>39</v>
      </c>
      <c r="E315">
        <v>301</v>
      </c>
      <c r="F315" t="s">
        <v>26</v>
      </c>
      <c r="G315" t="s">
        <v>103</v>
      </c>
      <c r="I315" t="s">
        <v>373</v>
      </c>
      <c r="J315">
        <f t="shared" si="36"/>
        <v>6</v>
      </c>
      <c r="K315" s="3">
        <v>7.5</v>
      </c>
      <c r="L315" s="8">
        <f t="shared" si="37"/>
        <v>1.25</v>
      </c>
      <c r="M315" s="3">
        <v>0</v>
      </c>
      <c r="N315" s="3">
        <v>7.6</v>
      </c>
      <c r="O315" s="8">
        <f t="shared" si="38"/>
        <v>0</v>
      </c>
      <c r="P315" s="8">
        <f t="shared" si="39"/>
        <v>1.2666666666666666</v>
      </c>
    </row>
    <row r="316" spans="1:16" x14ac:dyDescent="0.2">
      <c r="A316" s="4" t="s">
        <v>334</v>
      </c>
      <c r="B316" s="2" t="s">
        <v>342</v>
      </c>
      <c r="C316" s="1">
        <v>45079</v>
      </c>
      <c r="D316" s="1" t="s">
        <v>39</v>
      </c>
      <c r="E316">
        <v>301</v>
      </c>
      <c r="F316" t="s">
        <v>26</v>
      </c>
      <c r="G316" t="s">
        <v>103</v>
      </c>
      <c r="I316" t="s">
        <v>373</v>
      </c>
      <c r="J316">
        <f t="shared" si="36"/>
        <v>6</v>
      </c>
      <c r="K316" s="3">
        <v>6.8</v>
      </c>
      <c r="L316" s="8">
        <f t="shared" si="37"/>
        <v>1.1333333333333333</v>
      </c>
      <c r="M316" s="3">
        <v>0</v>
      </c>
      <c r="N316" s="3">
        <v>7.6</v>
      </c>
      <c r="O316" s="8">
        <f t="shared" si="38"/>
        <v>0</v>
      </c>
      <c r="P316" s="8">
        <f t="shared" si="39"/>
        <v>1.2666666666666666</v>
      </c>
    </row>
    <row r="317" spans="1:16" x14ac:dyDescent="0.2">
      <c r="A317" s="4" t="s">
        <v>335</v>
      </c>
      <c r="B317" s="2" t="s">
        <v>343</v>
      </c>
      <c r="C317" s="1">
        <v>45079</v>
      </c>
      <c r="D317" s="1" t="s">
        <v>39</v>
      </c>
      <c r="E317">
        <v>301</v>
      </c>
      <c r="F317" t="s">
        <v>26</v>
      </c>
      <c r="G317" t="s">
        <v>103</v>
      </c>
      <c r="I317" t="s">
        <v>373</v>
      </c>
      <c r="J317">
        <f t="shared" si="36"/>
        <v>6</v>
      </c>
      <c r="K317" s="3">
        <v>7.2</v>
      </c>
      <c r="L317" s="8">
        <f t="shared" si="37"/>
        <v>1.2</v>
      </c>
      <c r="M317" s="3">
        <v>0</v>
      </c>
      <c r="N317" s="3">
        <v>7.9</v>
      </c>
      <c r="O317" s="8">
        <f t="shared" si="38"/>
        <v>0</v>
      </c>
      <c r="P317" s="8">
        <f t="shared" si="39"/>
        <v>1.3166666666666667</v>
      </c>
    </row>
    <row r="318" spans="1:16" x14ac:dyDescent="0.2">
      <c r="A318" s="4" t="s">
        <v>336</v>
      </c>
      <c r="B318" s="2" t="s">
        <v>344</v>
      </c>
      <c r="C318" s="1">
        <v>45079</v>
      </c>
      <c r="D318" s="1" t="s">
        <v>39</v>
      </c>
      <c r="E318">
        <v>301</v>
      </c>
      <c r="F318" t="s">
        <v>25</v>
      </c>
      <c r="G318" t="s">
        <v>103</v>
      </c>
      <c r="I318" t="s">
        <v>373</v>
      </c>
      <c r="J318">
        <f t="shared" si="36"/>
        <v>10</v>
      </c>
      <c r="K318" s="3">
        <v>7.9</v>
      </c>
      <c r="L318" s="8">
        <f t="shared" si="37"/>
        <v>0.79</v>
      </c>
      <c r="M318" s="3">
        <v>0.4</v>
      </c>
      <c r="N318" s="3">
        <v>8</v>
      </c>
      <c r="O318" s="8">
        <f t="shared" si="38"/>
        <v>0.05</v>
      </c>
      <c r="P318" s="8">
        <f t="shared" si="39"/>
        <v>0.84000000000000008</v>
      </c>
    </row>
    <row r="319" spans="1:16" x14ac:dyDescent="0.2">
      <c r="C319" s="1"/>
      <c r="D319" s="1"/>
    </row>
    <row r="320" spans="1:16" x14ac:dyDescent="0.2">
      <c r="C320" s="1"/>
      <c r="D320" s="1"/>
    </row>
    <row r="321" spans="3:4" x14ac:dyDescent="0.2">
      <c r="C321" s="1"/>
      <c r="D321" s="1"/>
    </row>
    <row r="322" spans="3:4" x14ac:dyDescent="0.2">
      <c r="C322" s="1"/>
      <c r="D32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7402-9B72-5748-931B-2D9E2541A01B}">
  <dimension ref="A1:H433"/>
  <sheetViews>
    <sheetView topLeftCell="A357" workbookViewId="0">
      <selection activeCell="A47" sqref="A47:XFD47"/>
    </sheetView>
  </sheetViews>
  <sheetFormatPr baseColWidth="10" defaultRowHeight="16" x14ac:dyDescent="0.2"/>
  <cols>
    <col min="1" max="1" width="10.83203125" style="2"/>
    <col min="4" max="4" width="11.1640625" bestFit="1" customWidth="1"/>
    <col min="8" max="8" width="15.83203125" bestFit="1" customWidth="1"/>
  </cols>
  <sheetData>
    <row r="1" spans="1:8" x14ac:dyDescent="0.2">
      <c r="A1" s="7" t="s">
        <v>8</v>
      </c>
      <c r="B1" s="5" t="s">
        <v>366</v>
      </c>
      <c r="C1" s="5" t="s">
        <v>0</v>
      </c>
      <c r="D1" s="5" t="s">
        <v>367</v>
      </c>
      <c r="E1" s="5" t="s">
        <v>7</v>
      </c>
      <c r="F1" s="5" t="s">
        <v>4</v>
      </c>
      <c r="G1" s="5" t="s">
        <v>368</v>
      </c>
      <c r="H1" s="5" t="s">
        <v>369</v>
      </c>
    </row>
    <row r="2" spans="1:8" x14ac:dyDescent="0.2">
      <c r="A2" s="7">
        <v>1</v>
      </c>
      <c r="B2" s="5">
        <v>1</v>
      </c>
      <c r="C2" s="5">
        <v>304</v>
      </c>
      <c r="D2" s="5" t="s">
        <v>370</v>
      </c>
      <c r="E2" s="5" t="s">
        <v>25</v>
      </c>
      <c r="F2" s="5" t="s">
        <v>371</v>
      </c>
      <c r="G2" s="5" t="s">
        <v>103</v>
      </c>
      <c r="H2" s="5" t="s">
        <v>372</v>
      </c>
    </row>
    <row r="3" spans="1:8" x14ac:dyDescent="0.2">
      <c r="A3" s="7">
        <v>2</v>
      </c>
      <c r="B3" s="5">
        <v>2</v>
      </c>
      <c r="C3" s="5">
        <v>304</v>
      </c>
      <c r="D3" s="5" t="s">
        <v>370</v>
      </c>
      <c r="E3" s="5" t="s">
        <v>26</v>
      </c>
      <c r="F3" s="5" t="s">
        <v>371</v>
      </c>
      <c r="G3" s="5" t="s">
        <v>62</v>
      </c>
      <c r="H3" s="5" t="s">
        <v>372</v>
      </c>
    </row>
    <row r="4" spans="1:8" x14ac:dyDescent="0.2">
      <c r="A4" s="7">
        <v>3</v>
      </c>
      <c r="B4" s="5">
        <v>3</v>
      </c>
      <c r="C4" s="5">
        <v>304</v>
      </c>
      <c r="D4" s="5" t="s">
        <v>370</v>
      </c>
      <c r="E4" s="5" t="s">
        <v>25</v>
      </c>
      <c r="F4" s="5" t="s">
        <v>371</v>
      </c>
      <c r="G4" s="5" t="s">
        <v>27</v>
      </c>
      <c r="H4" s="5" t="s">
        <v>372</v>
      </c>
    </row>
    <row r="5" spans="1:8" x14ac:dyDescent="0.2">
      <c r="A5" s="7">
        <v>4</v>
      </c>
      <c r="B5" s="5">
        <v>4</v>
      </c>
      <c r="C5" s="5">
        <v>304</v>
      </c>
      <c r="D5" s="5" t="s">
        <v>370</v>
      </c>
      <c r="E5" s="5" t="s">
        <v>26</v>
      </c>
      <c r="F5" s="5" t="s">
        <v>371</v>
      </c>
      <c r="G5" s="5" t="s">
        <v>27</v>
      </c>
      <c r="H5" s="5" t="s">
        <v>372</v>
      </c>
    </row>
    <row r="6" spans="1:8" x14ac:dyDescent="0.2">
      <c r="A6" s="7">
        <v>5</v>
      </c>
      <c r="B6" s="5">
        <v>5</v>
      </c>
      <c r="C6" s="5">
        <v>304</v>
      </c>
      <c r="D6" s="5" t="s">
        <v>370</v>
      </c>
      <c r="E6" s="5" t="s">
        <v>26</v>
      </c>
      <c r="F6" s="5" t="s">
        <v>371</v>
      </c>
      <c r="G6" s="5" t="s">
        <v>62</v>
      </c>
      <c r="H6" s="5" t="s">
        <v>372</v>
      </c>
    </row>
    <row r="7" spans="1:8" x14ac:dyDescent="0.2">
      <c r="A7" s="7">
        <v>6</v>
      </c>
      <c r="B7" s="5">
        <v>6</v>
      </c>
      <c r="C7" s="5">
        <v>304</v>
      </c>
      <c r="D7" s="5" t="s">
        <v>370</v>
      </c>
      <c r="E7" s="5" t="s">
        <v>26</v>
      </c>
      <c r="F7" s="5" t="s">
        <v>371</v>
      </c>
      <c r="G7" s="5" t="s">
        <v>27</v>
      </c>
      <c r="H7" s="5" t="s">
        <v>372</v>
      </c>
    </row>
    <row r="8" spans="1:8" x14ac:dyDescent="0.2">
      <c r="A8" s="7">
        <v>7</v>
      </c>
      <c r="B8" s="5">
        <v>7</v>
      </c>
      <c r="C8" s="5">
        <v>304</v>
      </c>
      <c r="D8" s="5" t="s">
        <v>370</v>
      </c>
      <c r="E8" s="5" t="s">
        <v>25</v>
      </c>
      <c r="F8" s="5" t="s">
        <v>371</v>
      </c>
      <c r="G8" s="5" t="s">
        <v>62</v>
      </c>
      <c r="H8" s="5" t="s">
        <v>372</v>
      </c>
    </row>
    <row r="9" spans="1:8" x14ac:dyDescent="0.2">
      <c r="A9" s="7">
        <v>8</v>
      </c>
      <c r="B9" s="5">
        <v>8</v>
      </c>
      <c r="C9" s="5">
        <v>304</v>
      </c>
      <c r="D9" s="5" t="s">
        <v>370</v>
      </c>
      <c r="E9" s="5" t="s">
        <v>26</v>
      </c>
      <c r="F9" s="5" t="s">
        <v>371</v>
      </c>
      <c r="G9" s="5" t="s">
        <v>27</v>
      </c>
      <c r="H9" s="5" t="s">
        <v>372</v>
      </c>
    </row>
    <row r="10" spans="1:8" x14ac:dyDescent="0.2">
      <c r="A10" s="7">
        <v>9</v>
      </c>
      <c r="B10" s="5">
        <v>9</v>
      </c>
      <c r="C10" s="5">
        <v>304</v>
      </c>
      <c r="D10" s="5" t="s">
        <v>370</v>
      </c>
      <c r="E10" s="5" t="s">
        <v>25</v>
      </c>
      <c r="F10" s="5" t="s">
        <v>371</v>
      </c>
      <c r="G10" s="5" t="s">
        <v>62</v>
      </c>
      <c r="H10" s="5" t="s">
        <v>372</v>
      </c>
    </row>
    <row r="11" spans="1:8" x14ac:dyDescent="0.2">
      <c r="A11" s="7">
        <v>10</v>
      </c>
      <c r="B11" s="5">
        <v>10</v>
      </c>
      <c r="C11" s="5">
        <v>304</v>
      </c>
      <c r="D11" s="5" t="s">
        <v>370</v>
      </c>
      <c r="E11" s="5" t="s">
        <v>26</v>
      </c>
      <c r="F11" s="5" t="s">
        <v>371</v>
      </c>
      <c r="G11" s="5" t="s">
        <v>62</v>
      </c>
      <c r="H11" s="5" t="s">
        <v>372</v>
      </c>
    </row>
    <row r="12" spans="1:8" x14ac:dyDescent="0.2">
      <c r="A12" s="7">
        <v>11</v>
      </c>
      <c r="B12" s="5">
        <v>11</v>
      </c>
      <c r="C12" s="5">
        <v>304</v>
      </c>
      <c r="D12" s="5" t="s">
        <v>370</v>
      </c>
      <c r="E12" s="5" t="s">
        <v>25</v>
      </c>
      <c r="F12" s="5" t="s">
        <v>371</v>
      </c>
      <c r="G12" s="5" t="s">
        <v>27</v>
      </c>
      <c r="H12" s="5" t="s">
        <v>372</v>
      </c>
    </row>
    <row r="13" spans="1:8" x14ac:dyDescent="0.2">
      <c r="A13" s="7">
        <v>12</v>
      </c>
      <c r="B13" s="5">
        <v>12</v>
      </c>
      <c r="C13" s="5">
        <v>304</v>
      </c>
      <c r="D13" s="5" t="s">
        <v>370</v>
      </c>
      <c r="E13" s="5" t="s">
        <v>26</v>
      </c>
      <c r="F13" s="5" t="s">
        <v>371</v>
      </c>
      <c r="G13" s="5" t="s">
        <v>103</v>
      </c>
      <c r="H13" s="5" t="s">
        <v>372</v>
      </c>
    </row>
    <row r="14" spans="1:8" x14ac:dyDescent="0.2">
      <c r="A14" s="7">
        <v>13</v>
      </c>
      <c r="B14" s="5">
        <v>13</v>
      </c>
      <c r="C14" s="5">
        <v>304</v>
      </c>
      <c r="D14" s="5" t="s">
        <v>370</v>
      </c>
      <c r="E14" s="5" t="s">
        <v>26</v>
      </c>
      <c r="F14" s="5" t="s">
        <v>371</v>
      </c>
      <c r="G14" s="5" t="s">
        <v>103</v>
      </c>
      <c r="H14" s="5" t="s">
        <v>372</v>
      </c>
    </row>
    <row r="15" spans="1:8" x14ac:dyDescent="0.2">
      <c r="A15" s="7">
        <v>14</v>
      </c>
      <c r="B15" s="5">
        <v>14</v>
      </c>
      <c r="C15" s="5">
        <v>304</v>
      </c>
      <c r="D15" s="5" t="s">
        <v>370</v>
      </c>
      <c r="E15" s="5" t="s">
        <v>26</v>
      </c>
      <c r="F15" s="5" t="s">
        <v>371</v>
      </c>
      <c r="G15" s="5" t="s">
        <v>103</v>
      </c>
      <c r="H15" s="5" t="s">
        <v>372</v>
      </c>
    </row>
    <row r="16" spans="1:8" x14ac:dyDescent="0.2">
      <c r="A16" s="7">
        <v>15</v>
      </c>
      <c r="B16" s="5">
        <v>15</v>
      </c>
      <c r="C16" s="5">
        <v>304</v>
      </c>
      <c r="D16" s="5" t="s">
        <v>370</v>
      </c>
      <c r="E16" s="5" t="s">
        <v>26</v>
      </c>
      <c r="F16" s="5" t="s">
        <v>371</v>
      </c>
      <c r="G16" s="5" t="s">
        <v>27</v>
      </c>
      <c r="H16" s="5" t="s">
        <v>372</v>
      </c>
    </row>
    <row r="17" spans="1:8" x14ac:dyDescent="0.2">
      <c r="A17" s="7">
        <v>16</v>
      </c>
      <c r="B17" s="5">
        <v>16</v>
      </c>
      <c r="C17" s="5">
        <v>304</v>
      </c>
      <c r="D17" s="5" t="s">
        <v>370</v>
      </c>
      <c r="E17" s="5" t="s">
        <v>25</v>
      </c>
      <c r="F17" s="5" t="s">
        <v>371</v>
      </c>
      <c r="G17" s="5" t="s">
        <v>27</v>
      </c>
      <c r="H17" s="5" t="s">
        <v>372</v>
      </c>
    </row>
    <row r="18" spans="1:8" x14ac:dyDescent="0.2">
      <c r="A18" s="7">
        <v>17</v>
      </c>
      <c r="B18" s="5">
        <v>17</v>
      </c>
      <c r="C18" s="5">
        <v>304</v>
      </c>
      <c r="D18" s="5" t="s">
        <v>370</v>
      </c>
      <c r="E18" s="5" t="s">
        <v>25</v>
      </c>
      <c r="F18" s="5" t="s">
        <v>371</v>
      </c>
      <c r="G18" s="5" t="s">
        <v>103</v>
      </c>
      <c r="H18" s="5" t="s">
        <v>372</v>
      </c>
    </row>
    <row r="19" spans="1:8" x14ac:dyDescent="0.2">
      <c r="A19" s="7">
        <v>18</v>
      </c>
      <c r="B19" s="5">
        <v>18</v>
      </c>
      <c r="C19" s="5">
        <v>304</v>
      </c>
      <c r="D19" s="5" t="s">
        <v>370</v>
      </c>
      <c r="E19" s="5" t="s">
        <v>25</v>
      </c>
      <c r="F19" s="5" t="s">
        <v>371</v>
      </c>
      <c r="G19" s="5" t="s">
        <v>62</v>
      </c>
      <c r="H19" s="5" t="s">
        <v>372</v>
      </c>
    </row>
    <row r="20" spans="1:8" x14ac:dyDescent="0.2">
      <c r="A20" s="7">
        <v>19</v>
      </c>
      <c r="B20" s="5">
        <v>19</v>
      </c>
      <c r="C20" s="5">
        <v>304</v>
      </c>
      <c r="D20" s="5" t="s">
        <v>370</v>
      </c>
      <c r="E20" s="5" t="s">
        <v>25</v>
      </c>
      <c r="F20" s="5" t="s">
        <v>371</v>
      </c>
      <c r="G20" s="5" t="s">
        <v>27</v>
      </c>
      <c r="H20" s="5" t="s">
        <v>372</v>
      </c>
    </row>
    <row r="21" spans="1:8" x14ac:dyDescent="0.2">
      <c r="A21" s="7">
        <v>20</v>
      </c>
      <c r="B21" s="5">
        <v>20</v>
      </c>
      <c r="C21" s="5">
        <v>304</v>
      </c>
      <c r="D21" s="5" t="s">
        <v>370</v>
      </c>
      <c r="E21" s="5" t="s">
        <v>26</v>
      </c>
      <c r="F21" s="5" t="s">
        <v>371</v>
      </c>
      <c r="G21" s="5" t="s">
        <v>103</v>
      </c>
      <c r="H21" s="5" t="s">
        <v>372</v>
      </c>
    </row>
    <row r="22" spans="1:8" x14ac:dyDescent="0.2">
      <c r="A22" s="7">
        <v>21</v>
      </c>
      <c r="B22" s="5">
        <v>21</v>
      </c>
      <c r="C22" s="5">
        <v>304</v>
      </c>
      <c r="D22" s="5" t="s">
        <v>370</v>
      </c>
      <c r="E22" s="5" t="s">
        <v>25</v>
      </c>
      <c r="F22" s="5" t="s">
        <v>371</v>
      </c>
      <c r="G22" s="5" t="s">
        <v>62</v>
      </c>
      <c r="H22" s="5" t="s">
        <v>372</v>
      </c>
    </row>
    <row r="23" spans="1:8" x14ac:dyDescent="0.2">
      <c r="A23" s="7">
        <v>22</v>
      </c>
      <c r="B23" s="5">
        <v>22</v>
      </c>
      <c r="C23" s="5">
        <v>304</v>
      </c>
      <c r="D23" s="5" t="s">
        <v>370</v>
      </c>
      <c r="E23" s="5" t="s">
        <v>26</v>
      </c>
      <c r="F23" s="5" t="s">
        <v>371</v>
      </c>
      <c r="G23" s="5" t="s">
        <v>103</v>
      </c>
      <c r="H23" s="5" t="s">
        <v>372</v>
      </c>
    </row>
    <row r="24" spans="1:8" x14ac:dyDescent="0.2">
      <c r="A24" s="7">
        <v>23</v>
      </c>
      <c r="B24" s="5">
        <v>23</v>
      </c>
      <c r="C24" s="5">
        <v>304</v>
      </c>
      <c r="D24" s="5" t="s">
        <v>370</v>
      </c>
      <c r="E24" s="5" t="s">
        <v>26</v>
      </c>
      <c r="F24" s="5" t="s">
        <v>371</v>
      </c>
      <c r="G24" s="5" t="s">
        <v>27</v>
      </c>
      <c r="H24" s="5" t="s">
        <v>372</v>
      </c>
    </row>
    <row r="25" spans="1:8" x14ac:dyDescent="0.2">
      <c r="A25" s="7">
        <v>24</v>
      </c>
      <c r="B25" s="5">
        <v>24</v>
      </c>
      <c r="C25" s="5">
        <v>304</v>
      </c>
      <c r="D25" s="5" t="s">
        <v>370</v>
      </c>
      <c r="E25" s="5" t="s">
        <v>26</v>
      </c>
      <c r="F25" s="5" t="s">
        <v>371</v>
      </c>
      <c r="G25" s="5" t="s">
        <v>62</v>
      </c>
      <c r="H25" s="5" t="s">
        <v>372</v>
      </c>
    </row>
    <row r="26" spans="1:8" x14ac:dyDescent="0.2">
      <c r="A26" s="7">
        <v>25</v>
      </c>
      <c r="B26" s="5">
        <v>25</v>
      </c>
      <c r="C26" s="5">
        <v>304</v>
      </c>
      <c r="D26" s="5" t="s">
        <v>370</v>
      </c>
      <c r="E26" s="5" t="s">
        <v>26</v>
      </c>
      <c r="F26" s="5" t="s">
        <v>371</v>
      </c>
      <c r="G26" s="5" t="s">
        <v>103</v>
      </c>
      <c r="H26" s="5" t="s">
        <v>372</v>
      </c>
    </row>
    <row r="27" spans="1:8" x14ac:dyDescent="0.2">
      <c r="A27" s="7">
        <v>26</v>
      </c>
      <c r="B27" s="5">
        <v>26</v>
      </c>
      <c r="C27" s="5">
        <v>304</v>
      </c>
      <c r="D27" s="5" t="s">
        <v>370</v>
      </c>
      <c r="E27" s="5" t="s">
        <v>26</v>
      </c>
      <c r="F27" s="5" t="s">
        <v>371</v>
      </c>
      <c r="G27" s="5" t="s">
        <v>103</v>
      </c>
      <c r="H27" s="5" t="s">
        <v>372</v>
      </c>
    </row>
    <row r="28" spans="1:8" x14ac:dyDescent="0.2">
      <c r="A28" s="7">
        <v>27</v>
      </c>
      <c r="B28" s="5">
        <v>27</v>
      </c>
      <c r="C28" s="5">
        <v>304</v>
      </c>
      <c r="D28" s="5" t="s">
        <v>370</v>
      </c>
      <c r="E28" s="5" t="s">
        <v>25</v>
      </c>
      <c r="F28" s="5" t="s">
        <v>371</v>
      </c>
      <c r="G28" s="5" t="s">
        <v>103</v>
      </c>
      <c r="H28" s="5" t="s">
        <v>372</v>
      </c>
    </row>
    <row r="29" spans="1:8" x14ac:dyDescent="0.2">
      <c r="A29" s="7">
        <v>28</v>
      </c>
      <c r="B29" s="5">
        <v>28</v>
      </c>
      <c r="C29" s="5">
        <v>304</v>
      </c>
      <c r="D29" s="5" t="s">
        <v>370</v>
      </c>
      <c r="E29" s="5" t="s">
        <v>26</v>
      </c>
      <c r="F29" s="5" t="s">
        <v>371</v>
      </c>
      <c r="G29" s="5" t="s">
        <v>62</v>
      </c>
      <c r="H29" s="5" t="s">
        <v>372</v>
      </c>
    </row>
    <row r="30" spans="1:8" x14ac:dyDescent="0.2">
      <c r="A30" s="7">
        <v>29</v>
      </c>
      <c r="B30" s="5">
        <v>29</v>
      </c>
      <c r="C30" s="5">
        <v>304</v>
      </c>
      <c r="D30" s="5" t="s">
        <v>370</v>
      </c>
      <c r="E30" s="5" t="s">
        <v>25</v>
      </c>
      <c r="F30" s="5" t="s">
        <v>371</v>
      </c>
      <c r="G30" s="5" t="s">
        <v>62</v>
      </c>
      <c r="H30" s="5" t="s">
        <v>372</v>
      </c>
    </row>
    <row r="31" spans="1:8" x14ac:dyDescent="0.2">
      <c r="A31" s="7">
        <v>30</v>
      </c>
      <c r="B31" s="5">
        <v>30</v>
      </c>
      <c r="C31" s="5">
        <v>304</v>
      </c>
      <c r="D31" s="5" t="s">
        <v>370</v>
      </c>
      <c r="E31" s="5" t="s">
        <v>25</v>
      </c>
      <c r="F31" s="5" t="s">
        <v>371</v>
      </c>
      <c r="G31" s="5" t="s">
        <v>62</v>
      </c>
      <c r="H31" s="5" t="s">
        <v>372</v>
      </c>
    </row>
    <row r="32" spans="1:8" x14ac:dyDescent="0.2">
      <c r="A32" s="7">
        <v>31</v>
      </c>
      <c r="B32" s="5">
        <v>31</v>
      </c>
      <c r="C32" s="5">
        <v>304</v>
      </c>
      <c r="D32" s="5" t="s">
        <v>370</v>
      </c>
      <c r="E32" s="5" t="s">
        <v>25</v>
      </c>
      <c r="F32" s="5" t="s">
        <v>371</v>
      </c>
      <c r="G32" s="5" t="s">
        <v>103</v>
      </c>
      <c r="H32" s="5" t="s">
        <v>372</v>
      </c>
    </row>
    <row r="33" spans="1:8" x14ac:dyDescent="0.2">
      <c r="A33" s="7">
        <v>32</v>
      </c>
      <c r="B33" s="5">
        <v>32</v>
      </c>
      <c r="C33" s="5">
        <v>304</v>
      </c>
      <c r="D33" s="5" t="s">
        <v>370</v>
      </c>
      <c r="E33" s="5" t="s">
        <v>25</v>
      </c>
      <c r="F33" s="5" t="s">
        <v>371</v>
      </c>
      <c r="G33" s="5" t="s">
        <v>103</v>
      </c>
      <c r="H33" s="5" t="s">
        <v>372</v>
      </c>
    </row>
    <row r="34" spans="1:8" x14ac:dyDescent="0.2">
      <c r="A34" s="7">
        <v>33</v>
      </c>
      <c r="B34" s="5">
        <v>33</v>
      </c>
      <c r="C34" s="5">
        <v>304</v>
      </c>
      <c r="D34" s="5" t="s">
        <v>370</v>
      </c>
      <c r="E34" s="5" t="s">
        <v>26</v>
      </c>
      <c r="F34" s="5" t="s">
        <v>371</v>
      </c>
      <c r="G34" s="5" t="s">
        <v>103</v>
      </c>
      <c r="H34" s="5" t="s">
        <v>372</v>
      </c>
    </row>
    <row r="35" spans="1:8" x14ac:dyDescent="0.2">
      <c r="A35" s="7">
        <v>34</v>
      </c>
      <c r="B35" s="5">
        <v>34</v>
      </c>
      <c r="C35" s="5">
        <v>304</v>
      </c>
      <c r="D35" s="5" t="s">
        <v>370</v>
      </c>
      <c r="E35" s="5" t="s">
        <v>25</v>
      </c>
      <c r="F35" s="5" t="s">
        <v>371</v>
      </c>
      <c r="G35" s="5" t="s">
        <v>27</v>
      </c>
      <c r="H35" s="5" t="s">
        <v>372</v>
      </c>
    </row>
    <row r="36" spans="1:8" x14ac:dyDescent="0.2">
      <c r="A36" s="7">
        <v>35</v>
      </c>
      <c r="B36" s="5">
        <v>35</v>
      </c>
      <c r="C36" s="5">
        <v>304</v>
      </c>
      <c r="D36" s="5" t="s">
        <v>370</v>
      </c>
      <c r="E36" s="5" t="s">
        <v>25</v>
      </c>
      <c r="F36" s="5" t="s">
        <v>371</v>
      </c>
      <c r="G36" s="5" t="s">
        <v>103</v>
      </c>
      <c r="H36" s="5" t="s">
        <v>372</v>
      </c>
    </row>
    <row r="37" spans="1:8" x14ac:dyDescent="0.2">
      <c r="A37" s="7">
        <v>36</v>
      </c>
      <c r="B37" s="5">
        <v>36</v>
      </c>
      <c r="C37" s="5">
        <v>304</v>
      </c>
      <c r="D37" s="5" t="s">
        <v>370</v>
      </c>
      <c r="E37" s="5" t="s">
        <v>25</v>
      </c>
      <c r="F37" s="5" t="s">
        <v>371</v>
      </c>
      <c r="G37" s="5" t="s">
        <v>103</v>
      </c>
      <c r="H37" s="5" t="s">
        <v>372</v>
      </c>
    </row>
    <row r="38" spans="1:8" x14ac:dyDescent="0.2">
      <c r="A38" s="7">
        <v>37</v>
      </c>
      <c r="B38" s="5">
        <v>1</v>
      </c>
      <c r="C38" s="5">
        <v>304</v>
      </c>
      <c r="D38" s="5" t="s">
        <v>370</v>
      </c>
      <c r="E38" s="5" t="s">
        <v>25</v>
      </c>
      <c r="F38" s="5" t="s">
        <v>373</v>
      </c>
      <c r="G38" s="5" t="s">
        <v>62</v>
      </c>
      <c r="H38" s="5" t="s">
        <v>372</v>
      </c>
    </row>
    <row r="39" spans="1:8" x14ac:dyDescent="0.2">
      <c r="A39" s="7">
        <v>38</v>
      </c>
      <c r="B39" s="5">
        <v>2</v>
      </c>
      <c r="C39" s="5">
        <v>304</v>
      </c>
      <c r="D39" s="5" t="s">
        <v>370</v>
      </c>
      <c r="E39" s="5" t="s">
        <v>26</v>
      </c>
      <c r="F39" s="5" t="s">
        <v>374</v>
      </c>
      <c r="G39" s="5" t="s">
        <v>27</v>
      </c>
      <c r="H39" s="5" t="s">
        <v>372</v>
      </c>
    </row>
    <row r="40" spans="1:8" x14ac:dyDescent="0.2">
      <c r="A40" s="7">
        <v>39</v>
      </c>
      <c r="B40" s="5">
        <v>3</v>
      </c>
      <c r="C40" s="5">
        <v>304</v>
      </c>
      <c r="D40" s="5" t="s">
        <v>370</v>
      </c>
      <c r="E40" s="5" t="s">
        <v>25</v>
      </c>
      <c r="F40" s="5" t="s">
        <v>373</v>
      </c>
      <c r="G40" s="5" t="s">
        <v>103</v>
      </c>
      <c r="H40" s="5" t="s">
        <v>372</v>
      </c>
    </row>
    <row r="41" spans="1:8" x14ac:dyDescent="0.2">
      <c r="A41" s="7">
        <v>40</v>
      </c>
      <c r="B41" s="5">
        <v>4</v>
      </c>
      <c r="C41" s="5">
        <v>304</v>
      </c>
      <c r="D41" s="5" t="s">
        <v>370</v>
      </c>
      <c r="E41" s="5" t="s">
        <v>25</v>
      </c>
      <c r="F41" s="5" t="s">
        <v>374</v>
      </c>
      <c r="G41" s="5" t="s">
        <v>103</v>
      </c>
      <c r="H41" s="5" t="s">
        <v>372</v>
      </c>
    </row>
    <row r="42" spans="1:8" x14ac:dyDescent="0.2">
      <c r="A42" s="7">
        <v>41</v>
      </c>
      <c r="B42" s="5">
        <v>5</v>
      </c>
      <c r="C42" s="5">
        <v>304</v>
      </c>
      <c r="D42" s="5" t="s">
        <v>370</v>
      </c>
      <c r="E42" s="5" t="s">
        <v>26</v>
      </c>
      <c r="F42" s="5" t="s">
        <v>373</v>
      </c>
      <c r="G42" s="5" t="s">
        <v>103</v>
      </c>
      <c r="H42" s="5" t="s">
        <v>372</v>
      </c>
    </row>
    <row r="43" spans="1:8" x14ac:dyDescent="0.2">
      <c r="A43" s="7">
        <v>42</v>
      </c>
      <c r="B43" s="5">
        <v>6</v>
      </c>
      <c r="C43" s="5">
        <v>304</v>
      </c>
      <c r="D43" s="5" t="s">
        <v>370</v>
      </c>
      <c r="E43" s="5" t="s">
        <v>25</v>
      </c>
      <c r="F43" s="5" t="s">
        <v>374</v>
      </c>
      <c r="G43" s="5" t="s">
        <v>27</v>
      </c>
      <c r="H43" s="5" t="s">
        <v>372</v>
      </c>
    </row>
    <row r="44" spans="1:8" x14ac:dyDescent="0.2">
      <c r="A44" s="7">
        <v>43</v>
      </c>
      <c r="B44" s="5">
        <v>7</v>
      </c>
      <c r="C44" s="5">
        <v>304</v>
      </c>
      <c r="D44" s="5" t="s">
        <v>370</v>
      </c>
      <c r="E44" s="5" t="s">
        <v>26</v>
      </c>
      <c r="F44" s="5" t="s">
        <v>373</v>
      </c>
      <c r="G44" s="5" t="s">
        <v>103</v>
      </c>
      <c r="H44" s="5" t="s">
        <v>372</v>
      </c>
    </row>
    <row r="45" spans="1:8" x14ac:dyDescent="0.2">
      <c r="A45" s="7">
        <v>44</v>
      </c>
      <c r="B45" s="5">
        <v>8</v>
      </c>
      <c r="C45" s="5">
        <v>304</v>
      </c>
      <c r="D45" s="5" t="s">
        <v>370</v>
      </c>
      <c r="E45" s="5" t="s">
        <v>25</v>
      </c>
      <c r="F45" s="5" t="s">
        <v>373</v>
      </c>
      <c r="G45" s="5" t="s">
        <v>103</v>
      </c>
      <c r="H45" s="5" t="s">
        <v>372</v>
      </c>
    </row>
    <row r="46" spans="1:8" x14ac:dyDescent="0.2">
      <c r="A46" s="7">
        <v>45</v>
      </c>
      <c r="B46" s="5">
        <v>9</v>
      </c>
      <c r="C46" s="5">
        <v>304</v>
      </c>
      <c r="D46" s="5" t="s">
        <v>370</v>
      </c>
      <c r="E46" s="5" t="s">
        <v>25</v>
      </c>
      <c r="F46" s="5" t="s">
        <v>374</v>
      </c>
      <c r="G46" s="5" t="s">
        <v>27</v>
      </c>
      <c r="H46" s="5" t="s">
        <v>372</v>
      </c>
    </row>
    <row r="47" spans="1:8" x14ac:dyDescent="0.2">
      <c r="A47" s="7">
        <v>46</v>
      </c>
      <c r="B47" s="5">
        <v>10</v>
      </c>
      <c r="C47" s="5">
        <v>304</v>
      </c>
      <c r="D47" s="5" t="s">
        <v>370</v>
      </c>
      <c r="E47" s="5" t="s">
        <v>25</v>
      </c>
      <c r="F47" s="5" t="s">
        <v>374</v>
      </c>
      <c r="G47" s="5" t="s">
        <v>103</v>
      </c>
      <c r="H47" s="5" t="s">
        <v>372</v>
      </c>
    </row>
    <row r="48" spans="1:8" x14ac:dyDescent="0.2">
      <c r="A48" s="7">
        <v>47</v>
      </c>
      <c r="B48" s="5">
        <v>11</v>
      </c>
      <c r="C48" s="5">
        <v>304</v>
      </c>
      <c r="D48" s="5" t="s">
        <v>370</v>
      </c>
      <c r="E48" s="5" t="s">
        <v>26</v>
      </c>
      <c r="F48" s="5" t="s">
        <v>374</v>
      </c>
      <c r="G48" s="5" t="s">
        <v>103</v>
      </c>
      <c r="H48" s="5" t="s">
        <v>372</v>
      </c>
    </row>
    <row r="49" spans="1:8" x14ac:dyDescent="0.2">
      <c r="A49" s="7">
        <v>48</v>
      </c>
      <c r="B49" s="5">
        <v>12</v>
      </c>
      <c r="C49" s="5">
        <v>304</v>
      </c>
      <c r="D49" s="5" t="s">
        <v>370</v>
      </c>
      <c r="E49" s="5" t="s">
        <v>26</v>
      </c>
      <c r="F49" s="5" t="s">
        <v>374</v>
      </c>
      <c r="G49" s="5" t="s">
        <v>103</v>
      </c>
      <c r="H49" s="5" t="s">
        <v>372</v>
      </c>
    </row>
    <row r="50" spans="1:8" x14ac:dyDescent="0.2">
      <c r="A50" s="7">
        <v>49</v>
      </c>
      <c r="B50" s="5">
        <v>13</v>
      </c>
      <c r="C50" s="5">
        <v>304</v>
      </c>
      <c r="D50" s="5" t="s">
        <v>370</v>
      </c>
      <c r="E50" s="5" t="s">
        <v>25</v>
      </c>
      <c r="F50" s="5" t="s">
        <v>373</v>
      </c>
      <c r="G50" s="5" t="s">
        <v>103</v>
      </c>
      <c r="H50" s="5" t="s">
        <v>372</v>
      </c>
    </row>
    <row r="51" spans="1:8" x14ac:dyDescent="0.2">
      <c r="A51" s="7">
        <v>50</v>
      </c>
      <c r="B51" s="5">
        <v>14</v>
      </c>
      <c r="C51" s="5">
        <v>304</v>
      </c>
      <c r="D51" s="5" t="s">
        <v>370</v>
      </c>
      <c r="E51" s="5" t="s">
        <v>25</v>
      </c>
      <c r="F51" s="5" t="s">
        <v>373</v>
      </c>
      <c r="G51" s="5" t="s">
        <v>103</v>
      </c>
      <c r="H51" s="5" t="s">
        <v>372</v>
      </c>
    </row>
    <row r="52" spans="1:8" x14ac:dyDescent="0.2">
      <c r="A52" s="7">
        <v>51</v>
      </c>
      <c r="B52" s="5">
        <v>15</v>
      </c>
      <c r="C52" s="5">
        <v>304</v>
      </c>
      <c r="D52" s="5" t="s">
        <v>370</v>
      </c>
      <c r="E52" s="5" t="s">
        <v>26</v>
      </c>
      <c r="F52" s="5" t="s">
        <v>373</v>
      </c>
      <c r="G52" s="5" t="s">
        <v>62</v>
      </c>
      <c r="H52" s="5" t="s">
        <v>372</v>
      </c>
    </row>
    <row r="53" spans="1:8" x14ac:dyDescent="0.2">
      <c r="A53" s="7">
        <v>52</v>
      </c>
      <c r="B53" s="5">
        <v>16</v>
      </c>
      <c r="C53" s="5">
        <v>304</v>
      </c>
      <c r="D53" s="5" t="s">
        <v>370</v>
      </c>
      <c r="E53" s="5" t="s">
        <v>26</v>
      </c>
      <c r="F53" s="5" t="s">
        <v>373</v>
      </c>
      <c r="G53" s="5" t="s">
        <v>62</v>
      </c>
      <c r="H53" s="5" t="s">
        <v>372</v>
      </c>
    </row>
    <row r="54" spans="1:8" x14ac:dyDescent="0.2">
      <c r="A54" s="7">
        <v>53</v>
      </c>
      <c r="B54" s="5">
        <v>17</v>
      </c>
      <c r="C54" s="5">
        <v>304</v>
      </c>
      <c r="D54" s="5" t="s">
        <v>370</v>
      </c>
      <c r="E54" s="5" t="s">
        <v>25</v>
      </c>
      <c r="F54" s="5" t="s">
        <v>373</v>
      </c>
      <c r="G54" s="5" t="s">
        <v>103</v>
      </c>
      <c r="H54" s="5" t="s">
        <v>372</v>
      </c>
    </row>
    <row r="55" spans="1:8" x14ac:dyDescent="0.2">
      <c r="A55" s="7">
        <v>54</v>
      </c>
      <c r="B55" s="5">
        <v>18</v>
      </c>
      <c r="C55" s="5">
        <v>304</v>
      </c>
      <c r="D55" s="5" t="s">
        <v>370</v>
      </c>
      <c r="E55" s="5" t="s">
        <v>25</v>
      </c>
      <c r="F55" s="5" t="s">
        <v>373</v>
      </c>
      <c r="G55" s="5" t="s">
        <v>103</v>
      </c>
      <c r="H55" s="5" t="s">
        <v>372</v>
      </c>
    </row>
    <row r="56" spans="1:8" x14ac:dyDescent="0.2">
      <c r="A56" s="7">
        <v>55</v>
      </c>
      <c r="B56" s="5">
        <v>19</v>
      </c>
      <c r="C56" s="5">
        <v>304</v>
      </c>
      <c r="D56" s="5" t="s">
        <v>370</v>
      </c>
      <c r="E56" s="5" t="s">
        <v>26</v>
      </c>
      <c r="F56" s="5" t="s">
        <v>373</v>
      </c>
      <c r="G56" s="5" t="s">
        <v>103</v>
      </c>
      <c r="H56" s="5" t="s">
        <v>372</v>
      </c>
    </row>
    <row r="57" spans="1:8" x14ac:dyDescent="0.2">
      <c r="A57" s="7">
        <v>56</v>
      </c>
      <c r="B57" s="5">
        <v>20</v>
      </c>
      <c r="C57" s="5">
        <v>304</v>
      </c>
      <c r="D57" s="5" t="s">
        <v>370</v>
      </c>
      <c r="E57" s="5" t="s">
        <v>25</v>
      </c>
      <c r="F57" s="5" t="s">
        <v>374</v>
      </c>
      <c r="G57" s="5" t="s">
        <v>27</v>
      </c>
      <c r="H57" s="5" t="s">
        <v>372</v>
      </c>
    </row>
    <row r="58" spans="1:8" x14ac:dyDescent="0.2">
      <c r="A58" s="7">
        <v>57</v>
      </c>
      <c r="B58" s="5">
        <v>21</v>
      </c>
      <c r="C58" s="5">
        <v>304</v>
      </c>
      <c r="D58" s="5" t="s">
        <v>370</v>
      </c>
      <c r="E58" s="5" t="s">
        <v>26</v>
      </c>
      <c r="F58" s="5" t="s">
        <v>374</v>
      </c>
      <c r="G58" s="5" t="s">
        <v>62</v>
      </c>
      <c r="H58" s="5" t="s">
        <v>372</v>
      </c>
    </row>
    <row r="59" spans="1:8" x14ac:dyDescent="0.2">
      <c r="A59" s="7">
        <v>58</v>
      </c>
      <c r="B59" s="5">
        <v>22</v>
      </c>
      <c r="C59" s="5">
        <v>304</v>
      </c>
      <c r="D59" s="5" t="s">
        <v>370</v>
      </c>
      <c r="E59" s="5" t="s">
        <v>26</v>
      </c>
      <c r="F59" s="5" t="s">
        <v>374</v>
      </c>
      <c r="G59" s="5" t="s">
        <v>62</v>
      </c>
      <c r="H59" s="5" t="s">
        <v>372</v>
      </c>
    </row>
    <row r="60" spans="1:8" x14ac:dyDescent="0.2">
      <c r="A60" s="7">
        <v>59</v>
      </c>
      <c r="B60" s="5">
        <v>23</v>
      </c>
      <c r="C60" s="5">
        <v>304</v>
      </c>
      <c r="D60" s="5" t="s">
        <v>370</v>
      </c>
      <c r="E60" s="5" t="s">
        <v>26</v>
      </c>
      <c r="F60" s="5" t="s">
        <v>374</v>
      </c>
      <c r="G60" s="5" t="s">
        <v>27</v>
      </c>
      <c r="H60" s="5" t="s">
        <v>372</v>
      </c>
    </row>
    <row r="61" spans="1:8" x14ac:dyDescent="0.2">
      <c r="A61" s="7">
        <v>60</v>
      </c>
      <c r="B61" s="5">
        <v>24</v>
      </c>
      <c r="C61" s="5">
        <v>304</v>
      </c>
      <c r="D61" s="5" t="s">
        <v>370</v>
      </c>
      <c r="E61" s="5" t="s">
        <v>26</v>
      </c>
      <c r="F61" s="5" t="s">
        <v>374</v>
      </c>
      <c r="G61" s="5" t="s">
        <v>62</v>
      </c>
      <c r="H61" s="5" t="s">
        <v>372</v>
      </c>
    </row>
    <row r="62" spans="1:8" x14ac:dyDescent="0.2">
      <c r="A62" s="7">
        <v>61</v>
      </c>
      <c r="B62" s="5">
        <v>25</v>
      </c>
      <c r="C62" s="5">
        <v>304</v>
      </c>
      <c r="D62" s="5" t="s">
        <v>370</v>
      </c>
      <c r="E62" s="5" t="s">
        <v>25</v>
      </c>
      <c r="F62" s="5" t="s">
        <v>373</v>
      </c>
      <c r="G62" s="5" t="s">
        <v>103</v>
      </c>
      <c r="H62" s="5" t="s">
        <v>372</v>
      </c>
    </row>
    <row r="63" spans="1:8" x14ac:dyDescent="0.2">
      <c r="A63" s="7">
        <v>62</v>
      </c>
      <c r="B63" s="5">
        <v>26</v>
      </c>
      <c r="C63" s="5">
        <v>304</v>
      </c>
      <c r="D63" s="5" t="s">
        <v>370</v>
      </c>
      <c r="E63" s="5" t="s">
        <v>25</v>
      </c>
      <c r="F63" s="5" t="s">
        <v>373</v>
      </c>
      <c r="G63" s="5" t="s">
        <v>62</v>
      </c>
      <c r="H63" s="5" t="s">
        <v>372</v>
      </c>
    </row>
    <row r="64" spans="1:8" x14ac:dyDescent="0.2">
      <c r="A64" s="7">
        <v>63</v>
      </c>
      <c r="B64" s="5">
        <v>27</v>
      </c>
      <c r="C64" s="5">
        <v>304</v>
      </c>
      <c r="D64" s="5" t="s">
        <v>370</v>
      </c>
      <c r="E64" s="5" t="s">
        <v>26</v>
      </c>
      <c r="F64" s="5" t="s">
        <v>374</v>
      </c>
      <c r="G64" s="5" t="s">
        <v>103</v>
      </c>
      <c r="H64" s="5" t="s">
        <v>372</v>
      </c>
    </row>
    <row r="65" spans="1:8" x14ac:dyDescent="0.2">
      <c r="A65" s="7">
        <v>64</v>
      </c>
      <c r="B65" s="5">
        <v>28</v>
      </c>
      <c r="C65" s="5">
        <v>304</v>
      </c>
      <c r="D65" s="5" t="s">
        <v>370</v>
      </c>
      <c r="E65" s="5" t="s">
        <v>25</v>
      </c>
      <c r="F65" s="5" t="s">
        <v>374</v>
      </c>
      <c r="G65" s="5" t="s">
        <v>62</v>
      </c>
      <c r="H65" s="5" t="s">
        <v>372</v>
      </c>
    </row>
    <row r="66" spans="1:8" x14ac:dyDescent="0.2">
      <c r="A66" s="7">
        <v>65</v>
      </c>
      <c r="B66" s="5">
        <v>29</v>
      </c>
      <c r="C66" s="5">
        <v>304</v>
      </c>
      <c r="D66" s="5" t="s">
        <v>370</v>
      </c>
      <c r="E66" s="5" t="s">
        <v>25</v>
      </c>
      <c r="F66" s="5" t="s">
        <v>373</v>
      </c>
      <c r="G66" s="5" t="s">
        <v>103</v>
      </c>
      <c r="H66" s="5" t="s">
        <v>372</v>
      </c>
    </row>
    <row r="67" spans="1:8" x14ac:dyDescent="0.2">
      <c r="A67" s="7">
        <v>66</v>
      </c>
      <c r="B67" s="5">
        <v>30</v>
      </c>
      <c r="C67" s="5">
        <v>304</v>
      </c>
      <c r="D67" s="5" t="s">
        <v>370</v>
      </c>
      <c r="E67" s="5" t="s">
        <v>25</v>
      </c>
      <c r="F67" s="5" t="s">
        <v>374</v>
      </c>
      <c r="G67" s="5" t="s">
        <v>103</v>
      </c>
      <c r="H67" s="5" t="s">
        <v>372</v>
      </c>
    </row>
    <row r="68" spans="1:8" x14ac:dyDescent="0.2">
      <c r="A68" s="7">
        <v>67</v>
      </c>
      <c r="B68" s="5">
        <v>31</v>
      </c>
      <c r="C68" s="5">
        <v>304</v>
      </c>
      <c r="D68" s="5" t="s">
        <v>370</v>
      </c>
      <c r="E68" s="5" t="s">
        <v>26</v>
      </c>
      <c r="F68" s="5" t="s">
        <v>373</v>
      </c>
      <c r="G68" s="5" t="s">
        <v>103</v>
      </c>
      <c r="H68" s="5" t="s">
        <v>372</v>
      </c>
    </row>
    <row r="69" spans="1:8" x14ac:dyDescent="0.2">
      <c r="A69" s="7">
        <v>68</v>
      </c>
      <c r="B69" s="5">
        <v>32</v>
      </c>
      <c r="C69" s="5">
        <v>304</v>
      </c>
      <c r="D69" s="5" t="s">
        <v>370</v>
      </c>
      <c r="E69" s="5" t="s">
        <v>26</v>
      </c>
      <c r="F69" s="5" t="s">
        <v>373</v>
      </c>
      <c r="G69" s="5" t="s">
        <v>103</v>
      </c>
      <c r="H69" s="5" t="s">
        <v>372</v>
      </c>
    </row>
    <row r="70" spans="1:8" x14ac:dyDescent="0.2">
      <c r="A70" s="7">
        <v>69</v>
      </c>
      <c r="B70" s="5">
        <v>33</v>
      </c>
      <c r="C70" s="5">
        <v>304</v>
      </c>
      <c r="D70" s="5" t="s">
        <v>370</v>
      </c>
      <c r="E70" s="5" t="s">
        <v>25</v>
      </c>
      <c r="F70" s="5" t="s">
        <v>374</v>
      </c>
      <c r="G70" s="5" t="s">
        <v>27</v>
      </c>
      <c r="H70" s="5" t="s">
        <v>372</v>
      </c>
    </row>
    <row r="71" spans="1:8" x14ac:dyDescent="0.2">
      <c r="A71" s="7">
        <v>70</v>
      </c>
      <c r="B71" s="5">
        <v>34</v>
      </c>
      <c r="C71" s="5">
        <v>304</v>
      </c>
      <c r="D71" s="5" t="s">
        <v>370</v>
      </c>
      <c r="E71" s="5" t="s">
        <v>26</v>
      </c>
      <c r="F71" s="5" t="s">
        <v>373</v>
      </c>
      <c r="G71" s="5" t="s">
        <v>103</v>
      </c>
      <c r="H71" s="5" t="s">
        <v>372</v>
      </c>
    </row>
    <row r="72" spans="1:8" x14ac:dyDescent="0.2">
      <c r="A72" s="7">
        <v>71</v>
      </c>
      <c r="B72" s="5">
        <v>35</v>
      </c>
      <c r="C72" s="5">
        <v>304</v>
      </c>
      <c r="D72" s="5" t="s">
        <v>370</v>
      </c>
      <c r="E72" s="5" t="s">
        <v>25</v>
      </c>
      <c r="F72" s="5" t="s">
        <v>374</v>
      </c>
      <c r="G72" s="5" t="s">
        <v>103</v>
      </c>
      <c r="H72" s="5" t="s">
        <v>372</v>
      </c>
    </row>
    <row r="73" spans="1:8" x14ac:dyDescent="0.2">
      <c r="A73" s="7">
        <v>72</v>
      </c>
      <c r="B73" s="5">
        <v>36</v>
      </c>
      <c r="C73" s="5">
        <v>304</v>
      </c>
      <c r="D73" s="5" t="s">
        <v>370</v>
      </c>
      <c r="E73" s="5" t="s">
        <v>26</v>
      </c>
      <c r="F73" s="5" t="s">
        <v>374</v>
      </c>
      <c r="G73" s="5" t="s">
        <v>103</v>
      </c>
      <c r="H73" s="5" t="s">
        <v>372</v>
      </c>
    </row>
    <row r="74" spans="1:8" x14ac:dyDescent="0.2">
      <c r="A74" s="7">
        <v>73</v>
      </c>
      <c r="B74" s="5">
        <v>37</v>
      </c>
      <c r="C74" s="5">
        <v>304</v>
      </c>
      <c r="D74" s="5" t="s">
        <v>370</v>
      </c>
      <c r="E74" s="5" t="s">
        <v>26</v>
      </c>
      <c r="F74" s="5" t="s">
        <v>373</v>
      </c>
      <c r="G74" s="5" t="s">
        <v>103</v>
      </c>
      <c r="H74" s="5" t="s">
        <v>372</v>
      </c>
    </row>
    <row r="75" spans="1:8" x14ac:dyDescent="0.2">
      <c r="A75" s="7">
        <v>74</v>
      </c>
      <c r="B75" s="5">
        <v>38</v>
      </c>
      <c r="C75" s="5">
        <v>304</v>
      </c>
      <c r="D75" s="5" t="s">
        <v>370</v>
      </c>
      <c r="E75" s="5" t="s">
        <v>25</v>
      </c>
      <c r="F75" s="5" t="s">
        <v>374</v>
      </c>
      <c r="G75" s="5" t="s">
        <v>62</v>
      </c>
      <c r="H75" s="5" t="s">
        <v>372</v>
      </c>
    </row>
    <row r="76" spans="1:8" x14ac:dyDescent="0.2">
      <c r="A76" s="7">
        <v>75</v>
      </c>
      <c r="B76" s="5">
        <v>39</v>
      </c>
      <c r="C76" s="5">
        <v>304</v>
      </c>
      <c r="D76" s="5" t="s">
        <v>370</v>
      </c>
      <c r="E76" s="5" t="s">
        <v>25</v>
      </c>
      <c r="F76" s="5" t="s">
        <v>374</v>
      </c>
      <c r="G76" s="5" t="s">
        <v>62</v>
      </c>
      <c r="H76" s="5" t="s">
        <v>372</v>
      </c>
    </row>
    <row r="77" spans="1:8" x14ac:dyDescent="0.2">
      <c r="A77" s="7">
        <v>76</v>
      </c>
      <c r="B77" s="5">
        <v>40</v>
      </c>
      <c r="C77" s="5">
        <v>304</v>
      </c>
      <c r="D77" s="5" t="s">
        <v>370</v>
      </c>
      <c r="E77" s="5" t="s">
        <v>25</v>
      </c>
      <c r="F77" s="5" t="s">
        <v>374</v>
      </c>
      <c r="G77" s="5" t="s">
        <v>103</v>
      </c>
      <c r="H77" s="5" t="s">
        <v>372</v>
      </c>
    </row>
    <row r="78" spans="1:8" x14ac:dyDescent="0.2">
      <c r="A78" s="7">
        <v>77</v>
      </c>
      <c r="B78" s="5">
        <v>41</v>
      </c>
      <c r="C78" s="5">
        <v>304</v>
      </c>
      <c r="D78" s="5" t="s">
        <v>370</v>
      </c>
      <c r="E78" s="5" t="s">
        <v>26</v>
      </c>
      <c r="F78" s="5" t="s">
        <v>374</v>
      </c>
      <c r="G78" s="5" t="s">
        <v>103</v>
      </c>
      <c r="H78" s="5" t="s">
        <v>372</v>
      </c>
    </row>
    <row r="79" spans="1:8" x14ac:dyDescent="0.2">
      <c r="A79" s="7">
        <v>78</v>
      </c>
      <c r="B79" s="5">
        <v>42</v>
      </c>
      <c r="C79" s="5">
        <v>304</v>
      </c>
      <c r="D79" s="5" t="s">
        <v>370</v>
      </c>
      <c r="E79" s="5" t="s">
        <v>25</v>
      </c>
      <c r="F79" s="5" t="s">
        <v>373</v>
      </c>
      <c r="G79" s="5" t="s">
        <v>103</v>
      </c>
      <c r="H79" s="5" t="s">
        <v>372</v>
      </c>
    </row>
    <row r="80" spans="1:8" x14ac:dyDescent="0.2">
      <c r="A80" s="7">
        <v>79</v>
      </c>
      <c r="B80" s="5">
        <v>43</v>
      </c>
      <c r="C80" s="5">
        <v>304</v>
      </c>
      <c r="D80" s="5" t="s">
        <v>370</v>
      </c>
      <c r="E80" s="5" t="s">
        <v>26</v>
      </c>
      <c r="F80" s="5" t="s">
        <v>374</v>
      </c>
      <c r="G80" s="5" t="s">
        <v>62</v>
      </c>
      <c r="H80" s="5" t="s">
        <v>372</v>
      </c>
    </row>
    <row r="81" spans="1:8" x14ac:dyDescent="0.2">
      <c r="A81" s="7">
        <v>80</v>
      </c>
      <c r="B81" s="5">
        <v>44</v>
      </c>
      <c r="C81" s="5">
        <v>304</v>
      </c>
      <c r="D81" s="5" t="s">
        <v>370</v>
      </c>
      <c r="E81" s="5" t="s">
        <v>26</v>
      </c>
      <c r="F81" s="5" t="s">
        <v>373</v>
      </c>
      <c r="G81" s="5" t="s">
        <v>62</v>
      </c>
      <c r="H81" s="5" t="s">
        <v>372</v>
      </c>
    </row>
    <row r="82" spans="1:8" x14ac:dyDescent="0.2">
      <c r="A82" s="7">
        <v>81</v>
      </c>
      <c r="B82" s="5">
        <v>45</v>
      </c>
      <c r="C82" s="5">
        <v>304</v>
      </c>
      <c r="D82" s="5" t="s">
        <v>370</v>
      </c>
      <c r="E82" s="5" t="s">
        <v>25</v>
      </c>
      <c r="F82" s="5" t="s">
        <v>373</v>
      </c>
      <c r="G82" s="5" t="s">
        <v>62</v>
      </c>
      <c r="H82" s="5" t="s">
        <v>372</v>
      </c>
    </row>
    <row r="83" spans="1:8" x14ac:dyDescent="0.2">
      <c r="A83" s="7">
        <v>82</v>
      </c>
      <c r="B83" s="5">
        <v>46</v>
      </c>
      <c r="C83" s="5">
        <v>304</v>
      </c>
      <c r="D83" s="5" t="s">
        <v>370</v>
      </c>
      <c r="E83" s="5" t="s">
        <v>25</v>
      </c>
      <c r="F83" s="5" t="s">
        <v>373</v>
      </c>
      <c r="G83" s="5" t="s">
        <v>62</v>
      </c>
      <c r="H83" s="5" t="s">
        <v>372</v>
      </c>
    </row>
    <row r="84" spans="1:8" x14ac:dyDescent="0.2">
      <c r="A84" s="7">
        <v>83</v>
      </c>
      <c r="B84" s="5">
        <v>47</v>
      </c>
      <c r="C84" s="5">
        <v>304</v>
      </c>
      <c r="D84" s="5" t="s">
        <v>370</v>
      </c>
      <c r="E84" s="5" t="s">
        <v>26</v>
      </c>
      <c r="F84" s="5" t="s">
        <v>374</v>
      </c>
      <c r="G84" s="5" t="s">
        <v>27</v>
      </c>
      <c r="H84" s="5" t="s">
        <v>372</v>
      </c>
    </row>
    <row r="85" spans="1:8" x14ac:dyDescent="0.2">
      <c r="A85" s="7">
        <v>84</v>
      </c>
      <c r="B85" s="5">
        <v>48</v>
      </c>
      <c r="C85" s="5">
        <v>304</v>
      </c>
      <c r="D85" s="5" t="s">
        <v>370</v>
      </c>
      <c r="E85" s="5" t="s">
        <v>25</v>
      </c>
      <c r="F85" s="5" t="s">
        <v>374</v>
      </c>
      <c r="G85" s="5" t="s">
        <v>103</v>
      </c>
      <c r="H85" s="5" t="s">
        <v>372</v>
      </c>
    </row>
    <row r="86" spans="1:8" x14ac:dyDescent="0.2">
      <c r="A86" s="7">
        <v>85</v>
      </c>
      <c r="B86" s="5">
        <v>49</v>
      </c>
      <c r="C86" s="5">
        <v>304</v>
      </c>
      <c r="D86" s="5" t="s">
        <v>370</v>
      </c>
      <c r="E86" s="5" t="s">
        <v>25</v>
      </c>
      <c r="F86" s="5" t="s">
        <v>373</v>
      </c>
      <c r="G86" s="5" t="s">
        <v>62</v>
      </c>
      <c r="H86" s="5" t="s">
        <v>372</v>
      </c>
    </row>
    <row r="87" spans="1:8" x14ac:dyDescent="0.2">
      <c r="A87" s="7">
        <v>86</v>
      </c>
      <c r="B87" s="5">
        <v>50</v>
      </c>
      <c r="C87" s="5">
        <v>304</v>
      </c>
      <c r="D87" s="5" t="s">
        <v>370</v>
      </c>
      <c r="E87" s="5" t="s">
        <v>26</v>
      </c>
      <c r="F87" s="5" t="s">
        <v>373</v>
      </c>
      <c r="G87" s="5" t="s">
        <v>62</v>
      </c>
      <c r="H87" s="5" t="s">
        <v>372</v>
      </c>
    </row>
    <row r="88" spans="1:8" x14ac:dyDescent="0.2">
      <c r="A88" s="7">
        <v>87</v>
      </c>
      <c r="B88" s="5">
        <v>51</v>
      </c>
      <c r="C88" s="5">
        <v>304</v>
      </c>
      <c r="D88" s="5" t="s">
        <v>370</v>
      </c>
      <c r="E88" s="5" t="s">
        <v>26</v>
      </c>
      <c r="F88" s="5" t="s">
        <v>374</v>
      </c>
      <c r="G88" s="5" t="s">
        <v>103</v>
      </c>
      <c r="H88" s="5" t="s">
        <v>372</v>
      </c>
    </row>
    <row r="89" spans="1:8" x14ac:dyDescent="0.2">
      <c r="A89" s="7">
        <v>88</v>
      </c>
      <c r="B89" s="5">
        <v>52</v>
      </c>
      <c r="C89" s="5">
        <v>304</v>
      </c>
      <c r="D89" s="5" t="s">
        <v>370</v>
      </c>
      <c r="E89" s="5" t="s">
        <v>26</v>
      </c>
      <c r="F89" s="5" t="s">
        <v>374</v>
      </c>
      <c r="G89" s="5" t="s">
        <v>103</v>
      </c>
      <c r="H89" s="5" t="s">
        <v>372</v>
      </c>
    </row>
    <row r="90" spans="1:8" x14ac:dyDescent="0.2">
      <c r="A90" s="7">
        <v>89</v>
      </c>
      <c r="B90" s="5">
        <v>53</v>
      </c>
      <c r="C90" s="5">
        <v>304</v>
      </c>
      <c r="D90" s="5" t="s">
        <v>370</v>
      </c>
      <c r="E90" s="5" t="s">
        <v>26</v>
      </c>
      <c r="F90" s="5" t="s">
        <v>373</v>
      </c>
      <c r="G90" s="5" t="s">
        <v>103</v>
      </c>
      <c r="H90" s="5" t="s">
        <v>372</v>
      </c>
    </row>
    <row r="91" spans="1:8" x14ac:dyDescent="0.2">
      <c r="A91" s="7">
        <v>90</v>
      </c>
      <c r="B91" s="5">
        <v>54</v>
      </c>
      <c r="C91" s="5">
        <v>304</v>
      </c>
      <c r="D91" s="5" t="s">
        <v>370</v>
      </c>
      <c r="E91" s="5" t="s">
        <v>26</v>
      </c>
      <c r="F91" s="5" t="s">
        <v>373</v>
      </c>
      <c r="G91" s="5" t="s">
        <v>103</v>
      </c>
      <c r="H91" s="5" t="s">
        <v>372</v>
      </c>
    </row>
    <row r="92" spans="1:8" x14ac:dyDescent="0.2">
      <c r="A92" s="7">
        <v>91</v>
      </c>
      <c r="B92" s="5">
        <v>55</v>
      </c>
      <c r="C92" s="5">
        <v>304</v>
      </c>
      <c r="D92" s="5" t="s">
        <v>370</v>
      </c>
      <c r="E92" s="5" t="s">
        <v>26</v>
      </c>
      <c r="F92" s="5" t="s">
        <v>374</v>
      </c>
      <c r="G92" s="5" t="s">
        <v>27</v>
      </c>
      <c r="H92" s="5" t="s">
        <v>372</v>
      </c>
    </row>
    <row r="93" spans="1:8" x14ac:dyDescent="0.2">
      <c r="A93" s="7">
        <v>92</v>
      </c>
      <c r="B93" s="5">
        <v>56</v>
      </c>
      <c r="C93" s="5">
        <v>304</v>
      </c>
      <c r="D93" s="5" t="s">
        <v>370</v>
      </c>
      <c r="E93" s="5" t="s">
        <v>26</v>
      </c>
      <c r="F93" s="5" t="s">
        <v>374</v>
      </c>
      <c r="G93" s="5" t="s">
        <v>62</v>
      </c>
      <c r="H93" s="5" t="s">
        <v>372</v>
      </c>
    </row>
    <row r="94" spans="1:8" x14ac:dyDescent="0.2">
      <c r="A94" s="7">
        <v>93</v>
      </c>
      <c r="B94" s="5">
        <v>57</v>
      </c>
      <c r="C94" s="5">
        <v>304</v>
      </c>
      <c r="D94" s="5" t="s">
        <v>370</v>
      </c>
      <c r="E94" s="5" t="s">
        <v>25</v>
      </c>
      <c r="F94" s="5" t="s">
        <v>373</v>
      </c>
      <c r="G94" s="5" t="s">
        <v>103</v>
      </c>
      <c r="H94" s="5" t="s">
        <v>372</v>
      </c>
    </row>
    <row r="95" spans="1:8" x14ac:dyDescent="0.2">
      <c r="A95" s="7">
        <v>94</v>
      </c>
      <c r="B95" s="5">
        <v>58</v>
      </c>
      <c r="C95" s="5">
        <v>304</v>
      </c>
      <c r="D95" s="5" t="s">
        <v>370</v>
      </c>
      <c r="E95" s="5" t="s">
        <v>25</v>
      </c>
      <c r="F95" s="5" t="s">
        <v>373</v>
      </c>
      <c r="G95" s="5" t="s">
        <v>103</v>
      </c>
      <c r="H95" s="5" t="s">
        <v>372</v>
      </c>
    </row>
    <row r="96" spans="1:8" x14ac:dyDescent="0.2">
      <c r="A96" s="7">
        <v>95</v>
      </c>
      <c r="B96" s="5">
        <v>59</v>
      </c>
      <c r="C96" s="5">
        <v>304</v>
      </c>
      <c r="D96" s="5" t="s">
        <v>370</v>
      </c>
      <c r="E96" s="5" t="s">
        <v>25</v>
      </c>
      <c r="F96" s="5" t="s">
        <v>374</v>
      </c>
      <c r="G96" s="5" t="s">
        <v>27</v>
      </c>
      <c r="H96" s="5" t="s">
        <v>372</v>
      </c>
    </row>
    <row r="97" spans="1:8" x14ac:dyDescent="0.2">
      <c r="A97" s="7">
        <v>96</v>
      </c>
      <c r="B97" s="5">
        <v>60</v>
      </c>
      <c r="C97" s="5">
        <v>304</v>
      </c>
      <c r="D97" s="5" t="s">
        <v>370</v>
      </c>
      <c r="E97" s="5" t="s">
        <v>26</v>
      </c>
      <c r="F97" s="5" t="s">
        <v>373</v>
      </c>
      <c r="G97" s="5" t="s">
        <v>103</v>
      </c>
      <c r="H97" s="5" t="s">
        <v>372</v>
      </c>
    </row>
    <row r="98" spans="1:8" x14ac:dyDescent="0.2">
      <c r="A98" s="7">
        <v>97</v>
      </c>
      <c r="B98" s="5">
        <v>61</v>
      </c>
      <c r="C98" s="5">
        <v>304</v>
      </c>
      <c r="D98" s="5" t="s">
        <v>370</v>
      </c>
      <c r="E98" s="5" t="s">
        <v>26</v>
      </c>
      <c r="F98" s="5" t="s">
        <v>374</v>
      </c>
      <c r="G98" s="5" t="s">
        <v>27</v>
      </c>
      <c r="H98" s="5" t="s">
        <v>372</v>
      </c>
    </row>
    <row r="99" spans="1:8" x14ac:dyDescent="0.2">
      <c r="A99" s="7">
        <v>98</v>
      </c>
      <c r="B99" s="5">
        <v>62</v>
      </c>
      <c r="C99" s="5">
        <v>304</v>
      </c>
      <c r="D99" s="5" t="s">
        <v>370</v>
      </c>
      <c r="E99" s="5" t="s">
        <v>26</v>
      </c>
      <c r="F99" s="5" t="s">
        <v>373</v>
      </c>
      <c r="G99" s="5" t="s">
        <v>62</v>
      </c>
      <c r="H99" s="5" t="s">
        <v>372</v>
      </c>
    </row>
    <row r="100" spans="1:8" x14ac:dyDescent="0.2">
      <c r="A100" s="7">
        <v>99</v>
      </c>
      <c r="B100" s="5">
        <v>63</v>
      </c>
      <c r="C100" s="5">
        <v>304</v>
      </c>
      <c r="D100" s="5" t="s">
        <v>370</v>
      </c>
      <c r="E100" s="5" t="s">
        <v>26</v>
      </c>
      <c r="F100" s="5" t="s">
        <v>373</v>
      </c>
      <c r="G100" s="5" t="s">
        <v>103</v>
      </c>
      <c r="H100" s="5" t="s">
        <v>372</v>
      </c>
    </row>
    <row r="101" spans="1:8" x14ac:dyDescent="0.2">
      <c r="A101" s="7">
        <v>100</v>
      </c>
      <c r="B101" s="5">
        <v>64</v>
      </c>
      <c r="C101" s="5">
        <v>304</v>
      </c>
      <c r="D101" s="5" t="s">
        <v>370</v>
      </c>
      <c r="E101" s="5" t="s">
        <v>26</v>
      </c>
      <c r="F101" s="5" t="s">
        <v>374</v>
      </c>
      <c r="G101" s="5" t="s">
        <v>103</v>
      </c>
      <c r="H101" s="5" t="s">
        <v>372</v>
      </c>
    </row>
    <row r="102" spans="1:8" x14ac:dyDescent="0.2">
      <c r="A102" s="7">
        <v>101</v>
      </c>
      <c r="B102" s="5">
        <v>65</v>
      </c>
      <c r="C102" s="5">
        <v>304</v>
      </c>
      <c r="D102" s="5" t="s">
        <v>370</v>
      </c>
      <c r="E102" s="5" t="s">
        <v>25</v>
      </c>
      <c r="F102" s="5" t="s">
        <v>374</v>
      </c>
      <c r="G102" s="5" t="s">
        <v>62</v>
      </c>
      <c r="H102" s="5" t="s">
        <v>372</v>
      </c>
    </row>
    <row r="103" spans="1:8" x14ac:dyDescent="0.2">
      <c r="A103" s="7">
        <v>102</v>
      </c>
      <c r="B103" s="5">
        <v>66</v>
      </c>
      <c r="C103" s="5">
        <v>304</v>
      </c>
      <c r="D103" s="5" t="s">
        <v>370</v>
      </c>
      <c r="E103" s="5" t="s">
        <v>25</v>
      </c>
      <c r="F103" s="5" t="s">
        <v>374</v>
      </c>
      <c r="G103" s="5" t="s">
        <v>62</v>
      </c>
      <c r="H103" s="5" t="s">
        <v>372</v>
      </c>
    </row>
    <row r="104" spans="1:8" x14ac:dyDescent="0.2">
      <c r="A104" s="7">
        <v>103</v>
      </c>
      <c r="B104" s="5">
        <v>67</v>
      </c>
      <c r="C104" s="5">
        <v>304</v>
      </c>
      <c r="D104" s="5" t="s">
        <v>370</v>
      </c>
      <c r="E104" s="5" t="s">
        <v>25</v>
      </c>
      <c r="F104" s="5" t="s">
        <v>374</v>
      </c>
      <c r="G104" s="5" t="s">
        <v>62</v>
      </c>
      <c r="H104" s="5" t="s">
        <v>372</v>
      </c>
    </row>
    <row r="105" spans="1:8" x14ac:dyDescent="0.2">
      <c r="A105" s="7">
        <v>104</v>
      </c>
      <c r="B105" s="5">
        <v>68</v>
      </c>
      <c r="C105" s="5">
        <v>304</v>
      </c>
      <c r="D105" s="5" t="s">
        <v>370</v>
      </c>
      <c r="E105" s="5" t="s">
        <v>25</v>
      </c>
      <c r="F105" s="5" t="s">
        <v>373</v>
      </c>
      <c r="G105" s="5" t="s">
        <v>62</v>
      </c>
      <c r="H105" s="5" t="s">
        <v>372</v>
      </c>
    </row>
    <row r="106" spans="1:8" x14ac:dyDescent="0.2">
      <c r="A106" s="7">
        <v>105</v>
      </c>
      <c r="B106" s="5">
        <v>69</v>
      </c>
      <c r="C106" s="5">
        <v>304</v>
      </c>
      <c r="D106" s="5" t="s">
        <v>370</v>
      </c>
      <c r="E106" s="5" t="s">
        <v>26</v>
      </c>
      <c r="F106" s="5" t="s">
        <v>373</v>
      </c>
      <c r="G106" s="5" t="s">
        <v>103</v>
      </c>
      <c r="H106" s="5" t="s">
        <v>372</v>
      </c>
    </row>
    <row r="107" spans="1:8" x14ac:dyDescent="0.2">
      <c r="A107" s="7">
        <v>106</v>
      </c>
      <c r="B107" s="5">
        <v>70</v>
      </c>
      <c r="C107" s="5">
        <v>304</v>
      </c>
      <c r="D107" s="5" t="s">
        <v>370</v>
      </c>
      <c r="E107" s="5" t="s">
        <v>26</v>
      </c>
      <c r="F107" s="5" t="s">
        <v>373</v>
      </c>
      <c r="G107" s="5" t="s">
        <v>103</v>
      </c>
      <c r="H107" s="5" t="s">
        <v>372</v>
      </c>
    </row>
    <row r="108" spans="1:8" x14ac:dyDescent="0.2">
      <c r="A108" s="7">
        <v>107</v>
      </c>
      <c r="B108" s="5">
        <v>71</v>
      </c>
      <c r="C108" s="5">
        <v>304</v>
      </c>
      <c r="D108" s="5" t="s">
        <v>370</v>
      </c>
      <c r="E108" s="5" t="s">
        <v>25</v>
      </c>
      <c r="F108" s="5" t="s">
        <v>373</v>
      </c>
      <c r="G108" s="5" t="s">
        <v>62</v>
      </c>
      <c r="H108" s="5" t="s">
        <v>372</v>
      </c>
    </row>
    <row r="109" spans="1:8" x14ac:dyDescent="0.2">
      <c r="A109" s="7">
        <v>108</v>
      </c>
      <c r="B109" s="5">
        <v>72</v>
      </c>
      <c r="C109" s="5">
        <v>304</v>
      </c>
      <c r="D109" s="5" t="s">
        <v>370</v>
      </c>
      <c r="E109" s="5" t="s">
        <v>25</v>
      </c>
      <c r="F109" s="5" t="s">
        <v>374</v>
      </c>
      <c r="G109" s="5" t="s">
        <v>27</v>
      </c>
      <c r="H109" s="5" t="s">
        <v>372</v>
      </c>
    </row>
    <row r="110" spans="1:8" x14ac:dyDescent="0.2">
      <c r="A110" s="7">
        <v>109</v>
      </c>
      <c r="B110" s="5">
        <v>1</v>
      </c>
      <c r="C110" s="5">
        <v>852</v>
      </c>
      <c r="D110" s="5" t="s">
        <v>375</v>
      </c>
      <c r="E110" s="5" t="s">
        <v>25</v>
      </c>
      <c r="F110" s="5" t="s">
        <v>371</v>
      </c>
      <c r="G110" s="5" t="s">
        <v>27</v>
      </c>
      <c r="H110" s="5" t="s">
        <v>372</v>
      </c>
    </row>
    <row r="111" spans="1:8" x14ac:dyDescent="0.2">
      <c r="A111" s="7">
        <v>110</v>
      </c>
      <c r="B111" s="5">
        <v>2</v>
      </c>
      <c r="C111" s="5">
        <v>852</v>
      </c>
      <c r="D111" s="5" t="s">
        <v>375</v>
      </c>
      <c r="E111" s="5" t="s">
        <v>26</v>
      </c>
      <c r="F111" s="5" t="s">
        <v>371</v>
      </c>
      <c r="G111" s="5" t="s">
        <v>27</v>
      </c>
      <c r="H111" s="5" t="s">
        <v>372</v>
      </c>
    </row>
    <row r="112" spans="1:8" x14ac:dyDescent="0.2">
      <c r="A112" s="7">
        <v>111</v>
      </c>
      <c r="B112" s="5">
        <v>3</v>
      </c>
      <c r="C112" s="5">
        <v>852</v>
      </c>
      <c r="D112" s="5" t="s">
        <v>375</v>
      </c>
      <c r="E112" s="5" t="s">
        <v>26</v>
      </c>
      <c r="F112" s="5" t="s">
        <v>371</v>
      </c>
      <c r="G112" s="5" t="s">
        <v>62</v>
      </c>
      <c r="H112" s="5" t="s">
        <v>372</v>
      </c>
    </row>
    <row r="113" spans="1:8" x14ac:dyDescent="0.2">
      <c r="A113" s="7">
        <v>112</v>
      </c>
      <c r="B113" s="5">
        <v>4</v>
      </c>
      <c r="C113" s="5">
        <v>852</v>
      </c>
      <c r="D113" s="5" t="s">
        <v>375</v>
      </c>
      <c r="E113" s="5" t="s">
        <v>25</v>
      </c>
      <c r="F113" s="5" t="s">
        <v>371</v>
      </c>
      <c r="G113" s="5" t="s">
        <v>27</v>
      </c>
      <c r="H113" s="5" t="s">
        <v>372</v>
      </c>
    </row>
    <row r="114" spans="1:8" x14ac:dyDescent="0.2">
      <c r="A114" s="7">
        <v>113</v>
      </c>
      <c r="B114" s="5">
        <v>5</v>
      </c>
      <c r="C114" s="5">
        <v>852</v>
      </c>
      <c r="D114" s="5" t="s">
        <v>375</v>
      </c>
      <c r="E114" s="5" t="s">
        <v>25</v>
      </c>
      <c r="F114" s="5" t="s">
        <v>371</v>
      </c>
      <c r="G114" s="5" t="s">
        <v>62</v>
      </c>
      <c r="H114" s="5" t="s">
        <v>372</v>
      </c>
    </row>
    <row r="115" spans="1:8" x14ac:dyDescent="0.2">
      <c r="A115" s="7">
        <v>114</v>
      </c>
      <c r="B115" s="5">
        <v>6</v>
      </c>
      <c r="C115" s="5">
        <v>852</v>
      </c>
      <c r="D115" s="5" t="s">
        <v>375</v>
      </c>
      <c r="E115" s="5" t="s">
        <v>26</v>
      </c>
      <c r="F115" s="5" t="s">
        <v>371</v>
      </c>
      <c r="G115" s="5" t="s">
        <v>103</v>
      </c>
      <c r="H115" s="5" t="s">
        <v>372</v>
      </c>
    </row>
    <row r="116" spans="1:8" x14ac:dyDescent="0.2">
      <c r="A116" s="7">
        <v>115</v>
      </c>
      <c r="B116" s="5">
        <v>7</v>
      </c>
      <c r="C116" s="5">
        <v>852</v>
      </c>
      <c r="D116" s="5" t="s">
        <v>375</v>
      </c>
      <c r="E116" s="5" t="s">
        <v>25</v>
      </c>
      <c r="F116" s="5" t="s">
        <v>371</v>
      </c>
      <c r="G116" s="5" t="s">
        <v>103</v>
      </c>
      <c r="H116" s="5" t="s">
        <v>372</v>
      </c>
    </row>
    <row r="117" spans="1:8" x14ac:dyDescent="0.2">
      <c r="A117" s="7">
        <v>116</v>
      </c>
      <c r="B117" s="5">
        <v>8</v>
      </c>
      <c r="C117" s="5">
        <v>852</v>
      </c>
      <c r="D117" s="5" t="s">
        <v>375</v>
      </c>
      <c r="E117" s="5" t="s">
        <v>25</v>
      </c>
      <c r="F117" s="5" t="s">
        <v>371</v>
      </c>
      <c r="G117" s="5" t="s">
        <v>62</v>
      </c>
      <c r="H117" s="5" t="s">
        <v>372</v>
      </c>
    </row>
    <row r="118" spans="1:8" x14ac:dyDescent="0.2">
      <c r="A118" s="7">
        <v>117</v>
      </c>
      <c r="B118" s="5">
        <v>9</v>
      </c>
      <c r="C118" s="5">
        <v>852</v>
      </c>
      <c r="D118" s="5" t="s">
        <v>375</v>
      </c>
      <c r="E118" s="5" t="s">
        <v>26</v>
      </c>
      <c r="F118" s="5" t="s">
        <v>371</v>
      </c>
      <c r="G118" s="5" t="s">
        <v>103</v>
      </c>
      <c r="H118" s="5" t="s">
        <v>372</v>
      </c>
    </row>
    <row r="119" spans="1:8" x14ac:dyDescent="0.2">
      <c r="A119" s="7">
        <v>118</v>
      </c>
      <c r="B119" s="5">
        <v>10</v>
      </c>
      <c r="C119" s="5">
        <v>852</v>
      </c>
      <c r="D119" s="5" t="s">
        <v>375</v>
      </c>
      <c r="E119" s="5" t="s">
        <v>25</v>
      </c>
      <c r="F119" s="5" t="s">
        <v>371</v>
      </c>
      <c r="G119" s="5" t="s">
        <v>103</v>
      </c>
      <c r="H119" s="5" t="s">
        <v>372</v>
      </c>
    </row>
    <row r="120" spans="1:8" x14ac:dyDescent="0.2">
      <c r="A120" s="7">
        <v>119</v>
      </c>
      <c r="B120" s="5">
        <v>11</v>
      </c>
      <c r="C120" s="5">
        <v>852</v>
      </c>
      <c r="D120" s="5" t="s">
        <v>375</v>
      </c>
      <c r="E120" s="5" t="s">
        <v>25</v>
      </c>
      <c r="F120" s="5" t="s">
        <v>371</v>
      </c>
      <c r="G120" s="5" t="s">
        <v>27</v>
      </c>
      <c r="H120" s="5" t="s">
        <v>372</v>
      </c>
    </row>
    <row r="121" spans="1:8" x14ac:dyDescent="0.2">
      <c r="A121" s="7">
        <v>120</v>
      </c>
      <c r="B121" s="5">
        <v>12</v>
      </c>
      <c r="C121" s="5">
        <v>852</v>
      </c>
      <c r="D121" s="5" t="s">
        <v>375</v>
      </c>
      <c r="E121" s="5" t="s">
        <v>26</v>
      </c>
      <c r="F121" s="5" t="s">
        <v>371</v>
      </c>
      <c r="G121" s="5" t="s">
        <v>27</v>
      </c>
      <c r="H121" s="5" t="s">
        <v>372</v>
      </c>
    </row>
    <row r="122" spans="1:8" x14ac:dyDescent="0.2">
      <c r="A122" s="7">
        <v>121</v>
      </c>
      <c r="B122" s="5">
        <v>13</v>
      </c>
      <c r="C122" s="5">
        <v>852</v>
      </c>
      <c r="D122" s="5" t="s">
        <v>375</v>
      </c>
      <c r="E122" s="5" t="s">
        <v>25</v>
      </c>
      <c r="F122" s="5" t="s">
        <v>371</v>
      </c>
      <c r="G122" s="5" t="s">
        <v>27</v>
      </c>
      <c r="H122" s="5" t="s">
        <v>372</v>
      </c>
    </row>
    <row r="123" spans="1:8" x14ac:dyDescent="0.2">
      <c r="A123" s="7">
        <v>122</v>
      </c>
      <c r="B123" s="5">
        <v>14</v>
      </c>
      <c r="C123" s="5">
        <v>852</v>
      </c>
      <c r="D123" s="5" t="s">
        <v>375</v>
      </c>
      <c r="E123" s="5" t="s">
        <v>26</v>
      </c>
      <c r="F123" s="5" t="s">
        <v>371</v>
      </c>
      <c r="G123" s="5" t="s">
        <v>103</v>
      </c>
      <c r="H123" s="5" t="s">
        <v>372</v>
      </c>
    </row>
    <row r="124" spans="1:8" x14ac:dyDescent="0.2">
      <c r="A124" s="7">
        <v>123</v>
      </c>
      <c r="B124" s="5">
        <v>15</v>
      </c>
      <c r="C124" s="5">
        <v>852</v>
      </c>
      <c r="D124" s="5" t="s">
        <v>375</v>
      </c>
      <c r="E124" s="5" t="s">
        <v>26</v>
      </c>
      <c r="F124" s="5" t="s">
        <v>371</v>
      </c>
      <c r="G124" s="5" t="s">
        <v>103</v>
      </c>
      <c r="H124" s="5" t="s">
        <v>372</v>
      </c>
    </row>
    <row r="125" spans="1:8" x14ac:dyDescent="0.2">
      <c r="A125" s="7">
        <v>124</v>
      </c>
      <c r="B125" s="5">
        <v>16</v>
      </c>
      <c r="C125" s="5">
        <v>852</v>
      </c>
      <c r="D125" s="5" t="s">
        <v>375</v>
      </c>
      <c r="E125" s="5" t="s">
        <v>26</v>
      </c>
      <c r="F125" s="5" t="s">
        <v>371</v>
      </c>
      <c r="G125" s="5" t="s">
        <v>62</v>
      </c>
      <c r="H125" s="5" t="s">
        <v>372</v>
      </c>
    </row>
    <row r="126" spans="1:8" x14ac:dyDescent="0.2">
      <c r="A126" s="7">
        <v>125</v>
      </c>
      <c r="B126" s="5">
        <v>17</v>
      </c>
      <c r="C126" s="5">
        <v>852</v>
      </c>
      <c r="D126" s="5" t="s">
        <v>375</v>
      </c>
      <c r="E126" s="5" t="s">
        <v>25</v>
      </c>
      <c r="F126" s="5" t="s">
        <v>371</v>
      </c>
      <c r="G126" s="5" t="s">
        <v>62</v>
      </c>
      <c r="H126" s="5" t="s">
        <v>372</v>
      </c>
    </row>
    <row r="127" spans="1:8" x14ac:dyDescent="0.2">
      <c r="A127" s="7">
        <v>126</v>
      </c>
      <c r="B127" s="5">
        <v>18</v>
      </c>
      <c r="C127" s="5">
        <v>852</v>
      </c>
      <c r="D127" s="5" t="s">
        <v>375</v>
      </c>
      <c r="E127" s="5" t="s">
        <v>25</v>
      </c>
      <c r="F127" s="5" t="s">
        <v>371</v>
      </c>
      <c r="G127" s="5" t="s">
        <v>103</v>
      </c>
      <c r="H127" s="5" t="s">
        <v>372</v>
      </c>
    </row>
    <row r="128" spans="1:8" x14ac:dyDescent="0.2">
      <c r="A128" s="7">
        <v>127</v>
      </c>
      <c r="B128" s="5">
        <v>19</v>
      </c>
      <c r="C128" s="5">
        <v>852</v>
      </c>
      <c r="D128" s="5" t="s">
        <v>375</v>
      </c>
      <c r="E128" s="5" t="s">
        <v>25</v>
      </c>
      <c r="F128" s="5" t="s">
        <v>371</v>
      </c>
      <c r="G128" s="5" t="s">
        <v>103</v>
      </c>
      <c r="H128" s="5" t="s">
        <v>372</v>
      </c>
    </row>
    <row r="129" spans="1:8" x14ac:dyDescent="0.2">
      <c r="A129" s="7">
        <v>128</v>
      </c>
      <c r="B129" s="5">
        <v>20</v>
      </c>
      <c r="C129" s="5">
        <v>852</v>
      </c>
      <c r="D129" s="5" t="s">
        <v>375</v>
      </c>
      <c r="E129" s="5" t="s">
        <v>25</v>
      </c>
      <c r="F129" s="5" t="s">
        <v>371</v>
      </c>
      <c r="G129" s="5" t="s">
        <v>62</v>
      </c>
      <c r="H129" s="5" t="s">
        <v>372</v>
      </c>
    </row>
    <row r="130" spans="1:8" x14ac:dyDescent="0.2">
      <c r="A130" s="7">
        <v>129</v>
      </c>
      <c r="B130" s="5">
        <v>21</v>
      </c>
      <c r="C130" s="5">
        <v>852</v>
      </c>
      <c r="D130" s="5" t="s">
        <v>375</v>
      </c>
      <c r="E130" s="5" t="s">
        <v>26</v>
      </c>
      <c r="F130" s="5" t="s">
        <v>371</v>
      </c>
      <c r="G130" s="5" t="s">
        <v>62</v>
      </c>
      <c r="H130" s="5" t="s">
        <v>372</v>
      </c>
    </row>
    <row r="131" spans="1:8" x14ac:dyDescent="0.2">
      <c r="A131" s="7">
        <v>130</v>
      </c>
      <c r="B131" s="5">
        <v>22</v>
      </c>
      <c r="C131" s="5">
        <v>852</v>
      </c>
      <c r="D131" s="5" t="s">
        <v>375</v>
      </c>
      <c r="E131" s="5" t="s">
        <v>26</v>
      </c>
      <c r="F131" s="5" t="s">
        <v>371</v>
      </c>
      <c r="G131" s="5" t="s">
        <v>27</v>
      </c>
      <c r="H131" s="5" t="s">
        <v>372</v>
      </c>
    </row>
    <row r="132" spans="1:8" x14ac:dyDescent="0.2">
      <c r="A132" s="7">
        <v>131</v>
      </c>
      <c r="B132" s="5">
        <v>23</v>
      </c>
      <c r="C132" s="5">
        <v>852</v>
      </c>
      <c r="D132" s="5" t="s">
        <v>375</v>
      </c>
      <c r="E132" s="5" t="s">
        <v>25</v>
      </c>
      <c r="F132" s="5" t="s">
        <v>371</v>
      </c>
      <c r="G132" s="5" t="s">
        <v>103</v>
      </c>
      <c r="H132" s="5" t="s">
        <v>372</v>
      </c>
    </row>
    <row r="133" spans="1:8" x14ac:dyDescent="0.2">
      <c r="A133" s="7">
        <v>132</v>
      </c>
      <c r="B133" s="5">
        <v>24</v>
      </c>
      <c r="C133" s="5">
        <v>852</v>
      </c>
      <c r="D133" s="5" t="s">
        <v>375</v>
      </c>
      <c r="E133" s="5" t="s">
        <v>25</v>
      </c>
      <c r="F133" s="5" t="s">
        <v>371</v>
      </c>
      <c r="G133" s="5" t="s">
        <v>103</v>
      </c>
      <c r="H133" s="5" t="s">
        <v>372</v>
      </c>
    </row>
    <row r="134" spans="1:8" x14ac:dyDescent="0.2">
      <c r="A134" s="7">
        <v>133</v>
      </c>
      <c r="B134" s="5">
        <v>25</v>
      </c>
      <c r="C134" s="5">
        <v>852</v>
      </c>
      <c r="D134" s="5" t="s">
        <v>375</v>
      </c>
      <c r="E134" s="5" t="s">
        <v>25</v>
      </c>
      <c r="F134" s="5" t="s">
        <v>371</v>
      </c>
      <c r="G134" s="5" t="s">
        <v>103</v>
      </c>
      <c r="H134" s="5" t="s">
        <v>372</v>
      </c>
    </row>
    <row r="135" spans="1:8" x14ac:dyDescent="0.2">
      <c r="A135" s="7">
        <v>134</v>
      </c>
      <c r="B135" s="5">
        <v>26</v>
      </c>
      <c r="C135" s="5">
        <v>852</v>
      </c>
      <c r="D135" s="5" t="s">
        <v>375</v>
      </c>
      <c r="E135" s="5" t="s">
        <v>25</v>
      </c>
      <c r="F135" s="5" t="s">
        <v>371</v>
      </c>
      <c r="G135" s="5" t="s">
        <v>27</v>
      </c>
      <c r="H135" s="5" t="s">
        <v>372</v>
      </c>
    </row>
    <row r="136" spans="1:8" x14ac:dyDescent="0.2">
      <c r="A136" s="7">
        <v>135</v>
      </c>
      <c r="B136" s="5">
        <v>27</v>
      </c>
      <c r="C136" s="5">
        <v>852</v>
      </c>
      <c r="D136" s="5" t="s">
        <v>375</v>
      </c>
      <c r="E136" s="5" t="s">
        <v>26</v>
      </c>
      <c r="F136" s="5" t="s">
        <v>371</v>
      </c>
      <c r="G136" s="5" t="s">
        <v>103</v>
      </c>
      <c r="H136" s="5" t="s">
        <v>372</v>
      </c>
    </row>
    <row r="137" spans="1:8" x14ac:dyDescent="0.2">
      <c r="A137" s="7">
        <v>136</v>
      </c>
      <c r="B137" s="5">
        <v>28</v>
      </c>
      <c r="C137" s="5">
        <v>852</v>
      </c>
      <c r="D137" s="5" t="s">
        <v>375</v>
      </c>
      <c r="E137" s="5" t="s">
        <v>26</v>
      </c>
      <c r="F137" s="5" t="s">
        <v>371</v>
      </c>
      <c r="G137" s="5" t="s">
        <v>27</v>
      </c>
      <c r="H137" s="5" t="s">
        <v>372</v>
      </c>
    </row>
    <row r="138" spans="1:8" x14ac:dyDescent="0.2">
      <c r="A138" s="7">
        <v>137</v>
      </c>
      <c r="B138" s="5">
        <v>29</v>
      </c>
      <c r="C138" s="5">
        <v>852</v>
      </c>
      <c r="D138" s="5" t="s">
        <v>375</v>
      </c>
      <c r="E138" s="5" t="s">
        <v>26</v>
      </c>
      <c r="F138" s="5" t="s">
        <v>371</v>
      </c>
      <c r="G138" s="5" t="s">
        <v>27</v>
      </c>
      <c r="H138" s="5" t="s">
        <v>372</v>
      </c>
    </row>
    <row r="139" spans="1:8" x14ac:dyDescent="0.2">
      <c r="A139" s="7">
        <v>138</v>
      </c>
      <c r="B139" s="5">
        <v>30</v>
      </c>
      <c r="C139" s="5">
        <v>852</v>
      </c>
      <c r="D139" s="5" t="s">
        <v>375</v>
      </c>
      <c r="E139" s="5" t="s">
        <v>26</v>
      </c>
      <c r="F139" s="5" t="s">
        <v>371</v>
      </c>
      <c r="G139" s="5" t="s">
        <v>62</v>
      </c>
      <c r="H139" s="5" t="s">
        <v>372</v>
      </c>
    </row>
    <row r="140" spans="1:8" x14ac:dyDescent="0.2">
      <c r="A140" s="7">
        <v>139</v>
      </c>
      <c r="B140" s="5">
        <v>31</v>
      </c>
      <c r="C140" s="5">
        <v>852</v>
      </c>
      <c r="D140" s="5" t="s">
        <v>375</v>
      </c>
      <c r="E140" s="5" t="s">
        <v>26</v>
      </c>
      <c r="F140" s="5" t="s">
        <v>371</v>
      </c>
      <c r="G140" s="5" t="s">
        <v>62</v>
      </c>
      <c r="H140" s="5" t="s">
        <v>372</v>
      </c>
    </row>
    <row r="141" spans="1:8" x14ac:dyDescent="0.2">
      <c r="A141" s="7">
        <v>140</v>
      </c>
      <c r="B141" s="5">
        <v>32</v>
      </c>
      <c r="C141" s="5">
        <v>852</v>
      </c>
      <c r="D141" s="5" t="s">
        <v>375</v>
      </c>
      <c r="E141" s="5" t="s">
        <v>26</v>
      </c>
      <c r="F141" s="5" t="s">
        <v>371</v>
      </c>
      <c r="G141" s="5" t="s">
        <v>103</v>
      </c>
      <c r="H141" s="5" t="s">
        <v>372</v>
      </c>
    </row>
    <row r="142" spans="1:8" x14ac:dyDescent="0.2">
      <c r="A142" s="7">
        <v>141</v>
      </c>
      <c r="B142" s="5">
        <v>33</v>
      </c>
      <c r="C142" s="5">
        <v>852</v>
      </c>
      <c r="D142" s="5" t="s">
        <v>375</v>
      </c>
      <c r="E142" s="5" t="s">
        <v>26</v>
      </c>
      <c r="F142" s="5" t="s">
        <v>371</v>
      </c>
      <c r="G142" s="5" t="s">
        <v>103</v>
      </c>
      <c r="H142" s="5" t="s">
        <v>372</v>
      </c>
    </row>
    <row r="143" spans="1:8" x14ac:dyDescent="0.2">
      <c r="A143" s="7">
        <v>142</v>
      </c>
      <c r="B143" s="5">
        <v>34</v>
      </c>
      <c r="C143" s="5">
        <v>852</v>
      </c>
      <c r="D143" s="5" t="s">
        <v>375</v>
      </c>
      <c r="E143" s="5" t="s">
        <v>25</v>
      </c>
      <c r="F143" s="5" t="s">
        <v>371</v>
      </c>
      <c r="G143" s="5" t="s">
        <v>103</v>
      </c>
      <c r="H143" s="5" t="s">
        <v>372</v>
      </c>
    </row>
    <row r="144" spans="1:8" x14ac:dyDescent="0.2">
      <c r="A144" s="7">
        <v>143</v>
      </c>
      <c r="B144" s="5">
        <v>35</v>
      </c>
      <c r="C144" s="5">
        <v>852</v>
      </c>
      <c r="D144" s="5" t="s">
        <v>375</v>
      </c>
      <c r="E144" s="5" t="s">
        <v>26</v>
      </c>
      <c r="F144" s="5" t="s">
        <v>371</v>
      </c>
      <c r="G144" s="5" t="s">
        <v>103</v>
      </c>
      <c r="H144" s="5" t="s">
        <v>372</v>
      </c>
    </row>
    <row r="145" spans="1:8" x14ac:dyDescent="0.2">
      <c r="A145" s="7">
        <v>144</v>
      </c>
      <c r="B145" s="5">
        <v>36</v>
      </c>
      <c r="C145" s="5">
        <v>852</v>
      </c>
      <c r="D145" s="5" t="s">
        <v>375</v>
      </c>
      <c r="E145" s="5" t="s">
        <v>25</v>
      </c>
      <c r="F145" s="5" t="s">
        <v>371</v>
      </c>
      <c r="G145" s="5" t="s">
        <v>62</v>
      </c>
      <c r="H145" s="5" t="s">
        <v>372</v>
      </c>
    </row>
    <row r="146" spans="1:8" x14ac:dyDescent="0.2">
      <c r="A146" s="7">
        <v>145</v>
      </c>
      <c r="B146" s="6">
        <v>1</v>
      </c>
      <c r="C146" s="5">
        <v>852</v>
      </c>
      <c r="D146" s="5" t="s">
        <v>375</v>
      </c>
      <c r="E146" s="5" t="s">
        <v>25</v>
      </c>
      <c r="F146" s="5" t="s">
        <v>374</v>
      </c>
      <c r="G146" s="5" t="s">
        <v>103</v>
      </c>
      <c r="H146" s="5" t="s">
        <v>372</v>
      </c>
    </row>
    <row r="147" spans="1:8" x14ac:dyDescent="0.2">
      <c r="A147" s="7">
        <v>146</v>
      </c>
      <c r="B147" s="6">
        <v>2</v>
      </c>
      <c r="C147" s="5">
        <v>852</v>
      </c>
      <c r="D147" s="5" t="s">
        <v>375</v>
      </c>
      <c r="E147" s="5" t="s">
        <v>26</v>
      </c>
      <c r="F147" s="5" t="s">
        <v>374</v>
      </c>
      <c r="G147" s="5" t="s">
        <v>103</v>
      </c>
      <c r="H147" s="5" t="s">
        <v>372</v>
      </c>
    </row>
    <row r="148" spans="1:8" x14ac:dyDescent="0.2">
      <c r="A148" s="7">
        <v>147</v>
      </c>
      <c r="B148" s="6">
        <v>3</v>
      </c>
      <c r="C148" s="5">
        <v>852</v>
      </c>
      <c r="D148" s="5" t="s">
        <v>375</v>
      </c>
      <c r="E148" s="5" t="s">
        <v>26</v>
      </c>
      <c r="F148" s="5" t="s">
        <v>373</v>
      </c>
      <c r="G148" s="5" t="s">
        <v>62</v>
      </c>
      <c r="H148" s="5" t="s">
        <v>372</v>
      </c>
    </row>
    <row r="149" spans="1:8" x14ac:dyDescent="0.2">
      <c r="A149" s="7">
        <v>148</v>
      </c>
      <c r="B149" s="6">
        <v>4</v>
      </c>
      <c r="C149" s="5">
        <v>852</v>
      </c>
      <c r="D149" s="5" t="s">
        <v>375</v>
      </c>
      <c r="E149" s="5" t="s">
        <v>26</v>
      </c>
      <c r="F149" s="5" t="s">
        <v>374</v>
      </c>
      <c r="G149" s="5" t="s">
        <v>62</v>
      </c>
      <c r="H149" s="5" t="s">
        <v>372</v>
      </c>
    </row>
    <row r="150" spans="1:8" x14ac:dyDescent="0.2">
      <c r="A150" s="7">
        <v>149</v>
      </c>
      <c r="B150" s="6">
        <v>5</v>
      </c>
      <c r="C150" s="5">
        <v>852</v>
      </c>
      <c r="D150" s="5" t="s">
        <v>375</v>
      </c>
      <c r="E150" s="5" t="s">
        <v>26</v>
      </c>
      <c r="F150" s="5" t="s">
        <v>373</v>
      </c>
      <c r="G150" s="5" t="s">
        <v>103</v>
      </c>
      <c r="H150" s="5" t="s">
        <v>372</v>
      </c>
    </row>
    <row r="151" spans="1:8" x14ac:dyDescent="0.2">
      <c r="A151" s="7">
        <v>150</v>
      </c>
      <c r="B151" s="6">
        <v>6</v>
      </c>
      <c r="C151" s="5">
        <v>852</v>
      </c>
      <c r="D151" s="5" t="s">
        <v>375</v>
      </c>
      <c r="E151" s="5" t="s">
        <v>25</v>
      </c>
      <c r="F151" s="5" t="s">
        <v>373</v>
      </c>
      <c r="G151" s="5" t="s">
        <v>103</v>
      </c>
      <c r="H151" s="5" t="s">
        <v>372</v>
      </c>
    </row>
    <row r="152" spans="1:8" x14ac:dyDescent="0.2">
      <c r="A152" s="7">
        <v>151</v>
      </c>
      <c r="B152" s="6">
        <v>7</v>
      </c>
      <c r="C152" s="5">
        <v>852</v>
      </c>
      <c r="D152" s="5" t="s">
        <v>375</v>
      </c>
      <c r="E152" s="5" t="s">
        <v>26</v>
      </c>
      <c r="F152" s="5" t="s">
        <v>373</v>
      </c>
      <c r="G152" s="5" t="s">
        <v>103</v>
      </c>
      <c r="H152" s="5" t="s">
        <v>372</v>
      </c>
    </row>
    <row r="153" spans="1:8" x14ac:dyDescent="0.2">
      <c r="A153" s="7">
        <v>152</v>
      </c>
      <c r="B153" s="6">
        <v>8</v>
      </c>
      <c r="C153" s="5">
        <v>852</v>
      </c>
      <c r="D153" s="5" t="s">
        <v>375</v>
      </c>
      <c r="E153" s="5" t="s">
        <v>25</v>
      </c>
      <c r="F153" s="5" t="s">
        <v>373</v>
      </c>
      <c r="G153" s="5" t="s">
        <v>62</v>
      </c>
      <c r="H153" s="5" t="s">
        <v>372</v>
      </c>
    </row>
    <row r="154" spans="1:8" x14ac:dyDescent="0.2">
      <c r="A154" s="7">
        <v>153</v>
      </c>
      <c r="B154" s="6">
        <v>9</v>
      </c>
      <c r="C154" s="5">
        <v>852</v>
      </c>
      <c r="D154" s="5" t="s">
        <v>375</v>
      </c>
      <c r="E154" s="5" t="s">
        <v>25</v>
      </c>
      <c r="F154" s="5" t="s">
        <v>374</v>
      </c>
      <c r="G154" s="5" t="s">
        <v>103</v>
      </c>
      <c r="H154" s="5" t="s">
        <v>372</v>
      </c>
    </row>
    <row r="155" spans="1:8" x14ac:dyDescent="0.2">
      <c r="A155" s="7">
        <v>154</v>
      </c>
      <c r="B155" s="6">
        <v>10</v>
      </c>
      <c r="C155" s="5">
        <v>852</v>
      </c>
      <c r="D155" s="5" t="s">
        <v>375</v>
      </c>
      <c r="E155" s="5" t="s">
        <v>26</v>
      </c>
      <c r="F155" s="5" t="s">
        <v>373</v>
      </c>
      <c r="G155" s="5" t="s">
        <v>103</v>
      </c>
      <c r="H155" s="5" t="s">
        <v>372</v>
      </c>
    </row>
    <row r="156" spans="1:8" x14ac:dyDescent="0.2">
      <c r="A156" s="7">
        <v>155</v>
      </c>
      <c r="B156" s="6">
        <v>11</v>
      </c>
      <c r="C156" s="5">
        <v>852</v>
      </c>
      <c r="D156" s="5" t="s">
        <v>375</v>
      </c>
      <c r="E156" s="5" t="s">
        <v>25</v>
      </c>
      <c r="F156" s="5" t="s">
        <v>373</v>
      </c>
      <c r="G156" s="5" t="s">
        <v>103</v>
      </c>
      <c r="H156" s="5" t="s">
        <v>372</v>
      </c>
    </row>
    <row r="157" spans="1:8" x14ac:dyDescent="0.2">
      <c r="A157" s="7">
        <v>156</v>
      </c>
      <c r="B157" s="6">
        <v>12</v>
      </c>
      <c r="C157" s="5">
        <v>852</v>
      </c>
      <c r="D157" s="5" t="s">
        <v>375</v>
      </c>
      <c r="E157" s="5" t="s">
        <v>26</v>
      </c>
      <c r="F157" s="5" t="s">
        <v>374</v>
      </c>
      <c r="G157" s="5" t="s">
        <v>103</v>
      </c>
      <c r="H157" s="5" t="s">
        <v>372</v>
      </c>
    </row>
    <row r="158" spans="1:8" x14ac:dyDescent="0.2">
      <c r="A158" s="7">
        <v>157</v>
      </c>
      <c r="B158" s="6">
        <v>13</v>
      </c>
      <c r="C158" s="5">
        <v>852</v>
      </c>
      <c r="D158" s="5" t="s">
        <v>375</v>
      </c>
      <c r="E158" s="5" t="s">
        <v>26</v>
      </c>
      <c r="F158" s="5" t="s">
        <v>373</v>
      </c>
      <c r="G158" s="5" t="s">
        <v>103</v>
      </c>
      <c r="H158" s="5" t="s">
        <v>372</v>
      </c>
    </row>
    <row r="159" spans="1:8" x14ac:dyDescent="0.2">
      <c r="A159" s="7">
        <v>158</v>
      </c>
      <c r="B159" s="6">
        <v>14</v>
      </c>
      <c r="C159" s="5">
        <v>852</v>
      </c>
      <c r="D159" s="5" t="s">
        <v>375</v>
      </c>
      <c r="E159" s="5" t="s">
        <v>25</v>
      </c>
      <c r="F159" s="5" t="s">
        <v>374</v>
      </c>
      <c r="G159" s="5" t="s">
        <v>27</v>
      </c>
      <c r="H159" s="5" t="s">
        <v>372</v>
      </c>
    </row>
    <row r="160" spans="1:8" x14ac:dyDescent="0.2">
      <c r="A160" s="7">
        <v>159</v>
      </c>
      <c r="B160" s="6">
        <v>15</v>
      </c>
      <c r="C160" s="5">
        <v>852</v>
      </c>
      <c r="D160" s="5" t="s">
        <v>375</v>
      </c>
      <c r="E160" s="5" t="s">
        <v>25</v>
      </c>
      <c r="F160" s="5" t="s">
        <v>374</v>
      </c>
      <c r="G160" s="5" t="s">
        <v>103</v>
      </c>
      <c r="H160" s="5" t="s">
        <v>372</v>
      </c>
    </row>
    <row r="161" spans="1:8" x14ac:dyDescent="0.2">
      <c r="A161" s="7">
        <v>160</v>
      </c>
      <c r="B161" s="6">
        <v>16</v>
      </c>
      <c r="C161" s="5">
        <v>852</v>
      </c>
      <c r="D161" s="5" t="s">
        <v>375</v>
      </c>
      <c r="E161" s="5" t="s">
        <v>25</v>
      </c>
      <c r="F161" s="5" t="s">
        <v>373</v>
      </c>
      <c r="G161" s="5" t="s">
        <v>103</v>
      </c>
      <c r="H161" s="5" t="s">
        <v>372</v>
      </c>
    </row>
    <row r="162" spans="1:8" x14ac:dyDescent="0.2">
      <c r="A162" s="7">
        <v>161</v>
      </c>
      <c r="B162" s="6">
        <v>17</v>
      </c>
      <c r="C162" s="5">
        <v>852</v>
      </c>
      <c r="D162" s="5" t="s">
        <v>375</v>
      </c>
      <c r="E162" s="5" t="s">
        <v>25</v>
      </c>
      <c r="F162" s="5" t="s">
        <v>374</v>
      </c>
      <c r="G162" s="5" t="s">
        <v>27</v>
      </c>
      <c r="H162" s="5" t="s">
        <v>372</v>
      </c>
    </row>
    <row r="163" spans="1:8" x14ac:dyDescent="0.2">
      <c r="A163" s="7">
        <v>162</v>
      </c>
      <c r="B163" s="6">
        <v>18</v>
      </c>
      <c r="C163" s="5">
        <v>852</v>
      </c>
      <c r="D163" s="5" t="s">
        <v>375</v>
      </c>
      <c r="E163" s="5" t="s">
        <v>26</v>
      </c>
      <c r="F163" s="5" t="s">
        <v>374</v>
      </c>
      <c r="G163" s="5" t="s">
        <v>103</v>
      </c>
      <c r="H163" s="5" t="s">
        <v>372</v>
      </c>
    </row>
    <row r="164" spans="1:8" x14ac:dyDescent="0.2">
      <c r="A164" s="7">
        <v>163</v>
      </c>
      <c r="B164" s="6">
        <v>19</v>
      </c>
      <c r="C164" s="5">
        <v>852</v>
      </c>
      <c r="D164" s="5" t="s">
        <v>375</v>
      </c>
      <c r="E164" s="5" t="s">
        <v>26</v>
      </c>
      <c r="F164" s="5" t="s">
        <v>374</v>
      </c>
      <c r="G164" s="5" t="s">
        <v>27</v>
      </c>
      <c r="H164" s="5" t="s">
        <v>372</v>
      </c>
    </row>
    <row r="165" spans="1:8" x14ac:dyDescent="0.2">
      <c r="A165" s="7">
        <v>164</v>
      </c>
      <c r="B165" s="6">
        <v>20</v>
      </c>
      <c r="C165" s="5">
        <v>852</v>
      </c>
      <c r="D165" s="5" t="s">
        <v>375</v>
      </c>
      <c r="E165" s="5" t="s">
        <v>25</v>
      </c>
      <c r="F165" s="5" t="s">
        <v>374</v>
      </c>
      <c r="G165" s="5" t="s">
        <v>62</v>
      </c>
      <c r="H165" s="5" t="s">
        <v>372</v>
      </c>
    </row>
    <row r="166" spans="1:8" x14ac:dyDescent="0.2">
      <c r="A166" s="7">
        <v>165</v>
      </c>
      <c r="B166" s="6">
        <v>21</v>
      </c>
      <c r="C166" s="5">
        <v>852</v>
      </c>
      <c r="D166" s="5" t="s">
        <v>375</v>
      </c>
      <c r="E166" s="5" t="s">
        <v>25</v>
      </c>
      <c r="F166" s="5" t="s">
        <v>374</v>
      </c>
      <c r="G166" s="5" t="s">
        <v>103</v>
      </c>
      <c r="H166" s="5" t="s">
        <v>372</v>
      </c>
    </row>
    <row r="167" spans="1:8" x14ac:dyDescent="0.2">
      <c r="A167" s="7">
        <v>166</v>
      </c>
      <c r="B167" s="6">
        <v>22</v>
      </c>
      <c r="C167" s="5">
        <v>852</v>
      </c>
      <c r="D167" s="5" t="s">
        <v>375</v>
      </c>
      <c r="E167" s="5" t="s">
        <v>26</v>
      </c>
      <c r="F167" s="5" t="s">
        <v>373</v>
      </c>
      <c r="G167" s="5" t="s">
        <v>62</v>
      </c>
      <c r="H167" s="5" t="s">
        <v>372</v>
      </c>
    </row>
    <row r="168" spans="1:8" x14ac:dyDescent="0.2">
      <c r="A168" s="7">
        <v>167</v>
      </c>
      <c r="B168" s="6">
        <v>23</v>
      </c>
      <c r="C168" s="5">
        <v>852</v>
      </c>
      <c r="D168" s="5" t="s">
        <v>375</v>
      </c>
      <c r="E168" s="5" t="s">
        <v>25</v>
      </c>
      <c r="F168" s="5" t="s">
        <v>373</v>
      </c>
      <c r="G168" s="5" t="s">
        <v>103</v>
      </c>
      <c r="H168" s="5" t="s">
        <v>372</v>
      </c>
    </row>
    <row r="169" spans="1:8" x14ac:dyDescent="0.2">
      <c r="A169" s="7">
        <v>168</v>
      </c>
      <c r="B169" s="6">
        <v>24</v>
      </c>
      <c r="C169" s="5">
        <v>852</v>
      </c>
      <c r="D169" s="5" t="s">
        <v>375</v>
      </c>
      <c r="E169" s="5" t="s">
        <v>25</v>
      </c>
      <c r="F169" s="5" t="s">
        <v>374</v>
      </c>
      <c r="G169" s="5" t="s">
        <v>62</v>
      </c>
      <c r="H169" s="5" t="s">
        <v>372</v>
      </c>
    </row>
    <row r="170" spans="1:8" x14ac:dyDescent="0.2">
      <c r="A170" s="7">
        <v>169</v>
      </c>
      <c r="B170" s="6">
        <v>25</v>
      </c>
      <c r="C170" s="5">
        <v>852</v>
      </c>
      <c r="D170" s="5" t="s">
        <v>375</v>
      </c>
      <c r="E170" s="5" t="s">
        <v>25</v>
      </c>
      <c r="F170" s="5" t="s">
        <v>374</v>
      </c>
      <c r="G170" s="5" t="s">
        <v>27</v>
      </c>
      <c r="H170" s="5" t="s">
        <v>372</v>
      </c>
    </row>
    <row r="171" spans="1:8" x14ac:dyDescent="0.2">
      <c r="A171" s="7">
        <v>170</v>
      </c>
      <c r="B171" s="6">
        <v>26</v>
      </c>
      <c r="C171" s="5">
        <v>852</v>
      </c>
      <c r="D171" s="5" t="s">
        <v>375</v>
      </c>
      <c r="E171" s="5" t="s">
        <v>25</v>
      </c>
      <c r="F171" s="5" t="s">
        <v>373</v>
      </c>
      <c r="G171" s="5" t="s">
        <v>62</v>
      </c>
      <c r="H171" s="5" t="s">
        <v>372</v>
      </c>
    </row>
    <row r="172" spans="1:8" x14ac:dyDescent="0.2">
      <c r="A172" s="7">
        <v>171</v>
      </c>
      <c r="B172" s="6">
        <v>27</v>
      </c>
      <c r="C172" s="5">
        <v>852</v>
      </c>
      <c r="D172" s="5" t="s">
        <v>375</v>
      </c>
      <c r="E172" s="5" t="s">
        <v>25</v>
      </c>
      <c r="F172" s="5" t="s">
        <v>374</v>
      </c>
      <c r="G172" s="5" t="s">
        <v>103</v>
      </c>
      <c r="H172" s="5" t="s">
        <v>372</v>
      </c>
    </row>
    <row r="173" spans="1:8" x14ac:dyDescent="0.2">
      <c r="A173" s="7">
        <v>172</v>
      </c>
      <c r="B173" s="6">
        <v>28</v>
      </c>
      <c r="C173" s="5">
        <v>852</v>
      </c>
      <c r="D173" s="5" t="s">
        <v>375</v>
      </c>
      <c r="E173" s="5" t="s">
        <v>26</v>
      </c>
      <c r="F173" s="5" t="s">
        <v>373</v>
      </c>
      <c r="G173" s="5" t="s">
        <v>62</v>
      </c>
      <c r="H173" s="5" t="s">
        <v>372</v>
      </c>
    </row>
    <row r="174" spans="1:8" x14ac:dyDescent="0.2">
      <c r="A174" s="7">
        <v>173</v>
      </c>
      <c r="B174" s="6">
        <v>29</v>
      </c>
      <c r="C174" s="5">
        <v>852</v>
      </c>
      <c r="D174" s="5" t="s">
        <v>375</v>
      </c>
      <c r="E174" s="5" t="s">
        <v>26</v>
      </c>
      <c r="F174" s="5" t="s">
        <v>374</v>
      </c>
      <c r="G174" s="5" t="s">
        <v>62</v>
      </c>
      <c r="H174" s="5" t="s">
        <v>372</v>
      </c>
    </row>
    <row r="175" spans="1:8" x14ac:dyDescent="0.2">
      <c r="A175" s="7">
        <v>174</v>
      </c>
      <c r="B175" s="6">
        <v>30</v>
      </c>
      <c r="C175" s="5">
        <v>852</v>
      </c>
      <c r="D175" s="5" t="s">
        <v>375</v>
      </c>
      <c r="E175" s="5" t="s">
        <v>25</v>
      </c>
      <c r="F175" s="5" t="s">
        <v>373</v>
      </c>
      <c r="G175" s="5" t="s">
        <v>103</v>
      </c>
      <c r="H175" s="5" t="s">
        <v>372</v>
      </c>
    </row>
    <row r="176" spans="1:8" x14ac:dyDescent="0.2">
      <c r="A176" s="7">
        <v>175</v>
      </c>
      <c r="B176" s="6">
        <v>31</v>
      </c>
      <c r="C176" s="5">
        <v>852</v>
      </c>
      <c r="D176" s="5" t="s">
        <v>375</v>
      </c>
      <c r="E176" s="5" t="s">
        <v>25</v>
      </c>
      <c r="F176" s="5" t="s">
        <v>373</v>
      </c>
      <c r="G176" s="5" t="s">
        <v>103</v>
      </c>
      <c r="H176" s="5" t="s">
        <v>372</v>
      </c>
    </row>
    <row r="177" spans="1:8" x14ac:dyDescent="0.2">
      <c r="A177" s="7">
        <v>176</v>
      </c>
      <c r="B177" s="6">
        <v>32</v>
      </c>
      <c r="C177" s="5">
        <v>852</v>
      </c>
      <c r="D177" s="5" t="s">
        <v>375</v>
      </c>
      <c r="E177" s="5" t="s">
        <v>25</v>
      </c>
      <c r="F177" s="5" t="s">
        <v>374</v>
      </c>
      <c r="G177" s="5" t="s">
        <v>103</v>
      </c>
      <c r="H177" s="5" t="s">
        <v>372</v>
      </c>
    </row>
    <row r="178" spans="1:8" x14ac:dyDescent="0.2">
      <c r="A178" s="7">
        <v>177</v>
      </c>
      <c r="B178" s="6">
        <v>33</v>
      </c>
      <c r="C178" s="5">
        <v>852</v>
      </c>
      <c r="D178" s="5" t="s">
        <v>375</v>
      </c>
      <c r="E178" s="5" t="s">
        <v>26</v>
      </c>
      <c r="F178" s="5" t="s">
        <v>374</v>
      </c>
      <c r="G178" s="5" t="s">
        <v>27</v>
      </c>
      <c r="H178" s="5" t="s">
        <v>372</v>
      </c>
    </row>
    <row r="179" spans="1:8" x14ac:dyDescent="0.2">
      <c r="A179" s="7">
        <v>178</v>
      </c>
      <c r="B179" s="6">
        <v>34</v>
      </c>
      <c r="C179" s="5">
        <v>852</v>
      </c>
      <c r="D179" s="5" t="s">
        <v>375</v>
      </c>
      <c r="E179" s="5" t="s">
        <v>26</v>
      </c>
      <c r="F179" s="5" t="s">
        <v>374</v>
      </c>
      <c r="G179" s="5" t="s">
        <v>103</v>
      </c>
      <c r="H179" s="5" t="s">
        <v>372</v>
      </c>
    </row>
    <row r="180" spans="1:8" x14ac:dyDescent="0.2">
      <c r="A180" s="7">
        <v>179</v>
      </c>
      <c r="B180" s="6">
        <v>35</v>
      </c>
      <c r="C180" s="5">
        <v>852</v>
      </c>
      <c r="D180" s="5" t="s">
        <v>375</v>
      </c>
      <c r="E180" s="5" t="s">
        <v>25</v>
      </c>
      <c r="F180" s="5" t="s">
        <v>374</v>
      </c>
      <c r="G180" s="5" t="s">
        <v>27</v>
      </c>
      <c r="H180" s="5" t="s">
        <v>372</v>
      </c>
    </row>
    <row r="181" spans="1:8" x14ac:dyDescent="0.2">
      <c r="A181" s="7">
        <v>180</v>
      </c>
      <c r="B181" s="6">
        <v>36</v>
      </c>
      <c r="C181" s="5">
        <v>852</v>
      </c>
      <c r="D181" s="5" t="s">
        <v>375</v>
      </c>
      <c r="E181" s="5" t="s">
        <v>25</v>
      </c>
      <c r="F181" s="5" t="s">
        <v>373</v>
      </c>
      <c r="G181" s="5" t="s">
        <v>103</v>
      </c>
      <c r="H181" s="5" t="s">
        <v>372</v>
      </c>
    </row>
    <row r="182" spans="1:8" x14ac:dyDescent="0.2">
      <c r="A182" s="7">
        <v>181</v>
      </c>
      <c r="B182" s="6">
        <v>37</v>
      </c>
      <c r="C182" s="5">
        <v>852</v>
      </c>
      <c r="D182" s="5" t="s">
        <v>375</v>
      </c>
      <c r="E182" s="5" t="s">
        <v>25</v>
      </c>
      <c r="F182" s="5" t="s">
        <v>374</v>
      </c>
      <c r="G182" s="5" t="s">
        <v>62</v>
      </c>
      <c r="H182" s="5" t="s">
        <v>372</v>
      </c>
    </row>
    <row r="183" spans="1:8" x14ac:dyDescent="0.2">
      <c r="A183" s="7">
        <v>182</v>
      </c>
      <c r="B183" s="6">
        <v>38</v>
      </c>
      <c r="C183" s="5">
        <v>852</v>
      </c>
      <c r="D183" s="5" t="s">
        <v>375</v>
      </c>
      <c r="E183" s="5" t="s">
        <v>26</v>
      </c>
      <c r="F183" s="5" t="s">
        <v>373</v>
      </c>
      <c r="G183" s="5" t="s">
        <v>103</v>
      </c>
      <c r="H183" s="5" t="s">
        <v>372</v>
      </c>
    </row>
    <row r="184" spans="1:8" x14ac:dyDescent="0.2">
      <c r="A184" s="7">
        <v>183</v>
      </c>
      <c r="B184" s="6">
        <v>39</v>
      </c>
      <c r="C184" s="5">
        <v>852</v>
      </c>
      <c r="D184" s="5" t="s">
        <v>375</v>
      </c>
      <c r="E184" s="5" t="s">
        <v>26</v>
      </c>
      <c r="F184" s="5" t="s">
        <v>374</v>
      </c>
      <c r="G184" s="5" t="s">
        <v>62</v>
      </c>
      <c r="H184" s="5" t="s">
        <v>372</v>
      </c>
    </row>
    <row r="185" spans="1:8" x14ac:dyDescent="0.2">
      <c r="A185" s="7">
        <v>184</v>
      </c>
      <c r="B185" s="6">
        <v>40</v>
      </c>
      <c r="C185" s="5">
        <v>852</v>
      </c>
      <c r="D185" s="5" t="s">
        <v>375</v>
      </c>
      <c r="E185" s="5" t="s">
        <v>26</v>
      </c>
      <c r="F185" s="5" t="s">
        <v>373</v>
      </c>
      <c r="G185" s="5" t="s">
        <v>103</v>
      </c>
      <c r="H185" s="5" t="s">
        <v>372</v>
      </c>
    </row>
    <row r="186" spans="1:8" x14ac:dyDescent="0.2">
      <c r="A186" s="7">
        <v>185</v>
      </c>
      <c r="B186" s="6">
        <v>41</v>
      </c>
      <c r="C186" s="5">
        <v>852</v>
      </c>
      <c r="D186" s="5" t="s">
        <v>375</v>
      </c>
      <c r="E186" s="5" t="s">
        <v>25</v>
      </c>
      <c r="F186" s="5" t="s">
        <v>373</v>
      </c>
      <c r="G186" s="5" t="s">
        <v>103</v>
      </c>
      <c r="H186" s="5" t="s">
        <v>372</v>
      </c>
    </row>
    <row r="187" spans="1:8" x14ac:dyDescent="0.2">
      <c r="A187" s="7">
        <v>186</v>
      </c>
      <c r="B187" s="6">
        <v>42</v>
      </c>
      <c r="C187" s="5">
        <v>852</v>
      </c>
      <c r="D187" s="5" t="s">
        <v>375</v>
      </c>
      <c r="E187" s="5" t="s">
        <v>25</v>
      </c>
      <c r="F187" s="5" t="s">
        <v>374</v>
      </c>
      <c r="G187" s="5" t="s">
        <v>62</v>
      </c>
      <c r="H187" s="5" t="s">
        <v>372</v>
      </c>
    </row>
    <row r="188" spans="1:8" x14ac:dyDescent="0.2">
      <c r="A188" s="7">
        <v>187</v>
      </c>
      <c r="B188" s="6">
        <v>43</v>
      </c>
      <c r="C188" s="5">
        <v>852</v>
      </c>
      <c r="D188" s="5" t="s">
        <v>375</v>
      </c>
      <c r="E188" s="5" t="s">
        <v>26</v>
      </c>
      <c r="F188" s="5" t="s">
        <v>374</v>
      </c>
      <c r="G188" s="5" t="s">
        <v>103</v>
      </c>
      <c r="H188" s="5" t="s">
        <v>372</v>
      </c>
    </row>
    <row r="189" spans="1:8" x14ac:dyDescent="0.2">
      <c r="A189" s="7">
        <v>188</v>
      </c>
      <c r="B189" s="6">
        <v>44</v>
      </c>
      <c r="C189" s="5">
        <v>852</v>
      </c>
      <c r="D189" s="5" t="s">
        <v>375</v>
      </c>
      <c r="E189" s="5" t="s">
        <v>26</v>
      </c>
      <c r="F189" s="5" t="s">
        <v>373</v>
      </c>
      <c r="G189" s="5" t="s">
        <v>103</v>
      </c>
      <c r="H189" s="5" t="s">
        <v>372</v>
      </c>
    </row>
    <row r="190" spans="1:8" x14ac:dyDescent="0.2">
      <c r="A190" s="7">
        <v>189</v>
      </c>
      <c r="B190" s="6">
        <v>45</v>
      </c>
      <c r="C190" s="5">
        <v>852</v>
      </c>
      <c r="D190" s="5" t="s">
        <v>375</v>
      </c>
      <c r="E190" s="5" t="s">
        <v>26</v>
      </c>
      <c r="F190" s="5" t="s">
        <v>374</v>
      </c>
      <c r="G190" s="5" t="s">
        <v>103</v>
      </c>
      <c r="H190" s="5" t="s">
        <v>372</v>
      </c>
    </row>
    <row r="191" spans="1:8" x14ac:dyDescent="0.2">
      <c r="A191" s="7">
        <v>190</v>
      </c>
      <c r="B191" s="6">
        <v>46</v>
      </c>
      <c r="C191" s="5">
        <v>852</v>
      </c>
      <c r="D191" s="5" t="s">
        <v>375</v>
      </c>
      <c r="E191" s="5" t="s">
        <v>25</v>
      </c>
      <c r="F191" s="5" t="s">
        <v>374</v>
      </c>
      <c r="G191" s="5" t="s">
        <v>62</v>
      </c>
      <c r="H191" s="5" t="s">
        <v>372</v>
      </c>
    </row>
    <row r="192" spans="1:8" x14ac:dyDescent="0.2">
      <c r="A192" s="7">
        <v>191</v>
      </c>
      <c r="B192" s="6">
        <v>47</v>
      </c>
      <c r="C192" s="5">
        <v>852</v>
      </c>
      <c r="D192" s="5" t="s">
        <v>375</v>
      </c>
      <c r="E192" s="5" t="s">
        <v>26</v>
      </c>
      <c r="F192" s="5" t="s">
        <v>374</v>
      </c>
      <c r="G192" s="5" t="s">
        <v>103</v>
      </c>
      <c r="H192" s="5" t="s">
        <v>372</v>
      </c>
    </row>
    <row r="193" spans="1:8" x14ac:dyDescent="0.2">
      <c r="A193" s="7">
        <v>192</v>
      </c>
      <c r="B193" s="6">
        <v>48</v>
      </c>
      <c r="C193" s="5">
        <v>852</v>
      </c>
      <c r="D193" s="5" t="s">
        <v>375</v>
      </c>
      <c r="E193" s="5" t="s">
        <v>26</v>
      </c>
      <c r="F193" s="5" t="s">
        <v>374</v>
      </c>
      <c r="G193" s="5" t="s">
        <v>27</v>
      </c>
      <c r="H193" s="5" t="s">
        <v>372</v>
      </c>
    </row>
    <row r="194" spans="1:8" x14ac:dyDescent="0.2">
      <c r="A194" s="7">
        <v>193</v>
      </c>
      <c r="B194" s="6">
        <v>49</v>
      </c>
      <c r="C194" s="5">
        <v>852</v>
      </c>
      <c r="D194" s="5" t="s">
        <v>375</v>
      </c>
      <c r="E194" s="5" t="s">
        <v>25</v>
      </c>
      <c r="F194" s="5" t="s">
        <v>373</v>
      </c>
      <c r="G194" s="5" t="s">
        <v>103</v>
      </c>
      <c r="H194" s="5" t="s">
        <v>372</v>
      </c>
    </row>
    <row r="195" spans="1:8" x14ac:dyDescent="0.2">
      <c r="A195" s="7">
        <v>194</v>
      </c>
      <c r="B195" s="6">
        <v>50</v>
      </c>
      <c r="C195" s="5">
        <v>852</v>
      </c>
      <c r="D195" s="5" t="s">
        <v>375</v>
      </c>
      <c r="E195" s="5" t="s">
        <v>26</v>
      </c>
      <c r="F195" s="5" t="s">
        <v>374</v>
      </c>
      <c r="G195" s="5" t="s">
        <v>103</v>
      </c>
      <c r="H195" s="5" t="s">
        <v>372</v>
      </c>
    </row>
    <row r="196" spans="1:8" x14ac:dyDescent="0.2">
      <c r="A196" s="7">
        <v>195</v>
      </c>
      <c r="B196" s="6">
        <v>51</v>
      </c>
      <c r="C196" s="5">
        <v>852</v>
      </c>
      <c r="D196" s="5" t="s">
        <v>375</v>
      </c>
      <c r="E196" s="5" t="s">
        <v>26</v>
      </c>
      <c r="F196" s="5" t="s">
        <v>373</v>
      </c>
      <c r="G196" s="5" t="s">
        <v>103</v>
      </c>
      <c r="H196" s="5" t="s">
        <v>372</v>
      </c>
    </row>
    <row r="197" spans="1:8" x14ac:dyDescent="0.2">
      <c r="A197" s="7">
        <v>196</v>
      </c>
      <c r="B197" s="6">
        <v>52</v>
      </c>
      <c r="C197" s="5">
        <v>852</v>
      </c>
      <c r="D197" s="5" t="s">
        <v>375</v>
      </c>
      <c r="E197" s="5" t="s">
        <v>26</v>
      </c>
      <c r="F197" s="5" t="s">
        <v>374</v>
      </c>
      <c r="G197" s="5" t="s">
        <v>62</v>
      </c>
      <c r="H197" s="5" t="s">
        <v>372</v>
      </c>
    </row>
    <row r="198" spans="1:8" x14ac:dyDescent="0.2">
      <c r="A198" s="7">
        <v>197</v>
      </c>
      <c r="B198" s="6">
        <v>53</v>
      </c>
      <c r="C198" s="5">
        <v>852</v>
      </c>
      <c r="D198" s="5" t="s">
        <v>375</v>
      </c>
      <c r="E198" s="5" t="s">
        <v>25</v>
      </c>
      <c r="F198" s="5" t="s">
        <v>373</v>
      </c>
      <c r="G198" s="5" t="s">
        <v>103</v>
      </c>
      <c r="H198" s="5" t="s">
        <v>372</v>
      </c>
    </row>
    <row r="199" spans="1:8" x14ac:dyDescent="0.2">
      <c r="A199" s="7">
        <v>198</v>
      </c>
      <c r="B199" s="6">
        <v>54</v>
      </c>
      <c r="C199" s="5">
        <v>852</v>
      </c>
      <c r="D199" s="5" t="s">
        <v>375</v>
      </c>
      <c r="E199" s="5" t="s">
        <v>26</v>
      </c>
      <c r="F199" s="5" t="s">
        <v>374</v>
      </c>
      <c r="G199" s="5" t="s">
        <v>27</v>
      </c>
      <c r="H199" s="5" t="s">
        <v>372</v>
      </c>
    </row>
    <row r="200" spans="1:8" x14ac:dyDescent="0.2">
      <c r="A200" s="7">
        <v>199</v>
      </c>
      <c r="B200" s="6">
        <v>55</v>
      </c>
      <c r="C200" s="5">
        <v>852</v>
      </c>
      <c r="D200" s="5" t="s">
        <v>375</v>
      </c>
      <c r="E200" s="5" t="s">
        <v>25</v>
      </c>
      <c r="F200" s="5" t="s">
        <v>373</v>
      </c>
      <c r="G200" s="5" t="s">
        <v>103</v>
      </c>
      <c r="H200" s="5" t="s">
        <v>372</v>
      </c>
    </row>
    <row r="201" spans="1:8" x14ac:dyDescent="0.2">
      <c r="A201" s="7">
        <v>200</v>
      </c>
      <c r="B201" s="6">
        <v>56</v>
      </c>
      <c r="C201" s="5">
        <v>852</v>
      </c>
      <c r="D201" s="5" t="s">
        <v>375</v>
      </c>
      <c r="E201" s="5" t="s">
        <v>25</v>
      </c>
      <c r="F201" s="5" t="s">
        <v>373</v>
      </c>
      <c r="G201" s="5" t="s">
        <v>103</v>
      </c>
      <c r="H201" s="5" t="s">
        <v>372</v>
      </c>
    </row>
    <row r="202" spans="1:8" x14ac:dyDescent="0.2">
      <c r="A202" s="7">
        <v>201</v>
      </c>
      <c r="B202" s="6">
        <v>57</v>
      </c>
      <c r="C202" s="5">
        <v>852</v>
      </c>
      <c r="D202" s="5" t="s">
        <v>375</v>
      </c>
      <c r="E202" s="5" t="s">
        <v>25</v>
      </c>
      <c r="F202" s="5" t="s">
        <v>373</v>
      </c>
      <c r="G202" s="5" t="s">
        <v>62</v>
      </c>
      <c r="H202" s="5" t="s">
        <v>372</v>
      </c>
    </row>
    <row r="203" spans="1:8" x14ac:dyDescent="0.2">
      <c r="A203" s="7">
        <v>202</v>
      </c>
      <c r="B203" s="6">
        <v>58</v>
      </c>
      <c r="C203" s="5">
        <v>852</v>
      </c>
      <c r="D203" s="5" t="s">
        <v>375</v>
      </c>
      <c r="E203" s="5" t="s">
        <v>26</v>
      </c>
      <c r="F203" s="5" t="s">
        <v>373</v>
      </c>
      <c r="G203" s="5" t="s">
        <v>103</v>
      </c>
      <c r="H203" s="5" t="s">
        <v>372</v>
      </c>
    </row>
    <row r="204" spans="1:8" x14ac:dyDescent="0.2">
      <c r="A204" s="7">
        <v>203</v>
      </c>
      <c r="B204" s="6">
        <v>59</v>
      </c>
      <c r="C204" s="5">
        <v>852</v>
      </c>
      <c r="D204" s="5" t="s">
        <v>375</v>
      </c>
      <c r="E204" s="5" t="s">
        <v>25</v>
      </c>
      <c r="F204" s="5" t="s">
        <v>374</v>
      </c>
      <c r="G204" s="5" t="s">
        <v>27</v>
      </c>
      <c r="H204" s="5" t="s">
        <v>372</v>
      </c>
    </row>
    <row r="205" spans="1:8" x14ac:dyDescent="0.2">
      <c r="A205" s="7">
        <v>204</v>
      </c>
      <c r="B205" s="6">
        <v>60</v>
      </c>
      <c r="C205" s="5">
        <v>852</v>
      </c>
      <c r="D205" s="5" t="s">
        <v>375</v>
      </c>
      <c r="E205" s="5" t="s">
        <v>26</v>
      </c>
      <c r="F205" s="5" t="s">
        <v>373</v>
      </c>
      <c r="G205" s="5" t="s">
        <v>62</v>
      </c>
      <c r="H205" s="5" t="s">
        <v>372</v>
      </c>
    </row>
    <row r="206" spans="1:8" x14ac:dyDescent="0.2">
      <c r="A206" s="7">
        <v>205</v>
      </c>
      <c r="B206" s="6">
        <v>61</v>
      </c>
      <c r="C206" s="5">
        <v>852</v>
      </c>
      <c r="D206" s="5" t="s">
        <v>375</v>
      </c>
      <c r="E206" s="5" t="s">
        <v>25</v>
      </c>
      <c r="F206" s="5" t="s">
        <v>373</v>
      </c>
      <c r="G206" s="5" t="s">
        <v>62</v>
      </c>
      <c r="H206" s="5" t="s">
        <v>372</v>
      </c>
    </row>
    <row r="207" spans="1:8" x14ac:dyDescent="0.2">
      <c r="A207" s="7">
        <v>206</v>
      </c>
      <c r="B207" s="6">
        <v>62</v>
      </c>
      <c r="C207" s="5">
        <v>852</v>
      </c>
      <c r="D207" s="5" t="s">
        <v>375</v>
      </c>
      <c r="E207" s="5" t="s">
        <v>26</v>
      </c>
      <c r="F207" s="5" t="s">
        <v>373</v>
      </c>
      <c r="G207" s="5" t="s">
        <v>103</v>
      </c>
      <c r="H207" s="5" t="s">
        <v>372</v>
      </c>
    </row>
    <row r="208" spans="1:8" x14ac:dyDescent="0.2">
      <c r="A208" s="7">
        <v>207</v>
      </c>
      <c r="B208" s="6">
        <v>63</v>
      </c>
      <c r="C208" s="5">
        <v>852</v>
      </c>
      <c r="D208" s="5" t="s">
        <v>375</v>
      </c>
      <c r="E208" s="5" t="s">
        <v>26</v>
      </c>
      <c r="F208" s="5" t="s">
        <v>373</v>
      </c>
      <c r="G208" s="5" t="s">
        <v>103</v>
      </c>
      <c r="H208" s="5" t="s">
        <v>372</v>
      </c>
    </row>
    <row r="209" spans="1:8" x14ac:dyDescent="0.2">
      <c r="A209" s="7">
        <v>208</v>
      </c>
      <c r="B209" s="6">
        <v>64</v>
      </c>
      <c r="C209" s="5">
        <v>852</v>
      </c>
      <c r="D209" s="5" t="s">
        <v>375</v>
      </c>
      <c r="E209" s="5" t="s">
        <v>26</v>
      </c>
      <c r="F209" s="5" t="s">
        <v>374</v>
      </c>
      <c r="G209" s="5" t="s">
        <v>62</v>
      </c>
      <c r="H209" s="5" t="s">
        <v>372</v>
      </c>
    </row>
    <row r="210" spans="1:8" x14ac:dyDescent="0.2">
      <c r="A210" s="7">
        <v>209</v>
      </c>
      <c r="B210" s="6">
        <v>65</v>
      </c>
      <c r="C210" s="5">
        <v>852</v>
      </c>
      <c r="D210" s="5" t="s">
        <v>375</v>
      </c>
      <c r="E210" s="5" t="s">
        <v>25</v>
      </c>
      <c r="F210" s="5" t="s">
        <v>374</v>
      </c>
      <c r="G210" s="5" t="s">
        <v>103</v>
      </c>
      <c r="H210" s="5" t="s">
        <v>372</v>
      </c>
    </row>
    <row r="211" spans="1:8" x14ac:dyDescent="0.2">
      <c r="A211" s="7">
        <v>210</v>
      </c>
      <c r="B211" s="6">
        <v>66</v>
      </c>
      <c r="C211" s="5">
        <v>852</v>
      </c>
      <c r="D211" s="5" t="s">
        <v>375</v>
      </c>
      <c r="E211" s="5" t="s">
        <v>25</v>
      </c>
      <c r="F211" s="5" t="s">
        <v>373</v>
      </c>
      <c r="G211" s="5" t="s">
        <v>103</v>
      </c>
      <c r="H211" s="5" t="s">
        <v>372</v>
      </c>
    </row>
    <row r="212" spans="1:8" x14ac:dyDescent="0.2">
      <c r="A212" s="7">
        <v>211</v>
      </c>
      <c r="B212" s="6">
        <v>67</v>
      </c>
      <c r="C212" s="5">
        <v>852</v>
      </c>
      <c r="D212" s="5" t="s">
        <v>375</v>
      </c>
      <c r="E212" s="5" t="s">
        <v>26</v>
      </c>
      <c r="F212" s="5" t="s">
        <v>373</v>
      </c>
      <c r="G212" s="5" t="s">
        <v>103</v>
      </c>
      <c r="H212" s="5" t="s">
        <v>372</v>
      </c>
    </row>
    <row r="213" spans="1:8" x14ac:dyDescent="0.2">
      <c r="A213" s="7">
        <v>212</v>
      </c>
      <c r="B213" s="6">
        <v>68</v>
      </c>
      <c r="C213" s="5">
        <v>852</v>
      </c>
      <c r="D213" s="5" t="s">
        <v>375</v>
      </c>
      <c r="E213" s="5" t="s">
        <v>26</v>
      </c>
      <c r="F213" s="5" t="s">
        <v>373</v>
      </c>
      <c r="G213" s="5" t="s">
        <v>103</v>
      </c>
      <c r="H213" s="5" t="s">
        <v>372</v>
      </c>
    </row>
    <row r="214" spans="1:8" x14ac:dyDescent="0.2">
      <c r="A214" s="7">
        <v>213</v>
      </c>
      <c r="B214" s="6">
        <v>69</v>
      </c>
      <c r="C214" s="5">
        <v>852</v>
      </c>
      <c r="D214" s="5" t="s">
        <v>375</v>
      </c>
      <c r="E214" s="5" t="s">
        <v>26</v>
      </c>
      <c r="F214" s="5" t="s">
        <v>373</v>
      </c>
      <c r="G214" s="5" t="s">
        <v>62</v>
      </c>
      <c r="H214" s="5" t="s">
        <v>372</v>
      </c>
    </row>
    <row r="215" spans="1:8" x14ac:dyDescent="0.2">
      <c r="A215" s="7">
        <v>214</v>
      </c>
      <c r="B215" s="6">
        <v>70</v>
      </c>
      <c r="C215" s="5">
        <v>852</v>
      </c>
      <c r="D215" s="5" t="s">
        <v>375</v>
      </c>
      <c r="E215" s="5" t="s">
        <v>25</v>
      </c>
      <c r="F215" s="5" t="s">
        <v>374</v>
      </c>
      <c r="G215" s="5" t="s">
        <v>103</v>
      </c>
      <c r="H215" s="5" t="s">
        <v>372</v>
      </c>
    </row>
    <row r="216" spans="1:8" x14ac:dyDescent="0.2">
      <c r="A216" s="7">
        <v>215</v>
      </c>
      <c r="B216" s="6">
        <v>71</v>
      </c>
      <c r="C216" s="5">
        <v>852</v>
      </c>
      <c r="D216" s="5" t="s">
        <v>375</v>
      </c>
      <c r="E216" s="5" t="s">
        <v>25</v>
      </c>
      <c r="F216" s="5" t="s">
        <v>373</v>
      </c>
      <c r="G216" s="5" t="s">
        <v>62</v>
      </c>
      <c r="H216" s="5" t="s">
        <v>372</v>
      </c>
    </row>
    <row r="217" spans="1:8" x14ac:dyDescent="0.2">
      <c r="A217" s="7">
        <v>216</v>
      </c>
      <c r="B217" s="6">
        <v>72</v>
      </c>
      <c r="C217" s="5">
        <v>852</v>
      </c>
      <c r="D217" s="5" t="s">
        <v>375</v>
      </c>
      <c r="E217" s="5" t="s">
        <v>26</v>
      </c>
      <c r="F217" s="5" t="s">
        <v>374</v>
      </c>
      <c r="G217" s="5" t="s">
        <v>27</v>
      </c>
      <c r="H217" s="5" t="s">
        <v>372</v>
      </c>
    </row>
    <row r="218" spans="1:8" x14ac:dyDescent="0.2">
      <c r="A218" s="7">
        <v>217</v>
      </c>
      <c r="B218" s="5">
        <v>1</v>
      </c>
      <c r="C218" s="5">
        <v>786</v>
      </c>
      <c r="D218" s="5" t="s">
        <v>376</v>
      </c>
      <c r="E218" s="5" t="s">
        <v>26</v>
      </c>
      <c r="F218" s="5" t="s">
        <v>371</v>
      </c>
      <c r="G218" s="5" t="s">
        <v>27</v>
      </c>
      <c r="H218" s="5" t="s">
        <v>372</v>
      </c>
    </row>
    <row r="219" spans="1:8" x14ac:dyDescent="0.2">
      <c r="A219" s="7">
        <v>218</v>
      </c>
      <c r="B219" s="5">
        <v>2</v>
      </c>
      <c r="C219" s="5">
        <v>786</v>
      </c>
      <c r="D219" s="5" t="s">
        <v>376</v>
      </c>
      <c r="E219" s="5" t="s">
        <v>25</v>
      </c>
      <c r="F219" s="5" t="s">
        <v>371</v>
      </c>
      <c r="G219" s="5" t="s">
        <v>27</v>
      </c>
      <c r="H219" s="5" t="s">
        <v>372</v>
      </c>
    </row>
    <row r="220" spans="1:8" x14ac:dyDescent="0.2">
      <c r="A220" s="7">
        <v>219</v>
      </c>
      <c r="B220" s="5">
        <v>3</v>
      </c>
      <c r="C220" s="5">
        <v>786</v>
      </c>
      <c r="D220" s="5" t="s">
        <v>376</v>
      </c>
      <c r="E220" s="5" t="s">
        <v>26</v>
      </c>
      <c r="F220" s="5" t="s">
        <v>371</v>
      </c>
      <c r="G220" s="5" t="s">
        <v>103</v>
      </c>
      <c r="H220" s="5" t="s">
        <v>372</v>
      </c>
    </row>
    <row r="221" spans="1:8" x14ac:dyDescent="0.2">
      <c r="A221" s="7">
        <v>220</v>
      </c>
      <c r="B221" s="5">
        <v>4</v>
      </c>
      <c r="C221" s="5">
        <v>786</v>
      </c>
      <c r="D221" s="5" t="s">
        <v>376</v>
      </c>
      <c r="E221" s="5" t="s">
        <v>26</v>
      </c>
      <c r="F221" s="5" t="s">
        <v>371</v>
      </c>
      <c r="G221" s="5" t="s">
        <v>377</v>
      </c>
      <c r="H221" s="5" t="s">
        <v>372</v>
      </c>
    </row>
    <row r="222" spans="1:8" x14ac:dyDescent="0.2">
      <c r="A222" s="7">
        <v>221</v>
      </c>
      <c r="B222" s="5">
        <v>5</v>
      </c>
      <c r="C222" s="5">
        <v>786</v>
      </c>
      <c r="D222" s="5" t="s">
        <v>376</v>
      </c>
      <c r="E222" s="5" t="s">
        <v>25</v>
      </c>
      <c r="F222" s="5" t="s">
        <v>371</v>
      </c>
      <c r="G222" s="5" t="s">
        <v>27</v>
      </c>
      <c r="H222" s="5" t="s">
        <v>372</v>
      </c>
    </row>
    <row r="223" spans="1:8" x14ac:dyDescent="0.2">
      <c r="A223" s="7">
        <v>222</v>
      </c>
      <c r="B223" s="5">
        <v>6</v>
      </c>
      <c r="C223" s="5">
        <v>786</v>
      </c>
      <c r="D223" s="5" t="s">
        <v>376</v>
      </c>
      <c r="E223" s="5" t="s">
        <v>25</v>
      </c>
      <c r="F223" s="5" t="s">
        <v>371</v>
      </c>
      <c r="G223" s="5" t="s">
        <v>103</v>
      </c>
      <c r="H223" s="5" t="s">
        <v>372</v>
      </c>
    </row>
    <row r="224" spans="1:8" x14ac:dyDescent="0.2">
      <c r="A224" s="7">
        <v>223</v>
      </c>
      <c r="B224" s="5">
        <v>7</v>
      </c>
      <c r="C224" s="5">
        <v>786</v>
      </c>
      <c r="D224" s="5" t="s">
        <v>376</v>
      </c>
      <c r="E224" s="5" t="s">
        <v>25</v>
      </c>
      <c r="F224" s="5" t="s">
        <v>371</v>
      </c>
      <c r="G224" s="5" t="s">
        <v>62</v>
      </c>
      <c r="H224" s="5" t="s">
        <v>372</v>
      </c>
    </row>
    <row r="225" spans="1:8" x14ac:dyDescent="0.2">
      <c r="A225" s="7">
        <v>224</v>
      </c>
      <c r="B225" s="5">
        <v>8</v>
      </c>
      <c r="C225" s="5">
        <v>786</v>
      </c>
      <c r="D225" s="5" t="s">
        <v>376</v>
      </c>
      <c r="E225" s="5" t="s">
        <v>26</v>
      </c>
      <c r="F225" s="5" t="s">
        <v>371</v>
      </c>
      <c r="G225" s="5" t="s">
        <v>27</v>
      </c>
      <c r="H225" s="5" t="s">
        <v>372</v>
      </c>
    </row>
    <row r="226" spans="1:8" x14ac:dyDescent="0.2">
      <c r="A226" s="7">
        <v>225</v>
      </c>
      <c r="B226" s="5">
        <v>9</v>
      </c>
      <c r="C226" s="5">
        <v>786</v>
      </c>
      <c r="D226" s="5" t="s">
        <v>376</v>
      </c>
      <c r="E226" s="5" t="s">
        <v>26</v>
      </c>
      <c r="F226" s="5" t="s">
        <v>371</v>
      </c>
      <c r="G226" s="5" t="s">
        <v>103</v>
      </c>
      <c r="H226" s="5" t="s">
        <v>372</v>
      </c>
    </row>
    <row r="227" spans="1:8" x14ac:dyDescent="0.2">
      <c r="A227" s="7">
        <v>226</v>
      </c>
      <c r="B227" s="5">
        <v>10</v>
      </c>
      <c r="C227" s="5">
        <v>786</v>
      </c>
      <c r="D227" s="5" t="s">
        <v>376</v>
      </c>
      <c r="E227" s="5" t="s">
        <v>26</v>
      </c>
      <c r="F227" s="5" t="s">
        <v>371</v>
      </c>
      <c r="G227" s="5" t="s">
        <v>27</v>
      </c>
      <c r="H227" s="5" t="s">
        <v>372</v>
      </c>
    </row>
    <row r="228" spans="1:8" x14ac:dyDescent="0.2">
      <c r="A228" s="7">
        <v>227</v>
      </c>
      <c r="B228" s="5">
        <v>11</v>
      </c>
      <c r="C228" s="5">
        <v>786</v>
      </c>
      <c r="D228" s="5" t="s">
        <v>376</v>
      </c>
      <c r="E228" s="5" t="s">
        <v>26</v>
      </c>
      <c r="F228" s="5" t="s">
        <v>371</v>
      </c>
      <c r="G228" s="5" t="s">
        <v>62</v>
      </c>
      <c r="H228" s="5" t="s">
        <v>372</v>
      </c>
    </row>
    <row r="229" spans="1:8" x14ac:dyDescent="0.2">
      <c r="A229" s="7">
        <v>228</v>
      </c>
      <c r="B229" s="5">
        <v>12</v>
      </c>
      <c r="C229" s="5">
        <v>786</v>
      </c>
      <c r="D229" s="5" t="s">
        <v>376</v>
      </c>
      <c r="E229" s="5" t="s">
        <v>26</v>
      </c>
      <c r="F229" s="5" t="s">
        <v>371</v>
      </c>
      <c r="G229" s="5" t="s">
        <v>27</v>
      </c>
      <c r="H229" s="5" t="s">
        <v>372</v>
      </c>
    </row>
    <row r="230" spans="1:8" x14ac:dyDescent="0.2">
      <c r="A230" s="7">
        <v>229</v>
      </c>
      <c r="B230" s="5">
        <v>13</v>
      </c>
      <c r="C230" s="5">
        <v>786</v>
      </c>
      <c r="D230" s="5" t="s">
        <v>376</v>
      </c>
      <c r="E230" s="5" t="s">
        <v>26</v>
      </c>
      <c r="F230" s="5" t="s">
        <v>371</v>
      </c>
      <c r="G230" s="5" t="s">
        <v>62</v>
      </c>
      <c r="H230" s="5" t="s">
        <v>372</v>
      </c>
    </row>
    <row r="231" spans="1:8" x14ac:dyDescent="0.2">
      <c r="A231" s="7">
        <v>230</v>
      </c>
      <c r="B231" s="5">
        <v>14</v>
      </c>
      <c r="C231" s="5">
        <v>786</v>
      </c>
      <c r="D231" s="5" t="s">
        <v>376</v>
      </c>
      <c r="E231" s="5" t="s">
        <v>25</v>
      </c>
      <c r="F231" s="5" t="s">
        <v>371</v>
      </c>
      <c r="G231" s="5" t="s">
        <v>103</v>
      </c>
      <c r="H231" s="5" t="s">
        <v>372</v>
      </c>
    </row>
    <row r="232" spans="1:8" x14ac:dyDescent="0.2">
      <c r="A232" s="7">
        <v>231</v>
      </c>
      <c r="B232" s="5">
        <v>15</v>
      </c>
      <c r="C232" s="5">
        <v>786</v>
      </c>
      <c r="D232" s="5" t="s">
        <v>376</v>
      </c>
      <c r="E232" s="5" t="s">
        <v>25</v>
      </c>
      <c r="F232" s="5" t="s">
        <v>371</v>
      </c>
      <c r="G232" s="5" t="s">
        <v>27</v>
      </c>
      <c r="H232" s="5" t="s">
        <v>372</v>
      </c>
    </row>
    <row r="233" spans="1:8" x14ac:dyDescent="0.2">
      <c r="A233" s="7">
        <v>232</v>
      </c>
      <c r="B233" s="5">
        <v>16</v>
      </c>
      <c r="C233" s="5">
        <v>786</v>
      </c>
      <c r="D233" s="5" t="s">
        <v>376</v>
      </c>
      <c r="E233" s="5" t="s">
        <v>25</v>
      </c>
      <c r="F233" s="5" t="s">
        <v>371</v>
      </c>
      <c r="G233" s="5" t="s">
        <v>103</v>
      </c>
      <c r="H233" s="5" t="s">
        <v>372</v>
      </c>
    </row>
    <row r="234" spans="1:8" x14ac:dyDescent="0.2">
      <c r="A234" s="7">
        <v>233</v>
      </c>
      <c r="B234" s="5">
        <v>17</v>
      </c>
      <c r="C234" s="5">
        <v>786</v>
      </c>
      <c r="D234" s="5" t="s">
        <v>376</v>
      </c>
      <c r="E234" s="5" t="s">
        <v>26</v>
      </c>
      <c r="F234" s="5" t="s">
        <v>371</v>
      </c>
      <c r="G234" s="5" t="s">
        <v>62</v>
      </c>
      <c r="H234" s="5" t="s">
        <v>372</v>
      </c>
    </row>
    <row r="235" spans="1:8" x14ac:dyDescent="0.2">
      <c r="A235" s="7">
        <v>234</v>
      </c>
      <c r="B235" s="5">
        <v>18</v>
      </c>
      <c r="C235" s="5">
        <v>786</v>
      </c>
      <c r="D235" s="5" t="s">
        <v>376</v>
      </c>
      <c r="E235" s="5" t="s">
        <v>26</v>
      </c>
      <c r="F235" s="5" t="s">
        <v>371</v>
      </c>
      <c r="G235" s="5" t="s">
        <v>377</v>
      </c>
      <c r="H235" s="5" t="s">
        <v>372</v>
      </c>
    </row>
    <row r="236" spans="1:8" x14ac:dyDescent="0.2">
      <c r="A236" s="7">
        <v>235</v>
      </c>
      <c r="B236" s="5">
        <v>19</v>
      </c>
      <c r="C236" s="5">
        <v>786</v>
      </c>
      <c r="D236" s="5" t="s">
        <v>376</v>
      </c>
      <c r="E236" s="5" t="s">
        <v>25</v>
      </c>
      <c r="F236" s="5" t="s">
        <v>371</v>
      </c>
      <c r="G236" s="5" t="s">
        <v>62</v>
      </c>
      <c r="H236" s="5" t="s">
        <v>372</v>
      </c>
    </row>
    <row r="237" spans="1:8" x14ac:dyDescent="0.2">
      <c r="A237" s="7">
        <v>236</v>
      </c>
      <c r="B237" s="5">
        <v>20</v>
      </c>
      <c r="C237" s="5">
        <v>786</v>
      </c>
      <c r="D237" s="5" t="s">
        <v>376</v>
      </c>
      <c r="E237" s="5" t="s">
        <v>25</v>
      </c>
      <c r="F237" s="5" t="s">
        <v>371</v>
      </c>
      <c r="G237" s="5" t="s">
        <v>103</v>
      </c>
      <c r="H237" s="5" t="s">
        <v>372</v>
      </c>
    </row>
    <row r="238" spans="1:8" x14ac:dyDescent="0.2">
      <c r="A238" s="7">
        <v>237</v>
      </c>
      <c r="B238" s="5">
        <v>21</v>
      </c>
      <c r="C238" s="5">
        <v>786</v>
      </c>
      <c r="D238" s="5" t="s">
        <v>376</v>
      </c>
      <c r="E238" s="5" t="s">
        <v>26</v>
      </c>
      <c r="F238" s="5" t="s">
        <v>371</v>
      </c>
      <c r="G238" s="5" t="s">
        <v>27</v>
      </c>
      <c r="H238" s="5" t="s">
        <v>372</v>
      </c>
    </row>
    <row r="239" spans="1:8" x14ac:dyDescent="0.2">
      <c r="A239" s="7">
        <v>238</v>
      </c>
      <c r="B239" s="5">
        <v>22</v>
      </c>
      <c r="C239" s="5">
        <v>786</v>
      </c>
      <c r="D239" s="5" t="s">
        <v>376</v>
      </c>
      <c r="E239" s="5" t="s">
        <v>25</v>
      </c>
      <c r="F239" s="5" t="s">
        <v>371</v>
      </c>
      <c r="G239" s="5" t="s">
        <v>62</v>
      </c>
      <c r="H239" s="5" t="s">
        <v>372</v>
      </c>
    </row>
    <row r="240" spans="1:8" x14ac:dyDescent="0.2">
      <c r="A240" s="7">
        <v>239</v>
      </c>
      <c r="B240" s="5">
        <v>23</v>
      </c>
      <c r="C240" s="5">
        <v>786</v>
      </c>
      <c r="D240" s="5" t="s">
        <v>376</v>
      </c>
      <c r="E240" s="5" t="s">
        <v>26</v>
      </c>
      <c r="F240" s="5" t="s">
        <v>371</v>
      </c>
      <c r="G240" s="5" t="s">
        <v>103</v>
      </c>
      <c r="H240" s="5" t="s">
        <v>372</v>
      </c>
    </row>
    <row r="241" spans="1:8" x14ac:dyDescent="0.2">
      <c r="A241" s="7">
        <v>240</v>
      </c>
      <c r="B241" s="5">
        <v>24</v>
      </c>
      <c r="C241" s="5">
        <v>786</v>
      </c>
      <c r="D241" s="5" t="s">
        <v>376</v>
      </c>
      <c r="E241" s="5" t="s">
        <v>26</v>
      </c>
      <c r="F241" s="5" t="s">
        <v>371</v>
      </c>
      <c r="G241" s="5" t="s">
        <v>103</v>
      </c>
      <c r="H241" s="5" t="s">
        <v>372</v>
      </c>
    </row>
    <row r="242" spans="1:8" x14ac:dyDescent="0.2">
      <c r="A242" s="7">
        <v>241</v>
      </c>
      <c r="B242" s="5">
        <v>25</v>
      </c>
      <c r="C242" s="5">
        <v>786</v>
      </c>
      <c r="D242" s="5" t="s">
        <v>376</v>
      </c>
      <c r="E242" s="5" t="s">
        <v>25</v>
      </c>
      <c r="F242" s="5" t="s">
        <v>371</v>
      </c>
      <c r="G242" s="5" t="s">
        <v>103</v>
      </c>
      <c r="H242" s="5" t="s">
        <v>372</v>
      </c>
    </row>
    <row r="243" spans="1:8" x14ac:dyDescent="0.2">
      <c r="A243" s="7">
        <v>242</v>
      </c>
      <c r="B243" s="5">
        <v>26</v>
      </c>
      <c r="C243" s="5">
        <v>786</v>
      </c>
      <c r="D243" s="5" t="s">
        <v>376</v>
      </c>
      <c r="E243" s="5" t="s">
        <v>25</v>
      </c>
      <c r="F243" s="5" t="s">
        <v>371</v>
      </c>
      <c r="G243" s="5" t="s">
        <v>27</v>
      </c>
      <c r="H243" s="5" t="s">
        <v>372</v>
      </c>
    </row>
    <row r="244" spans="1:8" x14ac:dyDescent="0.2">
      <c r="A244" s="7">
        <v>243</v>
      </c>
      <c r="B244" s="5">
        <v>27</v>
      </c>
      <c r="C244" s="5">
        <v>786</v>
      </c>
      <c r="D244" s="5" t="s">
        <v>376</v>
      </c>
      <c r="E244" s="5" t="s">
        <v>25</v>
      </c>
      <c r="F244" s="5" t="s">
        <v>371</v>
      </c>
      <c r="G244" s="5" t="s">
        <v>62</v>
      </c>
      <c r="H244" s="5" t="s">
        <v>372</v>
      </c>
    </row>
    <row r="245" spans="1:8" x14ac:dyDescent="0.2">
      <c r="A245" s="7">
        <v>244</v>
      </c>
      <c r="B245" s="5">
        <v>28</v>
      </c>
      <c r="C245" s="5">
        <v>786</v>
      </c>
      <c r="D245" s="5" t="s">
        <v>376</v>
      </c>
      <c r="E245" s="5" t="s">
        <v>26</v>
      </c>
      <c r="F245" s="5" t="s">
        <v>371</v>
      </c>
      <c r="G245" s="5" t="s">
        <v>377</v>
      </c>
      <c r="H245" s="5" t="s">
        <v>372</v>
      </c>
    </row>
    <row r="246" spans="1:8" x14ac:dyDescent="0.2">
      <c r="A246" s="7">
        <v>245</v>
      </c>
      <c r="B246" s="5">
        <v>29</v>
      </c>
      <c r="C246" s="5">
        <v>786</v>
      </c>
      <c r="D246" s="5" t="s">
        <v>376</v>
      </c>
      <c r="E246" s="5" t="s">
        <v>26</v>
      </c>
      <c r="F246" s="5" t="s">
        <v>371</v>
      </c>
      <c r="G246" s="5" t="s">
        <v>377</v>
      </c>
      <c r="H246" s="5" t="s">
        <v>372</v>
      </c>
    </row>
    <row r="247" spans="1:8" x14ac:dyDescent="0.2">
      <c r="A247" s="7">
        <v>246</v>
      </c>
      <c r="B247" s="5">
        <v>30</v>
      </c>
      <c r="C247" s="5">
        <v>786</v>
      </c>
      <c r="D247" s="5" t="s">
        <v>376</v>
      </c>
      <c r="E247" s="5" t="s">
        <v>25</v>
      </c>
      <c r="F247" s="5" t="s">
        <v>371</v>
      </c>
      <c r="G247" s="5" t="s">
        <v>27</v>
      </c>
      <c r="H247" s="5" t="s">
        <v>372</v>
      </c>
    </row>
    <row r="248" spans="1:8" x14ac:dyDescent="0.2">
      <c r="A248" s="7">
        <v>247</v>
      </c>
      <c r="B248" s="5">
        <v>31</v>
      </c>
      <c r="C248" s="5">
        <v>786</v>
      </c>
      <c r="D248" s="5" t="s">
        <v>376</v>
      </c>
      <c r="E248" s="5" t="s">
        <v>25</v>
      </c>
      <c r="F248" s="5" t="s">
        <v>371</v>
      </c>
      <c r="G248" s="5" t="s">
        <v>62</v>
      </c>
      <c r="H248" s="5" t="s">
        <v>372</v>
      </c>
    </row>
    <row r="249" spans="1:8" x14ac:dyDescent="0.2">
      <c r="A249" s="7">
        <v>248</v>
      </c>
      <c r="B249" s="5">
        <v>32</v>
      </c>
      <c r="C249" s="5">
        <v>786</v>
      </c>
      <c r="D249" s="5" t="s">
        <v>376</v>
      </c>
      <c r="E249" s="5" t="s">
        <v>25</v>
      </c>
      <c r="F249" s="5" t="s">
        <v>371</v>
      </c>
      <c r="G249" s="5" t="s">
        <v>103</v>
      </c>
      <c r="H249" s="5" t="s">
        <v>372</v>
      </c>
    </row>
    <row r="250" spans="1:8" x14ac:dyDescent="0.2">
      <c r="A250" s="7">
        <v>249</v>
      </c>
      <c r="B250" s="5">
        <v>33</v>
      </c>
      <c r="C250" s="5">
        <v>786</v>
      </c>
      <c r="D250" s="5" t="s">
        <v>376</v>
      </c>
      <c r="E250" s="5" t="s">
        <v>26</v>
      </c>
      <c r="F250" s="5" t="s">
        <v>371</v>
      </c>
      <c r="G250" s="5" t="s">
        <v>62</v>
      </c>
      <c r="H250" s="5" t="s">
        <v>372</v>
      </c>
    </row>
    <row r="251" spans="1:8" x14ac:dyDescent="0.2">
      <c r="A251" s="7">
        <v>250</v>
      </c>
      <c r="B251" s="5">
        <v>34</v>
      </c>
      <c r="C251" s="5">
        <v>786</v>
      </c>
      <c r="D251" s="5" t="s">
        <v>376</v>
      </c>
      <c r="E251" s="5" t="s">
        <v>25</v>
      </c>
      <c r="F251" s="5" t="s">
        <v>371</v>
      </c>
      <c r="G251" s="5" t="s">
        <v>103</v>
      </c>
      <c r="H251" s="5" t="s">
        <v>372</v>
      </c>
    </row>
    <row r="252" spans="1:8" x14ac:dyDescent="0.2">
      <c r="A252" s="7">
        <v>251</v>
      </c>
      <c r="B252" s="5">
        <v>35</v>
      </c>
      <c r="C252" s="5">
        <v>786</v>
      </c>
      <c r="D252" s="5" t="s">
        <v>376</v>
      </c>
      <c r="E252" s="5" t="s">
        <v>25</v>
      </c>
      <c r="F252" s="5" t="s">
        <v>371</v>
      </c>
      <c r="G252" s="5" t="s">
        <v>62</v>
      </c>
      <c r="H252" s="5" t="s">
        <v>372</v>
      </c>
    </row>
    <row r="253" spans="1:8" x14ac:dyDescent="0.2">
      <c r="A253" s="7">
        <v>252</v>
      </c>
      <c r="B253" s="5">
        <v>36</v>
      </c>
      <c r="C253" s="5">
        <v>786</v>
      </c>
      <c r="D253" s="5" t="s">
        <v>376</v>
      </c>
      <c r="E253" s="5" t="s">
        <v>26</v>
      </c>
      <c r="F253" s="5" t="s">
        <v>371</v>
      </c>
      <c r="G253" s="5" t="s">
        <v>62</v>
      </c>
      <c r="H253" s="5" t="s">
        <v>372</v>
      </c>
    </row>
    <row r="254" spans="1:8" x14ac:dyDescent="0.2">
      <c r="A254" s="7">
        <v>253</v>
      </c>
      <c r="B254" s="6">
        <v>1</v>
      </c>
      <c r="C254" s="5">
        <v>786</v>
      </c>
      <c r="D254" s="5" t="s">
        <v>376</v>
      </c>
      <c r="E254" s="5" t="s">
        <v>25</v>
      </c>
      <c r="F254" s="5" t="s">
        <v>374</v>
      </c>
      <c r="G254" s="5" t="s">
        <v>103</v>
      </c>
      <c r="H254" s="5" t="s">
        <v>372</v>
      </c>
    </row>
    <row r="255" spans="1:8" x14ac:dyDescent="0.2">
      <c r="A255" s="7">
        <v>254</v>
      </c>
      <c r="B255" s="6">
        <v>2</v>
      </c>
      <c r="C255" s="5">
        <v>786</v>
      </c>
      <c r="D255" s="5" t="s">
        <v>376</v>
      </c>
      <c r="E255" s="5" t="s">
        <v>26</v>
      </c>
      <c r="F255" s="5" t="s">
        <v>374</v>
      </c>
      <c r="G255" s="5" t="s">
        <v>27</v>
      </c>
      <c r="H255" s="5" t="s">
        <v>372</v>
      </c>
    </row>
    <row r="256" spans="1:8" x14ac:dyDescent="0.2">
      <c r="A256" s="7">
        <v>255</v>
      </c>
      <c r="B256" s="6">
        <v>3</v>
      </c>
      <c r="C256" s="5">
        <v>786</v>
      </c>
      <c r="D256" s="5" t="s">
        <v>376</v>
      </c>
      <c r="E256" s="5" t="s">
        <v>25</v>
      </c>
      <c r="F256" s="5" t="s">
        <v>374</v>
      </c>
      <c r="G256" s="5" t="s">
        <v>103</v>
      </c>
      <c r="H256" s="5" t="s">
        <v>372</v>
      </c>
    </row>
    <row r="257" spans="1:8" x14ac:dyDescent="0.2">
      <c r="A257" s="7">
        <v>256</v>
      </c>
      <c r="B257" s="6">
        <v>4</v>
      </c>
      <c r="C257" s="5">
        <v>786</v>
      </c>
      <c r="D257" s="5" t="s">
        <v>376</v>
      </c>
      <c r="E257" s="5" t="s">
        <v>25</v>
      </c>
      <c r="F257" s="5" t="s">
        <v>374</v>
      </c>
      <c r="G257" s="5" t="s">
        <v>377</v>
      </c>
      <c r="H257" s="5" t="s">
        <v>372</v>
      </c>
    </row>
    <row r="258" spans="1:8" x14ac:dyDescent="0.2">
      <c r="A258" s="7">
        <v>257</v>
      </c>
      <c r="B258" s="6">
        <v>5</v>
      </c>
      <c r="C258" s="5">
        <v>786</v>
      </c>
      <c r="D258" s="5" t="s">
        <v>376</v>
      </c>
      <c r="E258" s="5" t="s">
        <v>25</v>
      </c>
      <c r="F258" s="5" t="s">
        <v>374</v>
      </c>
      <c r="G258" s="5" t="s">
        <v>103</v>
      </c>
      <c r="H258" s="5" t="s">
        <v>372</v>
      </c>
    </row>
    <row r="259" spans="1:8" x14ac:dyDescent="0.2">
      <c r="A259" s="7">
        <v>258</v>
      </c>
      <c r="B259" s="6">
        <v>6</v>
      </c>
      <c r="C259" s="5">
        <v>786</v>
      </c>
      <c r="D259" s="5" t="s">
        <v>376</v>
      </c>
      <c r="E259" s="5" t="s">
        <v>26</v>
      </c>
      <c r="F259" s="5" t="s">
        <v>373</v>
      </c>
      <c r="G259" s="5" t="s">
        <v>62</v>
      </c>
      <c r="H259" s="5" t="s">
        <v>372</v>
      </c>
    </row>
    <row r="260" spans="1:8" x14ac:dyDescent="0.2">
      <c r="A260" s="7">
        <v>259</v>
      </c>
      <c r="B260" s="6">
        <v>7</v>
      </c>
      <c r="C260" s="5">
        <v>786</v>
      </c>
      <c r="D260" s="5" t="s">
        <v>376</v>
      </c>
      <c r="E260" s="5" t="s">
        <v>26</v>
      </c>
      <c r="F260" s="5" t="s">
        <v>374</v>
      </c>
      <c r="G260" s="5" t="s">
        <v>62</v>
      </c>
      <c r="H260" s="5" t="s">
        <v>372</v>
      </c>
    </row>
    <row r="261" spans="1:8" x14ac:dyDescent="0.2">
      <c r="A261" s="7">
        <v>260</v>
      </c>
      <c r="B261" s="6">
        <v>8</v>
      </c>
      <c r="C261" s="5">
        <v>786</v>
      </c>
      <c r="D261" s="5" t="s">
        <v>376</v>
      </c>
      <c r="E261" s="5" t="s">
        <v>26</v>
      </c>
      <c r="F261" s="5" t="s">
        <v>373</v>
      </c>
      <c r="G261" s="5" t="s">
        <v>103</v>
      </c>
      <c r="H261" s="5" t="s">
        <v>372</v>
      </c>
    </row>
    <row r="262" spans="1:8" x14ac:dyDescent="0.2">
      <c r="A262" s="7">
        <v>261</v>
      </c>
      <c r="B262" s="6">
        <v>9</v>
      </c>
      <c r="C262" s="5">
        <v>786</v>
      </c>
      <c r="D262" s="5" t="s">
        <v>376</v>
      </c>
      <c r="E262" s="5" t="s">
        <v>25</v>
      </c>
      <c r="F262" s="5" t="s">
        <v>374</v>
      </c>
      <c r="G262" s="5" t="s">
        <v>103</v>
      </c>
      <c r="H262" s="5" t="s">
        <v>372</v>
      </c>
    </row>
    <row r="263" spans="1:8" x14ac:dyDescent="0.2">
      <c r="A263" s="7">
        <v>262</v>
      </c>
      <c r="B263" s="6">
        <v>10</v>
      </c>
      <c r="C263" s="5">
        <v>786</v>
      </c>
      <c r="D263" s="5" t="s">
        <v>376</v>
      </c>
      <c r="E263" s="5" t="s">
        <v>25</v>
      </c>
      <c r="F263" s="5" t="s">
        <v>374</v>
      </c>
      <c r="G263" s="5" t="s">
        <v>62</v>
      </c>
      <c r="H263" s="5" t="s">
        <v>372</v>
      </c>
    </row>
    <row r="264" spans="1:8" x14ac:dyDescent="0.2">
      <c r="A264" s="7">
        <v>263</v>
      </c>
      <c r="B264" s="6">
        <v>11</v>
      </c>
      <c r="C264" s="5">
        <v>786</v>
      </c>
      <c r="D264" s="5" t="s">
        <v>376</v>
      </c>
      <c r="E264" s="5" t="s">
        <v>25</v>
      </c>
      <c r="F264" s="5" t="s">
        <v>374</v>
      </c>
      <c r="G264" s="5" t="s">
        <v>27</v>
      </c>
      <c r="H264" s="5" t="s">
        <v>372</v>
      </c>
    </row>
    <row r="265" spans="1:8" x14ac:dyDescent="0.2">
      <c r="A265" s="7">
        <v>264</v>
      </c>
      <c r="B265" s="6">
        <v>12</v>
      </c>
      <c r="C265" s="5">
        <v>786</v>
      </c>
      <c r="D265" s="5" t="s">
        <v>376</v>
      </c>
      <c r="E265" s="5" t="s">
        <v>26</v>
      </c>
      <c r="F265" s="5" t="s">
        <v>374</v>
      </c>
      <c r="G265" s="5" t="s">
        <v>103</v>
      </c>
      <c r="H265" s="5" t="s">
        <v>372</v>
      </c>
    </row>
    <row r="266" spans="1:8" x14ac:dyDescent="0.2">
      <c r="A266" s="7">
        <v>265</v>
      </c>
      <c r="B266" s="6">
        <v>13</v>
      </c>
      <c r="C266" s="5">
        <v>786</v>
      </c>
      <c r="D266" s="5" t="s">
        <v>376</v>
      </c>
      <c r="E266" s="5" t="s">
        <v>25</v>
      </c>
      <c r="F266" s="5" t="s">
        <v>374</v>
      </c>
      <c r="G266" s="5" t="s">
        <v>62</v>
      </c>
      <c r="H266" s="5" t="s">
        <v>372</v>
      </c>
    </row>
    <row r="267" spans="1:8" x14ac:dyDescent="0.2">
      <c r="A267" s="7">
        <v>266</v>
      </c>
      <c r="B267" s="6">
        <v>14</v>
      </c>
      <c r="C267" s="5">
        <v>786</v>
      </c>
      <c r="D267" s="5" t="s">
        <v>376</v>
      </c>
      <c r="E267" s="5" t="s">
        <v>25</v>
      </c>
      <c r="F267" s="5" t="s">
        <v>374</v>
      </c>
      <c r="G267" s="5" t="s">
        <v>27</v>
      </c>
      <c r="H267" s="5" t="s">
        <v>372</v>
      </c>
    </row>
    <row r="268" spans="1:8" x14ac:dyDescent="0.2">
      <c r="A268" s="7">
        <v>267</v>
      </c>
      <c r="B268" s="6">
        <v>15</v>
      </c>
      <c r="C268" s="5">
        <v>786</v>
      </c>
      <c r="D268" s="5" t="s">
        <v>376</v>
      </c>
      <c r="E268" s="5" t="s">
        <v>25</v>
      </c>
      <c r="F268" s="5" t="s">
        <v>374</v>
      </c>
      <c r="G268" s="5" t="s">
        <v>27</v>
      </c>
      <c r="H268" s="5" t="s">
        <v>372</v>
      </c>
    </row>
    <row r="269" spans="1:8" x14ac:dyDescent="0.2">
      <c r="A269" s="7">
        <v>268</v>
      </c>
      <c r="B269" s="6">
        <v>16</v>
      </c>
      <c r="C269" s="5">
        <v>786</v>
      </c>
      <c r="D269" s="5" t="s">
        <v>376</v>
      </c>
      <c r="E269" s="5" t="s">
        <v>26</v>
      </c>
      <c r="F269" s="5" t="s">
        <v>373</v>
      </c>
      <c r="G269" s="5" t="s">
        <v>62</v>
      </c>
      <c r="H269" s="5" t="s">
        <v>372</v>
      </c>
    </row>
    <row r="270" spans="1:8" x14ac:dyDescent="0.2">
      <c r="A270" s="7">
        <v>269</v>
      </c>
      <c r="B270" s="6">
        <v>17</v>
      </c>
      <c r="C270" s="5">
        <v>786</v>
      </c>
      <c r="D270" s="5" t="s">
        <v>376</v>
      </c>
      <c r="E270" s="5" t="s">
        <v>26</v>
      </c>
      <c r="F270" s="5" t="s">
        <v>374</v>
      </c>
      <c r="G270" s="5" t="s">
        <v>62</v>
      </c>
      <c r="H270" s="5" t="s">
        <v>372</v>
      </c>
    </row>
    <row r="271" spans="1:8" x14ac:dyDescent="0.2">
      <c r="A271" s="7">
        <v>270</v>
      </c>
      <c r="B271" s="6">
        <v>18</v>
      </c>
      <c r="C271" s="5">
        <v>786</v>
      </c>
      <c r="D271" s="5" t="s">
        <v>376</v>
      </c>
      <c r="E271" s="5" t="s">
        <v>26</v>
      </c>
      <c r="F271" s="5" t="s">
        <v>374</v>
      </c>
      <c r="G271" s="5" t="s">
        <v>27</v>
      </c>
      <c r="H271" s="5" t="s">
        <v>372</v>
      </c>
    </row>
    <row r="272" spans="1:8" x14ac:dyDescent="0.2">
      <c r="A272" s="7">
        <v>271</v>
      </c>
      <c r="B272" s="6">
        <v>19</v>
      </c>
      <c r="C272" s="5">
        <v>786</v>
      </c>
      <c r="D272" s="5" t="s">
        <v>376</v>
      </c>
      <c r="E272" s="5" t="s">
        <v>25</v>
      </c>
      <c r="F272" s="5" t="s">
        <v>374</v>
      </c>
      <c r="G272" s="5" t="s">
        <v>62</v>
      </c>
      <c r="H272" s="5" t="s">
        <v>372</v>
      </c>
    </row>
    <row r="273" spans="1:8" x14ac:dyDescent="0.2">
      <c r="A273" s="7">
        <v>272</v>
      </c>
      <c r="B273" s="6">
        <v>20</v>
      </c>
      <c r="C273" s="5">
        <v>786</v>
      </c>
      <c r="D273" s="5" t="s">
        <v>376</v>
      </c>
      <c r="E273" s="5" t="s">
        <v>26</v>
      </c>
      <c r="F273" s="5" t="s">
        <v>373</v>
      </c>
      <c r="G273" s="5" t="s">
        <v>62</v>
      </c>
      <c r="H273" s="5" t="s">
        <v>372</v>
      </c>
    </row>
    <row r="274" spans="1:8" x14ac:dyDescent="0.2">
      <c r="A274" s="7">
        <v>273</v>
      </c>
      <c r="B274" s="6">
        <v>21</v>
      </c>
      <c r="C274" s="5">
        <v>786</v>
      </c>
      <c r="D274" s="5" t="s">
        <v>376</v>
      </c>
      <c r="E274" s="5" t="s">
        <v>26</v>
      </c>
      <c r="F274" s="5" t="s">
        <v>373</v>
      </c>
      <c r="G274" s="5" t="s">
        <v>103</v>
      </c>
      <c r="H274" s="5" t="s">
        <v>372</v>
      </c>
    </row>
    <row r="275" spans="1:8" x14ac:dyDescent="0.2">
      <c r="A275" s="7">
        <v>274</v>
      </c>
      <c r="B275" s="6">
        <v>22</v>
      </c>
      <c r="C275" s="5">
        <v>786</v>
      </c>
      <c r="D275" s="5" t="s">
        <v>376</v>
      </c>
      <c r="E275" s="5" t="s">
        <v>25</v>
      </c>
      <c r="F275" s="5" t="s">
        <v>373</v>
      </c>
      <c r="G275" s="5" t="s">
        <v>103</v>
      </c>
      <c r="H275" s="5" t="s">
        <v>372</v>
      </c>
    </row>
    <row r="276" spans="1:8" x14ac:dyDescent="0.2">
      <c r="A276" s="7">
        <v>275</v>
      </c>
      <c r="B276" s="6">
        <v>23</v>
      </c>
      <c r="C276" s="5">
        <v>786</v>
      </c>
      <c r="D276" s="5" t="s">
        <v>376</v>
      </c>
      <c r="E276" s="5" t="s">
        <v>25</v>
      </c>
      <c r="F276" s="5" t="s">
        <v>373</v>
      </c>
      <c r="G276" s="5" t="s">
        <v>62</v>
      </c>
      <c r="H276" s="5" t="s">
        <v>372</v>
      </c>
    </row>
    <row r="277" spans="1:8" x14ac:dyDescent="0.2">
      <c r="A277" s="7">
        <v>276</v>
      </c>
      <c r="B277" s="6">
        <v>24</v>
      </c>
      <c r="C277" s="5">
        <v>786</v>
      </c>
      <c r="D277" s="5" t="s">
        <v>376</v>
      </c>
      <c r="E277" s="5" t="s">
        <v>26</v>
      </c>
      <c r="F277" s="5" t="s">
        <v>374</v>
      </c>
      <c r="G277" s="5" t="s">
        <v>103</v>
      </c>
      <c r="H277" s="5" t="s">
        <v>372</v>
      </c>
    </row>
    <row r="278" spans="1:8" x14ac:dyDescent="0.2">
      <c r="A278" s="7">
        <v>277</v>
      </c>
      <c r="B278" s="6">
        <v>25</v>
      </c>
      <c r="C278" s="5">
        <v>786</v>
      </c>
      <c r="D278" s="5" t="s">
        <v>376</v>
      </c>
      <c r="E278" s="5" t="s">
        <v>26</v>
      </c>
      <c r="F278" s="5" t="s">
        <v>374</v>
      </c>
      <c r="G278" s="5" t="s">
        <v>103</v>
      </c>
      <c r="H278" s="5" t="s">
        <v>372</v>
      </c>
    </row>
    <row r="279" spans="1:8" x14ac:dyDescent="0.2">
      <c r="A279" s="7">
        <v>278</v>
      </c>
      <c r="B279" s="6">
        <v>26</v>
      </c>
      <c r="C279" s="5">
        <v>786</v>
      </c>
      <c r="D279" s="5" t="s">
        <v>376</v>
      </c>
      <c r="E279" s="5" t="s">
        <v>25</v>
      </c>
      <c r="F279" s="5" t="s">
        <v>374</v>
      </c>
      <c r="G279" s="5" t="s">
        <v>103</v>
      </c>
      <c r="H279" s="5" t="s">
        <v>372</v>
      </c>
    </row>
    <row r="280" spans="1:8" x14ac:dyDescent="0.2">
      <c r="A280" s="7">
        <v>279</v>
      </c>
      <c r="B280" s="6">
        <v>27</v>
      </c>
      <c r="C280" s="5">
        <v>786</v>
      </c>
      <c r="D280" s="5" t="s">
        <v>376</v>
      </c>
      <c r="E280" s="5" t="s">
        <v>25</v>
      </c>
      <c r="F280" s="5" t="s">
        <v>373</v>
      </c>
      <c r="G280" s="5" t="s">
        <v>103</v>
      </c>
      <c r="H280" s="5" t="s">
        <v>372</v>
      </c>
    </row>
    <row r="281" spans="1:8" x14ac:dyDescent="0.2">
      <c r="A281" s="7">
        <v>280</v>
      </c>
      <c r="B281" s="6">
        <v>28</v>
      </c>
      <c r="C281" s="5">
        <v>786</v>
      </c>
      <c r="D281" s="5" t="s">
        <v>376</v>
      </c>
      <c r="E281" s="5" t="s">
        <v>25</v>
      </c>
      <c r="F281" s="5" t="s">
        <v>374</v>
      </c>
      <c r="G281" s="5" t="s">
        <v>27</v>
      </c>
      <c r="H281" s="5" t="s">
        <v>372</v>
      </c>
    </row>
    <row r="282" spans="1:8" x14ac:dyDescent="0.2">
      <c r="A282" s="7">
        <v>281</v>
      </c>
      <c r="B282" s="6">
        <v>29</v>
      </c>
      <c r="C282" s="5">
        <v>786</v>
      </c>
      <c r="D282" s="5" t="s">
        <v>376</v>
      </c>
      <c r="E282" s="5" t="s">
        <v>25</v>
      </c>
      <c r="F282" s="5" t="s">
        <v>374</v>
      </c>
      <c r="G282" s="5" t="s">
        <v>62</v>
      </c>
      <c r="H282" s="5" t="s">
        <v>372</v>
      </c>
    </row>
    <row r="283" spans="1:8" x14ac:dyDescent="0.2">
      <c r="A283" s="7">
        <v>282</v>
      </c>
      <c r="B283" s="6">
        <v>30</v>
      </c>
      <c r="C283" s="5">
        <v>786</v>
      </c>
      <c r="D283" s="5" t="s">
        <v>376</v>
      </c>
      <c r="E283" s="5" t="s">
        <v>26</v>
      </c>
      <c r="F283" s="5" t="s">
        <v>373</v>
      </c>
      <c r="G283" s="5" t="s">
        <v>103</v>
      </c>
      <c r="H283" s="5" t="s">
        <v>372</v>
      </c>
    </row>
    <row r="284" spans="1:8" x14ac:dyDescent="0.2">
      <c r="A284" s="7">
        <v>283</v>
      </c>
      <c r="B284" s="6">
        <v>31</v>
      </c>
      <c r="C284" s="5">
        <v>786</v>
      </c>
      <c r="D284" s="5" t="s">
        <v>376</v>
      </c>
      <c r="E284" s="5" t="s">
        <v>26</v>
      </c>
      <c r="F284" s="5" t="s">
        <v>373</v>
      </c>
      <c r="G284" s="5" t="s">
        <v>62</v>
      </c>
      <c r="H284" s="5" t="s">
        <v>372</v>
      </c>
    </row>
    <row r="285" spans="1:8" x14ac:dyDescent="0.2">
      <c r="A285" s="7">
        <v>284</v>
      </c>
      <c r="B285" s="6">
        <v>32</v>
      </c>
      <c r="C285" s="5">
        <v>786</v>
      </c>
      <c r="D285" s="5" t="s">
        <v>376</v>
      </c>
      <c r="E285" s="5" t="s">
        <v>25</v>
      </c>
      <c r="F285" s="5" t="s">
        <v>373</v>
      </c>
      <c r="G285" s="5" t="s">
        <v>62</v>
      </c>
      <c r="H285" s="5" t="s">
        <v>372</v>
      </c>
    </row>
    <row r="286" spans="1:8" x14ac:dyDescent="0.2">
      <c r="A286" s="7">
        <v>285</v>
      </c>
      <c r="B286" s="6">
        <v>33</v>
      </c>
      <c r="C286" s="5">
        <v>786</v>
      </c>
      <c r="D286" s="5" t="s">
        <v>376</v>
      </c>
      <c r="E286" s="5" t="s">
        <v>26</v>
      </c>
      <c r="F286" s="5" t="s">
        <v>373</v>
      </c>
      <c r="G286" s="5" t="s">
        <v>62</v>
      </c>
      <c r="H286" s="5" t="s">
        <v>372</v>
      </c>
    </row>
    <row r="287" spans="1:8" x14ac:dyDescent="0.2">
      <c r="A287" s="7">
        <v>286</v>
      </c>
      <c r="B287" s="6">
        <v>34</v>
      </c>
      <c r="C287" s="5">
        <v>786</v>
      </c>
      <c r="D287" s="5" t="s">
        <v>376</v>
      </c>
      <c r="E287" s="5" t="s">
        <v>26</v>
      </c>
      <c r="F287" s="5" t="s">
        <v>374</v>
      </c>
      <c r="G287" s="5" t="s">
        <v>27</v>
      </c>
      <c r="H287" s="5" t="s">
        <v>372</v>
      </c>
    </row>
    <row r="288" spans="1:8" x14ac:dyDescent="0.2">
      <c r="A288" s="7">
        <v>287</v>
      </c>
      <c r="B288" s="6">
        <v>35</v>
      </c>
      <c r="C288" s="5">
        <v>786</v>
      </c>
      <c r="D288" s="5" t="s">
        <v>376</v>
      </c>
      <c r="E288" s="5" t="s">
        <v>26</v>
      </c>
      <c r="F288" s="5" t="s">
        <v>373</v>
      </c>
      <c r="G288" s="5" t="s">
        <v>62</v>
      </c>
      <c r="H288" s="5" t="s">
        <v>372</v>
      </c>
    </row>
    <row r="289" spans="1:8" x14ac:dyDescent="0.2">
      <c r="A289" s="7">
        <v>288</v>
      </c>
      <c r="B289" s="6">
        <v>36</v>
      </c>
      <c r="C289" s="5">
        <v>786</v>
      </c>
      <c r="D289" s="5" t="s">
        <v>376</v>
      </c>
      <c r="E289" s="5" t="s">
        <v>26</v>
      </c>
      <c r="F289" s="5" t="s">
        <v>374</v>
      </c>
      <c r="G289" s="5" t="s">
        <v>62</v>
      </c>
      <c r="H289" s="5" t="s">
        <v>372</v>
      </c>
    </row>
    <row r="290" spans="1:8" x14ac:dyDescent="0.2">
      <c r="A290" s="7">
        <v>289</v>
      </c>
      <c r="B290" s="6">
        <v>37</v>
      </c>
      <c r="C290" s="5">
        <v>786</v>
      </c>
      <c r="D290" s="5" t="s">
        <v>376</v>
      </c>
      <c r="E290" s="5" t="s">
        <v>26</v>
      </c>
      <c r="F290" s="5" t="s">
        <v>373</v>
      </c>
      <c r="G290" s="5" t="s">
        <v>377</v>
      </c>
      <c r="H290" s="5" t="s">
        <v>372</v>
      </c>
    </row>
    <row r="291" spans="1:8" x14ac:dyDescent="0.2">
      <c r="A291" s="7">
        <v>290</v>
      </c>
      <c r="B291" s="6">
        <v>38</v>
      </c>
      <c r="C291" s="5">
        <v>786</v>
      </c>
      <c r="D291" s="5" t="s">
        <v>376</v>
      </c>
      <c r="E291" s="5" t="s">
        <v>26</v>
      </c>
      <c r="F291" s="5" t="s">
        <v>373</v>
      </c>
      <c r="G291" s="5" t="s">
        <v>103</v>
      </c>
      <c r="H291" s="5" t="s">
        <v>372</v>
      </c>
    </row>
    <row r="292" spans="1:8" x14ac:dyDescent="0.2">
      <c r="A292" s="7">
        <v>291</v>
      </c>
      <c r="B292" s="6">
        <v>39</v>
      </c>
      <c r="C292" s="5">
        <v>786</v>
      </c>
      <c r="D292" s="5" t="s">
        <v>376</v>
      </c>
      <c r="E292" s="5" t="s">
        <v>25</v>
      </c>
      <c r="F292" s="5" t="s">
        <v>373</v>
      </c>
      <c r="G292" s="5" t="s">
        <v>377</v>
      </c>
      <c r="H292" s="5" t="s">
        <v>372</v>
      </c>
    </row>
    <row r="293" spans="1:8" x14ac:dyDescent="0.2">
      <c r="A293" s="7">
        <v>292</v>
      </c>
      <c r="B293" s="6">
        <v>40</v>
      </c>
      <c r="C293" s="5">
        <v>786</v>
      </c>
      <c r="D293" s="5" t="s">
        <v>376</v>
      </c>
      <c r="E293" s="5" t="s">
        <v>26</v>
      </c>
      <c r="F293" s="5" t="s">
        <v>374</v>
      </c>
      <c r="G293" s="5" t="s">
        <v>27</v>
      </c>
      <c r="H293" s="5" t="s">
        <v>372</v>
      </c>
    </row>
    <row r="294" spans="1:8" x14ac:dyDescent="0.2">
      <c r="A294" s="7">
        <v>293</v>
      </c>
      <c r="B294" s="6">
        <v>41</v>
      </c>
      <c r="C294" s="5">
        <v>786</v>
      </c>
      <c r="D294" s="5" t="s">
        <v>376</v>
      </c>
      <c r="E294" s="5" t="s">
        <v>25</v>
      </c>
      <c r="F294" s="5" t="s">
        <v>374</v>
      </c>
      <c r="G294" s="5" t="s">
        <v>27</v>
      </c>
      <c r="H294" s="5" t="s">
        <v>372</v>
      </c>
    </row>
    <row r="295" spans="1:8" x14ac:dyDescent="0.2">
      <c r="A295" s="7">
        <v>294</v>
      </c>
      <c r="B295" s="6">
        <v>42</v>
      </c>
      <c r="C295" s="5">
        <v>786</v>
      </c>
      <c r="D295" s="5" t="s">
        <v>376</v>
      </c>
      <c r="E295" s="5" t="s">
        <v>25</v>
      </c>
      <c r="F295" s="5" t="s">
        <v>373</v>
      </c>
      <c r="G295" s="5" t="s">
        <v>103</v>
      </c>
      <c r="H295" s="5" t="s">
        <v>372</v>
      </c>
    </row>
    <row r="296" spans="1:8" x14ac:dyDescent="0.2">
      <c r="A296" s="7">
        <v>295</v>
      </c>
      <c r="B296" s="6">
        <v>43</v>
      </c>
      <c r="C296" s="5">
        <v>786</v>
      </c>
      <c r="D296" s="5" t="s">
        <v>376</v>
      </c>
      <c r="E296" s="5" t="s">
        <v>26</v>
      </c>
      <c r="F296" s="5" t="s">
        <v>374</v>
      </c>
      <c r="G296" s="5" t="s">
        <v>103</v>
      </c>
      <c r="H296" s="5" t="s">
        <v>372</v>
      </c>
    </row>
    <row r="297" spans="1:8" x14ac:dyDescent="0.2">
      <c r="A297" s="7">
        <v>296</v>
      </c>
      <c r="B297" s="6">
        <v>44</v>
      </c>
      <c r="C297" s="5">
        <v>786</v>
      </c>
      <c r="D297" s="5" t="s">
        <v>376</v>
      </c>
      <c r="E297" s="5" t="s">
        <v>25</v>
      </c>
      <c r="F297" s="5" t="s">
        <v>373</v>
      </c>
      <c r="G297" s="5" t="s">
        <v>62</v>
      </c>
      <c r="H297" s="5" t="s">
        <v>372</v>
      </c>
    </row>
    <row r="298" spans="1:8" x14ac:dyDescent="0.2">
      <c r="A298" s="7">
        <v>297</v>
      </c>
      <c r="B298" s="6">
        <v>45</v>
      </c>
      <c r="C298" s="5">
        <v>786</v>
      </c>
      <c r="D298" s="5" t="s">
        <v>376</v>
      </c>
      <c r="E298" s="5" t="s">
        <v>25</v>
      </c>
      <c r="F298" s="5" t="s">
        <v>373</v>
      </c>
      <c r="G298" s="5" t="s">
        <v>62</v>
      </c>
      <c r="H298" s="5" t="s">
        <v>372</v>
      </c>
    </row>
    <row r="299" spans="1:8" x14ac:dyDescent="0.2">
      <c r="A299" s="7">
        <v>298</v>
      </c>
      <c r="B299" s="6">
        <v>46</v>
      </c>
      <c r="C299" s="5">
        <v>786</v>
      </c>
      <c r="D299" s="5" t="s">
        <v>376</v>
      </c>
      <c r="E299" s="5" t="s">
        <v>26</v>
      </c>
      <c r="F299" s="5" t="s">
        <v>374</v>
      </c>
      <c r="G299" s="5" t="s">
        <v>377</v>
      </c>
      <c r="H299" s="5" t="s">
        <v>372</v>
      </c>
    </row>
    <row r="300" spans="1:8" x14ac:dyDescent="0.2">
      <c r="A300" s="7">
        <v>299</v>
      </c>
      <c r="B300" s="6">
        <v>47</v>
      </c>
      <c r="C300" s="5">
        <v>786</v>
      </c>
      <c r="D300" s="5" t="s">
        <v>376</v>
      </c>
      <c r="E300" s="5" t="s">
        <v>25</v>
      </c>
      <c r="F300" s="5" t="s">
        <v>374</v>
      </c>
      <c r="G300" s="5" t="s">
        <v>62</v>
      </c>
      <c r="H300" s="5" t="s">
        <v>372</v>
      </c>
    </row>
    <row r="301" spans="1:8" x14ac:dyDescent="0.2">
      <c r="A301" s="7">
        <v>300</v>
      </c>
      <c r="B301" s="6">
        <v>48</v>
      </c>
      <c r="C301" s="5">
        <v>786</v>
      </c>
      <c r="D301" s="5" t="s">
        <v>376</v>
      </c>
      <c r="E301" s="5" t="s">
        <v>26</v>
      </c>
      <c r="F301" s="5" t="s">
        <v>374</v>
      </c>
      <c r="G301" s="5" t="s">
        <v>377</v>
      </c>
      <c r="H301" s="5" t="s">
        <v>372</v>
      </c>
    </row>
    <row r="302" spans="1:8" x14ac:dyDescent="0.2">
      <c r="A302" s="7">
        <v>301</v>
      </c>
      <c r="B302" s="6">
        <v>49</v>
      </c>
      <c r="C302" s="5">
        <v>786</v>
      </c>
      <c r="D302" s="5" t="s">
        <v>376</v>
      </c>
      <c r="E302" s="5" t="s">
        <v>26</v>
      </c>
      <c r="F302" s="5" t="s">
        <v>374</v>
      </c>
      <c r="G302" s="5" t="s">
        <v>103</v>
      </c>
      <c r="H302" s="5" t="s">
        <v>372</v>
      </c>
    </row>
    <row r="303" spans="1:8" x14ac:dyDescent="0.2">
      <c r="A303" s="7">
        <v>302</v>
      </c>
      <c r="B303" s="6">
        <v>50</v>
      </c>
      <c r="C303" s="5">
        <v>786</v>
      </c>
      <c r="D303" s="5" t="s">
        <v>376</v>
      </c>
      <c r="E303" s="5" t="s">
        <v>25</v>
      </c>
      <c r="F303" s="5" t="s">
        <v>374</v>
      </c>
      <c r="G303" s="5" t="s">
        <v>62</v>
      </c>
      <c r="H303" s="5" t="s">
        <v>372</v>
      </c>
    </row>
    <row r="304" spans="1:8" x14ac:dyDescent="0.2">
      <c r="A304" s="7">
        <v>303</v>
      </c>
      <c r="B304" s="6">
        <v>51</v>
      </c>
      <c r="C304" s="5">
        <v>786</v>
      </c>
      <c r="D304" s="5" t="s">
        <v>376</v>
      </c>
      <c r="E304" s="5" t="s">
        <v>26</v>
      </c>
      <c r="F304" s="5" t="s">
        <v>374</v>
      </c>
      <c r="G304" s="5" t="s">
        <v>62</v>
      </c>
      <c r="H304" s="5" t="s">
        <v>372</v>
      </c>
    </row>
    <row r="305" spans="1:8" x14ac:dyDescent="0.2">
      <c r="A305" s="7">
        <v>304</v>
      </c>
      <c r="B305" s="6">
        <v>52</v>
      </c>
      <c r="C305" s="5">
        <v>786</v>
      </c>
      <c r="D305" s="5" t="s">
        <v>376</v>
      </c>
      <c r="E305" s="5" t="s">
        <v>25</v>
      </c>
      <c r="F305" s="5" t="s">
        <v>373</v>
      </c>
      <c r="G305" s="5" t="s">
        <v>62</v>
      </c>
      <c r="H305" s="5" t="s">
        <v>372</v>
      </c>
    </row>
    <row r="306" spans="1:8" x14ac:dyDescent="0.2">
      <c r="A306" s="7">
        <v>305</v>
      </c>
      <c r="B306" s="6">
        <v>53</v>
      </c>
      <c r="C306" s="5">
        <v>786</v>
      </c>
      <c r="D306" s="5" t="s">
        <v>376</v>
      </c>
      <c r="E306" s="5" t="s">
        <v>25</v>
      </c>
      <c r="F306" s="5" t="s">
        <v>374</v>
      </c>
      <c r="G306" s="5" t="s">
        <v>27</v>
      </c>
      <c r="H306" s="5" t="s">
        <v>372</v>
      </c>
    </row>
    <row r="307" spans="1:8" x14ac:dyDescent="0.2">
      <c r="A307" s="7">
        <v>306</v>
      </c>
      <c r="B307" s="6">
        <v>54</v>
      </c>
      <c r="C307" s="5">
        <v>786</v>
      </c>
      <c r="D307" s="5" t="s">
        <v>376</v>
      </c>
      <c r="E307" s="5" t="s">
        <v>25</v>
      </c>
      <c r="F307" s="5" t="s">
        <v>374</v>
      </c>
      <c r="G307" s="5" t="s">
        <v>103</v>
      </c>
      <c r="H307" s="5" t="s">
        <v>372</v>
      </c>
    </row>
    <row r="308" spans="1:8" x14ac:dyDescent="0.2">
      <c r="A308" s="7">
        <v>307</v>
      </c>
      <c r="B308" s="6">
        <v>55</v>
      </c>
      <c r="C308" s="5">
        <v>786</v>
      </c>
      <c r="D308" s="5" t="s">
        <v>376</v>
      </c>
      <c r="E308" s="5" t="s">
        <v>25</v>
      </c>
      <c r="F308" s="5" t="s">
        <v>373</v>
      </c>
      <c r="G308" s="5" t="s">
        <v>62</v>
      </c>
      <c r="H308" s="5" t="s">
        <v>372</v>
      </c>
    </row>
    <row r="309" spans="1:8" x14ac:dyDescent="0.2">
      <c r="A309" s="7">
        <v>308</v>
      </c>
      <c r="B309" s="6">
        <v>56</v>
      </c>
      <c r="C309" s="5">
        <v>786</v>
      </c>
      <c r="D309" s="5" t="s">
        <v>376</v>
      </c>
      <c r="E309" s="5" t="s">
        <v>26</v>
      </c>
      <c r="F309" s="5" t="s">
        <v>373</v>
      </c>
      <c r="G309" s="5" t="s">
        <v>62</v>
      </c>
      <c r="H309" s="5" t="s">
        <v>372</v>
      </c>
    </row>
    <row r="310" spans="1:8" x14ac:dyDescent="0.2">
      <c r="A310" s="7">
        <v>309</v>
      </c>
      <c r="B310" s="6">
        <v>57</v>
      </c>
      <c r="C310" s="5">
        <v>786</v>
      </c>
      <c r="D310" s="5" t="s">
        <v>376</v>
      </c>
      <c r="E310" s="5" t="s">
        <v>26</v>
      </c>
      <c r="F310" s="5" t="s">
        <v>373</v>
      </c>
      <c r="G310" s="5" t="s">
        <v>103</v>
      </c>
      <c r="H310" s="5" t="s">
        <v>372</v>
      </c>
    </row>
    <row r="311" spans="1:8" x14ac:dyDescent="0.2">
      <c r="A311" s="7">
        <v>310</v>
      </c>
      <c r="B311" s="6">
        <v>58</v>
      </c>
      <c r="C311" s="5">
        <v>786</v>
      </c>
      <c r="D311" s="5" t="s">
        <v>376</v>
      </c>
      <c r="E311" s="5" t="s">
        <v>25</v>
      </c>
      <c r="F311" s="5" t="s">
        <v>373</v>
      </c>
      <c r="G311" s="5" t="s">
        <v>103</v>
      </c>
      <c r="H311" s="5" t="s">
        <v>372</v>
      </c>
    </row>
    <row r="312" spans="1:8" x14ac:dyDescent="0.2">
      <c r="A312" s="7">
        <v>311</v>
      </c>
      <c r="B312" s="6">
        <v>59</v>
      </c>
      <c r="C312" s="5">
        <v>786</v>
      </c>
      <c r="D312" s="5" t="s">
        <v>376</v>
      </c>
      <c r="E312" s="5" t="s">
        <v>26</v>
      </c>
      <c r="F312" s="5" t="s">
        <v>373</v>
      </c>
      <c r="G312" s="5" t="s">
        <v>62</v>
      </c>
      <c r="H312" s="5" t="s">
        <v>372</v>
      </c>
    </row>
    <row r="313" spans="1:8" x14ac:dyDescent="0.2">
      <c r="A313" s="7">
        <v>312</v>
      </c>
      <c r="B313" s="6">
        <v>60</v>
      </c>
      <c r="C313" s="5">
        <v>786</v>
      </c>
      <c r="D313" s="5" t="s">
        <v>376</v>
      </c>
      <c r="E313" s="5" t="s">
        <v>26</v>
      </c>
      <c r="F313" s="5" t="s">
        <v>374</v>
      </c>
      <c r="G313" s="5" t="s">
        <v>27</v>
      </c>
      <c r="H313" s="5" t="s">
        <v>372</v>
      </c>
    </row>
    <row r="314" spans="1:8" x14ac:dyDescent="0.2">
      <c r="A314" s="7">
        <v>313</v>
      </c>
      <c r="B314" s="6">
        <v>61</v>
      </c>
      <c r="C314" s="5">
        <v>786</v>
      </c>
      <c r="D314" s="5" t="s">
        <v>376</v>
      </c>
      <c r="E314" s="5" t="s">
        <v>25</v>
      </c>
      <c r="F314" s="5" t="s">
        <v>373</v>
      </c>
      <c r="G314" s="5" t="s">
        <v>103</v>
      </c>
      <c r="H314" s="5" t="s">
        <v>372</v>
      </c>
    </row>
    <row r="315" spans="1:8" x14ac:dyDescent="0.2">
      <c r="A315" s="7">
        <v>314</v>
      </c>
      <c r="B315" s="6">
        <v>62</v>
      </c>
      <c r="C315" s="5">
        <v>786</v>
      </c>
      <c r="D315" s="5" t="s">
        <v>376</v>
      </c>
      <c r="E315" s="5" t="s">
        <v>26</v>
      </c>
      <c r="F315" s="5" t="s">
        <v>374</v>
      </c>
      <c r="G315" s="5" t="s">
        <v>377</v>
      </c>
      <c r="H315" s="5" t="s">
        <v>372</v>
      </c>
    </row>
    <row r="316" spans="1:8" x14ac:dyDescent="0.2">
      <c r="A316" s="7">
        <v>315</v>
      </c>
      <c r="B316" s="6">
        <v>63</v>
      </c>
      <c r="C316" s="5">
        <v>786</v>
      </c>
      <c r="D316" s="5" t="s">
        <v>376</v>
      </c>
      <c r="E316" s="5" t="s">
        <v>26</v>
      </c>
      <c r="F316" s="5" t="s">
        <v>374</v>
      </c>
      <c r="G316" s="5" t="s">
        <v>62</v>
      </c>
      <c r="H316" s="5" t="s">
        <v>372</v>
      </c>
    </row>
    <row r="317" spans="1:8" x14ac:dyDescent="0.2">
      <c r="A317" s="7">
        <v>316</v>
      </c>
      <c r="B317" s="6">
        <v>64</v>
      </c>
      <c r="C317" s="5">
        <v>786</v>
      </c>
      <c r="D317" s="5" t="s">
        <v>376</v>
      </c>
      <c r="E317" s="5" t="s">
        <v>25</v>
      </c>
      <c r="F317" s="5" t="s">
        <v>374</v>
      </c>
      <c r="G317" s="5" t="s">
        <v>103</v>
      </c>
      <c r="H317" s="5" t="s">
        <v>372</v>
      </c>
    </row>
    <row r="318" spans="1:8" x14ac:dyDescent="0.2">
      <c r="A318" s="7">
        <v>317</v>
      </c>
      <c r="B318" s="6">
        <v>65</v>
      </c>
      <c r="C318" s="5">
        <v>786</v>
      </c>
      <c r="D318" s="5" t="s">
        <v>376</v>
      </c>
      <c r="E318" s="5" t="s">
        <v>25</v>
      </c>
      <c r="F318" s="5" t="s">
        <v>373</v>
      </c>
      <c r="G318" s="5" t="s">
        <v>103</v>
      </c>
      <c r="H318" s="5" t="s">
        <v>372</v>
      </c>
    </row>
    <row r="319" spans="1:8" x14ac:dyDescent="0.2">
      <c r="A319" s="7">
        <v>318</v>
      </c>
      <c r="B319" s="6">
        <v>66</v>
      </c>
      <c r="C319" s="5">
        <v>786</v>
      </c>
      <c r="D319" s="5" t="s">
        <v>376</v>
      </c>
      <c r="E319" s="5" t="s">
        <v>26</v>
      </c>
      <c r="F319" s="5" t="s">
        <v>373</v>
      </c>
      <c r="G319" s="5" t="s">
        <v>62</v>
      </c>
      <c r="H319" s="5" t="s">
        <v>372</v>
      </c>
    </row>
    <row r="320" spans="1:8" x14ac:dyDescent="0.2">
      <c r="A320" s="7">
        <v>319</v>
      </c>
      <c r="B320" s="6">
        <v>67</v>
      </c>
      <c r="C320" s="5">
        <v>786</v>
      </c>
      <c r="D320" s="5" t="s">
        <v>376</v>
      </c>
      <c r="E320" s="5" t="s">
        <v>25</v>
      </c>
      <c r="F320" s="5" t="s">
        <v>373</v>
      </c>
      <c r="G320" s="5" t="s">
        <v>62</v>
      </c>
      <c r="H320" s="5" t="s">
        <v>372</v>
      </c>
    </row>
    <row r="321" spans="1:8" x14ac:dyDescent="0.2">
      <c r="A321" s="7">
        <v>320</v>
      </c>
      <c r="B321" s="6">
        <v>68</v>
      </c>
      <c r="C321" s="5">
        <v>786</v>
      </c>
      <c r="D321" s="5" t="s">
        <v>376</v>
      </c>
      <c r="E321" s="5" t="s">
        <v>26</v>
      </c>
      <c r="F321" s="5" t="s">
        <v>373</v>
      </c>
      <c r="G321" s="5" t="s">
        <v>377</v>
      </c>
      <c r="H321" s="5" t="s">
        <v>372</v>
      </c>
    </row>
    <row r="322" spans="1:8" x14ac:dyDescent="0.2">
      <c r="A322" s="7">
        <v>321</v>
      </c>
      <c r="B322" s="6">
        <v>69</v>
      </c>
      <c r="C322" s="5">
        <v>786</v>
      </c>
      <c r="D322" s="5" t="s">
        <v>376</v>
      </c>
      <c r="E322" s="5" t="s">
        <v>25</v>
      </c>
      <c r="F322" s="5" t="s">
        <v>373</v>
      </c>
      <c r="G322" s="5" t="s">
        <v>103</v>
      </c>
      <c r="H322" s="5" t="s">
        <v>372</v>
      </c>
    </row>
    <row r="323" spans="1:8" x14ac:dyDescent="0.2">
      <c r="A323" s="7">
        <v>322</v>
      </c>
      <c r="B323" s="6">
        <v>70</v>
      </c>
      <c r="C323" s="5">
        <v>786</v>
      </c>
      <c r="D323" s="5" t="s">
        <v>376</v>
      </c>
      <c r="E323" s="5" t="s">
        <v>26</v>
      </c>
      <c r="F323" s="5" t="s">
        <v>374</v>
      </c>
      <c r="G323" s="5" t="s">
        <v>103</v>
      </c>
      <c r="H323" s="5" t="s">
        <v>372</v>
      </c>
    </row>
    <row r="324" spans="1:8" x14ac:dyDescent="0.2">
      <c r="A324" s="7">
        <v>323</v>
      </c>
      <c r="B324" s="6">
        <v>71</v>
      </c>
      <c r="C324" s="5">
        <v>786</v>
      </c>
      <c r="D324" s="5" t="s">
        <v>376</v>
      </c>
      <c r="E324" s="5" t="s">
        <v>25</v>
      </c>
      <c r="F324" s="5" t="s">
        <v>373</v>
      </c>
      <c r="G324" s="5" t="s">
        <v>103</v>
      </c>
      <c r="H324" s="5" t="s">
        <v>372</v>
      </c>
    </row>
    <row r="325" spans="1:8" x14ac:dyDescent="0.2">
      <c r="A325" s="7">
        <v>324</v>
      </c>
      <c r="B325" s="6">
        <v>72</v>
      </c>
      <c r="C325" s="5">
        <v>786</v>
      </c>
      <c r="D325" s="5" t="s">
        <v>376</v>
      </c>
      <c r="E325" s="5" t="s">
        <v>25</v>
      </c>
      <c r="F325" s="5" t="s">
        <v>373</v>
      </c>
      <c r="G325" s="5" t="s">
        <v>103</v>
      </c>
      <c r="H325" s="5" t="s">
        <v>372</v>
      </c>
    </row>
    <row r="326" spans="1:8" x14ac:dyDescent="0.2">
      <c r="A326" s="7">
        <v>325</v>
      </c>
      <c r="B326" s="5">
        <v>1</v>
      </c>
      <c r="C326" s="5">
        <v>301</v>
      </c>
      <c r="D326" s="5" t="s">
        <v>378</v>
      </c>
      <c r="E326" s="5" t="s">
        <v>26</v>
      </c>
      <c r="F326" s="5" t="s">
        <v>371</v>
      </c>
      <c r="G326" s="5" t="s">
        <v>103</v>
      </c>
      <c r="H326" s="5" t="s">
        <v>372</v>
      </c>
    </row>
    <row r="327" spans="1:8" x14ac:dyDescent="0.2">
      <c r="A327" s="7">
        <v>326</v>
      </c>
      <c r="B327" s="5">
        <v>2</v>
      </c>
      <c r="C327" s="5">
        <v>301</v>
      </c>
      <c r="D327" s="5" t="s">
        <v>378</v>
      </c>
      <c r="E327" s="5" t="s">
        <v>25</v>
      </c>
      <c r="F327" s="5" t="s">
        <v>371</v>
      </c>
      <c r="G327" s="5" t="s">
        <v>62</v>
      </c>
      <c r="H327" s="5" t="s">
        <v>372</v>
      </c>
    </row>
    <row r="328" spans="1:8" x14ac:dyDescent="0.2">
      <c r="A328" s="7">
        <v>327</v>
      </c>
      <c r="B328" s="5">
        <v>3</v>
      </c>
      <c r="C328" s="5">
        <v>301</v>
      </c>
      <c r="D328" s="5" t="s">
        <v>378</v>
      </c>
      <c r="E328" s="5" t="s">
        <v>25</v>
      </c>
      <c r="F328" s="5" t="s">
        <v>371</v>
      </c>
      <c r="G328" s="5" t="s">
        <v>27</v>
      </c>
      <c r="H328" s="5" t="s">
        <v>372</v>
      </c>
    </row>
    <row r="329" spans="1:8" x14ac:dyDescent="0.2">
      <c r="A329" s="7">
        <v>328</v>
      </c>
      <c r="B329" s="5">
        <v>4</v>
      </c>
      <c r="C329" s="5">
        <v>301</v>
      </c>
      <c r="D329" s="5" t="s">
        <v>378</v>
      </c>
      <c r="E329" s="5" t="s">
        <v>25</v>
      </c>
      <c r="F329" s="5" t="s">
        <v>371</v>
      </c>
      <c r="G329" s="5" t="s">
        <v>103</v>
      </c>
      <c r="H329" s="5" t="s">
        <v>372</v>
      </c>
    </row>
    <row r="330" spans="1:8" x14ac:dyDescent="0.2">
      <c r="A330" s="7">
        <v>329</v>
      </c>
      <c r="B330" s="5">
        <v>5</v>
      </c>
      <c r="C330" s="5">
        <v>301</v>
      </c>
      <c r="D330" s="5" t="s">
        <v>378</v>
      </c>
      <c r="E330" s="5" t="s">
        <v>26</v>
      </c>
      <c r="F330" s="5" t="s">
        <v>371</v>
      </c>
      <c r="G330" s="5" t="s">
        <v>27</v>
      </c>
      <c r="H330" s="5" t="s">
        <v>372</v>
      </c>
    </row>
    <row r="331" spans="1:8" x14ac:dyDescent="0.2">
      <c r="A331" s="7">
        <v>330</v>
      </c>
      <c r="B331" s="5">
        <v>6</v>
      </c>
      <c r="C331" s="5">
        <v>301</v>
      </c>
      <c r="D331" s="5" t="s">
        <v>378</v>
      </c>
      <c r="E331" s="5" t="s">
        <v>25</v>
      </c>
      <c r="F331" s="5" t="s">
        <v>371</v>
      </c>
      <c r="G331" s="5" t="s">
        <v>103</v>
      </c>
      <c r="H331" s="5" t="s">
        <v>372</v>
      </c>
    </row>
    <row r="332" spans="1:8" x14ac:dyDescent="0.2">
      <c r="A332" s="7">
        <v>331</v>
      </c>
      <c r="B332" s="5">
        <v>7</v>
      </c>
      <c r="C332" s="5">
        <v>301</v>
      </c>
      <c r="D332" s="5" t="s">
        <v>378</v>
      </c>
      <c r="E332" s="5" t="s">
        <v>26</v>
      </c>
      <c r="F332" s="5" t="s">
        <v>371</v>
      </c>
      <c r="G332" s="5" t="s">
        <v>103</v>
      </c>
      <c r="H332" s="5" t="s">
        <v>372</v>
      </c>
    </row>
    <row r="333" spans="1:8" x14ac:dyDescent="0.2">
      <c r="A333" s="7">
        <v>332</v>
      </c>
      <c r="B333" s="5">
        <v>8</v>
      </c>
      <c r="C333" s="5">
        <v>301</v>
      </c>
      <c r="D333" s="5" t="s">
        <v>378</v>
      </c>
      <c r="E333" s="5" t="s">
        <v>26</v>
      </c>
      <c r="F333" s="5" t="s">
        <v>371</v>
      </c>
      <c r="G333" s="5" t="s">
        <v>103</v>
      </c>
      <c r="H333" s="5" t="s">
        <v>372</v>
      </c>
    </row>
    <row r="334" spans="1:8" x14ac:dyDescent="0.2">
      <c r="A334" s="7">
        <v>333</v>
      </c>
      <c r="B334" s="5">
        <v>9</v>
      </c>
      <c r="C334" s="5">
        <v>301</v>
      </c>
      <c r="D334" s="5" t="s">
        <v>378</v>
      </c>
      <c r="E334" s="5" t="s">
        <v>25</v>
      </c>
      <c r="F334" s="5" t="s">
        <v>371</v>
      </c>
      <c r="G334" s="5" t="s">
        <v>27</v>
      </c>
      <c r="H334" s="5" t="s">
        <v>372</v>
      </c>
    </row>
    <row r="335" spans="1:8" x14ac:dyDescent="0.2">
      <c r="A335" s="7">
        <v>334</v>
      </c>
      <c r="B335" s="5">
        <v>10</v>
      </c>
      <c r="C335" s="5">
        <v>301</v>
      </c>
      <c r="D335" s="5" t="s">
        <v>378</v>
      </c>
      <c r="E335" s="5" t="s">
        <v>26</v>
      </c>
      <c r="F335" s="5" t="s">
        <v>371</v>
      </c>
      <c r="G335" s="5" t="s">
        <v>103</v>
      </c>
      <c r="H335" s="5" t="s">
        <v>372</v>
      </c>
    </row>
    <row r="336" spans="1:8" x14ac:dyDescent="0.2">
      <c r="A336" s="7">
        <v>335</v>
      </c>
      <c r="B336" s="5">
        <v>11</v>
      </c>
      <c r="C336" s="5">
        <v>301</v>
      </c>
      <c r="D336" s="5" t="s">
        <v>378</v>
      </c>
      <c r="E336" s="5" t="s">
        <v>25</v>
      </c>
      <c r="F336" s="5" t="s">
        <v>371</v>
      </c>
      <c r="G336" s="5" t="s">
        <v>103</v>
      </c>
      <c r="H336" s="5" t="s">
        <v>372</v>
      </c>
    </row>
    <row r="337" spans="1:8" x14ac:dyDescent="0.2">
      <c r="A337" s="7">
        <v>336</v>
      </c>
      <c r="B337" s="5">
        <v>12</v>
      </c>
      <c r="C337" s="5">
        <v>301</v>
      </c>
      <c r="D337" s="5" t="s">
        <v>378</v>
      </c>
      <c r="E337" s="5" t="s">
        <v>25</v>
      </c>
      <c r="F337" s="5" t="s">
        <v>371</v>
      </c>
      <c r="G337" s="5" t="s">
        <v>27</v>
      </c>
      <c r="H337" s="5" t="s">
        <v>372</v>
      </c>
    </row>
    <row r="338" spans="1:8" x14ac:dyDescent="0.2">
      <c r="A338" s="7">
        <v>337</v>
      </c>
      <c r="B338" s="5">
        <v>13</v>
      </c>
      <c r="C338" s="5">
        <v>301</v>
      </c>
      <c r="D338" s="5" t="s">
        <v>378</v>
      </c>
      <c r="E338" s="5" t="s">
        <v>25</v>
      </c>
      <c r="F338" s="5" t="s">
        <v>371</v>
      </c>
      <c r="G338" s="5" t="s">
        <v>62</v>
      </c>
      <c r="H338" s="5" t="s">
        <v>372</v>
      </c>
    </row>
    <row r="339" spans="1:8" x14ac:dyDescent="0.2">
      <c r="A339" s="7">
        <v>338</v>
      </c>
      <c r="B339" s="5">
        <v>14</v>
      </c>
      <c r="C339" s="5">
        <v>301</v>
      </c>
      <c r="D339" s="5" t="s">
        <v>378</v>
      </c>
      <c r="E339" s="5" t="s">
        <v>25</v>
      </c>
      <c r="F339" s="5" t="s">
        <v>371</v>
      </c>
      <c r="G339" s="5" t="s">
        <v>62</v>
      </c>
      <c r="H339" s="5" t="s">
        <v>372</v>
      </c>
    </row>
    <row r="340" spans="1:8" x14ac:dyDescent="0.2">
      <c r="A340" s="7">
        <v>339</v>
      </c>
      <c r="B340" s="5">
        <v>15</v>
      </c>
      <c r="C340" s="5">
        <v>301</v>
      </c>
      <c r="D340" s="5" t="s">
        <v>378</v>
      </c>
      <c r="E340" s="5" t="s">
        <v>26</v>
      </c>
      <c r="F340" s="5" t="s">
        <v>371</v>
      </c>
      <c r="G340" s="5" t="s">
        <v>62</v>
      </c>
      <c r="H340" s="5" t="s">
        <v>372</v>
      </c>
    </row>
    <row r="341" spans="1:8" x14ac:dyDescent="0.2">
      <c r="A341" s="7">
        <v>340</v>
      </c>
      <c r="B341" s="5">
        <v>16</v>
      </c>
      <c r="C341" s="5">
        <v>301</v>
      </c>
      <c r="D341" s="5" t="s">
        <v>378</v>
      </c>
      <c r="E341" s="5" t="s">
        <v>26</v>
      </c>
      <c r="F341" s="5" t="s">
        <v>371</v>
      </c>
      <c r="G341" s="5" t="s">
        <v>27</v>
      </c>
      <c r="H341" s="5" t="s">
        <v>372</v>
      </c>
    </row>
    <row r="342" spans="1:8" x14ac:dyDescent="0.2">
      <c r="A342" s="7">
        <v>341</v>
      </c>
      <c r="B342" s="5">
        <v>17</v>
      </c>
      <c r="C342" s="5">
        <v>301</v>
      </c>
      <c r="D342" s="5" t="s">
        <v>378</v>
      </c>
      <c r="E342" s="5" t="s">
        <v>25</v>
      </c>
      <c r="F342" s="5" t="s">
        <v>371</v>
      </c>
      <c r="G342" s="5" t="s">
        <v>62</v>
      </c>
      <c r="H342" s="5" t="s">
        <v>372</v>
      </c>
    </row>
    <row r="343" spans="1:8" x14ac:dyDescent="0.2">
      <c r="A343" s="7">
        <v>342</v>
      </c>
      <c r="B343" s="5">
        <v>18</v>
      </c>
      <c r="C343" s="5">
        <v>301</v>
      </c>
      <c r="D343" s="5" t="s">
        <v>378</v>
      </c>
      <c r="E343" s="5" t="s">
        <v>26</v>
      </c>
      <c r="F343" s="5" t="s">
        <v>371</v>
      </c>
      <c r="G343" s="5" t="s">
        <v>62</v>
      </c>
      <c r="H343" s="5" t="s">
        <v>372</v>
      </c>
    </row>
    <row r="344" spans="1:8" x14ac:dyDescent="0.2">
      <c r="A344" s="7">
        <v>343</v>
      </c>
      <c r="B344" s="5">
        <v>19</v>
      </c>
      <c r="C344" s="5">
        <v>301</v>
      </c>
      <c r="D344" s="5" t="s">
        <v>378</v>
      </c>
      <c r="E344" s="5" t="s">
        <v>26</v>
      </c>
      <c r="F344" s="5" t="s">
        <v>371</v>
      </c>
      <c r="G344" s="5" t="s">
        <v>62</v>
      </c>
      <c r="H344" s="5" t="s">
        <v>372</v>
      </c>
    </row>
    <row r="345" spans="1:8" x14ac:dyDescent="0.2">
      <c r="A345" s="7">
        <v>344</v>
      </c>
      <c r="B345" s="5">
        <v>20</v>
      </c>
      <c r="C345" s="5">
        <v>301</v>
      </c>
      <c r="D345" s="5" t="s">
        <v>378</v>
      </c>
      <c r="E345" s="5" t="s">
        <v>26</v>
      </c>
      <c r="F345" s="5" t="s">
        <v>371</v>
      </c>
      <c r="G345" s="5" t="s">
        <v>103</v>
      </c>
      <c r="H345" s="5" t="s">
        <v>372</v>
      </c>
    </row>
    <row r="346" spans="1:8" x14ac:dyDescent="0.2">
      <c r="A346" s="7">
        <v>345</v>
      </c>
      <c r="B346" s="5">
        <v>21</v>
      </c>
      <c r="C346" s="5">
        <v>301</v>
      </c>
      <c r="D346" s="5" t="s">
        <v>378</v>
      </c>
      <c r="E346" s="5" t="s">
        <v>25</v>
      </c>
      <c r="F346" s="5" t="s">
        <v>371</v>
      </c>
      <c r="G346" s="5" t="s">
        <v>27</v>
      </c>
      <c r="H346" s="5" t="s">
        <v>372</v>
      </c>
    </row>
    <row r="347" spans="1:8" x14ac:dyDescent="0.2">
      <c r="A347" s="7">
        <v>346</v>
      </c>
      <c r="B347" s="5">
        <v>22</v>
      </c>
      <c r="C347" s="5">
        <v>301</v>
      </c>
      <c r="D347" s="5" t="s">
        <v>378</v>
      </c>
      <c r="E347" s="5" t="s">
        <v>25</v>
      </c>
      <c r="F347" s="5" t="s">
        <v>371</v>
      </c>
      <c r="G347" s="5" t="s">
        <v>103</v>
      </c>
      <c r="H347" s="5" t="s">
        <v>372</v>
      </c>
    </row>
    <row r="348" spans="1:8" x14ac:dyDescent="0.2">
      <c r="A348" s="7">
        <v>347</v>
      </c>
      <c r="B348" s="5">
        <v>23</v>
      </c>
      <c r="C348" s="5">
        <v>301</v>
      </c>
      <c r="D348" s="5" t="s">
        <v>378</v>
      </c>
      <c r="E348" s="5" t="s">
        <v>26</v>
      </c>
      <c r="F348" s="5" t="s">
        <v>371</v>
      </c>
      <c r="G348" s="5" t="s">
        <v>27</v>
      </c>
      <c r="H348" s="5" t="s">
        <v>372</v>
      </c>
    </row>
    <row r="349" spans="1:8" x14ac:dyDescent="0.2">
      <c r="A349" s="7">
        <v>348</v>
      </c>
      <c r="B349" s="5">
        <v>24</v>
      </c>
      <c r="C349" s="5">
        <v>301</v>
      </c>
      <c r="D349" s="5" t="s">
        <v>378</v>
      </c>
      <c r="E349" s="5" t="s">
        <v>25</v>
      </c>
      <c r="F349" s="5" t="s">
        <v>371</v>
      </c>
      <c r="G349" s="5" t="s">
        <v>27</v>
      </c>
      <c r="H349" s="5" t="s">
        <v>372</v>
      </c>
    </row>
    <row r="350" spans="1:8" x14ac:dyDescent="0.2">
      <c r="A350" s="7">
        <v>349</v>
      </c>
      <c r="B350" s="5">
        <v>25</v>
      </c>
      <c r="C350" s="5">
        <v>301</v>
      </c>
      <c r="D350" s="5" t="s">
        <v>378</v>
      </c>
      <c r="E350" s="5" t="s">
        <v>26</v>
      </c>
      <c r="F350" s="5" t="s">
        <v>371</v>
      </c>
      <c r="G350" s="5" t="s">
        <v>103</v>
      </c>
      <c r="H350" s="5" t="s">
        <v>372</v>
      </c>
    </row>
    <row r="351" spans="1:8" x14ac:dyDescent="0.2">
      <c r="A351" s="7">
        <v>350</v>
      </c>
      <c r="B351" s="5">
        <v>26</v>
      </c>
      <c r="C351" s="5">
        <v>301</v>
      </c>
      <c r="D351" s="5" t="s">
        <v>378</v>
      </c>
      <c r="E351" s="5" t="s">
        <v>25</v>
      </c>
      <c r="F351" s="5" t="s">
        <v>371</v>
      </c>
      <c r="G351" s="5" t="s">
        <v>103</v>
      </c>
      <c r="H351" s="5" t="s">
        <v>372</v>
      </c>
    </row>
    <row r="352" spans="1:8" x14ac:dyDescent="0.2">
      <c r="A352" s="7">
        <v>351</v>
      </c>
      <c r="B352" s="5">
        <v>27</v>
      </c>
      <c r="C352" s="5">
        <v>301</v>
      </c>
      <c r="D352" s="5" t="s">
        <v>378</v>
      </c>
      <c r="E352" s="5" t="s">
        <v>26</v>
      </c>
      <c r="F352" s="5" t="s">
        <v>371</v>
      </c>
      <c r="G352" s="5" t="s">
        <v>62</v>
      </c>
      <c r="H352" s="5" t="s">
        <v>372</v>
      </c>
    </row>
    <row r="353" spans="1:8" x14ac:dyDescent="0.2">
      <c r="A353" s="7">
        <v>352</v>
      </c>
      <c r="B353" s="5">
        <v>28</v>
      </c>
      <c r="C353" s="5">
        <v>301</v>
      </c>
      <c r="D353" s="5" t="s">
        <v>378</v>
      </c>
      <c r="E353" s="5" t="s">
        <v>25</v>
      </c>
      <c r="F353" s="5" t="s">
        <v>371</v>
      </c>
      <c r="G353" s="5" t="s">
        <v>27</v>
      </c>
      <c r="H353" s="5" t="s">
        <v>372</v>
      </c>
    </row>
    <row r="354" spans="1:8" x14ac:dyDescent="0.2">
      <c r="A354" s="7">
        <v>353</v>
      </c>
      <c r="B354" s="5">
        <v>29</v>
      </c>
      <c r="C354" s="5">
        <v>301</v>
      </c>
      <c r="D354" s="5" t="s">
        <v>378</v>
      </c>
      <c r="E354" s="5" t="s">
        <v>26</v>
      </c>
      <c r="F354" s="5" t="s">
        <v>371</v>
      </c>
      <c r="G354" s="5" t="s">
        <v>103</v>
      </c>
      <c r="H354" s="5" t="s">
        <v>372</v>
      </c>
    </row>
    <row r="355" spans="1:8" x14ac:dyDescent="0.2">
      <c r="A355" s="7">
        <v>354</v>
      </c>
      <c r="B355" s="5">
        <v>30</v>
      </c>
      <c r="C355" s="5">
        <v>301</v>
      </c>
      <c r="D355" s="5" t="s">
        <v>378</v>
      </c>
      <c r="E355" s="5" t="s">
        <v>26</v>
      </c>
      <c r="F355" s="5" t="s">
        <v>371</v>
      </c>
      <c r="G355" s="5" t="s">
        <v>27</v>
      </c>
      <c r="H355" s="5" t="s">
        <v>372</v>
      </c>
    </row>
    <row r="356" spans="1:8" x14ac:dyDescent="0.2">
      <c r="A356" s="7">
        <v>355</v>
      </c>
      <c r="B356" s="5">
        <v>31</v>
      </c>
      <c r="C356" s="5">
        <v>301</v>
      </c>
      <c r="D356" s="5" t="s">
        <v>378</v>
      </c>
      <c r="E356" s="5" t="s">
        <v>25</v>
      </c>
      <c r="F356" s="5" t="s">
        <v>371</v>
      </c>
      <c r="G356" s="5" t="s">
        <v>62</v>
      </c>
      <c r="H356" s="5" t="s">
        <v>372</v>
      </c>
    </row>
    <row r="357" spans="1:8" x14ac:dyDescent="0.2">
      <c r="A357" s="7">
        <v>356</v>
      </c>
      <c r="B357" s="5">
        <v>32</v>
      </c>
      <c r="C357" s="5">
        <v>301</v>
      </c>
      <c r="D357" s="5" t="s">
        <v>378</v>
      </c>
      <c r="E357" s="5" t="s">
        <v>25</v>
      </c>
      <c r="F357" s="5" t="s">
        <v>371</v>
      </c>
      <c r="G357" s="5" t="s">
        <v>103</v>
      </c>
      <c r="H357" s="5" t="s">
        <v>372</v>
      </c>
    </row>
    <row r="358" spans="1:8" x14ac:dyDescent="0.2">
      <c r="A358" s="7">
        <v>357</v>
      </c>
      <c r="B358" s="5">
        <v>33</v>
      </c>
      <c r="C358" s="5">
        <v>301</v>
      </c>
      <c r="D358" s="5" t="s">
        <v>378</v>
      </c>
      <c r="E358" s="5" t="s">
        <v>26</v>
      </c>
      <c r="F358" s="5" t="s">
        <v>371</v>
      </c>
      <c r="G358" s="5" t="s">
        <v>103</v>
      </c>
      <c r="H358" s="5" t="s">
        <v>372</v>
      </c>
    </row>
    <row r="359" spans="1:8" x14ac:dyDescent="0.2">
      <c r="A359" s="7">
        <v>358</v>
      </c>
      <c r="B359" s="5">
        <v>34</v>
      </c>
      <c r="C359" s="5">
        <v>301</v>
      </c>
      <c r="D359" s="5" t="s">
        <v>378</v>
      </c>
      <c r="E359" s="5" t="s">
        <v>25</v>
      </c>
      <c r="F359" s="5" t="s">
        <v>371</v>
      </c>
      <c r="G359" s="5" t="s">
        <v>62</v>
      </c>
      <c r="H359" s="5" t="s">
        <v>372</v>
      </c>
    </row>
    <row r="360" spans="1:8" x14ac:dyDescent="0.2">
      <c r="A360" s="7">
        <v>359</v>
      </c>
      <c r="B360" s="5">
        <v>35</v>
      </c>
      <c r="C360" s="5">
        <v>301</v>
      </c>
      <c r="D360" s="5" t="s">
        <v>378</v>
      </c>
      <c r="E360" s="5" t="s">
        <v>26</v>
      </c>
      <c r="F360" s="5" t="s">
        <v>371</v>
      </c>
      <c r="G360" s="5" t="s">
        <v>27</v>
      </c>
      <c r="H360" s="5" t="s">
        <v>372</v>
      </c>
    </row>
    <row r="361" spans="1:8" x14ac:dyDescent="0.2">
      <c r="A361" s="7">
        <v>360</v>
      </c>
      <c r="B361" s="5">
        <v>36</v>
      </c>
      <c r="C361" s="5">
        <v>301</v>
      </c>
      <c r="D361" s="5" t="s">
        <v>378</v>
      </c>
      <c r="E361" s="5" t="s">
        <v>26</v>
      </c>
      <c r="F361" s="5" t="s">
        <v>371</v>
      </c>
      <c r="G361" s="5" t="s">
        <v>62</v>
      </c>
      <c r="H361" s="5" t="s">
        <v>372</v>
      </c>
    </row>
    <row r="362" spans="1:8" x14ac:dyDescent="0.2">
      <c r="A362" s="7">
        <v>361</v>
      </c>
      <c r="B362" s="6">
        <v>1</v>
      </c>
      <c r="C362" s="5">
        <v>301</v>
      </c>
      <c r="D362" s="5" t="s">
        <v>378</v>
      </c>
      <c r="E362" s="5" t="s">
        <v>25</v>
      </c>
      <c r="F362" s="5" t="s">
        <v>373</v>
      </c>
      <c r="G362" s="5" t="s">
        <v>103</v>
      </c>
      <c r="H362" s="5" t="s">
        <v>372</v>
      </c>
    </row>
    <row r="363" spans="1:8" x14ac:dyDescent="0.2">
      <c r="A363" s="7">
        <v>362</v>
      </c>
      <c r="B363" s="6">
        <v>2</v>
      </c>
      <c r="C363" s="5">
        <v>301</v>
      </c>
      <c r="D363" s="5" t="s">
        <v>378</v>
      </c>
      <c r="E363" s="5" t="s">
        <v>25</v>
      </c>
      <c r="F363" s="5" t="s">
        <v>374</v>
      </c>
      <c r="G363" s="5" t="s">
        <v>103</v>
      </c>
      <c r="H363" s="5" t="s">
        <v>372</v>
      </c>
    </row>
    <row r="364" spans="1:8" x14ac:dyDescent="0.2">
      <c r="A364" s="7">
        <v>363</v>
      </c>
      <c r="B364" s="6">
        <v>3</v>
      </c>
      <c r="C364" s="5">
        <v>301</v>
      </c>
      <c r="D364" s="5" t="s">
        <v>378</v>
      </c>
      <c r="E364" s="5" t="s">
        <v>26</v>
      </c>
      <c r="F364" s="5" t="s">
        <v>374</v>
      </c>
      <c r="G364" s="5" t="s">
        <v>103</v>
      </c>
      <c r="H364" s="5" t="s">
        <v>372</v>
      </c>
    </row>
    <row r="365" spans="1:8" x14ac:dyDescent="0.2">
      <c r="A365" s="7">
        <v>364</v>
      </c>
      <c r="B365" s="6">
        <v>4</v>
      </c>
      <c r="C365" s="5">
        <v>301</v>
      </c>
      <c r="D365" s="5" t="s">
        <v>378</v>
      </c>
      <c r="E365" s="5" t="s">
        <v>26</v>
      </c>
      <c r="F365" s="5" t="s">
        <v>374</v>
      </c>
      <c r="G365" s="5" t="s">
        <v>27</v>
      </c>
      <c r="H365" s="5" t="s">
        <v>372</v>
      </c>
    </row>
    <row r="366" spans="1:8" x14ac:dyDescent="0.2">
      <c r="A366" s="7">
        <v>365</v>
      </c>
      <c r="B366" s="6">
        <v>5</v>
      </c>
      <c r="C366" s="5">
        <v>301</v>
      </c>
      <c r="D366" s="5" t="s">
        <v>378</v>
      </c>
      <c r="E366" s="5" t="s">
        <v>26</v>
      </c>
      <c r="F366" s="5" t="s">
        <v>374</v>
      </c>
      <c r="G366" s="5" t="s">
        <v>103</v>
      </c>
      <c r="H366" s="5" t="s">
        <v>372</v>
      </c>
    </row>
    <row r="367" spans="1:8" x14ac:dyDescent="0.2">
      <c r="A367" s="7">
        <v>366</v>
      </c>
      <c r="B367" s="6">
        <v>6</v>
      </c>
      <c r="C367" s="5">
        <v>301</v>
      </c>
      <c r="D367" s="5" t="s">
        <v>378</v>
      </c>
      <c r="E367" s="5" t="s">
        <v>26</v>
      </c>
      <c r="F367" s="5" t="s">
        <v>374</v>
      </c>
      <c r="G367" s="5" t="s">
        <v>103</v>
      </c>
      <c r="H367" s="5" t="s">
        <v>372</v>
      </c>
    </row>
    <row r="368" spans="1:8" x14ac:dyDescent="0.2">
      <c r="A368" s="7">
        <v>367</v>
      </c>
      <c r="B368" s="6">
        <v>7</v>
      </c>
      <c r="C368" s="5">
        <v>301</v>
      </c>
      <c r="D368" s="5" t="s">
        <v>378</v>
      </c>
      <c r="E368" s="5" t="s">
        <v>25</v>
      </c>
      <c r="F368" s="5" t="s">
        <v>373</v>
      </c>
      <c r="G368" s="5" t="s">
        <v>62</v>
      </c>
      <c r="H368" s="5" t="s">
        <v>372</v>
      </c>
    </row>
    <row r="369" spans="1:8" x14ac:dyDescent="0.2">
      <c r="A369" s="7">
        <v>368</v>
      </c>
      <c r="B369" s="6">
        <v>8</v>
      </c>
      <c r="C369" s="5">
        <v>301</v>
      </c>
      <c r="D369" s="5" t="s">
        <v>378</v>
      </c>
      <c r="E369" s="5" t="s">
        <v>26</v>
      </c>
      <c r="F369" s="5" t="s">
        <v>374</v>
      </c>
      <c r="G369" s="5" t="s">
        <v>27</v>
      </c>
      <c r="H369" s="5" t="s">
        <v>372</v>
      </c>
    </row>
    <row r="370" spans="1:8" x14ac:dyDescent="0.2">
      <c r="A370" s="7">
        <v>369</v>
      </c>
      <c r="B370" s="6">
        <v>9</v>
      </c>
      <c r="C370" s="5">
        <v>301</v>
      </c>
      <c r="D370" s="5" t="s">
        <v>378</v>
      </c>
      <c r="E370" s="5" t="s">
        <v>26</v>
      </c>
      <c r="F370" s="5" t="s">
        <v>373</v>
      </c>
      <c r="G370" s="5" t="s">
        <v>103</v>
      </c>
      <c r="H370" s="5" t="s">
        <v>372</v>
      </c>
    </row>
    <row r="371" spans="1:8" x14ac:dyDescent="0.2">
      <c r="A371" s="7">
        <v>370</v>
      </c>
      <c r="B371" s="6">
        <v>10</v>
      </c>
      <c r="C371" s="5">
        <v>301</v>
      </c>
      <c r="D371" s="5" t="s">
        <v>378</v>
      </c>
      <c r="E371" s="5" t="s">
        <v>25</v>
      </c>
      <c r="F371" s="5" t="s">
        <v>374</v>
      </c>
      <c r="G371" s="5" t="s">
        <v>103</v>
      </c>
      <c r="H371" s="5" t="s">
        <v>372</v>
      </c>
    </row>
    <row r="372" spans="1:8" x14ac:dyDescent="0.2">
      <c r="A372" s="7">
        <v>371</v>
      </c>
      <c r="B372" s="6">
        <v>11</v>
      </c>
      <c r="C372" s="5">
        <v>301</v>
      </c>
      <c r="D372" s="5" t="s">
        <v>378</v>
      </c>
      <c r="E372" s="5" t="s">
        <v>25</v>
      </c>
      <c r="F372" s="5" t="s">
        <v>373</v>
      </c>
      <c r="G372" s="5" t="s">
        <v>62</v>
      </c>
      <c r="H372" s="5" t="s">
        <v>372</v>
      </c>
    </row>
    <row r="373" spans="1:8" x14ac:dyDescent="0.2">
      <c r="A373" s="7">
        <v>372</v>
      </c>
      <c r="B373" s="6">
        <v>12</v>
      </c>
      <c r="C373" s="5">
        <v>301</v>
      </c>
      <c r="D373" s="5" t="s">
        <v>378</v>
      </c>
      <c r="E373" s="5" t="s">
        <v>25</v>
      </c>
      <c r="F373" s="5" t="s">
        <v>373</v>
      </c>
      <c r="G373" s="5" t="s">
        <v>103</v>
      </c>
      <c r="H373" s="5" t="s">
        <v>372</v>
      </c>
    </row>
    <row r="374" spans="1:8" x14ac:dyDescent="0.2">
      <c r="A374" s="7">
        <v>373</v>
      </c>
      <c r="B374" s="6">
        <v>13</v>
      </c>
      <c r="C374" s="5">
        <v>301</v>
      </c>
      <c r="D374" s="5" t="s">
        <v>378</v>
      </c>
      <c r="E374" s="5" t="s">
        <v>25</v>
      </c>
      <c r="F374" s="5" t="s">
        <v>374</v>
      </c>
      <c r="G374" s="5" t="s">
        <v>27</v>
      </c>
      <c r="H374" s="5" t="s">
        <v>372</v>
      </c>
    </row>
    <row r="375" spans="1:8" x14ac:dyDescent="0.2">
      <c r="A375" s="7">
        <v>374</v>
      </c>
      <c r="B375" s="6">
        <v>14</v>
      </c>
      <c r="C375" s="5">
        <v>301</v>
      </c>
      <c r="D375" s="5" t="s">
        <v>378</v>
      </c>
      <c r="E375" s="5" t="s">
        <v>26</v>
      </c>
      <c r="F375" s="5" t="s">
        <v>374</v>
      </c>
      <c r="G375" s="5" t="s">
        <v>103</v>
      </c>
      <c r="H375" s="5" t="s">
        <v>372</v>
      </c>
    </row>
    <row r="376" spans="1:8" x14ac:dyDescent="0.2">
      <c r="A376" s="7">
        <v>375</v>
      </c>
      <c r="B376" s="6">
        <v>15</v>
      </c>
      <c r="C376" s="5">
        <v>301</v>
      </c>
      <c r="D376" s="5" t="s">
        <v>378</v>
      </c>
      <c r="E376" s="5" t="s">
        <v>25</v>
      </c>
      <c r="F376" s="5" t="s">
        <v>373</v>
      </c>
      <c r="G376" s="5" t="s">
        <v>62</v>
      </c>
      <c r="H376" s="5" t="s">
        <v>372</v>
      </c>
    </row>
    <row r="377" spans="1:8" x14ac:dyDescent="0.2">
      <c r="A377" s="7">
        <v>376</v>
      </c>
      <c r="B377" s="6">
        <v>16</v>
      </c>
      <c r="C377" s="5">
        <v>301</v>
      </c>
      <c r="D377" s="5" t="s">
        <v>378</v>
      </c>
      <c r="E377" s="5" t="s">
        <v>25</v>
      </c>
      <c r="F377" s="5" t="s">
        <v>373</v>
      </c>
      <c r="G377" s="5" t="s">
        <v>62</v>
      </c>
      <c r="H377" s="5" t="s">
        <v>372</v>
      </c>
    </row>
    <row r="378" spans="1:8" x14ac:dyDescent="0.2">
      <c r="A378" s="7">
        <v>377</v>
      </c>
      <c r="B378" s="6">
        <v>17</v>
      </c>
      <c r="C378" s="5">
        <v>301</v>
      </c>
      <c r="D378" s="5" t="s">
        <v>378</v>
      </c>
      <c r="E378" s="5" t="s">
        <v>25</v>
      </c>
      <c r="F378" s="5" t="s">
        <v>373</v>
      </c>
      <c r="G378" s="5" t="s">
        <v>103</v>
      </c>
      <c r="H378" s="5" t="s">
        <v>372</v>
      </c>
    </row>
    <row r="379" spans="1:8" x14ac:dyDescent="0.2">
      <c r="A379" s="7">
        <v>378</v>
      </c>
      <c r="B379" s="6">
        <v>18</v>
      </c>
      <c r="C379" s="5">
        <v>301</v>
      </c>
      <c r="D379" s="5" t="s">
        <v>378</v>
      </c>
      <c r="E379" s="5" t="s">
        <v>26</v>
      </c>
      <c r="F379" s="5" t="s">
        <v>373</v>
      </c>
      <c r="G379" s="5" t="s">
        <v>103</v>
      </c>
      <c r="H379" s="5" t="s">
        <v>372</v>
      </c>
    </row>
    <row r="380" spans="1:8" x14ac:dyDescent="0.2">
      <c r="A380" s="7">
        <v>379</v>
      </c>
      <c r="B380" s="6">
        <v>19</v>
      </c>
      <c r="C380" s="5">
        <v>301</v>
      </c>
      <c r="D380" s="5" t="s">
        <v>378</v>
      </c>
      <c r="E380" s="5" t="s">
        <v>25</v>
      </c>
      <c r="F380" s="5" t="s">
        <v>373</v>
      </c>
      <c r="G380" s="5" t="s">
        <v>62</v>
      </c>
      <c r="H380" s="5" t="s">
        <v>372</v>
      </c>
    </row>
    <row r="381" spans="1:8" x14ac:dyDescent="0.2">
      <c r="A381" s="7">
        <v>380</v>
      </c>
      <c r="B381" s="6">
        <v>20</v>
      </c>
      <c r="C381" s="5">
        <v>301</v>
      </c>
      <c r="D381" s="5" t="s">
        <v>378</v>
      </c>
      <c r="E381" s="5" t="s">
        <v>26</v>
      </c>
      <c r="F381" s="5" t="s">
        <v>374</v>
      </c>
      <c r="G381" s="5" t="s">
        <v>103</v>
      </c>
      <c r="H381" s="5" t="s">
        <v>372</v>
      </c>
    </row>
    <row r="382" spans="1:8" x14ac:dyDescent="0.2">
      <c r="A382" s="7">
        <v>381</v>
      </c>
      <c r="B382" s="6">
        <v>21</v>
      </c>
      <c r="C382" s="5">
        <v>301</v>
      </c>
      <c r="D382" s="5" t="s">
        <v>378</v>
      </c>
      <c r="E382" s="5" t="s">
        <v>25</v>
      </c>
      <c r="F382" s="5" t="s">
        <v>374</v>
      </c>
      <c r="G382" s="5" t="s">
        <v>62</v>
      </c>
      <c r="H382" s="5" t="s">
        <v>372</v>
      </c>
    </row>
    <row r="383" spans="1:8" x14ac:dyDescent="0.2">
      <c r="A383" s="7">
        <v>382</v>
      </c>
      <c r="B383" s="6">
        <v>22</v>
      </c>
      <c r="C383" s="5">
        <v>301</v>
      </c>
      <c r="D383" s="5" t="s">
        <v>378</v>
      </c>
      <c r="E383" s="5" t="s">
        <v>25</v>
      </c>
      <c r="F383" s="5" t="s">
        <v>373</v>
      </c>
      <c r="G383" s="5" t="s">
        <v>103</v>
      </c>
      <c r="H383" s="5" t="s">
        <v>372</v>
      </c>
    </row>
    <row r="384" spans="1:8" x14ac:dyDescent="0.2">
      <c r="A384" s="7">
        <v>383</v>
      </c>
      <c r="B384" s="6">
        <v>23</v>
      </c>
      <c r="C384" s="5">
        <v>301</v>
      </c>
      <c r="D384" s="5" t="s">
        <v>378</v>
      </c>
      <c r="E384" s="5" t="s">
        <v>25</v>
      </c>
      <c r="F384" s="5" t="s">
        <v>373</v>
      </c>
      <c r="G384" s="5" t="s">
        <v>62</v>
      </c>
      <c r="H384" s="5" t="s">
        <v>372</v>
      </c>
    </row>
    <row r="385" spans="1:8" x14ac:dyDescent="0.2">
      <c r="A385" s="7">
        <v>384</v>
      </c>
      <c r="B385" s="6">
        <v>24</v>
      </c>
      <c r="C385" s="5">
        <v>301</v>
      </c>
      <c r="D385" s="5" t="s">
        <v>378</v>
      </c>
      <c r="E385" s="5" t="s">
        <v>25</v>
      </c>
      <c r="F385" s="5" t="s">
        <v>373</v>
      </c>
      <c r="G385" s="5" t="s">
        <v>62</v>
      </c>
      <c r="H385" s="5" t="s">
        <v>372</v>
      </c>
    </row>
    <row r="386" spans="1:8" x14ac:dyDescent="0.2">
      <c r="A386" s="7">
        <v>385</v>
      </c>
      <c r="B386" s="6">
        <v>25</v>
      </c>
      <c r="C386" s="5">
        <v>301</v>
      </c>
      <c r="D386" s="5" t="s">
        <v>378</v>
      </c>
      <c r="E386" s="5" t="s">
        <v>26</v>
      </c>
      <c r="F386" s="5" t="s">
        <v>374</v>
      </c>
      <c r="G386" s="5" t="s">
        <v>27</v>
      </c>
      <c r="H386" s="5" t="s">
        <v>372</v>
      </c>
    </row>
    <row r="387" spans="1:8" x14ac:dyDescent="0.2">
      <c r="A387" s="7">
        <v>386</v>
      </c>
      <c r="B387" s="6">
        <v>26</v>
      </c>
      <c r="C387" s="5">
        <v>301</v>
      </c>
      <c r="D387" s="5" t="s">
        <v>378</v>
      </c>
      <c r="E387" s="5" t="s">
        <v>26</v>
      </c>
      <c r="F387" s="5" t="s">
        <v>373</v>
      </c>
      <c r="G387" s="5" t="s">
        <v>103</v>
      </c>
      <c r="H387" s="5" t="s">
        <v>372</v>
      </c>
    </row>
    <row r="388" spans="1:8" x14ac:dyDescent="0.2">
      <c r="A388" s="7">
        <v>387</v>
      </c>
      <c r="B388" s="6">
        <v>27</v>
      </c>
      <c r="C388" s="5">
        <v>301</v>
      </c>
      <c r="D388" s="5" t="s">
        <v>378</v>
      </c>
      <c r="E388" s="5" t="s">
        <v>26</v>
      </c>
      <c r="F388" s="5" t="s">
        <v>373</v>
      </c>
      <c r="G388" s="5" t="s">
        <v>62</v>
      </c>
      <c r="H388" s="5" t="s">
        <v>372</v>
      </c>
    </row>
    <row r="389" spans="1:8" x14ac:dyDescent="0.2">
      <c r="A389" s="7">
        <v>388</v>
      </c>
      <c r="B389" s="6">
        <v>28</v>
      </c>
      <c r="C389" s="5">
        <v>301</v>
      </c>
      <c r="D389" s="5" t="s">
        <v>378</v>
      </c>
      <c r="E389" s="5" t="s">
        <v>25</v>
      </c>
      <c r="F389" s="5" t="s">
        <v>374</v>
      </c>
      <c r="G389" s="5" t="s">
        <v>103</v>
      </c>
      <c r="H389" s="5" t="s">
        <v>372</v>
      </c>
    </row>
    <row r="390" spans="1:8" x14ac:dyDescent="0.2">
      <c r="A390" s="7">
        <v>389</v>
      </c>
      <c r="B390" s="6">
        <v>29</v>
      </c>
      <c r="C390" s="5">
        <v>301</v>
      </c>
      <c r="D390" s="5" t="s">
        <v>378</v>
      </c>
      <c r="E390" s="5" t="s">
        <v>26</v>
      </c>
      <c r="F390" s="5" t="s">
        <v>374</v>
      </c>
      <c r="G390" s="5" t="s">
        <v>103</v>
      </c>
      <c r="H390" s="5" t="s">
        <v>372</v>
      </c>
    </row>
    <row r="391" spans="1:8" x14ac:dyDescent="0.2">
      <c r="A391" s="7">
        <v>390</v>
      </c>
      <c r="B391" s="6">
        <v>30</v>
      </c>
      <c r="C391" s="5">
        <v>301</v>
      </c>
      <c r="D391" s="5" t="s">
        <v>378</v>
      </c>
      <c r="E391" s="5" t="s">
        <v>25</v>
      </c>
      <c r="F391" s="5" t="s">
        <v>374</v>
      </c>
      <c r="G391" s="5" t="s">
        <v>27</v>
      </c>
      <c r="H391" s="5" t="s">
        <v>372</v>
      </c>
    </row>
    <row r="392" spans="1:8" x14ac:dyDescent="0.2">
      <c r="A392" s="7">
        <v>391</v>
      </c>
      <c r="B392" s="6">
        <v>31</v>
      </c>
      <c r="C392" s="5">
        <v>301</v>
      </c>
      <c r="D392" s="5" t="s">
        <v>378</v>
      </c>
      <c r="E392" s="5" t="s">
        <v>26</v>
      </c>
      <c r="F392" s="5" t="s">
        <v>373</v>
      </c>
      <c r="G392" s="5" t="s">
        <v>62</v>
      </c>
      <c r="H392" s="5" t="s">
        <v>372</v>
      </c>
    </row>
    <row r="393" spans="1:8" x14ac:dyDescent="0.2">
      <c r="A393" s="7">
        <v>392</v>
      </c>
      <c r="B393" s="6">
        <v>32</v>
      </c>
      <c r="C393" s="5">
        <v>301</v>
      </c>
      <c r="D393" s="5" t="s">
        <v>378</v>
      </c>
      <c r="E393" s="5" t="s">
        <v>26</v>
      </c>
      <c r="F393" s="5" t="s">
        <v>374</v>
      </c>
      <c r="G393" s="5" t="s">
        <v>103</v>
      </c>
      <c r="H393" s="5" t="s">
        <v>372</v>
      </c>
    </row>
    <row r="394" spans="1:8" x14ac:dyDescent="0.2">
      <c r="A394" s="7">
        <v>393</v>
      </c>
      <c r="B394" s="6">
        <v>33</v>
      </c>
      <c r="C394" s="5">
        <v>301</v>
      </c>
      <c r="D394" s="5" t="s">
        <v>378</v>
      </c>
      <c r="E394" s="5" t="s">
        <v>25</v>
      </c>
      <c r="F394" s="5" t="s">
        <v>374</v>
      </c>
      <c r="G394" s="5" t="s">
        <v>27</v>
      </c>
      <c r="H394" s="5" t="s">
        <v>372</v>
      </c>
    </row>
    <row r="395" spans="1:8" x14ac:dyDescent="0.2">
      <c r="A395" s="7">
        <v>394</v>
      </c>
      <c r="B395" s="6">
        <v>34</v>
      </c>
      <c r="C395" s="5">
        <v>301</v>
      </c>
      <c r="D395" s="5" t="s">
        <v>378</v>
      </c>
      <c r="E395" s="5" t="s">
        <v>26</v>
      </c>
      <c r="F395" s="5" t="s">
        <v>374</v>
      </c>
      <c r="G395" s="5" t="s">
        <v>103</v>
      </c>
      <c r="H395" s="5" t="s">
        <v>372</v>
      </c>
    </row>
    <row r="396" spans="1:8" x14ac:dyDescent="0.2">
      <c r="A396" s="7">
        <v>395</v>
      </c>
      <c r="B396" s="6">
        <v>35</v>
      </c>
      <c r="C396" s="5">
        <v>301</v>
      </c>
      <c r="D396" s="5" t="s">
        <v>378</v>
      </c>
      <c r="E396" s="5" t="s">
        <v>25</v>
      </c>
      <c r="F396" s="5" t="s">
        <v>374</v>
      </c>
      <c r="G396" s="5" t="s">
        <v>27</v>
      </c>
      <c r="H396" s="5" t="s">
        <v>372</v>
      </c>
    </row>
    <row r="397" spans="1:8" x14ac:dyDescent="0.2">
      <c r="A397" s="7">
        <v>396</v>
      </c>
      <c r="B397" s="6">
        <v>36</v>
      </c>
      <c r="C397" s="5">
        <v>301</v>
      </c>
      <c r="D397" s="5" t="s">
        <v>378</v>
      </c>
      <c r="E397" s="5" t="s">
        <v>25</v>
      </c>
      <c r="F397" s="5" t="s">
        <v>373</v>
      </c>
      <c r="G397" s="5" t="s">
        <v>103</v>
      </c>
      <c r="H397" s="5" t="s">
        <v>372</v>
      </c>
    </row>
    <row r="398" spans="1:8" x14ac:dyDescent="0.2">
      <c r="A398" s="7">
        <v>397</v>
      </c>
      <c r="B398" s="6">
        <v>37</v>
      </c>
      <c r="C398" s="5">
        <v>301</v>
      </c>
      <c r="D398" s="5" t="s">
        <v>378</v>
      </c>
      <c r="E398" s="5" t="s">
        <v>26</v>
      </c>
      <c r="F398" s="5" t="s">
        <v>374</v>
      </c>
      <c r="G398" s="5" t="s">
        <v>62</v>
      </c>
      <c r="H398" s="5" t="s">
        <v>372</v>
      </c>
    </row>
    <row r="399" spans="1:8" x14ac:dyDescent="0.2">
      <c r="A399" s="7">
        <v>398</v>
      </c>
      <c r="B399" s="6">
        <v>38</v>
      </c>
      <c r="C399" s="5">
        <v>301</v>
      </c>
      <c r="D399" s="5" t="s">
        <v>378</v>
      </c>
      <c r="E399" s="5" t="s">
        <v>25</v>
      </c>
      <c r="F399" s="5" t="s">
        <v>374</v>
      </c>
      <c r="G399" s="5" t="s">
        <v>103</v>
      </c>
      <c r="H399" s="5" t="s">
        <v>372</v>
      </c>
    </row>
    <row r="400" spans="1:8" x14ac:dyDescent="0.2">
      <c r="A400" s="7">
        <v>399</v>
      </c>
      <c r="B400" s="6">
        <v>39</v>
      </c>
      <c r="C400" s="5">
        <v>301</v>
      </c>
      <c r="D400" s="5" t="s">
        <v>378</v>
      </c>
      <c r="E400" s="5" t="s">
        <v>26</v>
      </c>
      <c r="F400" s="5" t="s">
        <v>373</v>
      </c>
      <c r="G400" s="5" t="s">
        <v>62</v>
      </c>
      <c r="H400" s="5" t="s">
        <v>372</v>
      </c>
    </row>
    <row r="401" spans="1:8" x14ac:dyDescent="0.2">
      <c r="A401" s="7">
        <v>400</v>
      </c>
      <c r="B401" s="6">
        <v>40</v>
      </c>
      <c r="C401" s="5">
        <v>301</v>
      </c>
      <c r="D401" s="5" t="s">
        <v>378</v>
      </c>
      <c r="E401" s="5" t="s">
        <v>26</v>
      </c>
      <c r="F401" s="5" t="s">
        <v>373</v>
      </c>
      <c r="G401" s="5" t="s">
        <v>103</v>
      </c>
      <c r="H401" s="5" t="s">
        <v>372</v>
      </c>
    </row>
    <row r="402" spans="1:8" x14ac:dyDescent="0.2">
      <c r="A402" s="7">
        <v>401</v>
      </c>
      <c r="B402" s="6">
        <v>41</v>
      </c>
      <c r="C402" s="5">
        <v>301</v>
      </c>
      <c r="D402" s="5" t="s">
        <v>378</v>
      </c>
      <c r="E402" s="5" t="s">
        <v>25</v>
      </c>
      <c r="F402" s="5" t="s">
        <v>373</v>
      </c>
      <c r="G402" s="5" t="s">
        <v>103</v>
      </c>
      <c r="H402" s="5" t="s">
        <v>372</v>
      </c>
    </row>
    <row r="403" spans="1:8" x14ac:dyDescent="0.2">
      <c r="A403" s="7">
        <v>402</v>
      </c>
      <c r="B403" s="6">
        <v>42</v>
      </c>
      <c r="C403" s="5">
        <v>301</v>
      </c>
      <c r="D403" s="5" t="s">
        <v>378</v>
      </c>
      <c r="E403" s="5" t="s">
        <v>26</v>
      </c>
      <c r="F403" s="5" t="s">
        <v>373</v>
      </c>
      <c r="G403" s="5" t="s">
        <v>103</v>
      </c>
      <c r="H403" s="5" t="s">
        <v>372</v>
      </c>
    </row>
    <row r="404" spans="1:8" x14ac:dyDescent="0.2">
      <c r="A404" s="7">
        <v>403</v>
      </c>
      <c r="B404" s="6">
        <v>43</v>
      </c>
      <c r="C404" s="5">
        <v>301</v>
      </c>
      <c r="D404" s="5" t="s">
        <v>378</v>
      </c>
      <c r="E404" s="5" t="s">
        <v>26</v>
      </c>
      <c r="F404" s="5" t="s">
        <v>374</v>
      </c>
      <c r="G404" s="5" t="s">
        <v>103</v>
      </c>
      <c r="H404" s="5" t="s">
        <v>372</v>
      </c>
    </row>
    <row r="405" spans="1:8" x14ac:dyDescent="0.2">
      <c r="A405" s="7">
        <v>404</v>
      </c>
      <c r="B405" s="6">
        <v>44</v>
      </c>
      <c r="C405" s="5">
        <v>301</v>
      </c>
      <c r="D405" s="5" t="s">
        <v>378</v>
      </c>
      <c r="E405" s="5" t="s">
        <v>25</v>
      </c>
      <c r="F405" s="5" t="s">
        <v>373</v>
      </c>
      <c r="G405" s="5" t="s">
        <v>103</v>
      </c>
      <c r="H405" s="5" t="s">
        <v>372</v>
      </c>
    </row>
    <row r="406" spans="1:8" x14ac:dyDescent="0.2">
      <c r="A406" s="7">
        <v>405</v>
      </c>
      <c r="B406" s="6">
        <v>45</v>
      </c>
      <c r="C406" s="5">
        <v>301</v>
      </c>
      <c r="D406" s="5" t="s">
        <v>378</v>
      </c>
      <c r="E406" s="5" t="s">
        <v>25</v>
      </c>
      <c r="F406" s="5" t="s">
        <v>374</v>
      </c>
      <c r="G406" s="5" t="s">
        <v>103</v>
      </c>
      <c r="H406" s="5" t="s">
        <v>372</v>
      </c>
    </row>
    <row r="407" spans="1:8" x14ac:dyDescent="0.2">
      <c r="A407" s="7">
        <v>406</v>
      </c>
      <c r="B407" s="6">
        <v>46</v>
      </c>
      <c r="C407" s="5">
        <v>301</v>
      </c>
      <c r="D407" s="5" t="s">
        <v>378</v>
      </c>
      <c r="E407" s="5" t="s">
        <v>26</v>
      </c>
      <c r="F407" s="5" t="s">
        <v>373</v>
      </c>
      <c r="G407" s="5" t="s">
        <v>103</v>
      </c>
      <c r="H407" s="5" t="s">
        <v>372</v>
      </c>
    </row>
    <row r="408" spans="1:8" x14ac:dyDescent="0.2">
      <c r="A408" s="7">
        <v>407</v>
      </c>
      <c r="B408" s="6">
        <v>47</v>
      </c>
      <c r="C408" s="5">
        <v>301</v>
      </c>
      <c r="D408" s="5" t="s">
        <v>378</v>
      </c>
      <c r="E408" s="5" t="s">
        <v>25</v>
      </c>
      <c r="F408" s="5" t="s">
        <v>374</v>
      </c>
      <c r="G408" s="5" t="s">
        <v>103</v>
      </c>
      <c r="H408" s="5" t="s">
        <v>372</v>
      </c>
    </row>
    <row r="409" spans="1:8" x14ac:dyDescent="0.2">
      <c r="A409" s="7">
        <v>408</v>
      </c>
      <c r="B409" s="6">
        <v>48</v>
      </c>
      <c r="C409" s="5">
        <v>301</v>
      </c>
      <c r="D409" s="5" t="s">
        <v>378</v>
      </c>
      <c r="E409" s="5" t="s">
        <v>26</v>
      </c>
      <c r="F409" s="5" t="s">
        <v>373</v>
      </c>
      <c r="G409" s="5" t="s">
        <v>62</v>
      </c>
      <c r="H409" s="5" t="s">
        <v>372</v>
      </c>
    </row>
    <row r="410" spans="1:8" x14ac:dyDescent="0.2">
      <c r="A410" s="7">
        <v>409</v>
      </c>
      <c r="B410" s="6">
        <v>49</v>
      </c>
      <c r="C410" s="5">
        <v>301</v>
      </c>
      <c r="D410" s="5" t="s">
        <v>378</v>
      </c>
      <c r="E410" s="5" t="s">
        <v>25</v>
      </c>
      <c r="F410" s="5" t="s">
        <v>373</v>
      </c>
      <c r="G410" s="5" t="s">
        <v>103</v>
      </c>
      <c r="H410" s="5" t="s">
        <v>372</v>
      </c>
    </row>
    <row r="411" spans="1:8" x14ac:dyDescent="0.2">
      <c r="A411" s="7">
        <v>410</v>
      </c>
      <c r="B411" s="6">
        <v>50</v>
      </c>
      <c r="C411" s="5">
        <v>301</v>
      </c>
      <c r="D411" s="5" t="s">
        <v>378</v>
      </c>
      <c r="E411" s="5" t="s">
        <v>26</v>
      </c>
      <c r="F411" s="5" t="s">
        <v>373</v>
      </c>
      <c r="G411" s="5" t="s">
        <v>103</v>
      </c>
      <c r="H411" s="5" t="s">
        <v>372</v>
      </c>
    </row>
    <row r="412" spans="1:8" x14ac:dyDescent="0.2">
      <c r="A412" s="7">
        <v>411</v>
      </c>
      <c r="B412" s="6">
        <v>51</v>
      </c>
      <c r="C412" s="5">
        <v>301</v>
      </c>
      <c r="D412" s="5" t="s">
        <v>378</v>
      </c>
      <c r="E412" s="5" t="s">
        <v>25</v>
      </c>
      <c r="F412" s="5" t="s">
        <v>374</v>
      </c>
      <c r="G412" s="5" t="s">
        <v>62</v>
      </c>
      <c r="H412" s="5" t="s">
        <v>372</v>
      </c>
    </row>
    <row r="413" spans="1:8" x14ac:dyDescent="0.2">
      <c r="A413" s="7">
        <v>412</v>
      </c>
      <c r="B413" s="6">
        <v>52</v>
      </c>
      <c r="C413" s="5">
        <v>301</v>
      </c>
      <c r="D413" s="5" t="s">
        <v>378</v>
      </c>
      <c r="E413" s="5" t="s">
        <v>25</v>
      </c>
      <c r="F413" s="5" t="s">
        <v>374</v>
      </c>
      <c r="G413" s="5" t="s">
        <v>103</v>
      </c>
      <c r="H413" s="5" t="s">
        <v>372</v>
      </c>
    </row>
    <row r="414" spans="1:8" x14ac:dyDescent="0.2">
      <c r="A414" s="7">
        <v>413</v>
      </c>
      <c r="B414" s="6">
        <v>53</v>
      </c>
      <c r="C414" s="5">
        <v>301</v>
      </c>
      <c r="D414" s="5" t="s">
        <v>378</v>
      </c>
      <c r="E414" s="5" t="s">
        <v>26</v>
      </c>
      <c r="F414" s="5" t="s">
        <v>373</v>
      </c>
      <c r="G414" s="5" t="s">
        <v>103</v>
      </c>
      <c r="H414" s="5" t="s">
        <v>372</v>
      </c>
    </row>
    <row r="415" spans="1:8" x14ac:dyDescent="0.2">
      <c r="A415" s="7">
        <v>414</v>
      </c>
      <c r="B415" s="6">
        <v>54</v>
      </c>
      <c r="C415" s="5">
        <v>301</v>
      </c>
      <c r="D415" s="5" t="s">
        <v>378</v>
      </c>
      <c r="E415" s="5" t="s">
        <v>25</v>
      </c>
      <c r="F415" s="5" t="s">
        <v>374</v>
      </c>
      <c r="G415" s="5" t="s">
        <v>103</v>
      </c>
      <c r="H415" s="5" t="s">
        <v>372</v>
      </c>
    </row>
    <row r="416" spans="1:8" x14ac:dyDescent="0.2">
      <c r="A416" s="7">
        <v>415</v>
      </c>
      <c r="B416" s="6">
        <v>55</v>
      </c>
      <c r="C416" s="5">
        <v>301</v>
      </c>
      <c r="D416" s="5" t="s">
        <v>378</v>
      </c>
      <c r="E416" s="5" t="s">
        <v>25</v>
      </c>
      <c r="F416" s="5" t="s">
        <v>374</v>
      </c>
      <c r="G416" s="5" t="s">
        <v>62</v>
      </c>
      <c r="H416" s="5" t="s">
        <v>372</v>
      </c>
    </row>
    <row r="417" spans="1:8" x14ac:dyDescent="0.2">
      <c r="A417" s="7">
        <v>416</v>
      </c>
      <c r="B417" s="6">
        <v>56</v>
      </c>
      <c r="C417" s="5">
        <v>301</v>
      </c>
      <c r="D417" s="5" t="s">
        <v>378</v>
      </c>
      <c r="E417" s="5" t="s">
        <v>26</v>
      </c>
      <c r="F417" s="5" t="s">
        <v>374</v>
      </c>
      <c r="G417" s="5" t="s">
        <v>27</v>
      </c>
      <c r="H417" s="5" t="s">
        <v>372</v>
      </c>
    </row>
    <row r="418" spans="1:8" x14ac:dyDescent="0.2">
      <c r="A418" s="7">
        <v>417</v>
      </c>
      <c r="B418" s="6">
        <v>57</v>
      </c>
      <c r="C418" s="5">
        <v>301</v>
      </c>
      <c r="D418" s="5" t="s">
        <v>378</v>
      </c>
      <c r="E418" s="5" t="s">
        <v>25</v>
      </c>
      <c r="F418" s="5" t="s">
        <v>374</v>
      </c>
      <c r="G418" s="5" t="s">
        <v>27</v>
      </c>
      <c r="H418" s="5" t="s">
        <v>372</v>
      </c>
    </row>
    <row r="419" spans="1:8" x14ac:dyDescent="0.2">
      <c r="A419" s="7">
        <v>418</v>
      </c>
      <c r="B419" s="6">
        <v>58</v>
      </c>
      <c r="C419" s="5">
        <v>301</v>
      </c>
      <c r="D419" s="5" t="s">
        <v>378</v>
      </c>
      <c r="E419" s="5" t="s">
        <v>26</v>
      </c>
      <c r="F419" s="5" t="s">
        <v>373</v>
      </c>
      <c r="G419" s="5" t="s">
        <v>103</v>
      </c>
      <c r="H419" s="5" t="s">
        <v>372</v>
      </c>
    </row>
    <row r="420" spans="1:8" x14ac:dyDescent="0.2">
      <c r="A420" s="7">
        <v>419</v>
      </c>
      <c r="B420" s="6">
        <v>59</v>
      </c>
      <c r="C420" s="5">
        <v>301</v>
      </c>
      <c r="D420" s="5" t="s">
        <v>378</v>
      </c>
      <c r="E420" s="5" t="s">
        <v>25</v>
      </c>
      <c r="F420" s="5" t="s">
        <v>374</v>
      </c>
      <c r="G420" s="5" t="s">
        <v>62</v>
      </c>
      <c r="H420" s="5" t="s">
        <v>372</v>
      </c>
    </row>
    <row r="421" spans="1:8" x14ac:dyDescent="0.2">
      <c r="A421" s="7">
        <v>420</v>
      </c>
      <c r="B421" s="6">
        <v>60</v>
      </c>
      <c r="C421" s="5">
        <v>301</v>
      </c>
      <c r="D421" s="5" t="s">
        <v>378</v>
      </c>
      <c r="E421" s="5" t="s">
        <v>26</v>
      </c>
      <c r="F421" s="5" t="s">
        <v>374</v>
      </c>
      <c r="G421" s="5" t="s">
        <v>62</v>
      </c>
      <c r="H421" s="5" t="s">
        <v>372</v>
      </c>
    </row>
    <row r="422" spans="1:8" x14ac:dyDescent="0.2">
      <c r="A422" s="7">
        <v>421</v>
      </c>
      <c r="B422" s="6">
        <v>61</v>
      </c>
      <c r="C422" s="5">
        <v>301</v>
      </c>
      <c r="D422" s="5" t="s">
        <v>378</v>
      </c>
      <c r="E422" s="5" t="s">
        <v>25</v>
      </c>
      <c r="F422" s="5" t="s">
        <v>373</v>
      </c>
      <c r="G422" s="5" t="s">
        <v>103</v>
      </c>
      <c r="H422" s="5" t="s">
        <v>372</v>
      </c>
    </row>
    <row r="423" spans="1:8" x14ac:dyDescent="0.2">
      <c r="A423" s="7">
        <v>422</v>
      </c>
      <c r="B423" s="6">
        <v>62</v>
      </c>
      <c r="C423" s="5">
        <v>301</v>
      </c>
      <c r="D423" s="5" t="s">
        <v>378</v>
      </c>
      <c r="E423" s="5" t="s">
        <v>25</v>
      </c>
      <c r="F423" s="5" t="s">
        <v>373</v>
      </c>
      <c r="G423" s="5" t="s">
        <v>103</v>
      </c>
      <c r="H423" s="5" t="s">
        <v>372</v>
      </c>
    </row>
    <row r="424" spans="1:8" x14ac:dyDescent="0.2">
      <c r="A424" s="7">
        <v>423</v>
      </c>
      <c r="B424" s="6">
        <v>63</v>
      </c>
      <c r="C424" s="5">
        <v>301</v>
      </c>
      <c r="D424" s="5" t="s">
        <v>378</v>
      </c>
      <c r="E424" s="5" t="s">
        <v>26</v>
      </c>
      <c r="F424" s="5" t="s">
        <v>374</v>
      </c>
      <c r="G424" s="5" t="s">
        <v>62</v>
      </c>
      <c r="H424" s="5" t="s">
        <v>372</v>
      </c>
    </row>
    <row r="425" spans="1:8" x14ac:dyDescent="0.2">
      <c r="A425" s="7">
        <v>424</v>
      </c>
      <c r="B425" s="6">
        <v>64</v>
      </c>
      <c r="C425" s="5">
        <v>301</v>
      </c>
      <c r="D425" s="5" t="s">
        <v>378</v>
      </c>
      <c r="E425" s="5" t="s">
        <v>26</v>
      </c>
      <c r="F425" s="5" t="s">
        <v>373</v>
      </c>
      <c r="G425" s="5" t="s">
        <v>62</v>
      </c>
      <c r="H425" s="5" t="s">
        <v>372</v>
      </c>
    </row>
    <row r="426" spans="1:8" x14ac:dyDescent="0.2">
      <c r="A426" s="7">
        <v>425</v>
      </c>
      <c r="B426" s="6">
        <v>65</v>
      </c>
      <c r="C426" s="5">
        <v>301</v>
      </c>
      <c r="D426" s="5" t="s">
        <v>378</v>
      </c>
      <c r="E426" s="5" t="s">
        <v>26</v>
      </c>
      <c r="F426" s="5" t="s">
        <v>374</v>
      </c>
      <c r="G426" s="5" t="s">
        <v>62</v>
      </c>
      <c r="H426" s="5" t="s">
        <v>372</v>
      </c>
    </row>
    <row r="427" spans="1:8" x14ac:dyDescent="0.2">
      <c r="A427" s="7">
        <v>426</v>
      </c>
      <c r="B427" s="6">
        <v>66</v>
      </c>
      <c r="C427" s="5">
        <v>301</v>
      </c>
      <c r="D427" s="5" t="s">
        <v>378</v>
      </c>
      <c r="E427" s="5" t="s">
        <v>26</v>
      </c>
      <c r="F427" s="5" t="s">
        <v>374</v>
      </c>
      <c r="G427" s="5" t="s">
        <v>62</v>
      </c>
      <c r="H427" s="5" t="s">
        <v>372</v>
      </c>
    </row>
    <row r="428" spans="1:8" x14ac:dyDescent="0.2">
      <c r="A428" s="7">
        <v>427</v>
      </c>
      <c r="B428" s="6">
        <v>67</v>
      </c>
      <c r="C428" s="5">
        <v>301</v>
      </c>
      <c r="D428" s="5" t="s">
        <v>378</v>
      </c>
      <c r="E428" s="5" t="s">
        <v>26</v>
      </c>
      <c r="F428" s="5" t="s">
        <v>373</v>
      </c>
      <c r="G428" s="5" t="s">
        <v>103</v>
      </c>
      <c r="H428" s="5" t="s">
        <v>372</v>
      </c>
    </row>
    <row r="429" spans="1:8" x14ac:dyDescent="0.2">
      <c r="A429" s="7">
        <v>428</v>
      </c>
      <c r="B429" s="6">
        <v>68</v>
      </c>
      <c r="C429" s="5">
        <v>301</v>
      </c>
      <c r="D429" s="5" t="s">
        <v>378</v>
      </c>
      <c r="E429" s="5" t="s">
        <v>25</v>
      </c>
      <c r="F429" s="5" t="s">
        <v>374</v>
      </c>
      <c r="G429" s="5" t="s">
        <v>62</v>
      </c>
      <c r="H429" s="5" t="s">
        <v>372</v>
      </c>
    </row>
    <row r="430" spans="1:8" x14ac:dyDescent="0.2">
      <c r="A430" s="7">
        <v>429</v>
      </c>
      <c r="B430" s="6">
        <v>69</v>
      </c>
      <c r="C430" s="5">
        <v>301</v>
      </c>
      <c r="D430" s="5" t="s">
        <v>378</v>
      </c>
      <c r="E430" s="5" t="s">
        <v>25</v>
      </c>
      <c r="F430" s="5" t="s">
        <v>374</v>
      </c>
      <c r="G430" s="5" t="s">
        <v>103</v>
      </c>
      <c r="H430" s="5" t="s">
        <v>372</v>
      </c>
    </row>
    <row r="431" spans="1:8" x14ac:dyDescent="0.2">
      <c r="A431" s="7">
        <v>430</v>
      </c>
      <c r="B431" s="6">
        <v>70</v>
      </c>
      <c r="C431" s="5">
        <v>301</v>
      </c>
      <c r="D431" s="5" t="s">
        <v>378</v>
      </c>
      <c r="E431" s="5" t="s">
        <v>26</v>
      </c>
      <c r="F431" s="5" t="s">
        <v>373</v>
      </c>
      <c r="G431" s="5" t="s">
        <v>103</v>
      </c>
      <c r="H431" s="5" t="s">
        <v>372</v>
      </c>
    </row>
    <row r="432" spans="1:8" x14ac:dyDescent="0.2">
      <c r="A432" s="7">
        <v>431</v>
      </c>
      <c r="B432" s="6">
        <v>71</v>
      </c>
      <c r="C432" s="5">
        <v>301</v>
      </c>
      <c r="D432" s="5" t="s">
        <v>378</v>
      </c>
      <c r="E432" s="5" t="s">
        <v>26</v>
      </c>
      <c r="F432" s="5" t="s">
        <v>373</v>
      </c>
      <c r="G432" s="5" t="s">
        <v>103</v>
      </c>
      <c r="H432" s="5" t="s">
        <v>372</v>
      </c>
    </row>
    <row r="433" spans="1:8" x14ac:dyDescent="0.2">
      <c r="A433" s="7">
        <v>432</v>
      </c>
      <c r="B433" s="6">
        <v>72</v>
      </c>
      <c r="C433" s="5">
        <v>301</v>
      </c>
      <c r="D433" s="5" t="s">
        <v>378</v>
      </c>
      <c r="E433" s="5" t="s">
        <v>26</v>
      </c>
      <c r="F433" s="5" t="s">
        <v>374</v>
      </c>
      <c r="G433" s="5" t="s">
        <v>27</v>
      </c>
      <c r="H433" s="5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legend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Johnson, Heidi M</cp:lastModifiedBy>
  <dcterms:created xsi:type="dcterms:W3CDTF">2023-07-05T13:14:36Z</dcterms:created>
  <dcterms:modified xsi:type="dcterms:W3CDTF">2023-12-31T14:59:21Z</dcterms:modified>
</cp:coreProperties>
</file>