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Indivdual-Project\source images\pixel-distance  conversion test images\"/>
    </mc:Choice>
  </mc:AlternateContent>
  <xr:revisionPtr revIDLastSave="0" documentId="13_ncr:1_{44E98DD1-D5B5-4099-AC5D-2F845BA42AC6}" xr6:coauthVersionLast="47" xr6:coauthVersionMax="47" xr10:uidLastSave="{00000000-0000-0000-0000-000000000000}"/>
  <bookViews>
    <workbookView xWindow="-98" yWindow="-98" windowWidth="28996" windowHeight="15796" activeTab="1" xr2:uid="{BBD5F015-565A-4907-981C-FC1FB907F2E7}"/>
  </bookViews>
  <sheets>
    <sheet name="Sheet1" sheetId="1" r:id="rId1"/>
    <sheet name="estamate k 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s="1" a="1"/>
  <c r="D2" i="2" s="1"/>
  <c r="F2" i="2" s="1" a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<sst xmlns="http://schemas.openxmlformats.org/spreadsheetml/2006/main" count="29" uniqueCount="29">
  <si>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1m</t>
  </si>
  <si>
    <t>1.25m</t>
  </si>
  <si>
    <t>1.5m</t>
  </si>
  <si>
    <t>1.75m</t>
  </si>
  <si>
    <t>2m</t>
  </si>
  <si>
    <t>2.25m</t>
  </si>
  <si>
    <t>2.5m</t>
  </si>
  <si>
    <t>2.75m</t>
  </si>
  <si>
    <t>3m</t>
  </si>
  <si>
    <t>3.25m</t>
  </si>
  <si>
    <t>3.5m</t>
  </si>
  <si>
    <t>3.75m</t>
  </si>
  <si>
    <t>4m</t>
  </si>
  <si>
    <t>4.25m</t>
  </si>
  <si>
    <t>4.5m</t>
  </si>
  <si>
    <t>4.75m</t>
  </si>
  <si>
    <t>5m</t>
  </si>
  <si>
    <t>Distance</t>
  </si>
  <si>
    <t>pixels per m</t>
  </si>
  <si>
    <t>x1</t>
  </si>
  <si>
    <t>x2</t>
  </si>
  <si>
    <t>x2-x1 = Δx</t>
  </si>
  <si>
    <t xml:space="preserve">Δx * 324/649 = Δ`x </t>
  </si>
  <si>
    <t>distance mm</t>
  </si>
  <si>
    <t>y = k/x estimate</t>
  </si>
  <si>
    <t>Value of k</t>
  </si>
  <si>
    <t>deviation</t>
  </si>
  <si>
    <t>Total rms deviation</t>
  </si>
  <si>
    <t>real data (pix per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</si>
</sst>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v>Pixels per 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Sheet1!$A$2:$A$18</c:f>
              <c:strCache>
                <c:ptCount val="17"/>
                <c:pt idx="0">
                  <c:v>1m</c:v>
                </c:pt>
                <c:pt idx="1">
                  <c:v>1.25m</c:v>
                </c:pt>
                <c:pt idx="2">
                  <c:v>1.5m</c:v>
                </c:pt>
                <c:pt idx="3">
                  <c:v>1.75m</c:v>
                </c:pt>
                <c:pt idx="4">
                  <c:v>2m</c:v>
                </c:pt>
                <c:pt idx="5">
                  <c:v>2.25m</c:v>
                </c:pt>
                <c:pt idx="6">
                  <c:v>2.5m</c:v>
                </c:pt>
                <c:pt idx="7">
                  <c:v>2.75m</c:v>
                </c:pt>
                <c:pt idx="8">
                  <c:v>3m</c:v>
                </c:pt>
                <c:pt idx="9">
                  <c:v>3.25m</c:v>
                </c:pt>
                <c:pt idx="10">
                  <c:v>3.5m</c:v>
                </c:pt>
                <c:pt idx="11">
                  <c:v>3.75m</c:v>
                </c:pt>
                <c:pt idx="12">
                  <c:v>4m</c:v>
                </c:pt>
                <c:pt idx="13">
                  <c:v>4.25m</c:v>
                </c:pt>
                <c:pt idx="14">
                  <c:v>4.5m</c:v>
                </c:pt>
                <c:pt idx="15">
                  <c:v>4.75m</c:v>
                </c:pt>
                <c:pt idx="16">
                  <c:v>5m</c:v>
                </c:pt>
              </c:strCache>
            </c:strRef>
          </c:cat>
          <c:val>
            <c:numRef>
              <c:f>Sheet1!$F$2:$F$18</c:f>
              <c:numCache>
                <c:formatCode>General</c:formatCode>
                <c:ptCount val="17"/>
                <c:pt idx="0">
                  <c:v>1050.8499999999999</c:v>
                </c:pt>
                <c:pt idx="1">
                  <c:v>842.27</c:v>
                </c:pt>
                <c:pt idx="2">
                  <c:v>700.9</c:v>
                </c:pt>
                <c:pt idx="3">
                  <c:v>619.35</c:v>
                </c:pt>
                <c:pt idx="4">
                  <c:v>523.45000000000005</c:v>
                </c:pt>
                <c:pt idx="5">
                  <c:v>484.41</c:v>
                </c:pt>
                <c:pt idx="6">
                  <c:v>420.63</c:v>
                </c:pt>
                <c:pt idx="7">
                  <c:v>375.66</c:v>
                </c:pt>
                <c:pt idx="8">
                  <c:v>343.54</c:v>
                </c:pt>
                <c:pt idx="9">
                  <c:v>317.83</c:v>
                </c:pt>
                <c:pt idx="10">
                  <c:v>295.58</c:v>
                </c:pt>
                <c:pt idx="11">
                  <c:v>275.81</c:v>
                </c:pt>
                <c:pt idx="12">
                  <c:v>257.02999999999997</c:v>
                </c:pt>
                <c:pt idx="13">
                  <c:v>247.15</c:v>
                </c:pt>
                <c:pt idx="14">
                  <c:v>226.39</c:v>
                </c:pt>
                <c:pt idx="15">
                  <c:v>216.5</c:v>
                </c:pt>
                <c:pt idx="16">
                  <c:v>204.83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64-4977-835B-3C46971C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132480"/>
        <c:axId val="705131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Sheet1!$A$2:$A$18</c15:sqref>
                        </c15:formulaRef>
                      </c:ext>
                    </c:extLst>
                    <c:strCache>
                      <c:ptCount val="17"/>
                      <c:pt idx="0">
                        <c:v>1m</c:v>
                      </c:pt>
                      <c:pt idx="1">
                        <c:v>1.25m</c:v>
                      </c:pt>
                      <c:pt idx="2">
                        <c:v>1.5m</c:v>
                      </c:pt>
                      <c:pt idx="3">
                        <c:v>1.75m</c:v>
                      </c:pt>
                      <c:pt idx="4">
                        <c:v>2m</c:v>
                      </c:pt>
                      <c:pt idx="5">
                        <c:v>2.25m</c:v>
                      </c:pt>
                      <c:pt idx="6">
                        <c:v>2.5m</c:v>
                      </c:pt>
                      <c:pt idx="7">
                        <c:v>2.75m</c:v>
                      </c:pt>
                      <c:pt idx="8">
                        <c:v>3m</c:v>
                      </c:pt>
                      <c:pt idx="9">
                        <c:v>3.25m</c:v>
                      </c:pt>
                      <c:pt idx="10">
                        <c:v>3.5m</c:v>
                      </c:pt>
                      <c:pt idx="11">
                        <c:v>3.75m</c:v>
                      </c:pt>
                      <c:pt idx="12">
                        <c:v>4m</c:v>
                      </c:pt>
                      <c:pt idx="13">
                        <c:v>4.25m</c:v>
                      </c:pt>
                      <c:pt idx="14">
                        <c:v>4.5m</c:v>
                      </c:pt>
                      <c:pt idx="15">
                        <c:v>4.75m</c:v>
                      </c:pt>
                      <c:pt idx="16">
                        <c:v>5m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222</c:v>
                      </c:pt>
                      <c:pt idx="1">
                        <c:v>434</c:v>
                      </c:pt>
                      <c:pt idx="2">
                        <c:v>516</c:v>
                      </c:pt>
                      <c:pt idx="3">
                        <c:v>630</c:v>
                      </c:pt>
                      <c:pt idx="4">
                        <c:v>750</c:v>
                      </c:pt>
                      <c:pt idx="5">
                        <c:v>779</c:v>
                      </c:pt>
                      <c:pt idx="6">
                        <c:v>766</c:v>
                      </c:pt>
                      <c:pt idx="7">
                        <c:v>770</c:v>
                      </c:pt>
                      <c:pt idx="8">
                        <c:v>823</c:v>
                      </c:pt>
                      <c:pt idx="9">
                        <c:v>865</c:v>
                      </c:pt>
                      <c:pt idx="10">
                        <c:v>1005</c:v>
                      </c:pt>
                      <c:pt idx="11">
                        <c:v>891</c:v>
                      </c:pt>
                      <c:pt idx="12">
                        <c:v>1029</c:v>
                      </c:pt>
                      <c:pt idx="13">
                        <c:v>1014</c:v>
                      </c:pt>
                      <c:pt idx="14">
                        <c:v>1022</c:v>
                      </c:pt>
                      <c:pt idx="15">
                        <c:v>1096</c:v>
                      </c:pt>
                      <c:pt idx="16">
                        <c:v>1064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564-4977-835B-3C46971C4D16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</c15:sqref>
                        </c15:formulaRef>
                      </c:ext>
                    </c:extLst>
                    <c:strCache>
                      <c:ptCount val="17"/>
                      <c:pt idx="0">
                        <c:v>1m</c:v>
                      </c:pt>
                      <c:pt idx="1">
                        <c:v>1.25m</c:v>
                      </c:pt>
                      <c:pt idx="2">
                        <c:v>1.5m</c:v>
                      </c:pt>
                      <c:pt idx="3">
                        <c:v>1.75m</c:v>
                      </c:pt>
                      <c:pt idx="4">
                        <c:v>2m</c:v>
                      </c:pt>
                      <c:pt idx="5">
                        <c:v>2.25m</c:v>
                      </c:pt>
                      <c:pt idx="6">
                        <c:v>2.5m</c:v>
                      </c:pt>
                      <c:pt idx="7">
                        <c:v>2.75m</c:v>
                      </c:pt>
                      <c:pt idx="8">
                        <c:v>3m</c:v>
                      </c:pt>
                      <c:pt idx="9">
                        <c:v>3.25m</c:v>
                      </c:pt>
                      <c:pt idx="10">
                        <c:v>3.5m</c:v>
                      </c:pt>
                      <c:pt idx="11">
                        <c:v>3.75m</c:v>
                      </c:pt>
                      <c:pt idx="12">
                        <c:v>4m</c:v>
                      </c:pt>
                      <c:pt idx="13">
                        <c:v>4.25m</c:v>
                      </c:pt>
                      <c:pt idx="14">
                        <c:v>4.5m</c:v>
                      </c:pt>
                      <c:pt idx="15">
                        <c:v>4.75m</c:v>
                      </c:pt>
                      <c:pt idx="16">
                        <c:v>5m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2348</c:v>
                      </c:pt>
                      <c:pt idx="1">
                        <c:v>2138</c:v>
                      </c:pt>
                      <c:pt idx="2">
                        <c:v>1934</c:v>
                      </c:pt>
                      <c:pt idx="3">
                        <c:v>1883</c:v>
                      </c:pt>
                      <c:pt idx="4">
                        <c:v>1809</c:v>
                      </c:pt>
                      <c:pt idx="5">
                        <c:v>1759</c:v>
                      </c:pt>
                      <c:pt idx="6">
                        <c:v>1617</c:v>
                      </c:pt>
                      <c:pt idx="7">
                        <c:v>1530</c:v>
                      </c:pt>
                      <c:pt idx="8">
                        <c:v>1518</c:v>
                      </c:pt>
                      <c:pt idx="9">
                        <c:v>1508</c:v>
                      </c:pt>
                      <c:pt idx="10">
                        <c:v>1603</c:v>
                      </c:pt>
                      <c:pt idx="11">
                        <c:v>1449</c:v>
                      </c:pt>
                      <c:pt idx="12">
                        <c:v>1549</c:v>
                      </c:pt>
                      <c:pt idx="13">
                        <c:v>1514</c:v>
                      </c:pt>
                      <c:pt idx="14">
                        <c:v>1480</c:v>
                      </c:pt>
                      <c:pt idx="15">
                        <c:v>1534</c:v>
                      </c:pt>
                      <c:pt idx="16">
                        <c:v>1476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64-4977-835B-3C46971C4D16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</c15:sqref>
                        </c15:formulaRef>
                      </c:ext>
                    </c:extLst>
                    <c:strCache>
                      <c:ptCount val="17"/>
                      <c:pt idx="0">
                        <c:v>1m</c:v>
                      </c:pt>
                      <c:pt idx="1">
                        <c:v>1.25m</c:v>
                      </c:pt>
                      <c:pt idx="2">
                        <c:v>1.5m</c:v>
                      </c:pt>
                      <c:pt idx="3">
                        <c:v>1.75m</c:v>
                      </c:pt>
                      <c:pt idx="4">
                        <c:v>2m</c:v>
                      </c:pt>
                      <c:pt idx="5">
                        <c:v>2.25m</c:v>
                      </c:pt>
                      <c:pt idx="6">
                        <c:v>2.5m</c:v>
                      </c:pt>
                      <c:pt idx="7">
                        <c:v>2.75m</c:v>
                      </c:pt>
                      <c:pt idx="8">
                        <c:v>3m</c:v>
                      </c:pt>
                      <c:pt idx="9">
                        <c:v>3.25m</c:v>
                      </c:pt>
                      <c:pt idx="10">
                        <c:v>3.5m</c:v>
                      </c:pt>
                      <c:pt idx="11">
                        <c:v>3.75m</c:v>
                      </c:pt>
                      <c:pt idx="12">
                        <c:v>4m</c:v>
                      </c:pt>
                      <c:pt idx="13">
                        <c:v>4.25m</c:v>
                      </c:pt>
                      <c:pt idx="14">
                        <c:v>4.5m</c:v>
                      </c:pt>
                      <c:pt idx="15">
                        <c:v>4.75m</c:v>
                      </c:pt>
                      <c:pt idx="16">
                        <c:v>5m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2126</c:v>
                      </c:pt>
                      <c:pt idx="1">
                        <c:v>1704</c:v>
                      </c:pt>
                      <c:pt idx="2">
                        <c:v>1418</c:v>
                      </c:pt>
                      <c:pt idx="3">
                        <c:v>1253</c:v>
                      </c:pt>
                      <c:pt idx="4">
                        <c:v>1059</c:v>
                      </c:pt>
                      <c:pt idx="5">
                        <c:v>980</c:v>
                      </c:pt>
                      <c:pt idx="6">
                        <c:v>851</c:v>
                      </c:pt>
                      <c:pt idx="7">
                        <c:v>760</c:v>
                      </c:pt>
                      <c:pt idx="8">
                        <c:v>695</c:v>
                      </c:pt>
                      <c:pt idx="9">
                        <c:v>643</c:v>
                      </c:pt>
                      <c:pt idx="10">
                        <c:v>598</c:v>
                      </c:pt>
                      <c:pt idx="11">
                        <c:v>558</c:v>
                      </c:pt>
                      <c:pt idx="12">
                        <c:v>520</c:v>
                      </c:pt>
                      <c:pt idx="13">
                        <c:v>500</c:v>
                      </c:pt>
                      <c:pt idx="14">
                        <c:v>458</c:v>
                      </c:pt>
                      <c:pt idx="15">
                        <c:v>438</c:v>
                      </c:pt>
                      <c:pt idx="16">
                        <c:v>414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64-4977-835B-3C46971C4D16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Sheet1!$A$2:$A$18</c15:sqref>
                        </c15:formulaRef>
                      </c:ext>
                    </c:extLst>
                    <c:strCache>
                      <c:ptCount val="17"/>
                      <c:pt idx="0">
                        <c:v>1m</c:v>
                      </c:pt>
                      <c:pt idx="1">
                        <c:v>1.25m</c:v>
                      </c:pt>
                      <c:pt idx="2">
                        <c:v>1.5m</c:v>
                      </c:pt>
                      <c:pt idx="3">
                        <c:v>1.75m</c:v>
                      </c:pt>
                      <c:pt idx="4">
                        <c:v>2m</c:v>
                      </c:pt>
                      <c:pt idx="5">
                        <c:v>2.25m</c:v>
                      </c:pt>
                      <c:pt idx="6">
                        <c:v>2.5m</c:v>
                      </c:pt>
                      <c:pt idx="7">
                        <c:v>2.75m</c:v>
                      </c:pt>
                      <c:pt idx="8">
                        <c:v>3m</c:v>
                      </c:pt>
                      <c:pt idx="9">
                        <c:v>3.25m</c:v>
                      </c:pt>
                      <c:pt idx="10">
                        <c:v>3.5m</c:v>
                      </c:pt>
                      <c:pt idx="11">
                        <c:v>3.75m</c:v>
                      </c:pt>
                      <c:pt idx="12">
                        <c:v>4m</c:v>
                      </c:pt>
                      <c:pt idx="13">
                        <c:v>4.25m</c:v>
                      </c:pt>
                      <c:pt idx="14">
                        <c:v>4.5m</c:v>
                      </c:pt>
                      <c:pt idx="15">
                        <c:v>4.75m</c:v>
                      </c:pt>
                      <c:pt idx="16">
                        <c:v>5m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1061.3599999999999</c:v>
                      </c:pt>
                      <c:pt idx="1">
                        <c:v>850.69</c:v>
                      </c:pt>
                      <c:pt idx="2">
                        <c:v>707.91</c:v>
                      </c:pt>
                      <c:pt idx="3">
                        <c:v>625.54</c:v>
                      </c:pt>
                      <c:pt idx="4">
                        <c:v>528.67999999999995</c:v>
                      </c:pt>
                      <c:pt idx="5">
                        <c:v>489.25</c:v>
                      </c:pt>
                      <c:pt idx="6">
                        <c:v>424.84</c:v>
                      </c:pt>
                      <c:pt idx="7">
                        <c:v>379.42</c:v>
                      </c:pt>
                      <c:pt idx="8">
                        <c:v>346.97</c:v>
                      </c:pt>
                      <c:pt idx="9">
                        <c:v>321.01</c:v>
                      </c:pt>
                      <c:pt idx="10">
                        <c:v>298.54000000000002</c:v>
                      </c:pt>
                      <c:pt idx="11">
                        <c:v>278.57</c:v>
                      </c:pt>
                      <c:pt idx="12">
                        <c:v>259.60000000000002</c:v>
                      </c:pt>
                      <c:pt idx="13">
                        <c:v>249.62</c:v>
                      </c:pt>
                      <c:pt idx="14">
                        <c:v>228.65</c:v>
                      </c:pt>
                      <c:pt idx="15">
                        <c:v>218.66</c:v>
                      </c:pt>
                      <c:pt idx="16">
                        <c:v>206.68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564-4977-835B-3C46971C4D16}"/>
                  </c:ext>
                </c:extLst>
              </c15:ser>
            </c15:filteredLineSeries>
          </c:ext>
        </c:extLst>
      </c:lineChart>
      <c:catAx>
        <c:axId val="70513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31648"/>
        <c:crosses val="autoZero"/>
        <c:auto val="1"/>
        <c:lblAlgn val="ctr"/>
        <c:lblOffset val="100"/>
        <c:noMultiLvlLbl val="0"/>
      </c:catAx>
      <c:valAx>
        <c:axId val="7051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3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311941</xdr:colOff>
      <xdr:row>2</xdr:row>
      <xdr:rowOff>54769</xdr:rowOff>
    </xdr:from>
    <xdr:to>
      <xdr:col>19</xdr:col>
      <xdr:colOff>314324</xdr:colOff>
      <xdr:row>26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3AA5C-EFF5-7CB5-EF28-DB0DAFC03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40AA-4B5C-42EF-9695-498348380CF8}">
  <dimension ref="A1:F18"/>
  <sheetViews>
    <sheetView workbookViewId="0">
      <selection activeCell="F2" sqref="F2:F18"/>
    </sheetView>
  </sheetViews>
  <sheetFormatPr defaultRowHeight="14.25" x14ac:dyDescent="0.45"/>
  <sheetData>
    <row r="1" spans="1:6" ht="14.65" thickBot="1" x14ac:dyDescent="0.5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18</v>
      </c>
    </row>
    <row r="2" spans="1:6" ht="14.65" thickBot="1" x14ac:dyDescent="0.5">
      <c r="A2" s="1" t="s">
        <v>0</v>
      </c>
      <c r="B2" s="2">
        <v>222</v>
      </c>
      <c r="C2" s="2">
        <v>2348</v>
      </c>
      <c r="D2" s="2">
        <v>2126</v>
      </c>
      <c r="E2" s="2">
        <v>1061.3599999999999</v>
      </c>
      <c r="F2" s="2">
        <v>1050.8499999999999</v>
      </c>
    </row>
    <row r="3" spans="1:6" ht="14.65" thickBot="1" x14ac:dyDescent="0.5">
      <c r="A3" s="3" t="s">
        <v>1</v>
      </c>
      <c r="B3" s="4">
        <v>434</v>
      </c>
      <c r="C3" s="4">
        <v>2138</v>
      </c>
      <c r="D3" s="4">
        <v>1704</v>
      </c>
      <c r="E3" s="4">
        <v>850.69</v>
      </c>
      <c r="F3" s="4">
        <v>842.27</v>
      </c>
    </row>
    <row r="4" spans="1:6" ht="14.65" thickBot="1" x14ac:dyDescent="0.5">
      <c r="A4" s="3" t="s">
        <v>2</v>
      </c>
      <c r="B4" s="4">
        <v>516</v>
      </c>
      <c r="C4" s="4">
        <v>1934</v>
      </c>
      <c r="D4" s="4">
        <v>1418</v>
      </c>
      <c r="E4" s="4">
        <v>707.91</v>
      </c>
      <c r="F4" s="4">
        <v>700.9</v>
      </c>
    </row>
    <row r="5" spans="1:6" ht="14.65" thickBot="1" x14ac:dyDescent="0.5">
      <c r="A5" s="3" t="s">
        <v>3</v>
      </c>
      <c r="B5" s="4">
        <v>630</v>
      </c>
      <c r="C5" s="4">
        <v>1883</v>
      </c>
      <c r="D5" s="4">
        <v>1253</v>
      </c>
      <c r="E5" s="4">
        <v>625.54</v>
      </c>
      <c r="F5" s="4">
        <v>619.35</v>
      </c>
    </row>
    <row r="6" spans="1:6" ht="14.65" thickBot="1" x14ac:dyDescent="0.5">
      <c r="A6" s="3" t="s">
        <v>4</v>
      </c>
      <c r="B6" s="4">
        <v>750</v>
      </c>
      <c r="C6" s="4">
        <v>1809</v>
      </c>
      <c r="D6" s="4">
        <v>1059</v>
      </c>
      <c r="E6" s="4">
        <v>528.67999999999995</v>
      </c>
      <c r="F6" s="4">
        <v>523.45000000000005</v>
      </c>
    </row>
    <row r="7" spans="1:6" ht="14.65" thickBot="1" x14ac:dyDescent="0.5">
      <c r="A7" s="3" t="s">
        <v>5</v>
      </c>
      <c r="B7" s="4">
        <v>779</v>
      </c>
      <c r="C7" s="4">
        <v>1759</v>
      </c>
      <c r="D7" s="4">
        <v>980</v>
      </c>
      <c r="E7" s="4">
        <v>489.25</v>
      </c>
      <c r="F7" s="4">
        <v>484.41</v>
      </c>
    </row>
    <row r="8" spans="1:6" ht="14.65" thickBot="1" x14ac:dyDescent="0.5">
      <c r="A8" s="3" t="s">
        <v>6</v>
      </c>
      <c r="B8" s="4">
        <v>766</v>
      </c>
      <c r="C8" s="4">
        <v>1617</v>
      </c>
      <c r="D8" s="4">
        <v>851</v>
      </c>
      <c r="E8" s="4">
        <v>424.84</v>
      </c>
      <c r="F8" s="4">
        <v>420.63</v>
      </c>
    </row>
    <row r="9" spans="1:6" ht="14.65" thickBot="1" x14ac:dyDescent="0.5">
      <c r="A9" s="3" t="s">
        <v>7</v>
      </c>
      <c r="B9" s="4">
        <v>770</v>
      </c>
      <c r="C9" s="4">
        <v>1530</v>
      </c>
      <c r="D9" s="4">
        <v>760</v>
      </c>
      <c r="E9" s="4">
        <v>379.42</v>
      </c>
      <c r="F9" s="4">
        <v>375.66</v>
      </c>
    </row>
    <row r="10" spans="1:6" ht="14.65" thickBot="1" x14ac:dyDescent="0.5">
      <c r="A10" s="3" t="s">
        <v>8</v>
      </c>
      <c r="B10" s="4">
        <v>823</v>
      </c>
      <c r="C10" s="4">
        <v>1518</v>
      </c>
      <c r="D10" s="4">
        <v>695</v>
      </c>
      <c r="E10" s="4">
        <v>346.97</v>
      </c>
      <c r="F10" s="4">
        <v>343.54</v>
      </c>
    </row>
    <row r="11" spans="1:6" ht="14.65" thickBot="1" x14ac:dyDescent="0.5">
      <c r="A11" s="3" t="s">
        <v>9</v>
      </c>
      <c r="B11" s="4">
        <v>865</v>
      </c>
      <c r="C11" s="4">
        <v>1508</v>
      </c>
      <c r="D11" s="4">
        <v>643</v>
      </c>
      <c r="E11" s="4">
        <v>321.01</v>
      </c>
      <c r="F11" s="4">
        <v>317.83</v>
      </c>
    </row>
    <row r="12" spans="1:6" ht="14.65" thickBot="1" x14ac:dyDescent="0.5">
      <c r="A12" s="3" t="s">
        <v>10</v>
      </c>
      <c r="B12" s="4">
        <v>1005</v>
      </c>
      <c r="C12" s="4">
        <v>1603</v>
      </c>
      <c r="D12" s="4">
        <v>598</v>
      </c>
      <c r="E12" s="4">
        <v>298.54000000000002</v>
      </c>
      <c r="F12" s="4">
        <v>295.58</v>
      </c>
    </row>
    <row r="13" spans="1:6" ht="14.65" thickBot="1" x14ac:dyDescent="0.5">
      <c r="A13" s="3" t="s">
        <v>11</v>
      </c>
      <c r="B13" s="4">
        <v>891</v>
      </c>
      <c r="C13" s="4">
        <v>1449</v>
      </c>
      <c r="D13" s="4">
        <v>558</v>
      </c>
      <c r="E13" s="4">
        <v>278.57</v>
      </c>
      <c r="F13" s="4">
        <v>275.81</v>
      </c>
    </row>
    <row r="14" spans="1:6" ht="14.65" thickBot="1" x14ac:dyDescent="0.5">
      <c r="A14" s="3" t="s">
        <v>12</v>
      </c>
      <c r="B14" s="4">
        <v>1029</v>
      </c>
      <c r="C14" s="4">
        <v>1549</v>
      </c>
      <c r="D14" s="4">
        <v>520</v>
      </c>
      <c r="E14" s="4">
        <v>259.60000000000002</v>
      </c>
      <c r="F14" s="4">
        <v>257.02999999999997</v>
      </c>
    </row>
    <row r="15" spans="1:6" ht="14.65" thickBot="1" x14ac:dyDescent="0.5">
      <c r="A15" s="3" t="s">
        <v>13</v>
      </c>
      <c r="B15" s="4">
        <v>1014</v>
      </c>
      <c r="C15" s="4">
        <v>1514</v>
      </c>
      <c r="D15" s="4">
        <v>500</v>
      </c>
      <c r="E15" s="4">
        <v>249.62</v>
      </c>
      <c r="F15" s="4">
        <v>247.15</v>
      </c>
    </row>
    <row r="16" spans="1:6" ht="14.65" thickBot="1" x14ac:dyDescent="0.5">
      <c r="A16" s="3" t="s">
        <v>14</v>
      </c>
      <c r="B16" s="4">
        <v>1022</v>
      </c>
      <c r="C16" s="4">
        <v>1480</v>
      </c>
      <c r="D16" s="4">
        <v>458</v>
      </c>
      <c r="E16" s="4">
        <v>228.65</v>
      </c>
      <c r="F16" s="4">
        <v>226.39</v>
      </c>
    </row>
    <row r="17" spans="1:6" ht="14.65" thickBot="1" x14ac:dyDescent="0.5">
      <c r="A17" s="3" t="s">
        <v>15</v>
      </c>
      <c r="B17" s="4">
        <v>1096</v>
      </c>
      <c r="C17" s="4">
        <v>1534</v>
      </c>
      <c r="D17" s="4">
        <v>438</v>
      </c>
      <c r="E17" s="4">
        <v>218.66</v>
      </c>
      <c r="F17" s="4">
        <v>216.5</v>
      </c>
    </row>
    <row r="18" spans="1:6" ht="14.65" thickBot="1" x14ac:dyDescent="0.5">
      <c r="A18" s="3" t="s">
        <v>16</v>
      </c>
      <c r="B18" s="4">
        <v>1064</v>
      </c>
      <c r="C18" s="4">
        <v>1476</v>
      </c>
      <c r="D18" s="4">
        <v>414</v>
      </c>
      <c r="E18" s="4">
        <v>206.68</v>
      </c>
      <c r="F18" s="4">
        <v>204.83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C44E-96CE-4FB3-8B33-7ACEBFF954F4}">
  <dimension ref="A1:H18"/>
  <sheetViews>
    <sheetView tabSelected="1" workbookViewId="0">
      <selection activeCell="G9" sqref="G9"/>
    </sheetView>
  </sheetViews>
  <sheetFormatPr defaultRowHeight="14.25" x14ac:dyDescent="0.45"/>
  <sheetData>
    <row r="1" spans="1:8" x14ac:dyDescent="0.45">
      <c r="A1" s="5" t="s">
        <v>23</v>
      </c>
      <c r="B1" s="5" t="s">
        <v>28</v>
      </c>
      <c r="C1" s="5" t="s">
        <v>24</v>
      </c>
      <c r="D1" s="8" t="s">
        <v>26</v>
      </c>
      <c r="E1" s="7"/>
      <c r="F1" t="s">
        <v>27</v>
      </c>
      <c r="H1" t="s">
        <v>25</v>
      </c>
    </row>
    <row r="2" spans="1:8" x14ac:dyDescent="0.45">
      <c r="A2" s="5">
        <v>1000</v>
      </c>
      <c r="B2" s="6">
        <v>1050.8499999999999</v>
      </c>
      <c r="C2" s="5" cm="1">
        <f t="array" ref="C2:C18">H2 / A2:A18</f>
        <v>1050.8499999999999</v>
      </c>
      <c r="D2" s="5" cm="1">
        <f t="array" ref="D2:D18">_xlfn.ANCHORARRAY(C2) - B2:B18</f>
        <v>0</v>
      </c>
      <c r="F2" cm="1">
        <f t="array" ref="F2">AVERAGE(ABS(_xlfn.ANCHORARRAY(D2)))</f>
        <v>5.3654053359275542</v>
      </c>
      <c r="H2">
        <v>1050850</v>
      </c>
    </row>
    <row r="3" spans="1:8" x14ac:dyDescent="0.45">
      <c r="A3" s="5">
        <v>1250</v>
      </c>
      <c r="B3" s="6">
        <v>842.27</v>
      </c>
      <c r="C3" s="5">
        <v>840.68</v>
      </c>
      <c r="D3" s="5">
        <v>-1.5900000000000318</v>
      </c>
    </row>
    <row r="4" spans="1:8" x14ac:dyDescent="0.45">
      <c r="A4" s="5">
        <v>1500</v>
      </c>
      <c r="B4" s="6">
        <v>700.9</v>
      </c>
      <c r="C4" s="5">
        <v>700.56666666666672</v>
      </c>
      <c r="D4" s="5">
        <v>-0.33333333333325754</v>
      </c>
    </row>
    <row r="5" spans="1:8" x14ac:dyDescent="0.45">
      <c r="A5" s="5">
        <v>1750</v>
      </c>
      <c r="B5" s="6">
        <v>619.35</v>
      </c>
      <c r="C5" s="5">
        <v>600.48571428571427</v>
      </c>
      <c r="D5" s="5">
        <v>-18.864285714285757</v>
      </c>
    </row>
    <row r="6" spans="1:8" x14ac:dyDescent="0.45">
      <c r="A6" s="5">
        <v>2000</v>
      </c>
      <c r="B6" s="6">
        <v>523.45000000000005</v>
      </c>
      <c r="C6" s="5">
        <v>525.42499999999995</v>
      </c>
      <c r="D6" s="5">
        <v>1.9749999999999091</v>
      </c>
    </row>
    <row r="7" spans="1:8" x14ac:dyDescent="0.45">
      <c r="A7" s="5">
        <v>2250</v>
      </c>
      <c r="B7" s="6">
        <v>484.41</v>
      </c>
      <c r="C7" s="5">
        <v>467.04444444444442</v>
      </c>
      <c r="D7" s="5">
        <v>-17.365555555555602</v>
      </c>
    </row>
    <row r="8" spans="1:8" x14ac:dyDescent="0.45">
      <c r="A8" s="5">
        <v>2500</v>
      </c>
      <c r="B8" s="6">
        <v>420.63</v>
      </c>
      <c r="C8" s="5">
        <v>420.34</v>
      </c>
      <c r="D8" s="5">
        <v>-0.29000000000002046</v>
      </c>
    </row>
    <row r="9" spans="1:8" x14ac:dyDescent="0.45">
      <c r="A9" s="5">
        <v>2750</v>
      </c>
      <c r="B9" s="6">
        <v>375.66</v>
      </c>
      <c r="C9" s="5">
        <v>382.12727272727273</v>
      </c>
      <c r="D9" s="5">
        <v>6.4672727272727002</v>
      </c>
    </row>
    <row r="10" spans="1:8" x14ac:dyDescent="0.45">
      <c r="A10" s="5">
        <v>3000</v>
      </c>
      <c r="B10" s="6">
        <v>343.54</v>
      </c>
      <c r="C10" s="5">
        <v>350.28333333333336</v>
      </c>
      <c r="D10" s="5">
        <v>6.7433333333333394</v>
      </c>
    </row>
    <row r="11" spans="1:8" x14ac:dyDescent="0.45">
      <c r="A11" s="5">
        <v>3250</v>
      </c>
      <c r="B11" s="6">
        <v>317.83</v>
      </c>
      <c r="C11" s="5">
        <v>323.33846153846156</v>
      </c>
      <c r="D11" s="5">
        <v>5.5084615384615745</v>
      </c>
    </row>
    <row r="12" spans="1:8" x14ac:dyDescent="0.45">
      <c r="A12" s="5">
        <v>3500</v>
      </c>
      <c r="B12" s="6">
        <v>295.58</v>
      </c>
      <c r="C12" s="5">
        <v>300.24285714285713</v>
      </c>
      <c r="D12" s="5">
        <v>4.662857142857149</v>
      </c>
    </row>
    <row r="13" spans="1:8" x14ac:dyDescent="0.45">
      <c r="A13" s="5">
        <v>3750</v>
      </c>
      <c r="B13" s="6">
        <v>275.81</v>
      </c>
      <c r="C13" s="5">
        <v>280.22666666666669</v>
      </c>
      <c r="D13" s="5">
        <v>4.4166666666666856</v>
      </c>
    </row>
    <row r="14" spans="1:8" x14ac:dyDescent="0.45">
      <c r="A14" s="5">
        <v>4000</v>
      </c>
      <c r="B14" s="6">
        <v>257.02999999999997</v>
      </c>
      <c r="C14" s="5">
        <v>262.71249999999998</v>
      </c>
      <c r="D14" s="5">
        <v>5.6825000000000045</v>
      </c>
    </row>
    <row r="15" spans="1:8" x14ac:dyDescent="0.45">
      <c r="A15" s="5">
        <v>4250</v>
      </c>
      <c r="B15" s="6">
        <v>247.15</v>
      </c>
      <c r="C15" s="5">
        <v>247.25882352941176</v>
      </c>
      <c r="D15" s="5">
        <v>0.108823529411751</v>
      </c>
    </row>
    <row r="16" spans="1:8" x14ac:dyDescent="0.45">
      <c r="A16" s="5">
        <v>4500</v>
      </c>
      <c r="B16" s="6">
        <v>226.39</v>
      </c>
      <c r="C16" s="5">
        <v>233.52222222222221</v>
      </c>
      <c r="D16" s="5">
        <v>7.1322222222222251</v>
      </c>
    </row>
    <row r="17" spans="1:4" x14ac:dyDescent="0.45">
      <c r="A17" s="5">
        <v>4750</v>
      </c>
      <c r="B17" s="6">
        <v>216.5</v>
      </c>
      <c r="C17" s="5">
        <v>221.23157894736843</v>
      </c>
      <c r="D17" s="5">
        <v>4.7315789473684333</v>
      </c>
    </row>
    <row r="18" spans="1:4" x14ac:dyDescent="0.45">
      <c r="A18" s="5">
        <v>5000</v>
      </c>
      <c r="B18" s="6">
        <v>204.83</v>
      </c>
      <c r="C18" s="5">
        <v>210.17</v>
      </c>
      <c r="D18" s="5">
        <v>5.339999999999975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estamate k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davies</dc:creator>
  <cp:lastModifiedBy>morgan davies</cp:lastModifiedBy>
  <dcterms:created xsi:type="dcterms:W3CDTF">2023-03-14T12:01:26Z</dcterms:created>
  <dcterms:modified xsi:type="dcterms:W3CDTF">2023-03-14T21:53:07Z</dcterms:modified>
</cp:coreProperties>
</file>