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ca232\Desktop\"/>
    </mc:Choice>
  </mc:AlternateContent>
  <xr:revisionPtr revIDLastSave="0" documentId="8_{E50DCBF5-E620-4645-ABA3-A187648E7CAE}" xr6:coauthVersionLast="36" xr6:coauthVersionMax="36" xr10:uidLastSave="{00000000-0000-0000-0000-000000000000}"/>
  <bookViews>
    <workbookView xWindow="0" yWindow="0" windowWidth="21600" windowHeight="9405" xr2:uid="{5F409974-7538-45AB-84C8-859189D576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3" i="1"/>
  <c r="L2" i="1"/>
  <c r="K2" i="1"/>
  <c r="H2" i="1"/>
  <c r="J4" i="1"/>
  <c r="J5" i="1"/>
  <c r="J6" i="1"/>
  <c r="J7" i="1"/>
  <c r="J8" i="1"/>
  <c r="J9" i="1"/>
  <c r="J10" i="1"/>
  <c r="J11" i="1"/>
  <c r="J12" i="1"/>
  <c r="J13" i="1"/>
  <c r="J3" i="1"/>
  <c r="J2" i="1"/>
  <c r="I2" i="1"/>
  <c r="E2" i="1"/>
  <c r="G2" i="1"/>
  <c r="F14" i="1"/>
  <c r="F4" i="1"/>
  <c r="F5" i="1"/>
  <c r="F6" i="1"/>
  <c r="F7" i="1"/>
  <c r="F8" i="1"/>
  <c r="F9" i="1"/>
  <c r="F10" i="1"/>
  <c r="F11" i="1"/>
  <c r="F12" i="1"/>
  <c r="F13" i="1"/>
  <c r="F3" i="1"/>
  <c r="F2" i="1"/>
  <c r="D14" i="1"/>
  <c r="D4" i="1"/>
  <c r="D5" i="1"/>
  <c r="D6" i="1"/>
  <c r="D7" i="1"/>
  <c r="D8" i="1"/>
  <c r="D9" i="1"/>
  <c r="D10" i="1"/>
  <c r="D11" i="1"/>
  <c r="D12" i="1"/>
  <c r="D13" i="1"/>
  <c r="D3" i="1"/>
  <c r="D2" i="1"/>
  <c r="B16" i="1"/>
  <c r="A16" i="1"/>
  <c r="C2" i="1"/>
  <c r="B14" i="1"/>
  <c r="A14" i="1"/>
</calcChain>
</file>

<file path=xl/sharedStrings.xml><?xml version="1.0" encoding="utf-8"?>
<sst xmlns="http://schemas.openxmlformats.org/spreadsheetml/2006/main" count="15" uniqueCount="12">
  <si>
    <t>Month</t>
  </si>
  <si>
    <t>Price</t>
  </si>
  <si>
    <t>n(size)</t>
  </si>
  <si>
    <t>xy</t>
  </si>
  <si>
    <t>num</t>
  </si>
  <si>
    <t>den</t>
  </si>
  <si>
    <t>xx</t>
  </si>
  <si>
    <t>c</t>
  </si>
  <si>
    <t xml:space="preserve"> m or b1</t>
  </si>
  <si>
    <t>b0</t>
  </si>
  <si>
    <t>Ynew(b0+x*b1)[Method 2]</t>
  </si>
  <si>
    <t>ynew[Method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</si>
</sst>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296.85000000000002</c:v>
                </c:pt>
                <c:pt idx="1">
                  <c:v>295.25</c:v>
                </c:pt>
                <c:pt idx="2">
                  <c:v>333.3</c:v>
                </c:pt>
                <c:pt idx="3">
                  <c:v>485.7</c:v>
                </c:pt>
                <c:pt idx="4">
                  <c:v>475.25</c:v>
                </c:pt>
                <c:pt idx="5">
                  <c:v>497.6</c:v>
                </c:pt>
                <c:pt idx="6">
                  <c:v>504.3</c:v>
                </c:pt>
                <c:pt idx="7">
                  <c:v>447.6</c:v>
                </c:pt>
                <c:pt idx="8">
                  <c:v>441.15</c:v>
                </c:pt>
                <c:pt idx="9">
                  <c:v>432.85</c:v>
                </c:pt>
                <c:pt idx="10">
                  <c:v>444.6</c:v>
                </c:pt>
                <c:pt idx="11">
                  <c:v>412.7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77-45BD-A48C-5E97386E752A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440.58041500400003</c:v>
                </c:pt>
                <c:pt idx="1">
                  <c:v>437.24988500800004</c:v>
                </c:pt>
                <c:pt idx="2">
                  <c:v>433.91935501200004</c:v>
                </c:pt>
                <c:pt idx="3">
                  <c:v>430.58882501600004</c:v>
                </c:pt>
                <c:pt idx="4">
                  <c:v>427.25829502000005</c:v>
                </c:pt>
                <c:pt idx="5">
                  <c:v>423.927765024</c:v>
                </c:pt>
                <c:pt idx="6">
                  <c:v>420.597235028</c:v>
                </c:pt>
                <c:pt idx="7">
                  <c:v>417.266705032</c:v>
                </c:pt>
                <c:pt idx="8">
                  <c:v>413.93617503600001</c:v>
                </c:pt>
                <c:pt idx="9">
                  <c:v>410.60564504000001</c:v>
                </c:pt>
                <c:pt idx="10">
                  <c:v>407.27511504400002</c:v>
                </c:pt>
                <c:pt idx="11">
                  <c:v>403.94458504800002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77-45BD-A48C-5E97386E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122352"/>
        <c:axId val="1299595040"/>
      </c:scatterChart>
      <c:valAx>
        <c:axId val="15231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95040"/>
        <c:crosses val="autoZero"/>
        <c:crossBetween val="midCat"/>
      </c:valAx>
      <c:valAx>
        <c:axId val="1299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296.85000000000002</c:v>
                </c:pt>
                <c:pt idx="1">
                  <c:v>295.25</c:v>
                </c:pt>
                <c:pt idx="2">
                  <c:v>333.3</c:v>
                </c:pt>
                <c:pt idx="3">
                  <c:v>485.7</c:v>
                </c:pt>
                <c:pt idx="4">
                  <c:v>475.25</c:v>
                </c:pt>
                <c:pt idx="5">
                  <c:v>497.6</c:v>
                </c:pt>
                <c:pt idx="6">
                  <c:v>504.3</c:v>
                </c:pt>
                <c:pt idx="7">
                  <c:v>447.6</c:v>
                </c:pt>
                <c:pt idx="8">
                  <c:v>441.15</c:v>
                </c:pt>
                <c:pt idx="9">
                  <c:v>432.85</c:v>
                </c:pt>
                <c:pt idx="10">
                  <c:v>444.6</c:v>
                </c:pt>
                <c:pt idx="11">
                  <c:v>412.7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3-4337-8EF9-394D696A3E7E}"/>
            </c:ext>
          </c:extLst>
        </c:ser>
        <c:ser>
          <c:idx val="1"/>
          <c:order val="1"/>
          <c:tx>
            <c:v>xYnew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440.58041500400003</c:v>
                </c:pt>
                <c:pt idx="1">
                  <c:v>437.24988500800004</c:v>
                </c:pt>
                <c:pt idx="2">
                  <c:v>433.91935501200004</c:v>
                </c:pt>
                <c:pt idx="3">
                  <c:v>430.58882501600004</c:v>
                </c:pt>
                <c:pt idx="4">
                  <c:v>427.25829502000005</c:v>
                </c:pt>
                <c:pt idx="5">
                  <c:v>423.927765024</c:v>
                </c:pt>
                <c:pt idx="6">
                  <c:v>420.597235028</c:v>
                </c:pt>
                <c:pt idx="7">
                  <c:v>417.266705032</c:v>
                </c:pt>
                <c:pt idx="8">
                  <c:v>413.93617503600001</c:v>
                </c:pt>
                <c:pt idx="9">
                  <c:v>410.60564504000001</c:v>
                </c:pt>
                <c:pt idx="10">
                  <c:v>407.27511504400002</c:v>
                </c:pt>
                <c:pt idx="11">
                  <c:v>403.94458504800002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B3-4337-8EF9-394D696A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83200"/>
        <c:axId val="1615610464"/>
      </c:scatterChart>
      <c:valAx>
        <c:axId val="16122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10464"/>
        <c:crosses val="autoZero"/>
        <c:crossBetween val="midCat"/>
      </c:valAx>
      <c:valAx>
        <c:axId val="16156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8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190499</xdr:rowOff>
    </xdr:from>
    <xdr:to>
      <xdr:col>8</xdr:col>
      <xdr:colOff>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B844D-FCDF-40F0-A787-D131FBEE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13</xdr:col>
      <xdr:colOff>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3E477-925E-4011-BC2C-C84F3FF60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7784-79EF-4F1B-923E-695F2B2D9A8E}">
  <dimension ref="A1:L16"/>
  <sheetViews>
    <sheetView tabSelected="1" topLeftCell="B1" workbookViewId="0">
      <selection activeCell="K1" sqref="K1"/>
    </sheetView>
  </sheetViews>
  <sheetFormatPr defaultRowHeight="15" x14ac:dyDescent="0.25"/>
  <cols>
    <col min="5" max="5" width="18.28515625" customWidth="1"/>
    <col min="7" max="7" width="11.42578125" customWidth="1"/>
    <col min="8" max="8" width="18.140625" customWidth="1"/>
    <col min="9" max="9" width="18.28515625" customWidth="1"/>
    <col min="10" max="10" width="18.42578125" customWidth="1"/>
    <col min="11" max="11" width="18.28515625" customWidth="1"/>
    <col min="12" max="12" width="27.28515625" customWidth="1"/>
  </cols>
  <sheetData>
    <row r="1" spans="1:12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8</v>
      </c>
      <c r="I1" t="s">
        <v>7</v>
      </c>
      <c r="J1" t="s">
        <v>11</v>
      </c>
      <c r="K1" t="s">
        <v>9</v>
      </c>
      <c r="L1" t="s">
        <v>10</v>
      </c>
    </row>
    <row r="2" spans="1:12" x14ac:dyDescent="0.25">
      <c r="A2" s="1">
        <v>1</v>
      </c>
      <c r="B2" s="1">
        <v>296.85000000000002</v>
      </c>
      <c r="C2">
        <f>COUNT(A2:A13)</f>
        <v>12</v>
      </c>
      <c r="D2">
        <f>A2*B2</f>
        <v>296.85000000000002</v>
      </c>
      <c r="E2">
        <f>(12*34444.65) - (78*5067.15)</f>
        <v>18098.100000000093</v>
      </c>
      <c r="F2">
        <f>A2*A2</f>
        <v>1</v>
      </c>
      <c r="G2">
        <f>650-(78*78)</f>
        <v>-5434</v>
      </c>
      <c r="H2">
        <f>18098.1/-5434</f>
        <v>-3.3305299963194699</v>
      </c>
      <c r="I2">
        <f>422.2625-(-3.330529996*6.5)</f>
        <v>443.91094497400002</v>
      </c>
      <c r="J2">
        <f>(-3.330529996*A2)+443.910945</f>
        <v>440.58041500400003</v>
      </c>
      <c r="K2">
        <f>422.2625-(-3.330529996*6.5)</f>
        <v>443.91094497400002</v>
      </c>
      <c r="L2">
        <f>443.910945+(A2*-3.330529996)</f>
        <v>440.58041500400003</v>
      </c>
    </row>
    <row r="3" spans="1:12" x14ac:dyDescent="0.25">
      <c r="A3" s="1">
        <v>2</v>
      </c>
      <c r="B3" s="1">
        <v>295.25</v>
      </c>
      <c r="D3">
        <f>A3*B3</f>
        <v>590.5</v>
      </c>
      <c r="F3">
        <f>A3*A3</f>
        <v>4</v>
      </c>
      <c r="J3">
        <f>(-3.330529996*A3)+443.910945</f>
        <v>437.24988500800004</v>
      </c>
      <c r="L3">
        <f>443.910945+(A3*-3.330529996)</f>
        <v>437.24988500800004</v>
      </c>
    </row>
    <row r="4" spans="1:12" x14ac:dyDescent="0.25">
      <c r="A4" s="1">
        <v>3</v>
      </c>
      <c r="B4" s="1">
        <v>333.3</v>
      </c>
      <c r="D4" s="1">
        <f t="shared" ref="D4:D13" si="0">A4*B4</f>
        <v>999.90000000000009</v>
      </c>
      <c r="F4" s="1">
        <f t="shared" ref="F4:F13" si="1">A4*A4</f>
        <v>9</v>
      </c>
      <c r="J4" s="1">
        <f t="shared" ref="J4:J13" si="2">(-3.330529996*A4)+443.910945</f>
        <v>433.91935501200004</v>
      </c>
      <c r="L4" s="1">
        <f t="shared" ref="L4:L13" si="3">443.910945+(A4*-3.330529996)</f>
        <v>433.91935501200004</v>
      </c>
    </row>
    <row r="5" spans="1:12" x14ac:dyDescent="0.25">
      <c r="A5" s="1">
        <v>4</v>
      </c>
      <c r="B5" s="1">
        <v>485.7</v>
      </c>
      <c r="D5" s="1">
        <f t="shared" si="0"/>
        <v>1942.8</v>
      </c>
      <c r="F5" s="1">
        <f t="shared" si="1"/>
        <v>16</v>
      </c>
      <c r="J5" s="1">
        <f t="shared" si="2"/>
        <v>430.58882501600004</v>
      </c>
      <c r="L5" s="1">
        <f t="shared" si="3"/>
        <v>430.58882501600004</v>
      </c>
    </row>
    <row r="6" spans="1:12" x14ac:dyDescent="0.25">
      <c r="A6" s="1">
        <v>5</v>
      </c>
      <c r="B6" s="1">
        <v>475.25</v>
      </c>
      <c r="D6" s="1">
        <f t="shared" si="0"/>
        <v>2376.25</v>
      </c>
      <c r="F6" s="1">
        <f t="shared" si="1"/>
        <v>25</v>
      </c>
      <c r="J6" s="1">
        <f t="shared" si="2"/>
        <v>427.25829502000005</v>
      </c>
      <c r="L6" s="1">
        <f t="shared" si="3"/>
        <v>427.25829502000005</v>
      </c>
    </row>
    <row r="7" spans="1:12" x14ac:dyDescent="0.25">
      <c r="A7" s="1">
        <v>6</v>
      </c>
      <c r="B7" s="1">
        <v>497.6</v>
      </c>
      <c r="D7" s="1">
        <f t="shared" si="0"/>
        <v>2985.6000000000004</v>
      </c>
      <c r="F7" s="1">
        <f t="shared" si="1"/>
        <v>36</v>
      </c>
      <c r="J7" s="1">
        <f t="shared" si="2"/>
        <v>423.927765024</v>
      </c>
      <c r="L7" s="1">
        <f t="shared" si="3"/>
        <v>423.927765024</v>
      </c>
    </row>
    <row r="8" spans="1:12" x14ac:dyDescent="0.25">
      <c r="A8" s="1">
        <v>7</v>
      </c>
      <c r="B8" s="1">
        <v>504.3</v>
      </c>
      <c r="D8" s="1">
        <f t="shared" si="0"/>
        <v>3530.1</v>
      </c>
      <c r="F8" s="1">
        <f t="shared" si="1"/>
        <v>49</v>
      </c>
      <c r="J8" s="1">
        <f t="shared" si="2"/>
        <v>420.597235028</v>
      </c>
      <c r="L8" s="1">
        <f t="shared" si="3"/>
        <v>420.597235028</v>
      </c>
    </row>
    <row r="9" spans="1:12" x14ac:dyDescent="0.25">
      <c r="A9" s="1">
        <v>8</v>
      </c>
      <c r="B9" s="1">
        <v>447.6</v>
      </c>
      <c r="D9" s="1">
        <f t="shared" si="0"/>
        <v>3580.8</v>
      </c>
      <c r="F9" s="1">
        <f t="shared" si="1"/>
        <v>64</v>
      </c>
      <c r="J9" s="1">
        <f t="shared" si="2"/>
        <v>417.266705032</v>
      </c>
      <c r="L9" s="1">
        <f t="shared" si="3"/>
        <v>417.266705032</v>
      </c>
    </row>
    <row r="10" spans="1:12" x14ac:dyDescent="0.25">
      <c r="A10" s="1">
        <v>9</v>
      </c>
      <c r="B10" s="1">
        <v>441.15</v>
      </c>
      <c r="D10" s="1">
        <f t="shared" si="0"/>
        <v>3970.35</v>
      </c>
      <c r="F10" s="1">
        <f t="shared" si="1"/>
        <v>81</v>
      </c>
      <c r="J10" s="1">
        <f t="shared" si="2"/>
        <v>413.93617503600001</v>
      </c>
      <c r="L10" s="1">
        <f t="shared" si="3"/>
        <v>413.93617503600001</v>
      </c>
    </row>
    <row r="11" spans="1:12" x14ac:dyDescent="0.25">
      <c r="A11" s="1">
        <v>10</v>
      </c>
      <c r="B11" s="1">
        <v>432.85</v>
      </c>
      <c r="D11" s="1">
        <f t="shared" si="0"/>
        <v>4328.5</v>
      </c>
      <c r="F11" s="1">
        <f t="shared" si="1"/>
        <v>100</v>
      </c>
      <c r="J11" s="1">
        <f t="shared" si="2"/>
        <v>410.60564504000001</v>
      </c>
      <c r="L11" s="1">
        <f t="shared" si="3"/>
        <v>410.60564504000001</v>
      </c>
    </row>
    <row r="12" spans="1:12" x14ac:dyDescent="0.25">
      <c r="A12" s="1">
        <v>11</v>
      </c>
      <c r="B12" s="1">
        <v>444.6</v>
      </c>
      <c r="D12" s="1">
        <f t="shared" si="0"/>
        <v>4890.6000000000004</v>
      </c>
      <c r="F12" s="1">
        <f t="shared" si="1"/>
        <v>121</v>
      </c>
      <c r="J12" s="1">
        <f t="shared" si="2"/>
        <v>407.27511504400002</v>
      </c>
      <c r="L12" s="1">
        <f t="shared" si="3"/>
        <v>407.27511504400002</v>
      </c>
    </row>
    <row r="13" spans="1:12" x14ac:dyDescent="0.25">
      <c r="A13" s="1">
        <v>12</v>
      </c>
      <c r="B13" s="1">
        <v>412.7</v>
      </c>
      <c r="D13" s="1">
        <f t="shared" si="0"/>
        <v>4952.3999999999996</v>
      </c>
      <c r="F13" s="1">
        <f t="shared" si="1"/>
        <v>144</v>
      </c>
      <c r="J13" s="1">
        <f t="shared" si="2"/>
        <v>403.94458504800002</v>
      </c>
      <c r="L13" s="1">
        <f t="shared" si="3"/>
        <v>403.94458504800002</v>
      </c>
    </row>
    <row r="14" spans="1:12" x14ac:dyDescent="0.25">
      <c r="A14">
        <f>AVERAGE(A2:A13)</f>
        <v>6.5</v>
      </c>
      <c r="B14">
        <f>AVERAGE(B2:B13)</f>
        <v>422.26250000000005</v>
      </c>
      <c r="D14">
        <f>SUM(D2:D13)</f>
        <v>34444.65</v>
      </c>
      <c r="F14">
        <f>SUM(F2:F13)</f>
        <v>650</v>
      </c>
    </row>
    <row r="16" spans="1:12" x14ac:dyDescent="0.25">
      <c r="A16">
        <f>SUM(A2:A13)</f>
        <v>78</v>
      </c>
      <c r="B16">
        <f>SUM(B2:B13)</f>
        <v>5067.1500000000005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39BD-A1EA-4621-AF2C-4ECC2159A80E}">
  <dimension ref="A1:C13"/>
  <sheetViews>
    <sheetView workbookViewId="0">
      <selection activeCell="I26" sqref="I26"/>
    </sheetView>
  </sheetViews>
  <sheetFormatPr defaultRowHeight="15" x14ac:dyDescent="0.25"/>
  <cols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x14ac:dyDescent="0.25">
      <c r="A2" s="1">
        <v>1</v>
      </c>
      <c r="B2" s="1">
        <v>296.85000000000002</v>
      </c>
      <c r="C2" s="1">
        <v>440.58041500400003</v>
      </c>
    </row>
    <row r="3" spans="1:3" x14ac:dyDescent="0.25">
      <c r="A3" s="1">
        <v>2</v>
      </c>
      <c r="B3" s="1">
        <v>295.25</v>
      </c>
      <c r="C3" s="1">
        <v>437.24988500800004</v>
      </c>
    </row>
    <row r="4" spans="1:3" x14ac:dyDescent="0.25">
      <c r="A4" s="1">
        <v>3</v>
      </c>
      <c r="B4" s="1">
        <v>333.3</v>
      </c>
      <c r="C4" s="1">
        <v>433.91935501200004</v>
      </c>
    </row>
    <row r="5" spans="1:3" x14ac:dyDescent="0.25">
      <c r="A5" s="1">
        <v>4</v>
      </c>
      <c r="B5" s="1">
        <v>485.7</v>
      </c>
      <c r="C5" s="1">
        <v>430.58882501600004</v>
      </c>
    </row>
    <row r="6" spans="1:3" x14ac:dyDescent="0.25">
      <c r="A6" s="1">
        <v>5</v>
      </c>
      <c r="B6" s="1">
        <v>475.25</v>
      </c>
      <c r="C6" s="1">
        <v>427.25829502000005</v>
      </c>
    </row>
    <row r="7" spans="1:3" x14ac:dyDescent="0.25">
      <c r="A7" s="1">
        <v>6</v>
      </c>
      <c r="B7" s="1">
        <v>497.6</v>
      </c>
      <c r="C7" s="1">
        <v>423.927765024</v>
      </c>
    </row>
    <row r="8" spans="1:3" x14ac:dyDescent="0.25">
      <c r="A8" s="1">
        <v>7</v>
      </c>
      <c r="B8" s="1">
        <v>504.3</v>
      </c>
      <c r="C8" s="1">
        <v>420.597235028</v>
      </c>
    </row>
    <row r="9" spans="1:3" x14ac:dyDescent="0.25">
      <c r="A9" s="1">
        <v>8</v>
      </c>
      <c r="B9" s="1">
        <v>447.6</v>
      </c>
      <c r="C9" s="1">
        <v>417.266705032</v>
      </c>
    </row>
    <row r="10" spans="1:3" x14ac:dyDescent="0.25">
      <c r="A10" s="1">
        <v>9</v>
      </c>
      <c r="B10" s="1">
        <v>441.15</v>
      </c>
      <c r="C10" s="1">
        <v>413.93617503600001</v>
      </c>
    </row>
    <row r="11" spans="1:3" x14ac:dyDescent="0.25">
      <c r="A11" s="1">
        <v>10</v>
      </c>
      <c r="B11" s="1">
        <v>432.85</v>
      </c>
      <c r="C11" s="1">
        <v>410.60564504000001</v>
      </c>
    </row>
    <row r="12" spans="1:3" x14ac:dyDescent="0.25">
      <c r="A12" s="1">
        <v>11</v>
      </c>
      <c r="B12" s="1">
        <v>444.6</v>
      </c>
      <c r="C12" s="1">
        <v>407.27511504400002</v>
      </c>
    </row>
    <row r="13" spans="1:3" x14ac:dyDescent="0.25">
      <c r="A13" s="1">
        <v>12</v>
      </c>
      <c r="B13" s="1">
        <v>412.7</v>
      </c>
      <c r="C13" s="1">
        <v>403.94458504800002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Ridha M. R</dc:creator>
  <cp:lastModifiedBy>Ridha M. R</cp:lastModifiedBy>
  <dcterms:created xsi:type="dcterms:W3CDTF">2022-08-01T08:23:07Z</dcterms:created>
  <dcterms:modified xsi:type="dcterms:W3CDTF">2022-08-01T09:57:35Z</dcterms:modified>
</cp:coreProperties>
</file>