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MT3\Prak Sistem Keamanan Data\"/>
    </mc:Choice>
  </mc:AlternateContent>
  <bookViews>
    <workbookView xWindow="0" yWindow="0" windowWidth="20490" windowHeight="7755" activeTab="1"/>
  </bookViews>
  <sheets>
    <sheet name="ENKRIPSI HILL CIPHER" sheetId="2" r:id="rId1"/>
    <sheet name="affine cipher" sheetId="1" r:id="rId2"/>
    <sheet name="DESKRIPSI HILL CIPHE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3" l="1"/>
  <c r="Y16" i="1"/>
  <c r="Y17" i="1" s="1"/>
  <c r="Y23" i="1" s="1"/>
  <c r="Y24" i="1" s="1"/>
  <c r="Y25" i="1" s="1"/>
  <c r="Y26" i="1" s="1"/>
  <c r="Y27" i="1" s="1"/>
  <c r="Z16" i="1"/>
  <c r="Z17" i="1" s="1"/>
  <c r="AA16" i="1"/>
  <c r="AA17" i="1" s="1"/>
  <c r="AB16" i="1"/>
  <c r="AB17" i="1" s="1"/>
  <c r="AC16" i="1"/>
  <c r="AC17" i="1" s="1"/>
  <c r="AD16" i="1"/>
  <c r="AD17" i="1" s="1"/>
  <c r="AD18" i="1" s="1"/>
  <c r="AE16" i="1"/>
  <c r="AE17" i="1" s="1"/>
  <c r="AF16" i="1"/>
  <c r="AF17" i="1" s="1"/>
  <c r="AG16" i="1"/>
  <c r="AG17" i="1" s="1"/>
  <c r="AH16" i="1"/>
  <c r="AH17" i="1" s="1"/>
  <c r="AI16" i="1"/>
  <c r="AI17" i="1" s="1"/>
  <c r="AJ16" i="1"/>
  <c r="AJ17" i="1" s="1"/>
  <c r="AK16" i="1"/>
  <c r="AK17" i="1" s="1"/>
  <c r="AL16" i="1"/>
  <c r="AL17" i="1" s="1"/>
  <c r="AL18" i="1" s="1"/>
  <c r="AM16" i="1"/>
  <c r="AM17" i="1" s="1"/>
  <c r="AN16" i="1"/>
  <c r="AN17" i="1" s="1"/>
  <c r="AO16" i="1"/>
  <c r="AO17" i="1" s="1"/>
  <c r="AP16" i="1"/>
  <c r="AP17" i="1" s="1"/>
  <c r="AQ16" i="1"/>
  <c r="AQ17" i="1" s="1"/>
  <c r="AR16" i="1"/>
  <c r="AR17" i="1" s="1"/>
  <c r="AS16" i="1"/>
  <c r="AS17" i="1" s="1"/>
  <c r="AT16" i="1"/>
  <c r="AT17" i="1" s="1"/>
  <c r="AT18" i="1" s="1"/>
  <c r="AU16" i="1"/>
  <c r="AU17" i="1" s="1"/>
  <c r="AV16" i="1"/>
  <c r="AV17" i="1" s="1"/>
  <c r="AW16" i="1"/>
  <c r="AW17" i="1" s="1"/>
  <c r="AX16" i="1"/>
  <c r="AX17" i="1" s="1"/>
  <c r="AY16" i="1"/>
  <c r="AY17" i="1" s="1"/>
  <c r="AZ16" i="1"/>
  <c r="AZ17" i="1" s="1"/>
  <c r="BA16" i="1"/>
  <c r="BA17" i="1" s="1"/>
  <c r="BB16" i="1"/>
  <c r="BB17" i="1" s="1"/>
  <c r="BC16" i="1"/>
  <c r="BC17" i="1" s="1"/>
  <c r="BD16" i="1"/>
  <c r="BD17" i="1" s="1"/>
  <c r="BE16" i="1"/>
  <c r="BE17" i="1" s="1"/>
  <c r="BF16" i="1"/>
  <c r="BF17" i="1" s="1"/>
  <c r="BG16" i="1"/>
  <c r="BG17" i="1" s="1"/>
  <c r="BH16" i="1"/>
  <c r="BH17" i="1" s="1"/>
  <c r="BI16" i="1"/>
  <c r="BI17" i="1" s="1"/>
  <c r="BJ16" i="1"/>
  <c r="BJ17" i="1" s="1"/>
  <c r="BK16" i="1"/>
  <c r="BK17" i="1" s="1"/>
  <c r="BL16" i="1"/>
  <c r="BL17" i="1" s="1"/>
  <c r="BM16" i="1"/>
  <c r="BM17" i="1" s="1"/>
  <c r="BN16" i="1"/>
  <c r="BN17" i="1" s="1"/>
  <c r="BO16" i="1"/>
  <c r="BO17" i="1" s="1"/>
  <c r="BP16" i="1"/>
  <c r="BP17" i="1" s="1"/>
  <c r="BQ16" i="1"/>
  <c r="BQ17" i="1" s="1"/>
  <c r="BR16" i="1"/>
  <c r="BR17" i="1" s="1"/>
  <c r="BS16" i="1"/>
  <c r="BS17" i="1" s="1"/>
  <c r="BT16" i="1"/>
  <c r="BT17" i="1" s="1"/>
  <c r="BU16" i="1"/>
  <c r="BU17" i="1" s="1"/>
  <c r="BV16" i="1"/>
  <c r="BV17" i="1" s="1"/>
  <c r="BW16" i="1"/>
  <c r="BW17" i="1" s="1"/>
  <c r="BX16" i="1"/>
  <c r="BX17" i="1" s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E15" i="1"/>
  <c r="Y18" i="1" l="1"/>
  <c r="BV18" i="1"/>
  <c r="BV23" i="1"/>
  <c r="BV24" i="1" s="1"/>
  <c r="BV25" i="1" s="1"/>
  <c r="BV26" i="1" s="1"/>
  <c r="BV27" i="1" s="1"/>
  <c r="BJ18" i="1"/>
  <c r="BJ23" i="1"/>
  <c r="BJ24" i="1" s="1"/>
  <c r="BJ25" i="1" s="1"/>
  <c r="BJ26" i="1" s="1"/>
  <c r="BJ27" i="1" s="1"/>
  <c r="AX18" i="1"/>
  <c r="AX23" i="1"/>
  <c r="AX24" i="1" s="1"/>
  <c r="AX25" i="1" s="1"/>
  <c r="AX26" i="1" s="1"/>
  <c r="AX27" i="1" s="1"/>
  <c r="AH18" i="1"/>
  <c r="AH23" i="1"/>
  <c r="AH24" i="1" s="1"/>
  <c r="AH25" i="1" s="1"/>
  <c r="AH26" i="1" s="1"/>
  <c r="AH27" i="1" s="1"/>
  <c r="BU18" i="1"/>
  <c r="BU23" i="1"/>
  <c r="BU24" i="1" s="1"/>
  <c r="BU25" i="1" s="1"/>
  <c r="BU26" i="1" s="1"/>
  <c r="BU27" i="1" s="1"/>
  <c r="BE18" i="1"/>
  <c r="BE23" i="1"/>
  <c r="BE24" i="1" s="1"/>
  <c r="BE25" i="1" s="1"/>
  <c r="BE26" i="1" s="1"/>
  <c r="BE27" i="1" s="1"/>
  <c r="BR23" i="1"/>
  <c r="BR24" i="1" s="1"/>
  <c r="BR25" i="1" s="1"/>
  <c r="BR26" i="1" s="1"/>
  <c r="BR27" i="1" s="1"/>
  <c r="BR18" i="1"/>
  <c r="BF18" i="1"/>
  <c r="BF23" i="1"/>
  <c r="BF24" i="1" s="1"/>
  <c r="BF25" i="1" s="1"/>
  <c r="BF26" i="1" s="1"/>
  <c r="BF27" i="1" s="1"/>
  <c r="AP18" i="1"/>
  <c r="AP23" i="1"/>
  <c r="AP24" i="1" s="1"/>
  <c r="AP25" i="1" s="1"/>
  <c r="AP26" i="1" s="1"/>
  <c r="AP27" i="1" s="1"/>
  <c r="BM18" i="1"/>
  <c r="BM23" i="1"/>
  <c r="BM24" i="1" s="1"/>
  <c r="BM25" i="1" s="1"/>
  <c r="BM26" i="1" s="1"/>
  <c r="BM27" i="1" s="1"/>
  <c r="BA18" i="1"/>
  <c r="BA23" i="1"/>
  <c r="BA24" i="1" s="1"/>
  <c r="BA25" i="1" s="1"/>
  <c r="BA26" i="1" s="1"/>
  <c r="BA27" i="1" s="1"/>
  <c r="BX23" i="1"/>
  <c r="BX24" i="1" s="1"/>
  <c r="BX25" i="1" s="1"/>
  <c r="BX26" i="1" s="1"/>
  <c r="BX27" i="1" s="1"/>
  <c r="BX18" i="1"/>
  <c r="BP23" i="1"/>
  <c r="BP24" i="1" s="1"/>
  <c r="BP25" i="1" s="1"/>
  <c r="BP26" i="1" s="1"/>
  <c r="BP27" i="1" s="1"/>
  <c r="BP18" i="1"/>
  <c r="BH23" i="1"/>
  <c r="BH24" i="1" s="1"/>
  <c r="BH25" i="1" s="1"/>
  <c r="BH26" i="1" s="1"/>
  <c r="BH27" i="1" s="1"/>
  <c r="BH18" i="1"/>
  <c r="AZ23" i="1"/>
  <c r="AZ24" i="1" s="1"/>
  <c r="AZ25" i="1" s="1"/>
  <c r="AZ26" i="1" s="1"/>
  <c r="AZ27" i="1" s="1"/>
  <c r="AZ18" i="1"/>
  <c r="AR23" i="1"/>
  <c r="AR24" i="1" s="1"/>
  <c r="AR25" i="1" s="1"/>
  <c r="AR26" i="1" s="1"/>
  <c r="AR27" i="1" s="1"/>
  <c r="AR18" i="1"/>
  <c r="AJ23" i="1"/>
  <c r="AJ24" i="1" s="1"/>
  <c r="AJ25" i="1" s="1"/>
  <c r="AJ26" i="1" s="1"/>
  <c r="AJ27" i="1" s="1"/>
  <c r="AJ18" i="1"/>
  <c r="AF23" i="1"/>
  <c r="AF24" i="1" s="1"/>
  <c r="AF25" i="1" s="1"/>
  <c r="AF26" i="1" s="1"/>
  <c r="AF27" i="1" s="1"/>
  <c r="AF18" i="1"/>
  <c r="AB23" i="1"/>
  <c r="AB24" i="1" s="1"/>
  <c r="AB25" i="1" s="1"/>
  <c r="AB26" i="1" s="1"/>
  <c r="AB27" i="1" s="1"/>
  <c r="AB18" i="1"/>
  <c r="BN23" i="1"/>
  <c r="BN24" i="1" s="1"/>
  <c r="BN25" i="1" s="1"/>
  <c r="BN26" i="1" s="1"/>
  <c r="BN27" i="1" s="1"/>
  <c r="BN18" i="1"/>
  <c r="BB18" i="1"/>
  <c r="BB23" i="1"/>
  <c r="BB24" i="1" s="1"/>
  <c r="BB25" i="1" s="1"/>
  <c r="BB26" i="1" s="1"/>
  <c r="BB27" i="1" s="1"/>
  <c r="Z18" i="1"/>
  <c r="Z23" i="1"/>
  <c r="Z24" i="1" s="1"/>
  <c r="Z25" i="1" s="1"/>
  <c r="Z26" i="1" s="1"/>
  <c r="Z27" i="1" s="1"/>
  <c r="BQ18" i="1"/>
  <c r="BQ23" i="1"/>
  <c r="BQ24" i="1" s="1"/>
  <c r="BQ25" i="1" s="1"/>
  <c r="BQ26" i="1" s="1"/>
  <c r="BQ27" i="1" s="1"/>
  <c r="BI18" i="1"/>
  <c r="BI23" i="1"/>
  <c r="BI24" i="1" s="1"/>
  <c r="BI25" i="1" s="1"/>
  <c r="BI26" i="1" s="1"/>
  <c r="BI27" i="1" s="1"/>
  <c r="AW18" i="1"/>
  <c r="AW23" i="1"/>
  <c r="AW24" i="1" s="1"/>
  <c r="AW25" i="1" s="1"/>
  <c r="AW26" i="1" s="1"/>
  <c r="AW27" i="1" s="1"/>
  <c r="BT23" i="1"/>
  <c r="BT24" i="1" s="1"/>
  <c r="BT25" i="1" s="1"/>
  <c r="BT26" i="1" s="1"/>
  <c r="BT27" i="1" s="1"/>
  <c r="BT18" i="1"/>
  <c r="BL23" i="1"/>
  <c r="BL24" i="1" s="1"/>
  <c r="BL25" i="1" s="1"/>
  <c r="BL26" i="1" s="1"/>
  <c r="BL27" i="1" s="1"/>
  <c r="BL18" i="1"/>
  <c r="BD23" i="1"/>
  <c r="BD24" i="1" s="1"/>
  <c r="BD25" i="1" s="1"/>
  <c r="BD26" i="1" s="1"/>
  <c r="BD27" i="1" s="1"/>
  <c r="BD18" i="1"/>
  <c r="AV23" i="1"/>
  <c r="AV24" i="1" s="1"/>
  <c r="AV25" i="1" s="1"/>
  <c r="AV26" i="1" s="1"/>
  <c r="AV27" i="1" s="1"/>
  <c r="AV18" i="1"/>
  <c r="AN23" i="1"/>
  <c r="AN24" i="1" s="1"/>
  <c r="AN25" i="1" s="1"/>
  <c r="AN26" i="1" s="1"/>
  <c r="AN27" i="1" s="1"/>
  <c r="AN18" i="1"/>
  <c r="BW23" i="1"/>
  <c r="BW24" i="1" s="1"/>
  <c r="BW25" i="1" s="1"/>
  <c r="BW26" i="1" s="1"/>
  <c r="BW27" i="1" s="1"/>
  <c r="BW18" i="1"/>
  <c r="BS23" i="1"/>
  <c r="BS24" i="1" s="1"/>
  <c r="BS25" i="1" s="1"/>
  <c r="BS26" i="1" s="1"/>
  <c r="BS27" i="1" s="1"/>
  <c r="BS18" i="1"/>
  <c r="BO23" i="1"/>
  <c r="BO24" i="1" s="1"/>
  <c r="BO25" i="1" s="1"/>
  <c r="BO26" i="1" s="1"/>
  <c r="BO27" i="1" s="1"/>
  <c r="BO18" i="1"/>
  <c r="BK23" i="1"/>
  <c r="BK24" i="1" s="1"/>
  <c r="BK25" i="1" s="1"/>
  <c r="BK26" i="1" s="1"/>
  <c r="BK27" i="1" s="1"/>
  <c r="BK18" i="1"/>
  <c r="BG23" i="1"/>
  <c r="BG24" i="1" s="1"/>
  <c r="BG25" i="1" s="1"/>
  <c r="BG26" i="1" s="1"/>
  <c r="BG27" i="1" s="1"/>
  <c r="BG18" i="1"/>
  <c r="BC23" i="1"/>
  <c r="BC24" i="1" s="1"/>
  <c r="BC25" i="1" s="1"/>
  <c r="BC26" i="1" s="1"/>
  <c r="BC27" i="1" s="1"/>
  <c r="BC18" i="1"/>
  <c r="AY23" i="1"/>
  <c r="AY24" i="1" s="1"/>
  <c r="AY25" i="1" s="1"/>
  <c r="AY26" i="1" s="1"/>
  <c r="AY27" i="1" s="1"/>
  <c r="AY18" i="1"/>
  <c r="AQ23" i="1"/>
  <c r="AQ24" i="1" s="1"/>
  <c r="AQ25" i="1" s="1"/>
  <c r="AQ26" i="1" s="1"/>
  <c r="AQ27" i="1" s="1"/>
  <c r="AQ18" i="1"/>
  <c r="AA23" i="1"/>
  <c r="AA24" i="1" s="1"/>
  <c r="AA25" i="1" s="1"/>
  <c r="AA26" i="1" s="1"/>
  <c r="AA27" i="1" s="1"/>
  <c r="AA18" i="1"/>
  <c r="AT23" i="1"/>
  <c r="AT24" i="1" s="1"/>
  <c r="AT25" i="1" s="1"/>
  <c r="AT26" i="1" s="1"/>
  <c r="AT27" i="1" s="1"/>
  <c r="AD23" i="1"/>
  <c r="AD24" i="1" s="1"/>
  <c r="AD25" i="1" s="1"/>
  <c r="AD26" i="1" s="1"/>
  <c r="AD27" i="1" s="1"/>
  <c r="AU23" i="1"/>
  <c r="AU24" i="1" s="1"/>
  <c r="AU25" i="1" s="1"/>
  <c r="AU26" i="1" s="1"/>
  <c r="AU27" i="1" s="1"/>
  <c r="AU18" i="1"/>
  <c r="AI23" i="1"/>
  <c r="AI24" i="1" s="1"/>
  <c r="AI25" i="1" s="1"/>
  <c r="AI26" i="1" s="1"/>
  <c r="AI27" i="1" s="1"/>
  <c r="AI18" i="1"/>
  <c r="AL23" i="1"/>
  <c r="AL24" i="1" s="1"/>
  <c r="AL25" i="1" s="1"/>
  <c r="AL26" i="1" s="1"/>
  <c r="AL27" i="1" s="1"/>
  <c r="AM23" i="1"/>
  <c r="AM24" i="1" s="1"/>
  <c r="AM25" i="1" s="1"/>
  <c r="AM26" i="1" s="1"/>
  <c r="AM27" i="1" s="1"/>
  <c r="AM18" i="1"/>
  <c r="AE23" i="1"/>
  <c r="AE24" i="1" s="1"/>
  <c r="AE25" i="1" s="1"/>
  <c r="AE26" i="1" s="1"/>
  <c r="AE27" i="1" s="1"/>
  <c r="AE18" i="1"/>
  <c r="AS18" i="1"/>
  <c r="AS23" i="1"/>
  <c r="AS24" i="1" s="1"/>
  <c r="AS25" i="1" s="1"/>
  <c r="AS26" i="1" s="1"/>
  <c r="AS27" i="1" s="1"/>
  <c r="AO18" i="1"/>
  <c r="AO23" i="1"/>
  <c r="AO24" i="1" s="1"/>
  <c r="AO25" i="1" s="1"/>
  <c r="AO26" i="1" s="1"/>
  <c r="AO27" i="1" s="1"/>
  <c r="AK18" i="1"/>
  <c r="AK23" i="1"/>
  <c r="AK24" i="1" s="1"/>
  <c r="AK25" i="1" s="1"/>
  <c r="AK26" i="1" s="1"/>
  <c r="AK27" i="1" s="1"/>
  <c r="AG18" i="1"/>
  <c r="AG23" i="1"/>
  <c r="AG24" i="1" s="1"/>
  <c r="AG25" i="1" s="1"/>
  <c r="AG26" i="1" s="1"/>
  <c r="AG27" i="1" s="1"/>
  <c r="AC18" i="1"/>
  <c r="AC23" i="1"/>
  <c r="AC24" i="1" s="1"/>
  <c r="AC25" i="1" s="1"/>
  <c r="AC26" i="1" s="1"/>
  <c r="AC27" i="1" s="1"/>
  <c r="F13" i="3" l="1"/>
  <c r="I13" i="3" s="1"/>
  <c r="E120" i="3"/>
  <c r="E119" i="3"/>
  <c r="E117" i="3"/>
  <c r="E116" i="3"/>
  <c r="E114" i="3"/>
  <c r="E113" i="3"/>
  <c r="E111" i="3"/>
  <c r="E110" i="3"/>
  <c r="E108" i="3"/>
  <c r="E107" i="3"/>
  <c r="E105" i="3"/>
  <c r="E104" i="3"/>
  <c r="E102" i="3"/>
  <c r="E101" i="3"/>
  <c r="E99" i="3"/>
  <c r="E98" i="3"/>
  <c r="E96" i="3"/>
  <c r="E95" i="3"/>
  <c r="E93" i="3"/>
  <c r="E92" i="3"/>
  <c r="E90" i="3"/>
  <c r="E89" i="3"/>
  <c r="E87" i="3"/>
  <c r="E86" i="3"/>
  <c r="E84" i="3"/>
  <c r="E83" i="3"/>
  <c r="E81" i="3"/>
  <c r="E80" i="3"/>
  <c r="E78" i="3"/>
  <c r="E77" i="3"/>
  <c r="E75" i="3"/>
  <c r="E74" i="3"/>
  <c r="E72" i="3"/>
  <c r="E71" i="3"/>
  <c r="E69" i="3"/>
  <c r="E68" i="3"/>
  <c r="E66" i="3"/>
  <c r="E65" i="3"/>
  <c r="E63" i="3"/>
  <c r="E62" i="3"/>
  <c r="E60" i="3"/>
  <c r="E59" i="3"/>
  <c r="E57" i="3"/>
  <c r="E56" i="3"/>
  <c r="E54" i="3"/>
  <c r="E53" i="3"/>
  <c r="E51" i="3"/>
  <c r="E50" i="3"/>
  <c r="E48" i="3"/>
  <c r="E47" i="3"/>
  <c r="E45" i="3"/>
  <c r="E44" i="3"/>
  <c r="E42" i="3"/>
  <c r="E41" i="3"/>
  <c r="E39" i="3"/>
  <c r="E38" i="3"/>
  <c r="E36" i="3"/>
  <c r="E35" i="3"/>
  <c r="E33" i="3"/>
  <c r="E32" i="3"/>
  <c r="E30" i="3"/>
  <c r="E29" i="3"/>
  <c r="E27" i="3"/>
  <c r="E26" i="3"/>
  <c r="E24" i="3"/>
  <c r="E23" i="3"/>
  <c r="E21" i="3"/>
  <c r="E20" i="3"/>
  <c r="G14" i="3"/>
  <c r="J14" i="3" s="1"/>
  <c r="C33" i="3" s="1"/>
  <c r="F14" i="3"/>
  <c r="I14" i="3" s="1"/>
  <c r="B45" i="3" s="1"/>
  <c r="J13" i="3"/>
  <c r="G13" i="3"/>
  <c r="G118" i="2"/>
  <c r="I118" i="2" s="1"/>
  <c r="J118" i="2" s="1"/>
  <c r="G117" i="2"/>
  <c r="I117" i="2" s="1"/>
  <c r="J117" i="2" s="1"/>
  <c r="I115" i="2"/>
  <c r="J115" i="2" s="1"/>
  <c r="G115" i="2"/>
  <c r="G114" i="2"/>
  <c r="I114" i="2" s="1"/>
  <c r="J114" i="2" s="1"/>
  <c r="G112" i="2"/>
  <c r="I112" i="2" s="1"/>
  <c r="J112" i="2" s="1"/>
  <c r="G111" i="2"/>
  <c r="I111" i="2" s="1"/>
  <c r="J111" i="2" s="1"/>
  <c r="I109" i="2"/>
  <c r="J109" i="2" s="1"/>
  <c r="G109" i="2"/>
  <c r="G108" i="2"/>
  <c r="I108" i="2" s="1"/>
  <c r="J108" i="2" s="1"/>
  <c r="G106" i="2"/>
  <c r="I106" i="2" s="1"/>
  <c r="J106" i="2" s="1"/>
  <c r="G105" i="2"/>
  <c r="I105" i="2" s="1"/>
  <c r="J105" i="2" s="1"/>
  <c r="I103" i="2"/>
  <c r="J103" i="2" s="1"/>
  <c r="G103" i="2"/>
  <c r="G102" i="2"/>
  <c r="I102" i="2" s="1"/>
  <c r="J102" i="2" s="1"/>
  <c r="G100" i="2"/>
  <c r="I100" i="2" s="1"/>
  <c r="J100" i="2" s="1"/>
  <c r="G99" i="2"/>
  <c r="I99" i="2" s="1"/>
  <c r="J99" i="2" s="1"/>
  <c r="I97" i="2"/>
  <c r="J97" i="2" s="1"/>
  <c r="G97" i="2"/>
  <c r="G96" i="2"/>
  <c r="I96" i="2" s="1"/>
  <c r="J96" i="2" s="1"/>
  <c r="G94" i="2"/>
  <c r="I94" i="2" s="1"/>
  <c r="J94" i="2" s="1"/>
  <c r="G93" i="2"/>
  <c r="I93" i="2" s="1"/>
  <c r="J93" i="2" s="1"/>
  <c r="I91" i="2"/>
  <c r="J91" i="2" s="1"/>
  <c r="G91" i="2"/>
  <c r="G90" i="2"/>
  <c r="I90" i="2" s="1"/>
  <c r="J90" i="2" s="1"/>
  <c r="G88" i="2"/>
  <c r="I88" i="2" s="1"/>
  <c r="J88" i="2" s="1"/>
  <c r="G87" i="2"/>
  <c r="I87" i="2" s="1"/>
  <c r="J87" i="2" s="1"/>
  <c r="I85" i="2"/>
  <c r="J85" i="2" s="1"/>
  <c r="G85" i="2"/>
  <c r="G84" i="2"/>
  <c r="I84" i="2" s="1"/>
  <c r="J84" i="2" s="1"/>
  <c r="G82" i="2"/>
  <c r="I82" i="2" s="1"/>
  <c r="J82" i="2" s="1"/>
  <c r="G81" i="2"/>
  <c r="I81" i="2" s="1"/>
  <c r="J81" i="2" s="1"/>
  <c r="I79" i="2"/>
  <c r="J79" i="2" s="1"/>
  <c r="G79" i="2"/>
  <c r="G78" i="2"/>
  <c r="I78" i="2" s="1"/>
  <c r="J78" i="2" s="1"/>
  <c r="G76" i="2"/>
  <c r="I76" i="2" s="1"/>
  <c r="J76" i="2" s="1"/>
  <c r="J75" i="2"/>
  <c r="I75" i="2"/>
  <c r="G75" i="2"/>
  <c r="I73" i="2"/>
  <c r="J73" i="2" s="1"/>
  <c r="G73" i="2"/>
  <c r="G72" i="2"/>
  <c r="I72" i="2" s="1"/>
  <c r="J72" i="2" s="1"/>
  <c r="G70" i="2"/>
  <c r="I70" i="2" s="1"/>
  <c r="J70" i="2" s="1"/>
  <c r="J69" i="2"/>
  <c r="I69" i="2"/>
  <c r="G69" i="2"/>
  <c r="I67" i="2"/>
  <c r="J67" i="2" s="1"/>
  <c r="G67" i="2"/>
  <c r="G66" i="2"/>
  <c r="I66" i="2" s="1"/>
  <c r="J66" i="2" s="1"/>
  <c r="G64" i="2"/>
  <c r="I64" i="2" s="1"/>
  <c r="J64" i="2" s="1"/>
  <c r="J63" i="2"/>
  <c r="I63" i="2"/>
  <c r="G63" i="2"/>
  <c r="I61" i="2"/>
  <c r="J61" i="2" s="1"/>
  <c r="G61" i="2"/>
  <c r="G60" i="2"/>
  <c r="I60" i="2" s="1"/>
  <c r="J60" i="2" s="1"/>
  <c r="G58" i="2"/>
  <c r="I58" i="2" s="1"/>
  <c r="J58" i="2" s="1"/>
  <c r="J57" i="2"/>
  <c r="I57" i="2"/>
  <c r="G57" i="2"/>
  <c r="I55" i="2"/>
  <c r="J55" i="2" s="1"/>
  <c r="G55" i="2"/>
  <c r="G54" i="2"/>
  <c r="I54" i="2" s="1"/>
  <c r="J54" i="2" s="1"/>
  <c r="E52" i="2"/>
  <c r="E51" i="2"/>
  <c r="G51" i="2" s="1"/>
  <c r="I51" i="2" s="1"/>
  <c r="J51" i="2" s="1"/>
  <c r="E49" i="2"/>
  <c r="E48" i="2"/>
  <c r="G48" i="2" s="1"/>
  <c r="I48" i="2" s="1"/>
  <c r="J48" i="2" s="1"/>
  <c r="E46" i="2"/>
  <c r="E45" i="2"/>
  <c r="G45" i="2" s="1"/>
  <c r="I45" i="2" s="1"/>
  <c r="J45" i="2" s="1"/>
  <c r="E43" i="2"/>
  <c r="E42" i="2"/>
  <c r="G42" i="2" s="1"/>
  <c r="I42" i="2" s="1"/>
  <c r="J42" i="2" s="1"/>
  <c r="E40" i="2"/>
  <c r="E39" i="2"/>
  <c r="G40" i="2" s="1"/>
  <c r="I40" i="2" s="1"/>
  <c r="J40" i="2" s="1"/>
  <c r="E37" i="2"/>
  <c r="E36" i="2"/>
  <c r="G37" i="2" s="1"/>
  <c r="I37" i="2" s="1"/>
  <c r="J37" i="2" s="1"/>
  <c r="E34" i="2"/>
  <c r="E33" i="2"/>
  <c r="G34" i="2" s="1"/>
  <c r="I34" i="2" s="1"/>
  <c r="J34" i="2" s="1"/>
  <c r="E31" i="2"/>
  <c r="E30" i="2"/>
  <c r="G31" i="2" s="1"/>
  <c r="I31" i="2" s="1"/>
  <c r="J31" i="2" s="1"/>
  <c r="E28" i="2"/>
  <c r="E27" i="2"/>
  <c r="G28" i="2" s="1"/>
  <c r="I28" i="2" s="1"/>
  <c r="J28" i="2" s="1"/>
  <c r="E25" i="2"/>
  <c r="E24" i="2"/>
  <c r="G25" i="2" s="1"/>
  <c r="I25" i="2" s="1"/>
  <c r="J25" i="2" s="1"/>
  <c r="E22" i="2"/>
  <c r="E21" i="2"/>
  <c r="G22" i="2" s="1"/>
  <c r="I22" i="2" s="1"/>
  <c r="J22" i="2" s="1"/>
  <c r="E19" i="2"/>
  <c r="G19" i="2" s="1"/>
  <c r="I19" i="2" s="1"/>
  <c r="J19" i="2" s="1"/>
  <c r="C19" i="2"/>
  <c r="B19" i="2"/>
  <c r="E18" i="2"/>
  <c r="C18" i="2"/>
  <c r="B18" i="2"/>
  <c r="G18" i="2" s="1"/>
  <c r="I18" i="2" s="1"/>
  <c r="J18" i="2" s="1"/>
  <c r="B119" i="3" l="1"/>
  <c r="B20" i="3"/>
  <c r="B24" i="3"/>
  <c r="B27" i="3"/>
  <c r="B30" i="3"/>
  <c r="B41" i="3"/>
  <c r="B47" i="3"/>
  <c r="B56" i="3"/>
  <c r="G56" i="3" s="1"/>
  <c r="I56" i="3" s="1"/>
  <c r="J56" i="3" s="1"/>
  <c r="B62" i="3"/>
  <c r="B68" i="3"/>
  <c r="B74" i="3"/>
  <c r="B80" i="3"/>
  <c r="G80" i="3" s="1"/>
  <c r="I80" i="3" s="1"/>
  <c r="J80" i="3" s="1"/>
  <c r="B86" i="3"/>
  <c r="B92" i="3"/>
  <c r="B98" i="3"/>
  <c r="B116" i="3"/>
  <c r="G116" i="3" s="1"/>
  <c r="I116" i="3" s="1"/>
  <c r="J116" i="3" s="1"/>
  <c r="C119" i="3"/>
  <c r="G119" i="3" s="1"/>
  <c r="I119" i="3" s="1"/>
  <c r="J119" i="3" s="1"/>
  <c r="C116" i="3"/>
  <c r="C113" i="3"/>
  <c r="C110" i="3"/>
  <c r="C107" i="3"/>
  <c r="C104" i="3"/>
  <c r="C101" i="3"/>
  <c r="C98" i="3"/>
  <c r="C95" i="3"/>
  <c r="C92" i="3"/>
  <c r="C89" i="3"/>
  <c r="C86" i="3"/>
  <c r="C83" i="3"/>
  <c r="C80" i="3"/>
  <c r="C77" i="3"/>
  <c r="C74" i="3"/>
  <c r="C71" i="3"/>
  <c r="C68" i="3"/>
  <c r="C65" i="3"/>
  <c r="C62" i="3"/>
  <c r="C59" i="3"/>
  <c r="C56" i="3"/>
  <c r="C53" i="3"/>
  <c r="C50" i="3"/>
  <c r="C47" i="3"/>
  <c r="C44" i="3"/>
  <c r="C41" i="3"/>
  <c r="C38" i="3"/>
  <c r="C24" i="3"/>
  <c r="B38" i="3"/>
  <c r="B39" i="3"/>
  <c r="B23" i="3"/>
  <c r="B26" i="3"/>
  <c r="B29" i="3"/>
  <c r="B32" i="3"/>
  <c r="B35" i="3"/>
  <c r="B44" i="3"/>
  <c r="G44" i="3" s="1"/>
  <c r="I44" i="3" s="1"/>
  <c r="J44" i="3" s="1"/>
  <c r="B50" i="3"/>
  <c r="B120" i="3"/>
  <c r="B117" i="3"/>
  <c r="B114" i="3"/>
  <c r="B111" i="3"/>
  <c r="B108" i="3"/>
  <c r="B105" i="3"/>
  <c r="B102" i="3"/>
  <c r="B99" i="3"/>
  <c r="B96" i="3"/>
  <c r="B93" i="3"/>
  <c r="B90" i="3"/>
  <c r="B87" i="3"/>
  <c r="B84" i="3"/>
  <c r="B81" i="3"/>
  <c r="B78" i="3"/>
  <c r="B75" i="3"/>
  <c r="B72" i="3"/>
  <c r="B69" i="3"/>
  <c r="B66" i="3"/>
  <c r="B63" i="3"/>
  <c r="B60" i="3"/>
  <c r="B57" i="3"/>
  <c r="B54" i="3"/>
  <c r="B21" i="3"/>
  <c r="B33" i="3"/>
  <c r="G33" i="3" s="1"/>
  <c r="I33" i="3" s="1"/>
  <c r="J33" i="3" s="1"/>
  <c r="B36" i="3"/>
  <c r="B53" i="3"/>
  <c r="B59" i="3"/>
  <c r="B65" i="3"/>
  <c r="G65" i="3" s="1"/>
  <c r="I65" i="3" s="1"/>
  <c r="J65" i="3" s="1"/>
  <c r="B71" i="3"/>
  <c r="G71" i="3" s="1"/>
  <c r="I71" i="3" s="1"/>
  <c r="J71" i="3" s="1"/>
  <c r="B77" i="3"/>
  <c r="B83" i="3"/>
  <c r="B89" i="3"/>
  <c r="G89" i="3" s="1"/>
  <c r="I89" i="3" s="1"/>
  <c r="J89" i="3" s="1"/>
  <c r="B95" i="3"/>
  <c r="G95" i="3" s="1"/>
  <c r="I95" i="3" s="1"/>
  <c r="J95" i="3" s="1"/>
  <c r="B101" i="3"/>
  <c r="B104" i="3"/>
  <c r="G104" i="3" s="1"/>
  <c r="I104" i="3" s="1"/>
  <c r="J104" i="3" s="1"/>
  <c r="B107" i="3"/>
  <c r="G107" i="3" s="1"/>
  <c r="I107" i="3" s="1"/>
  <c r="J107" i="3" s="1"/>
  <c r="B110" i="3"/>
  <c r="B113" i="3"/>
  <c r="C120" i="3"/>
  <c r="C117" i="3"/>
  <c r="C114" i="3"/>
  <c r="C111" i="3"/>
  <c r="C108" i="3"/>
  <c r="C105" i="3"/>
  <c r="C102" i="3"/>
  <c r="C99" i="3"/>
  <c r="C96" i="3"/>
  <c r="C93" i="3"/>
  <c r="C90" i="3"/>
  <c r="C87" i="3"/>
  <c r="C84" i="3"/>
  <c r="C81" i="3"/>
  <c r="C78" i="3"/>
  <c r="C75" i="3"/>
  <c r="C72" i="3"/>
  <c r="C69" i="3"/>
  <c r="C66" i="3"/>
  <c r="C63" i="3"/>
  <c r="C60" i="3"/>
  <c r="C57" i="3"/>
  <c r="C54" i="3"/>
  <c r="C51" i="3"/>
  <c r="C48" i="3"/>
  <c r="C45" i="3"/>
  <c r="G45" i="3" s="1"/>
  <c r="I45" i="3" s="1"/>
  <c r="J45" i="3" s="1"/>
  <c r="C42" i="3"/>
  <c r="C39" i="3"/>
  <c r="C21" i="3"/>
  <c r="C27" i="3"/>
  <c r="C30" i="3"/>
  <c r="C36" i="3"/>
  <c r="B51" i="3"/>
  <c r="G51" i="3" s="1"/>
  <c r="I51" i="3" s="1"/>
  <c r="J51" i="3" s="1"/>
  <c r="C20" i="3"/>
  <c r="C23" i="3"/>
  <c r="C26" i="3"/>
  <c r="C29" i="3"/>
  <c r="C32" i="3"/>
  <c r="C35" i="3"/>
  <c r="B42" i="3"/>
  <c r="B48" i="3"/>
  <c r="G48" i="3" s="1"/>
  <c r="I48" i="3" s="1"/>
  <c r="J48" i="3" s="1"/>
  <c r="G21" i="2"/>
  <c r="I21" i="2" s="1"/>
  <c r="J21" i="2" s="1"/>
  <c r="G24" i="2"/>
  <c r="I24" i="2" s="1"/>
  <c r="J24" i="2" s="1"/>
  <c r="G27" i="2"/>
  <c r="I27" i="2" s="1"/>
  <c r="J27" i="2" s="1"/>
  <c r="G30" i="2"/>
  <c r="I30" i="2" s="1"/>
  <c r="J30" i="2" s="1"/>
  <c r="G33" i="2"/>
  <c r="I33" i="2" s="1"/>
  <c r="J33" i="2" s="1"/>
  <c r="G36" i="2"/>
  <c r="I36" i="2" s="1"/>
  <c r="J36" i="2" s="1"/>
  <c r="G39" i="2"/>
  <c r="I39" i="2" s="1"/>
  <c r="J39" i="2" s="1"/>
  <c r="G43" i="2"/>
  <c r="I43" i="2" s="1"/>
  <c r="J43" i="2" s="1"/>
  <c r="G46" i="2"/>
  <c r="I46" i="2" s="1"/>
  <c r="J46" i="2" s="1"/>
  <c r="G49" i="2"/>
  <c r="I49" i="2" s="1"/>
  <c r="J49" i="2" s="1"/>
  <c r="G52" i="2"/>
  <c r="I52" i="2" s="1"/>
  <c r="J52" i="2" s="1"/>
  <c r="D32" i="1"/>
  <c r="T15" i="1"/>
  <c r="T16" i="1" s="1"/>
  <c r="T17" i="1" s="1"/>
  <c r="U15" i="1"/>
  <c r="U16" i="1" s="1"/>
  <c r="U17" i="1" s="1"/>
  <c r="V15" i="1"/>
  <c r="V16" i="1" s="1"/>
  <c r="V17" i="1" s="1"/>
  <c r="W15" i="1"/>
  <c r="W16" i="1" s="1"/>
  <c r="W17" i="1" s="1"/>
  <c r="X15" i="1"/>
  <c r="X16" i="1" s="1"/>
  <c r="X17" i="1" s="1"/>
  <c r="X23" i="1" s="1"/>
  <c r="F15" i="1"/>
  <c r="F16" i="1" s="1"/>
  <c r="F17" i="1" s="1"/>
  <c r="F18" i="1" s="1"/>
  <c r="G15" i="1"/>
  <c r="G16" i="1" s="1"/>
  <c r="G17" i="1" s="1"/>
  <c r="G18" i="1" s="1"/>
  <c r="H15" i="1"/>
  <c r="H16" i="1" s="1"/>
  <c r="H17" i="1" s="1"/>
  <c r="H18" i="1" s="1"/>
  <c r="I15" i="1"/>
  <c r="I16" i="1" s="1"/>
  <c r="I17" i="1" s="1"/>
  <c r="I18" i="1" s="1"/>
  <c r="J15" i="1"/>
  <c r="J16" i="1" s="1"/>
  <c r="J17" i="1" s="1"/>
  <c r="J18" i="1" s="1"/>
  <c r="K15" i="1"/>
  <c r="K16" i="1" s="1"/>
  <c r="K17" i="1" s="1"/>
  <c r="K18" i="1" s="1"/>
  <c r="L15" i="1"/>
  <c r="L16" i="1" s="1"/>
  <c r="L17" i="1" s="1"/>
  <c r="L18" i="1" s="1"/>
  <c r="M15" i="1"/>
  <c r="M16" i="1" s="1"/>
  <c r="M17" i="1" s="1"/>
  <c r="M18" i="1" s="1"/>
  <c r="N15" i="1"/>
  <c r="N16" i="1" s="1"/>
  <c r="N17" i="1" s="1"/>
  <c r="N18" i="1" s="1"/>
  <c r="O15" i="1"/>
  <c r="O16" i="1" s="1"/>
  <c r="O17" i="1" s="1"/>
  <c r="O18" i="1" s="1"/>
  <c r="P15" i="1"/>
  <c r="P16" i="1" s="1"/>
  <c r="P17" i="1" s="1"/>
  <c r="P18" i="1" s="1"/>
  <c r="Q15" i="1"/>
  <c r="Q16" i="1" s="1"/>
  <c r="Q17" i="1" s="1"/>
  <c r="Q18" i="1" s="1"/>
  <c r="R15" i="1"/>
  <c r="R16" i="1" s="1"/>
  <c r="R17" i="1" s="1"/>
  <c r="R18" i="1" s="1"/>
  <c r="S15" i="1"/>
  <c r="S16" i="1" s="1"/>
  <c r="S17" i="1" s="1"/>
  <c r="S18" i="1" s="1"/>
  <c r="E16" i="1"/>
  <c r="G60" i="3" l="1"/>
  <c r="I60" i="3" s="1"/>
  <c r="J60" i="3" s="1"/>
  <c r="G72" i="3"/>
  <c r="I72" i="3" s="1"/>
  <c r="J72" i="3" s="1"/>
  <c r="G84" i="3"/>
  <c r="I84" i="3" s="1"/>
  <c r="J84" i="3" s="1"/>
  <c r="G96" i="3"/>
  <c r="I96" i="3" s="1"/>
  <c r="J96" i="3" s="1"/>
  <c r="G108" i="3"/>
  <c r="I108" i="3" s="1"/>
  <c r="J108" i="3" s="1"/>
  <c r="G120" i="3"/>
  <c r="I120" i="3" s="1"/>
  <c r="J120" i="3" s="1"/>
  <c r="G39" i="3"/>
  <c r="I39" i="3" s="1"/>
  <c r="J39" i="3" s="1"/>
  <c r="G47" i="3"/>
  <c r="I47" i="3" s="1"/>
  <c r="J47" i="3" s="1"/>
  <c r="G24" i="3"/>
  <c r="I24" i="3" s="1"/>
  <c r="J24" i="3" s="1"/>
  <c r="E17" i="1"/>
  <c r="E18" i="1" s="1"/>
  <c r="G83" i="3"/>
  <c r="I83" i="3" s="1"/>
  <c r="J83" i="3" s="1"/>
  <c r="G59" i="3"/>
  <c r="I59" i="3" s="1"/>
  <c r="J59" i="3" s="1"/>
  <c r="G63" i="3"/>
  <c r="I63" i="3" s="1"/>
  <c r="J63" i="3" s="1"/>
  <c r="G75" i="3"/>
  <c r="I75" i="3" s="1"/>
  <c r="J75" i="3" s="1"/>
  <c r="G87" i="3"/>
  <c r="I87" i="3" s="1"/>
  <c r="J87" i="3" s="1"/>
  <c r="G99" i="3"/>
  <c r="I99" i="3" s="1"/>
  <c r="J99" i="3" s="1"/>
  <c r="G111" i="3"/>
  <c r="I111" i="3" s="1"/>
  <c r="J111" i="3" s="1"/>
  <c r="G32" i="3"/>
  <c r="I32" i="3" s="1"/>
  <c r="J32" i="3" s="1"/>
  <c r="G21" i="3"/>
  <c r="I21" i="3" s="1"/>
  <c r="J21" i="3" s="1"/>
  <c r="G50" i="3"/>
  <c r="I50" i="3" s="1"/>
  <c r="J50" i="3" s="1"/>
  <c r="G29" i="3"/>
  <c r="I29" i="3" s="1"/>
  <c r="J29" i="3" s="1"/>
  <c r="G98" i="3"/>
  <c r="I98" i="3" s="1"/>
  <c r="J98" i="3" s="1"/>
  <c r="G42" i="3"/>
  <c r="I42" i="3" s="1"/>
  <c r="J42" i="3" s="1"/>
  <c r="G113" i="3"/>
  <c r="I113" i="3" s="1"/>
  <c r="J113" i="3" s="1"/>
  <c r="G101" i="3"/>
  <c r="I101" i="3" s="1"/>
  <c r="J101" i="3" s="1"/>
  <c r="G77" i="3"/>
  <c r="I77" i="3" s="1"/>
  <c r="J77" i="3" s="1"/>
  <c r="G53" i="3"/>
  <c r="I53" i="3" s="1"/>
  <c r="J53" i="3" s="1"/>
  <c r="G54" i="3"/>
  <c r="I54" i="3" s="1"/>
  <c r="J54" i="3" s="1"/>
  <c r="G66" i="3"/>
  <c r="I66" i="3" s="1"/>
  <c r="J66" i="3" s="1"/>
  <c r="G78" i="3"/>
  <c r="I78" i="3" s="1"/>
  <c r="J78" i="3" s="1"/>
  <c r="G90" i="3"/>
  <c r="I90" i="3" s="1"/>
  <c r="J90" i="3" s="1"/>
  <c r="G102" i="3"/>
  <c r="I102" i="3" s="1"/>
  <c r="J102" i="3" s="1"/>
  <c r="G114" i="3"/>
  <c r="I114" i="3" s="1"/>
  <c r="J114" i="3" s="1"/>
  <c r="G26" i="3"/>
  <c r="I26" i="3" s="1"/>
  <c r="J26" i="3" s="1"/>
  <c r="G38" i="3"/>
  <c r="I38" i="3" s="1"/>
  <c r="J38" i="3" s="1"/>
  <c r="G92" i="3"/>
  <c r="I92" i="3" s="1"/>
  <c r="J92" i="3" s="1"/>
  <c r="G68" i="3"/>
  <c r="I68" i="3" s="1"/>
  <c r="J68" i="3" s="1"/>
  <c r="G41" i="3"/>
  <c r="I41" i="3" s="1"/>
  <c r="J41" i="3" s="1"/>
  <c r="G20" i="3"/>
  <c r="I20" i="3" s="1"/>
  <c r="J20" i="3" s="1"/>
  <c r="G27" i="3"/>
  <c r="I27" i="3" s="1"/>
  <c r="J27" i="3" s="1"/>
  <c r="G74" i="3"/>
  <c r="I74" i="3" s="1"/>
  <c r="J74" i="3" s="1"/>
  <c r="G110" i="3"/>
  <c r="I110" i="3" s="1"/>
  <c r="J110" i="3" s="1"/>
  <c r="G36" i="3"/>
  <c r="I36" i="3" s="1"/>
  <c r="J36" i="3" s="1"/>
  <c r="G57" i="3"/>
  <c r="I57" i="3" s="1"/>
  <c r="J57" i="3" s="1"/>
  <c r="G69" i="3"/>
  <c r="I69" i="3" s="1"/>
  <c r="J69" i="3" s="1"/>
  <c r="G81" i="3"/>
  <c r="I81" i="3" s="1"/>
  <c r="J81" i="3" s="1"/>
  <c r="G93" i="3"/>
  <c r="I93" i="3" s="1"/>
  <c r="J93" i="3" s="1"/>
  <c r="G105" i="3"/>
  <c r="I105" i="3" s="1"/>
  <c r="J105" i="3" s="1"/>
  <c r="G117" i="3"/>
  <c r="I117" i="3" s="1"/>
  <c r="J117" i="3" s="1"/>
  <c r="G35" i="3"/>
  <c r="I35" i="3" s="1"/>
  <c r="J35" i="3" s="1"/>
  <c r="G23" i="3"/>
  <c r="I23" i="3" s="1"/>
  <c r="J23" i="3" s="1"/>
  <c r="G86" i="3"/>
  <c r="I86" i="3" s="1"/>
  <c r="J86" i="3" s="1"/>
  <c r="G62" i="3"/>
  <c r="I62" i="3" s="1"/>
  <c r="J62" i="3" s="1"/>
  <c r="G30" i="3"/>
  <c r="I30" i="3" s="1"/>
  <c r="J30" i="3" s="1"/>
  <c r="X24" i="1"/>
  <c r="X25" i="1" s="1"/>
  <c r="X26" i="1" s="1"/>
  <c r="X27" i="1" s="1"/>
  <c r="X18" i="1"/>
  <c r="W18" i="1"/>
  <c r="W23" i="1"/>
  <c r="W24" i="1" s="1"/>
  <c r="W25" i="1" s="1"/>
  <c r="W26" i="1" s="1"/>
  <c r="W27" i="1" s="1"/>
  <c r="V18" i="1"/>
  <c r="V23" i="1"/>
  <c r="V24" i="1" s="1"/>
  <c r="V25" i="1" s="1"/>
  <c r="V26" i="1" s="1"/>
  <c r="V27" i="1" s="1"/>
  <c r="U18" i="1"/>
  <c r="U23" i="1"/>
  <c r="U24" i="1" s="1"/>
  <c r="U25" i="1" s="1"/>
  <c r="U26" i="1" s="1"/>
  <c r="U27" i="1" s="1"/>
  <c r="T23" i="1"/>
  <c r="T24" i="1" s="1"/>
  <c r="T25" i="1" s="1"/>
  <c r="T26" i="1" s="1"/>
  <c r="T27" i="1" s="1"/>
  <c r="T18" i="1"/>
  <c r="D43" i="1"/>
  <c r="E43" i="1" s="1"/>
  <c r="D42" i="1"/>
  <c r="E42" i="1" s="1"/>
  <c r="D41" i="1"/>
  <c r="E41" i="1" s="1"/>
  <c r="D40" i="1"/>
  <c r="E40" i="1" s="1"/>
  <c r="D39" i="1"/>
  <c r="E39" i="1" s="1"/>
  <c r="D38" i="1"/>
  <c r="E38" i="1" s="1"/>
  <c r="D37" i="1"/>
  <c r="E37" i="1" s="1"/>
  <c r="D36" i="1"/>
  <c r="E36" i="1" s="1"/>
  <c r="D35" i="1"/>
  <c r="E35" i="1" s="1"/>
  <c r="D34" i="1"/>
  <c r="E34" i="1" s="1"/>
  <c r="D33" i="1"/>
  <c r="E33" i="1" s="1"/>
  <c r="E32" i="1"/>
  <c r="S23" i="1" l="1"/>
  <c r="S24" i="1" s="1"/>
  <c r="S25" i="1" s="1"/>
  <c r="S26" i="1" s="1"/>
  <c r="S27" i="1" s="1"/>
  <c r="E23" i="1"/>
  <c r="E24" i="1" s="1"/>
  <c r="Q23" i="1"/>
  <c r="Q24" i="1" s="1"/>
  <c r="Q25" i="1" s="1"/>
  <c r="Q26" i="1" s="1"/>
  <c r="Q27" i="1" s="1"/>
  <c r="O23" i="1"/>
  <c r="O24" i="1" s="1"/>
  <c r="O25" i="1" s="1"/>
  <c r="O26" i="1" s="1"/>
  <c r="O27" i="1" s="1"/>
  <c r="N23" i="1"/>
  <c r="N24" i="1" s="1"/>
  <c r="N25" i="1" s="1"/>
  <c r="N26" i="1" s="1"/>
  <c r="N27" i="1" s="1"/>
  <c r="L23" i="1"/>
  <c r="L24" i="1" s="1"/>
  <c r="L25" i="1" s="1"/>
  <c r="L26" i="1" s="1"/>
  <c r="L27" i="1" s="1"/>
  <c r="J23" i="1"/>
  <c r="J24" i="1" s="1"/>
  <c r="H23" i="1"/>
  <c r="H24" i="1" s="1"/>
  <c r="H25" i="1" s="1"/>
  <c r="H26" i="1" s="1"/>
  <c r="H27" i="1" s="1"/>
  <c r="F23" i="1"/>
  <c r="F24" i="1" s="1"/>
  <c r="F25" i="1" s="1"/>
  <c r="F26" i="1" s="1"/>
  <c r="F27" i="1" s="1"/>
  <c r="R23" i="1"/>
  <c r="R24" i="1" s="1"/>
  <c r="R25" i="1" s="1"/>
  <c r="R26" i="1" s="1"/>
  <c r="R27" i="1" s="1"/>
  <c r="P23" i="1"/>
  <c r="P24" i="1" s="1"/>
  <c r="P25" i="1" s="1"/>
  <c r="P26" i="1" s="1"/>
  <c r="P27" i="1" s="1"/>
  <c r="M23" i="1"/>
  <c r="M24" i="1" s="1"/>
  <c r="M25" i="1" s="1"/>
  <c r="M26" i="1" s="1"/>
  <c r="M27" i="1" s="1"/>
  <c r="K23" i="1"/>
  <c r="K24" i="1" s="1"/>
  <c r="K25" i="1" s="1"/>
  <c r="K26" i="1" s="1"/>
  <c r="K27" i="1" s="1"/>
  <c r="I23" i="1"/>
  <c r="I24" i="1" s="1"/>
  <c r="I25" i="1" s="1"/>
  <c r="I26" i="1" s="1"/>
  <c r="I27" i="1" s="1"/>
  <c r="G23" i="1"/>
  <c r="G24" i="1" s="1"/>
  <c r="G25" i="1" s="1"/>
  <c r="G26" i="1" s="1"/>
  <c r="G27" i="1" s="1"/>
  <c r="J25" i="1" l="1"/>
  <c r="J26" i="1" s="1"/>
  <c r="J27" i="1" s="1"/>
  <c r="E25" i="1"/>
  <c r="E26" i="1" s="1"/>
  <c r="E27" i="1" s="1"/>
</calcChain>
</file>

<file path=xl/sharedStrings.xml><?xml version="1.0" encoding="utf-8"?>
<sst xmlns="http://schemas.openxmlformats.org/spreadsheetml/2006/main" count="408" uniqueCount="67">
  <si>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</si>
  <si>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</si>
  <si>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</si>
  <si>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</si>
  <si>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</si>
  <si>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</si>
  <si>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</si>
  <si>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</si>
  <si>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</si>
  <si>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</si>
  <si>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</si>
  <si>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</si>
  <si>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</si>
  <si>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</si>
  <si>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</si>
  <si>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</si>
  <si>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</si>
  <si>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</si>
  <si>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</si>
  <si>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</si>
  <si>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</si>
  <si>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</si>
  <si>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</si>
  <si>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</si>
  <si>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</si>
  <si>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</si>
  <si>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Key1</t>
  </si>
  <si>
    <t>Key2</t>
  </si>
  <si>
    <t>Kunci</t>
  </si>
  <si>
    <t>Jumlah Huruf</t>
  </si>
  <si>
    <t>ENKRIPSI</t>
  </si>
  <si>
    <t>Plain Text</t>
  </si>
  <si>
    <t>X (Urutan Abjad)</t>
  </si>
  <si>
    <t>(A(x)+B)</t>
  </si>
  <si>
    <t>(A(x)+B) mod 26</t>
  </si>
  <si>
    <t>DEKRIPSI</t>
  </si>
  <si>
    <t>Nilai A(n) mod 26</t>
  </si>
  <si>
    <t>Y (Urutan Abjad)</t>
  </si>
  <si>
    <t>A(n)(y-B)</t>
  </si>
  <si>
    <t>A(n)(y-B) mod 26</t>
  </si>
  <si>
    <t>Dekripsi</t>
  </si>
  <si>
    <t>Cipher Text</t>
  </si>
  <si>
    <t>MENGHITUNG MMI</t>
  </si>
  <si>
    <t>n</t>
  </si>
  <si>
    <t>A(n)</t>
  </si>
  <si>
    <t>A(n) mod 26 =1</t>
  </si>
  <si>
    <t>Key</t>
  </si>
  <si>
    <t>AFFINE CIPHER</t>
  </si>
  <si>
    <t>KUNCI</t>
  </si>
  <si>
    <t>PLAIN TEXT</t>
  </si>
  <si>
    <t>:</t>
  </si>
  <si>
    <t>SU CC ES SI SN OT FI NA LF AI LU RE IS NO TF AT AL IT IS TH EC OU RA GE TO CO NT IN UE TH AT CO UN TS</t>
  </si>
  <si>
    <t>NO</t>
  </si>
  <si>
    <t>MATRIKS 2X2</t>
  </si>
  <si>
    <t>MATRIKS 2X1</t>
  </si>
  <si>
    <t>PERKALIAN</t>
  </si>
  <si>
    <t>mod 26</t>
  </si>
  <si>
    <t>CIPHERTEXT</t>
  </si>
  <si>
    <t>PLAINTEXT</t>
  </si>
  <si>
    <t>SUCCESSISNOTFINALFAILUREISNOTFATALITISTHECOURAGETOCONTINUETHATCOUNTS</t>
  </si>
  <si>
    <t>CHIPERTEXT :</t>
  </si>
  <si>
    <t xml:space="preserve"> CE EO EG YI RC VO YV AN HB UG MJ IP CS WR DZ PY DZ PY VS LW CS VH QU ES YZ YI GJ IK PL JY AYVH PY IK DI QZ</t>
  </si>
  <si>
    <t>DETERMINAN</t>
  </si>
  <si>
    <t>UBAH KE ATURAN INVERSE</t>
  </si>
  <si>
    <t>MOD 26</t>
  </si>
  <si>
    <t>&gt; INVERSE MATRIKS KUNCI</t>
  </si>
  <si>
    <t>CIPHER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</si>
</sst>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99FF6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9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  <color rgb="FFFFFF66"/>
      <color rgb="FF00FFCC"/>
      <color rgb="FFFF66FF"/>
      <color rgb="FFFF9966"/>
      <color rgb="FF9966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6"/>
  <sheetViews>
    <sheetView workbookViewId="0">
      <selection activeCell="M16" sqref="M16"/>
    </sheetView>
  </sheetViews>
  <sheetFormatPr defaultRowHeight="15" x14ac:dyDescent="0.25"/>
  <sheetData>
    <row r="1" spans="1:26" ht="15.7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x14ac:dyDescent="0.25">
      <c r="A2" s="30">
        <v>0</v>
      </c>
      <c r="B2" s="30">
        <v>1</v>
      </c>
      <c r="C2" s="30">
        <v>2</v>
      </c>
      <c r="D2" s="30">
        <v>3</v>
      </c>
      <c r="E2" s="30">
        <v>4</v>
      </c>
      <c r="F2" s="30">
        <v>5</v>
      </c>
      <c r="G2" s="30">
        <v>6</v>
      </c>
      <c r="H2" s="30">
        <v>7</v>
      </c>
      <c r="I2" s="30">
        <v>8</v>
      </c>
      <c r="J2" s="30">
        <v>9</v>
      </c>
      <c r="K2" s="30">
        <v>10</v>
      </c>
      <c r="L2" s="30">
        <v>11</v>
      </c>
      <c r="M2" s="30">
        <v>12</v>
      </c>
      <c r="N2" s="30">
        <v>13</v>
      </c>
      <c r="O2" s="30">
        <v>14</v>
      </c>
      <c r="P2" s="30">
        <v>15</v>
      </c>
      <c r="Q2" s="30">
        <v>16</v>
      </c>
      <c r="R2" s="30">
        <v>17</v>
      </c>
      <c r="S2" s="30">
        <v>18</v>
      </c>
      <c r="T2" s="30">
        <v>19</v>
      </c>
      <c r="U2" s="30">
        <v>20</v>
      </c>
      <c r="V2" s="30">
        <v>21</v>
      </c>
      <c r="W2" s="30">
        <v>22</v>
      </c>
      <c r="X2" s="30">
        <v>23</v>
      </c>
      <c r="Y2" s="30">
        <v>24</v>
      </c>
      <c r="Z2" s="30">
        <v>25</v>
      </c>
    </row>
    <row r="3" spans="1:26" ht="15.75" x14ac:dyDescent="0.25">
      <c r="A3" s="31" t="s">
        <v>0</v>
      </c>
      <c r="B3" s="31" t="s">
        <v>1</v>
      </c>
      <c r="C3" s="31" t="s">
        <v>2</v>
      </c>
      <c r="D3" s="31" t="s">
        <v>3</v>
      </c>
      <c r="E3" s="31" t="s">
        <v>4</v>
      </c>
      <c r="F3" s="31" t="s">
        <v>5</v>
      </c>
      <c r="G3" s="31" t="s">
        <v>6</v>
      </c>
      <c r="H3" s="31" t="s">
        <v>7</v>
      </c>
      <c r="I3" s="31" t="s">
        <v>8</v>
      </c>
      <c r="J3" s="31" t="s">
        <v>9</v>
      </c>
      <c r="K3" s="31" t="s">
        <v>10</v>
      </c>
      <c r="L3" s="31" t="s">
        <v>11</v>
      </c>
      <c r="M3" s="31" t="s">
        <v>12</v>
      </c>
      <c r="N3" s="31" t="s">
        <v>13</v>
      </c>
      <c r="O3" s="31" t="s">
        <v>14</v>
      </c>
      <c r="P3" s="31" t="s">
        <v>15</v>
      </c>
      <c r="Q3" s="31" t="s">
        <v>16</v>
      </c>
      <c r="R3" s="31" t="s">
        <v>17</v>
      </c>
      <c r="S3" s="31" t="s">
        <v>18</v>
      </c>
      <c r="T3" s="31" t="s">
        <v>19</v>
      </c>
      <c r="U3" s="31" t="s">
        <v>20</v>
      </c>
      <c r="V3" s="31" t="s">
        <v>21</v>
      </c>
      <c r="W3" s="31" t="s">
        <v>22</v>
      </c>
      <c r="X3" s="31" t="s">
        <v>23</v>
      </c>
      <c r="Y3" s="31" t="s">
        <v>24</v>
      </c>
      <c r="Z3" s="31" t="s">
        <v>25</v>
      </c>
    </row>
    <row r="4" spans="1:26" ht="15.75" x14ac:dyDescent="0.25">
      <c r="A4" s="1" t="s">
        <v>48</v>
      </c>
      <c r="B4" s="33">
        <v>6</v>
      </c>
      <c r="C4" s="33">
        <v>9</v>
      </c>
      <c r="D4" s="1"/>
      <c r="E4" s="1"/>
      <c r="F4" s="1"/>
      <c r="G4" s="4" t="s">
        <v>49</v>
      </c>
      <c r="H4" s="4"/>
      <c r="I4" s="4" t="s">
        <v>50</v>
      </c>
      <c r="J4" s="21" t="s">
        <v>51</v>
      </c>
      <c r="K4" s="21"/>
      <c r="L4" s="21"/>
      <c r="M4" s="21"/>
      <c r="N4" s="21"/>
      <c r="O4" s="21"/>
      <c r="P4" s="21"/>
      <c r="Q4" s="21"/>
      <c r="R4" s="21"/>
      <c r="S4" s="21"/>
      <c r="T4" s="21"/>
      <c r="U4" s="1"/>
      <c r="V4" s="1"/>
      <c r="W4" s="1"/>
      <c r="X4" s="1"/>
      <c r="Y4" s="1"/>
      <c r="Z4" s="1"/>
    </row>
    <row r="5" spans="1:26" ht="15.75" x14ac:dyDescent="0.25">
      <c r="A5" s="1"/>
      <c r="B5" s="33">
        <v>3</v>
      </c>
      <c r="C5" s="33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x14ac:dyDescent="0.25">
      <c r="A7" s="32" t="s">
        <v>18</v>
      </c>
      <c r="B7" s="22">
        <v>18</v>
      </c>
      <c r="C7" s="32" t="s">
        <v>2</v>
      </c>
      <c r="D7" s="22">
        <v>2</v>
      </c>
      <c r="E7" s="32" t="s">
        <v>4</v>
      </c>
      <c r="F7" s="22">
        <v>4</v>
      </c>
      <c r="G7" s="32" t="s">
        <v>18</v>
      </c>
      <c r="H7" s="22">
        <v>18</v>
      </c>
      <c r="I7" s="32" t="s">
        <v>18</v>
      </c>
      <c r="J7" s="22">
        <v>18</v>
      </c>
      <c r="K7" s="32" t="s">
        <v>14</v>
      </c>
      <c r="L7" s="22">
        <v>14</v>
      </c>
      <c r="M7" s="32" t="s">
        <v>5</v>
      </c>
      <c r="N7" s="22">
        <v>5</v>
      </c>
      <c r="O7" s="32" t="s">
        <v>13</v>
      </c>
      <c r="P7" s="22">
        <v>13</v>
      </c>
      <c r="Q7" s="32" t="s">
        <v>11</v>
      </c>
      <c r="R7" s="22">
        <v>11</v>
      </c>
      <c r="S7" s="32" t="s">
        <v>0</v>
      </c>
      <c r="T7" s="22">
        <v>0</v>
      </c>
      <c r="U7" s="32" t="s">
        <v>11</v>
      </c>
      <c r="V7" s="22">
        <v>11</v>
      </c>
      <c r="W7" s="32" t="s">
        <v>17</v>
      </c>
      <c r="X7" s="22">
        <v>17</v>
      </c>
      <c r="Y7" s="1"/>
      <c r="Z7" s="1"/>
    </row>
    <row r="8" spans="1:26" ht="15.75" x14ac:dyDescent="0.25">
      <c r="A8" s="32" t="s">
        <v>20</v>
      </c>
      <c r="B8" s="22">
        <v>20</v>
      </c>
      <c r="C8" s="32" t="s">
        <v>2</v>
      </c>
      <c r="D8" s="22">
        <v>2</v>
      </c>
      <c r="E8" s="32" t="s">
        <v>18</v>
      </c>
      <c r="F8" s="22">
        <v>18</v>
      </c>
      <c r="G8" s="32" t="s">
        <v>8</v>
      </c>
      <c r="H8" s="22">
        <v>8</v>
      </c>
      <c r="I8" s="32" t="s">
        <v>13</v>
      </c>
      <c r="J8" s="22">
        <v>13</v>
      </c>
      <c r="K8" s="32" t="s">
        <v>19</v>
      </c>
      <c r="L8" s="22">
        <v>19</v>
      </c>
      <c r="M8" s="32" t="s">
        <v>8</v>
      </c>
      <c r="N8" s="22">
        <v>8</v>
      </c>
      <c r="O8" s="32" t="s">
        <v>0</v>
      </c>
      <c r="P8" s="22">
        <v>0</v>
      </c>
      <c r="Q8" s="32" t="s">
        <v>5</v>
      </c>
      <c r="R8" s="22">
        <v>5</v>
      </c>
      <c r="S8" s="32" t="s">
        <v>8</v>
      </c>
      <c r="T8" s="22">
        <v>8</v>
      </c>
      <c r="U8" s="32" t="s">
        <v>20</v>
      </c>
      <c r="V8" s="22">
        <v>20</v>
      </c>
      <c r="W8" s="32" t="s">
        <v>4</v>
      </c>
      <c r="X8" s="22">
        <v>4</v>
      </c>
      <c r="Y8" s="1"/>
      <c r="Z8" s="1"/>
    </row>
    <row r="9" spans="1:26" ht="15.75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x14ac:dyDescent="0.25">
      <c r="A10" s="32" t="s">
        <v>8</v>
      </c>
      <c r="B10" s="22">
        <v>8</v>
      </c>
      <c r="C10" s="32" t="s">
        <v>13</v>
      </c>
      <c r="D10" s="22">
        <v>13</v>
      </c>
      <c r="E10" s="32" t="s">
        <v>19</v>
      </c>
      <c r="F10" s="22">
        <v>19</v>
      </c>
      <c r="G10" s="32" t="s">
        <v>0</v>
      </c>
      <c r="H10" s="22">
        <v>0</v>
      </c>
      <c r="I10" s="32" t="s">
        <v>0</v>
      </c>
      <c r="J10" s="22">
        <v>0</v>
      </c>
      <c r="K10" s="32" t="s">
        <v>8</v>
      </c>
      <c r="L10" s="22">
        <v>8</v>
      </c>
      <c r="M10" s="32" t="s">
        <v>8</v>
      </c>
      <c r="N10" s="22">
        <v>8</v>
      </c>
      <c r="O10" s="32" t="s">
        <v>19</v>
      </c>
      <c r="P10" s="22">
        <v>19</v>
      </c>
      <c r="Q10" s="32" t="s">
        <v>4</v>
      </c>
      <c r="R10" s="22">
        <v>4</v>
      </c>
      <c r="S10" s="32" t="s">
        <v>14</v>
      </c>
      <c r="T10" s="22">
        <v>14</v>
      </c>
      <c r="U10" s="32" t="s">
        <v>17</v>
      </c>
      <c r="V10" s="22">
        <v>17</v>
      </c>
      <c r="W10" s="32" t="s">
        <v>6</v>
      </c>
      <c r="X10" s="22">
        <v>6</v>
      </c>
      <c r="Y10" s="1"/>
      <c r="Z10" s="1"/>
    </row>
    <row r="11" spans="1:26" ht="15.75" x14ac:dyDescent="0.25">
      <c r="A11" s="32" t="s">
        <v>18</v>
      </c>
      <c r="B11" s="22">
        <v>18</v>
      </c>
      <c r="C11" s="32" t="s">
        <v>14</v>
      </c>
      <c r="D11" s="22">
        <v>14</v>
      </c>
      <c r="E11" s="32" t="s">
        <v>5</v>
      </c>
      <c r="F11" s="22">
        <v>5</v>
      </c>
      <c r="G11" s="32" t="s">
        <v>19</v>
      </c>
      <c r="H11" s="22">
        <v>19</v>
      </c>
      <c r="I11" s="32" t="s">
        <v>11</v>
      </c>
      <c r="J11" s="22">
        <v>11</v>
      </c>
      <c r="K11" s="32" t="s">
        <v>19</v>
      </c>
      <c r="L11" s="22">
        <v>19</v>
      </c>
      <c r="M11" s="32" t="s">
        <v>18</v>
      </c>
      <c r="N11" s="22">
        <v>18</v>
      </c>
      <c r="O11" s="32" t="s">
        <v>7</v>
      </c>
      <c r="P11" s="22">
        <v>7</v>
      </c>
      <c r="Q11" s="32" t="s">
        <v>2</v>
      </c>
      <c r="R11" s="22">
        <v>2</v>
      </c>
      <c r="S11" s="32" t="s">
        <v>20</v>
      </c>
      <c r="T11" s="22">
        <v>20</v>
      </c>
      <c r="U11" s="32" t="s">
        <v>0</v>
      </c>
      <c r="V11" s="22">
        <v>0</v>
      </c>
      <c r="W11" s="32" t="s">
        <v>4</v>
      </c>
      <c r="X11" s="22">
        <v>4</v>
      </c>
      <c r="Y11" s="1"/>
      <c r="Z11" s="1"/>
    </row>
    <row r="12" spans="1:26" ht="15.75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1"/>
    </row>
    <row r="13" spans="1:26" ht="15.75" x14ac:dyDescent="0.25">
      <c r="A13" s="32" t="s">
        <v>19</v>
      </c>
      <c r="B13" s="22">
        <v>19</v>
      </c>
      <c r="C13" s="32" t="s">
        <v>2</v>
      </c>
      <c r="D13" s="22">
        <v>2</v>
      </c>
      <c r="E13" s="32" t="s">
        <v>13</v>
      </c>
      <c r="F13" s="22">
        <v>13</v>
      </c>
      <c r="G13" s="32" t="s">
        <v>8</v>
      </c>
      <c r="H13" s="22">
        <v>8</v>
      </c>
      <c r="I13" s="32" t="s">
        <v>20</v>
      </c>
      <c r="J13" s="22">
        <v>20</v>
      </c>
      <c r="K13" s="32" t="s">
        <v>19</v>
      </c>
      <c r="L13" s="22">
        <v>19</v>
      </c>
      <c r="M13" s="32" t="s">
        <v>0</v>
      </c>
      <c r="N13" s="22">
        <v>0</v>
      </c>
      <c r="O13" s="32" t="s">
        <v>2</v>
      </c>
      <c r="P13" s="22">
        <v>2</v>
      </c>
      <c r="Q13" s="32" t="s">
        <v>20</v>
      </c>
      <c r="R13" s="22">
        <v>20</v>
      </c>
      <c r="S13" s="32" t="s">
        <v>19</v>
      </c>
      <c r="T13" s="22">
        <v>19</v>
      </c>
      <c r="U13" s="1"/>
      <c r="V13" s="1"/>
      <c r="W13" s="1"/>
      <c r="X13" s="1"/>
      <c r="Y13" s="1"/>
      <c r="Z13" s="1"/>
    </row>
    <row r="14" spans="1:26" ht="15.75" x14ac:dyDescent="0.25">
      <c r="A14" s="32" t="s">
        <v>14</v>
      </c>
      <c r="B14" s="22">
        <v>14</v>
      </c>
      <c r="C14" s="32" t="s">
        <v>14</v>
      </c>
      <c r="D14" s="22">
        <v>14</v>
      </c>
      <c r="E14" s="32" t="s">
        <v>19</v>
      </c>
      <c r="F14" s="22">
        <v>19</v>
      </c>
      <c r="G14" s="32" t="s">
        <v>13</v>
      </c>
      <c r="H14" s="22">
        <v>13</v>
      </c>
      <c r="I14" s="32" t="s">
        <v>4</v>
      </c>
      <c r="J14" s="22">
        <v>4</v>
      </c>
      <c r="K14" s="32" t="s">
        <v>7</v>
      </c>
      <c r="L14" s="22">
        <v>7</v>
      </c>
      <c r="M14" s="32" t="s">
        <v>19</v>
      </c>
      <c r="N14" s="22">
        <v>19</v>
      </c>
      <c r="O14" s="32" t="s">
        <v>14</v>
      </c>
      <c r="P14" s="22">
        <v>14</v>
      </c>
      <c r="Q14" s="32" t="s">
        <v>13</v>
      </c>
      <c r="R14" s="22">
        <v>14</v>
      </c>
      <c r="S14" s="32" t="s">
        <v>18</v>
      </c>
      <c r="T14" s="22">
        <v>18</v>
      </c>
      <c r="U14" s="4"/>
      <c r="V14" s="4"/>
      <c r="W14" s="1"/>
      <c r="X14" s="1"/>
      <c r="Y14" s="1"/>
      <c r="Z14" s="1"/>
    </row>
    <row r="15" spans="1:26" ht="15.7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x14ac:dyDescent="0.25">
      <c r="A17" s="4" t="s">
        <v>52</v>
      </c>
      <c r="B17" s="23" t="s">
        <v>53</v>
      </c>
      <c r="C17" s="23"/>
      <c r="D17" s="4"/>
      <c r="E17" s="23" t="s">
        <v>54</v>
      </c>
      <c r="F17" s="23"/>
      <c r="G17" s="23" t="s">
        <v>55</v>
      </c>
      <c r="H17" s="23"/>
      <c r="I17" s="4" t="s">
        <v>56</v>
      </c>
      <c r="J17" s="23" t="s">
        <v>57</v>
      </c>
      <c r="K17" s="23"/>
      <c r="L17" s="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1"/>
      <c r="Y17" s="1"/>
      <c r="Z17" s="1"/>
    </row>
    <row r="18" spans="1:26" ht="15.75" x14ac:dyDescent="0.25">
      <c r="A18" s="4">
        <v>1</v>
      </c>
      <c r="B18" s="4">
        <f>$B4</f>
        <v>6</v>
      </c>
      <c r="C18" s="4">
        <f>$C4</f>
        <v>9</v>
      </c>
      <c r="D18" s="4" t="s">
        <v>18</v>
      </c>
      <c r="E18" s="23">
        <f>CODE(D18)-65</f>
        <v>18</v>
      </c>
      <c r="F18" s="23"/>
      <c r="G18" s="23">
        <f>B18*E$18+C18*E$19</f>
        <v>288</v>
      </c>
      <c r="H18" s="23"/>
      <c r="I18" s="4">
        <f>MOD(G18,26)</f>
        <v>2</v>
      </c>
      <c r="J18" s="23" t="str">
        <f>CHAR(I18+65)</f>
        <v>C</v>
      </c>
      <c r="K18" s="23"/>
      <c r="L18" s="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1"/>
      <c r="Y18" s="1"/>
      <c r="Z18" s="1"/>
    </row>
    <row r="19" spans="1:26" ht="15.75" x14ac:dyDescent="0.25">
      <c r="A19" s="4"/>
      <c r="B19" s="4">
        <f>$B5</f>
        <v>3</v>
      </c>
      <c r="C19" s="4">
        <f>$C5</f>
        <v>4</v>
      </c>
      <c r="D19" s="4" t="s">
        <v>20</v>
      </c>
      <c r="E19" s="23">
        <f t="shared" ref="E19:E52" si="0">CODE(D19)-65</f>
        <v>20</v>
      </c>
      <c r="F19" s="23"/>
      <c r="G19" s="23">
        <f>B19*E$18+C19*E$19</f>
        <v>134</v>
      </c>
      <c r="H19" s="23"/>
      <c r="I19" s="4">
        <f t="shared" ref="I19:I52" si="1">MOD(G19,26)</f>
        <v>4</v>
      </c>
      <c r="J19" s="23" t="str">
        <f t="shared" ref="J19:J52" si="2">CHAR(I19+65)</f>
        <v>E</v>
      </c>
      <c r="K19" s="23"/>
      <c r="L19" s="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1"/>
      <c r="Y19" s="1"/>
      <c r="Z19" s="1"/>
    </row>
    <row r="20" spans="1:26" ht="15.75" x14ac:dyDescent="0.25">
      <c r="A20" s="4"/>
      <c r="B20" s="4"/>
      <c r="C20" s="4"/>
      <c r="D20" s="4"/>
      <c r="E20" s="23"/>
      <c r="F20" s="23"/>
      <c r="G20" s="23"/>
      <c r="H20" s="23"/>
      <c r="I20" s="4"/>
      <c r="J20" s="23"/>
      <c r="K20" s="23"/>
      <c r="L20" s="1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1"/>
      <c r="Y20" s="1"/>
      <c r="Z20" s="1"/>
    </row>
    <row r="21" spans="1:26" ht="15.75" x14ac:dyDescent="0.25">
      <c r="A21" s="4">
        <v>2</v>
      </c>
      <c r="B21" s="4">
        <v>6</v>
      </c>
      <c r="C21" s="4">
        <v>9</v>
      </c>
      <c r="D21" s="4" t="s">
        <v>2</v>
      </c>
      <c r="E21" s="23">
        <f t="shared" si="0"/>
        <v>2</v>
      </c>
      <c r="F21" s="23"/>
      <c r="G21" s="23">
        <f>B21*E$21+C21*E$22</f>
        <v>30</v>
      </c>
      <c r="H21" s="23"/>
      <c r="I21" s="4">
        <f t="shared" si="1"/>
        <v>4</v>
      </c>
      <c r="J21" s="23" t="str">
        <f t="shared" si="2"/>
        <v>E</v>
      </c>
      <c r="K21" s="23"/>
      <c r="L21" s="1"/>
      <c r="M21" s="1"/>
      <c r="N21" s="1"/>
      <c r="O21" s="1"/>
      <c r="P21" s="1"/>
      <c r="Q21" s="1"/>
      <c r="R21" s="1"/>
      <c r="S21" s="4"/>
      <c r="T21" s="1"/>
      <c r="U21" s="1"/>
      <c r="V21" s="1"/>
      <c r="W21" s="1"/>
      <c r="X21" s="1"/>
      <c r="Y21" s="1"/>
      <c r="Z21" s="1"/>
    </row>
    <row r="22" spans="1:26" ht="15.75" x14ac:dyDescent="0.25">
      <c r="A22" s="4"/>
      <c r="B22" s="4">
        <v>3</v>
      </c>
      <c r="C22" s="4">
        <v>4</v>
      </c>
      <c r="D22" s="4" t="s">
        <v>2</v>
      </c>
      <c r="E22" s="23">
        <f t="shared" si="0"/>
        <v>2</v>
      </c>
      <c r="F22" s="23"/>
      <c r="G22" s="23">
        <f>B22*E$21+C22*E$22</f>
        <v>14</v>
      </c>
      <c r="H22" s="23"/>
      <c r="I22" s="4">
        <f t="shared" si="1"/>
        <v>14</v>
      </c>
      <c r="J22" s="23" t="str">
        <f t="shared" si="2"/>
        <v>O</v>
      </c>
      <c r="K22" s="2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x14ac:dyDescent="0.25">
      <c r="A23" s="4"/>
      <c r="B23" s="4"/>
      <c r="C23" s="4"/>
      <c r="D23" s="4"/>
      <c r="E23" s="23"/>
      <c r="F23" s="23"/>
      <c r="G23" s="23"/>
      <c r="H23" s="23"/>
      <c r="I23" s="4"/>
      <c r="J23" s="23"/>
      <c r="K23" s="2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x14ac:dyDescent="0.25">
      <c r="A24" s="4">
        <v>3</v>
      </c>
      <c r="B24" s="4">
        <v>6</v>
      </c>
      <c r="C24" s="4">
        <v>9</v>
      </c>
      <c r="D24" s="4" t="s">
        <v>4</v>
      </c>
      <c r="E24" s="23">
        <f t="shared" si="0"/>
        <v>4</v>
      </c>
      <c r="F24" s="23"/>
      <c r="G24" s="23">
        <f>B24*E$24+C24*E$25</f>
        <v>186</v>
      </c>
      <c r="H24" s="23"/>
      <c r="I24" s="4">
        <f t="shared" si="1"/>
        <v>4</v>
      </c>
      <c r="J24" s="23" t="str">
        <f t="shared" si="2"/>
        <v>E</v>
      </c>
      <c r="K24" s="2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x14ac:dyDescent="0.25">
      <c r="A25" s="4"/>
      <c r="B25" s="4">
        <v>3</v>
      </c>
      <c r="C25" s="4">
        <v>4</v>
      </c>
      <c r="D25" s="4" t="s">
        <v>18</v>
      </c>
      <c r="E25" s="23">
        <f t="shared" si="0"/>
        <v>18</v>
      </c>
      <c r="F25" s="23"/>
      <c r="G25" s="23">
        <f>B25*E$24+C25*E$25</f>
        <v>84</v>
      </c>
      <c r="H25" s="23"/>
      <c r="I25" s="4">
        <f t="shared" si="1"/>
        <v>6</v>
      </c>
      <c r="J25" s="23" t="str">
        <f t="shared" si="2"/>
        <v>G</v>
      </c>
      <c r="K25" s="2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x14ac:dyDescent="0.25">
      <c r="A26" s="4"/>
      <c r="B26" s="4"/>
      <c r="C26" s="4"/>
      <c r="D26" s="4"/>
      <c r="E26" s="23"/>
      <c r="F26" s="23"/>
      <c r="G26" s="23"/>
      <c r="H26" s="23"/>
      <c r="I26" s="4"/>
      <c r="J26" s="23"/>
      <c r="K26" s="2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x14ac:dyDescent="0.25">
      <c r="A27" s="4">
        <v>4</v>
      </c>
      <c r="B27" s="4">
        <v>6</v>
      </c>
      <c r="C27" s="4">
        <v>9</v>
      </c>
      <c r="D27" s="4" t="s">
        <v>18</v>
      </c>
      <c r="E27" s="23">
        <f t="shared" si="0"/>
        <v>18</v>
      </c>
      <c r="F27" s="23"/>
      <c r="G27" s="23">
        <f>B27*E$27+C27*E$28</f>
        <v>180</v>
      </c>
      <c r="H27" s="23"/>
      <c r="I27" s="4">
        <f t="shared" si="1"/>
        <v>24</v>
      </c>
      <c r="J27" s="23" t="str">
        <f t="shared" si="2"/>
        <v>Y</v>
      </c>
      <c r="K27" s="2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x14ac:dyDescent="0.25">
      <c r="A28" s="4"/>
      <c r="B28" s="4">
        <v>3</v>
      </c>
      <c r="C28" s="4">
        <v>4</v>
      </c>
      <c r="D28" s="4" t="s">
        <v>8</v>
      </c>
      <c r="E28" s="23">
        <f t="shared" si="0"/>
        <v>8</v>
      </c>
      <c r="F28" s="23"/>
      <c r="G28" s="23">
        <f>B28*E$27+C28*E$28</f>
        <v>86</v>
      </c>
      <c r="H28" s="23"/>
      <c r="I28" s="4">
        <f t="shared" si="1"/>
        <v>8</v>
      </c>
      <c r="J28" s="23" t="str">
        <f t="shared" si="2"/>
        <v>I</v>
      </c>
      <c r="K28" s="2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x14ac:dyDescent="0.25">
      <c r="A29" s="4"/>
      <c r="B29" s="4"/>
      <c r="C29" s="4"/>
      <c r="D29" s="4"/>
      <c r="E29" s="23"/>
      <c r="F29" s="23"/>
      <c r="G29" s="23"/>
      <c r="H29" s="23"/>
      <c r="I29" s="4"/>
      <c r="J29" s="23"/>
      <c r="K29" s="2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x14ac:dyDescent="0.25">
      <c r="A30" s="4">
        <v>5</v>
      </c>
      <c r="B30" s="4">
        <v>6</v>
      </c>
      <c r="C30" s="4">
        <v>9</v>
      </c>
      <c r="D30" s="4" t="s">
        <v>18</v>
      </c>
      <c r="E30" s="23">
        <f t="shared" si="0"/>
        <v>18</v>
      </c>
      <c r="F30" s="23"/>
      <c r="G30" s="23">
        <f>B30*E$30+C30*E$31</f>
        <v>225</v>
      </c>
      <c r="H30" s="23"/>
      <c r="I30" s="4">
        <f t="shared" si="1"/>
        <v>17</v>
      </c>
      <c r="J30" s="23" t="str">
        <f t="shared" si="2"/>
        <v>R</v>
      </c>
      <c r="K30" s="2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x14ac:dyDescent="0.25">
      <c r="A31" s="4"/>
      <c r="B31" s="4">
        <v>3</v>
      </c>
      <c r="C31" s="4">
        <v>4</v>
      </c>
      <c r="D31" s="4" t="s">
        <v>13</v>
      </c>
      <c r="E31" s="23">
        <f t="shared" si="0"/>
        <v>13</v>
      </c>
      <c r="F31" s="23"/>
      <c r="G31" s="23">
        <f>B31*E$30+C31*E$31</f>
        <v>106</v>
      </c>
      <c r="H31" s="23"/>
      <c r="I31" s="4">
        <f t="shared" si="1"/>
        <v>2</v>
      </c>
      <c r="J31" s="23" t="str">
        <f t="shared" si="2"/>
        <v>C</v>
      </c>
      <c r="K31" s="2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x14ac:dyDescent="0.25">
      <c r="A32" s="4"/>
      <c r="B32" s="4"/>
      <c r="C32" s="4"/>
      <c r="D32" s="4"/>
      <c r="E32" s="23"/>
      <c r="F32" s="23"/>
      <c r="G32" s="23"/>
      <c r="H32" s="23"/>
      <c r="I32" s="4"/>
      <c r="J32" s="23"/>
      <c r="K32" s="2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x14ac:dyDescent="0.25">
      <c r="A33" s="4">
        <v>6</v>
      </c>
      <c r="B33" s="4">
        <v>6</v>
      </c>
      <c r="C33" s="4">
        <v>9</v>
      </c>
      <c r="D33" s="4" t="s">
        <v>14</v>
      </c>
      <c r="E33" s="23">
        <f t="shared" si="0"/>
        <v>14</v>
      </c>
      <c r="F33" s="23"/>
      <c r="G33" s="23">
        <f>B33*E$33+C33*E$34</f>
        <v>255</v>
      </c>
      <c r="H33" s="23"/>
      <c r="I33" s="4">
        <f t="shared" si="1"/>
        <v>21</v>
      </c>
      <c r="J33" s="23" t="str">
        <f t="shared" si="2"/>
        <v>V</v>
      </c>
      <c r="K33" s="2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x14ac:dyDescent="0.25">
      <c r="A34" s="4"/>
      <c r="B34" s="4">
        <v>3</v>
      </c>
      <c r="C34" s="4">
        <v>4</v>
      </c>
      <c r="D34" s="4" t="s">
        <v>19</v>
      </c>
      <c r="E34" s="23">
        <f t="shared" si="0"/>
        <v>19</v>
      </c>
      <c r="F34" s="23"/>
      <c r="G34" s="23">
        <f>B34*E$33+C34*E$34</f>
        <v>118</v>
      </c>
      <c r="H34" s="23"/>
      <c r="I34" s="4">
        <f t="shared" si="1"/>
        <v>14</v>
      </c>
      <c r="J34" s="23" t="str">
        <f t="shared" si="2"/>
        <v>O</v>
      </c>
      <c r="K34" s="2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x14ac:dyDescent="0.25">
      <c r="A35" s="4"/>
      <c r="B35" s="4"/>
      <c r="C35" s="4"/>
      <c r="D35" s="4"/>
      <c r="E35" s="23"/>
      <c r="F35" s="23"/>
      <c r="G35" s="23"/>
      <c r="H35" s="23"/>
      <c r="I35" s="4"/>
      <c r="J35" s="23"/>
      <c r="K35" s="2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x14ac:dyDescent="0.25">
      <c r="A36" s="4">
        <v>7</v>
      </c>
      <c r="B36" s="4">
        <v>6</v>
      </c>
      <c r="C36" s="4">
        <v>9</v>
      </c>
      <c r="D36" s="4" t="s">
        <v>5</v>
      </c>
      <c r="E36" s="23">
        <f t="shared" si="0"/>
        <v>5</v>
      </c>
      <c r="F36" s="23"/>
      <c r="G36" s="23">
        <f>B36*E$36+C36*E$37</f>
        <v>102</v>
      </c>
      <c r="H36" s="23"/>
      <c r="I36" s="4">
        <f t="shared" si="1"/>
        <v>24</v>
      </c>
      <c r="J36" s="23" t="str">
        <f t="shared" si="2"/>
        <v>Y</v>
      </c>
      <c r="K36" s="2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x14ac:dyDescent="0.25">
      <c r="A37" s="4"/>
      <c r="B37" s="4">
        <v>3</v>
      </c>
      <c r="C37" s="4">
        <v>4</v>
      </c>
      <c r="D37" s="4" t="s">
        <v>8</v>
      </c>
      <c r="E37" s="23">
        <f t="shared" si="0"/>
        <v>8</v>
      </c>
      <c r="F37" s="23"/>
      <c r="G37" s="23">
        <f>B37*E$36+C37*E$37</f>
        <v>47</v>
      </c>
      <c r="H37" s="23"/>
      <c r="I37" s="4">
        <f t="shared" si="1"/>
        <v>21</v>
      </c>
      <c r="J37" s="23" t="str">
        <f t="shared" si="2"/>
        <v>V</v>
      </c>
      <c r="K37" s="2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x14ac:dyDescent="0.25">
      <c r="A38" s="4"/>
      <c r="B38" s="4"/>
      <c r="C38" s="4"/>
      <c r="D38" s="4"/>
      <c r="E38" s="23"/>
      <c r="F38" s="23"/>
      <c r="G38" s="23"/>
      <c r="H38" s="23"/>
      <c r="I38" s="4"/>
      <c r="J38" s="23"/>
      <c r="K38" s="2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x14ac:dyDescent="0.25">
      <c r="A39" s="4">
        <v>8</v>
      </c>
      <c r="B39" s="4">
        <v>6</v>
      </c>
      <c r="C39" s="4">
        <v>9</v>
      </c>
      <c r="D39" s="4" t="s">
        <v>13</v>
      </c>
      <c r="E39" s="23">
        <f t="shared" si="0"/>
        <v>13</v>
      </c>
      <c r="F39" s="23"/>
      <c r="G39" s="23">
        <f>B39*E$39+C39*E$40</f>
        <v>78</v>
      </c>
      <c r="H39" s="23"/>
      <c r="I39" s="4">
        <f t="shared" si="1"/>
        <v>0</v>
      </c>
      <c r="J39" s="23" t="str">
        <f t="shared" si="2"/>
        <v>A</v>
      </c>
      <c r="K39" s="2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x14ac:dyDescent="0.25">
      <c r="A40" s="4"/>
      <c r="B40" s="4">
        <v>3</v>
      </c>
      <c r="C40" s="4">
        <v>4</v>
      </c>
      <c r="D40" s="4" t="s">
        <v>0</v>
      </c>
      <c r="E40" s="23">
        <f t="shared" si="0"/>
        <v>0</v>
      </c>
      <c r="F40" s="23"/>
      <c r="G40" s="23">
        <f>B40*E$39+C40*E$40</f>
        <v>39</v>
      </c>
      <c r="H40" s="23"/>
      <c r="I40" s="4">
        <f t="shared" si="1"/>
        <v>13</v>
      </c>
      <c r="J40" s="23" t="str">
        <f t="shared" si="2"/>
        <v>N</v>
      </c>
      <c r="K40" s="2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x14ac:dyDescent="0.25">
      <c r="A41" s="4"/>
      <c r="B41" s="4"/>
      <c r="C41" s="4"/>
      <c r="D41" s="4"/>
      <c r="E41" s="23"/>
      <c r="F41" s="23"/>
      <c r="G41" s="23"/>
      <c r="H41" s="23"/>
      <c r="I41" s="4"/>
      <c r="J41" s="23"/>
      <c r="K41" s="23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x14ac:dyDescent="0.25">
      <c r="A42" s="4">
        <v>9</v>
      </c>
      <c r="B42" s="4">
        <v>6</v>
      </c>
      <c r="C42" s="4">
        <v>9</v>
      </c>
      <c r="D42" s="4" t="s">
        <v>11</v>
      </c>
      <c r="E42" s="23">
        <f t="shared" si="0"/>
        <v>11</v>
      </c>
      <c r="F42" s="23"/>
      <c r="G42" s="23">
        <f>B42*E$42+C42*E$43</f>
        <v>111</v>
      </c>
      <c r="H42" s="23"/>
      <c r="I42" s="4">
        <f t="shared" si="1"/>
        <v>7</v>
      </c>
      <c r="J42" s="23" t="str">
        <f t="shared" si="2"/>
        <v>H</v>
      </c>
      <c r="K42" s="23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x14ac:dyDescent="0.25">
      <c r="A43" s="4"/>
      <c r="B43" s="4">
        <v>3</v>
      </c>
      <c r="C43" s="4">
        <v>4</v>
      </c>
      <c r="D43" s="4" t="s">
        <v>5</v>
      </c>
      <c r="E43" s="23">
        <f t="shared" si="0"/>
        <v>5</v>
      </c>
      <c r="F43" s="23"/>
      <c r="G43" s="23">
        <f>B43*E$42+C43*E$43</f>
        <v>53</v>
      </c>
      <c r="H43" s="23"/>
      <c r="I43" s="4">
        <f t="shared" si="1"/>
        <v>1</v>
      </c>
      <c r="J43" s="23" t="str">
        <f t="shared" si="2"/>
        <v>B</v>
      </c>
      <c r="K43" s="23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x14ac:dyDescent="0.25">
      <c r="A44" s="4"/>
      <c r="B44" s="4"/>
      <c r="C44" s="4"/>
      <c r="D44" s="4"/>
      <c r="E44" s="23"/>
      <c r="F44" s="23"/>
      <c r="G44" s="23"/>
      <c r="H44" s="23"/>
      <c r="I44" s="4"/>
      <c r="J44" s="23"/>
      <c r="K44" s="23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x14ac:dyDescent="0.25">
      <c r="A45" s="4">
        <v>10</v>
      </c>
      <c r="B45" s="4">
        <v>6</v>
      </c>
      <c r="C45" s="4">
        <v>9</v>
      </c>
      <c r="D45" s="4" t="s">
        <v>0</v>
      </c>
      <c r="E45" s="23">
        <f t="shared" si="0"/>
        <v>0</v>
      </c>
      <c r="F45" s="23"/>
      <c r="G45" s="23">
        <f>B45*E$45+C45*E$46</f>
        <v>72</v>
      </c>
      <c r="H45" s="23"/>
      <c r="I45" s="4">
        <f t="shared" si="1"/>
        <v>20</v>
      </c>
      <c r="J45" s="23" t="str">
        <f t="shared" si="2"/>
        <v>U</v>
      </c>
      <c r="K45" s="23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x14ac:dyDescent="0.25">
      <c r="A46" s="4"/>
      <c r="B46" s="4">
        <v>3</v>
      </c>
      <c r="C46" s="4">
        <v>4</v>
      </c>
      <c r="D46" s="4" t="s">
        <v>8</v>
      </c>
      <c r="E46" s="23">
        <f t="shared" si="0"/>
        <v>8</v>
      </c>
      <c r="F46" s="23"/>
      <c r="G46" s="23">
        <f>B46*E$45+C46*E$46</f>
        <v>32</v>
      </c>
      <c r="H46" s="23"/>
      <c r="I46" s="4">
        <f t="shared" si="1"/>
        <v>6</v>
      </c>
      <c r="J46" s="23" t="str">
        <f t="shared" si="2"/>
        <v>G</v>
      </c>
      <c r="K46" s="23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x14ac:dyDescent="0.25">
      <c r="A47" s="4"/>
      <c r="B47" s="4"/>
      <c r="C47" s="4"/>
      <c r="D47" s="4"/>
      <c r="E47" s="23"/>
      <c r="F47" s="23"/>
      <c r="G47" s="23"/>
      <c r="H47" s="23"/>
      <c r="I47" s="4"/>
      <c r="J47" s="23"/>
      <c r="K47" s="23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x14ac:dyDescent="0.25">
      <c r="A48" s="4">
        <v>11</v>
      </c>
      <c r="B48" s="4">
        <v>6</v>
      </c>
      <c r="C48" s="4">
        <v>9</v>
      </c>
      <c r="D48" s="4" t="s">
        <v>11</v>
      </c>
      <c r="E48" s="23">
        <f t="shared" si="0"/>
        <v>11</v>
      </c>
      <c r="F48" s="23"/>
      <c r="G48" s="23">
        <f>B48*E48+C48*E49</f>
        <v>246</v>
      </c>
      <c r="H48" s="23"/>
      <c r="I48" s="4">
        <f t="shared" si="1"/>
        <v>12</v>
      </c>
      <c r="J48" s="23" t="str">
        <f t="shared" si="2"/>
        <v>M</v>
      </c>
      <c r="K48" s="23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x14ac:dyDescent="0.25">
      <c r="A49" s="4"/>
      <c r="B49" s="4">
        <v>3</v>
      </c>
      <c r="C49" s="4">
        <v>4</v>
      </c>
      <c r="D49" s="4" t="s">
        <v>20</v>
      </c>
      <c r="E49" s="23">
        <f t="shared" si="0"/>
        <v>20</v>
      </c>
      <c r="F49" s="23"/>
      <c r="G49" s="23">
        <f>B49*E48+C49*E49</f>
        <v>113</v>
      </c>
      <c r="H49" s="23"/>
      <c r="I49" s="4">
        <f t="shared" si="1"/>
        <v>9</v>
      </c>
      <c r="J49" s="23" t="str">
        <f t="shared" si="2"/>
        <v>J</v>
      </c>
      <c r="K49" s="23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x14ac:dyDescent="0.25">
      <c r="A50" s="4"/>
      <c r="B50" s="4"/>
      <c r="C50" s="4"/>
      <c r="D50" s="4"/>
      <c r="E50" s="23"/>
      <c r="F50" s="23"/>
      <c r="G50" s="23"/>
      <c r="H50" s="23"/>
      <c r="I50" s="4"/>
      <c r="J50" s="23"/>
      <c r="K50" s="23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x14ac:dyDescent="0.25">
      <c r="A51" s="4">
        <v>12</v>
      </c>
      <c r="B51" s="4">
        <v>6</v>
      </c>
      <c r="C51" s="4">
        <v>9</v>
      </c>
      <c r="D51" s="4" t="s">
        <v>17</v>
      </c>
      <c r="E51" s="23">
        <f t="shared" si="0"/>
        <v>17</v>
      </c>
      <c r="F51" s="23"/>
      <c r="G51" s="23">
        <f>B51*E$51+C51*E$52</f>
        <v>138</v>
      </c>
      <c r="H51" s="23"/>
      <c r="I51" s="4">
        <f t="shared" si="1"/>
        <v>8</v>
      </c>
      <c r="J51" s="23" t="str">
        <f t="shared" si="2"/>
        <v>I</v>
      </c>
      <c r="K51" s="2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x14ac:dyDescent="0.25">
      <c r="A52" s="4"/>
      <c r="B52" s="4">
        <v>3</v>
      </c>
      <c r="C52" s="4">
        <v>4</v>
      </c>
      <c r="D52" s="4" t="s">
        <v>4</v>
      </c>
      <c r="E52" s="23">
        <f t="shared" si="0"/>
        <v>4</v>
      </c>
      <c r="F52" s="23"/>
      <c r="G52" s="23">
        <f>B52*E$51+C52*E$52</f>
        <v>67</v>
      </c>
      <c r="H52" s="23"/>
      <c r="I52" s="4">
        <f t="shared" si="1"/>
        <v>15</v>
      </c>
      <c r="J52" s="23" t="str">
        <f t="shared" si="2"/>
        <v>P</v>
      </c>
      <c r="K52" s="2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x14ac:dyDescent="0.25">
      <c r="A53" s="4"/>
      <c r="B53" s="4"/>
      <c r="C53" s="4"/>
      <c r="D53" s="4"/>
      <c r="E53" s="4"/>
      <c r="F53" s="4"/>
      <c r="G53" s="23"/>
      <c r="H53" s="23"/>
      <c r="I53" s="4"/>
      <c r="J53" s="23"/>
      <c r="K53" s="23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x14ac:dyDescent="0.25">
      <c r="A54" s="4">
        <v>13</v>
      </c>
      <c r="B54" s="4">
        <v>6</v>
      </c>
      <c r="C54" s="4">
        <v>9</v>
      </c>
      <c r="D54" s="4" t="s">
        <v>8</v>
      </c>
      <c r="E54" s="23">
        <v>8</v>
      </c>
      <c r="F54" s="23"/>
      <c r="G54" s="23">
        <f>B54*$E$54+C54*$E$55</f>
        <v>210</v>
      </c>
      <c r="H54" s="23"/>
      <c r="I54" s="4">
        <f>MOD(G54,26)</f>
        <v>2</v>
      </c>
      <c r="J54" s="23" t="str">
        <f>CHAR(I54+65)</f>
        <v>C</v>
      </c>
      <c r="K54" s="23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x14ac:dyDescent="0.25">
      <c r="A55" s="4"/>
      <c r="B55" s="4">
        <v>3</v>
      </c>
      <c r="C55" s="4">
        <v>4</v>
      </c>
      <c r="D55" s="4" t="s">
        <v>18</v>
      </c>
      <c r="E55" s="23">
        <v>18</v>
      </c>
      <c r="F55" s="23"/>
      <c r="G55" s="23">
        <f>B55*$E$54+C55*$E$55</f>
        <v>96</v>
      </c>
      <c r="H55" s="23"/>
      <c r="I55" s="4">
        <f t="shared" ref="I55:I118" si="3">MOD(G55,26)</f>
        <v>18</v>
      </c>
      <c r="J55" s="23" t="str">
        <f t="shared" ref="J55:J118" si="4">CHAR(I55+65)</f>
        <v>S</v>
      </c>
      <c r="K55" s="23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x14ac:dyDescent="0.25">
      <c r="A56" s="4"/>
      <c r="B56" s="4"/>
      <c r="C56" s="4"/>
      <c r="D56" s="4"/>
      <c r="E56" s="4"/>
      <c r="F56" s="4"/>
      <c r="G56" s="23"/>
      <c r="H56" s="23"/>
      <c r="I56" s="4"/>
      <c r="J56" s="23"/>
      <c r="K56" s="23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x14ac:dyDescent="0.25">
      <c r="A57" s="4">
        <v>14</v>
      </c>
      <c r="B57" s="4">
        <v>6</v>
      </c>
      <c r="C57" s="4">
        <v>9</v>
      </c>
      <c r="D57" s="4" t="s">
        <v>13</v>
      </c>
      <c r="E57" s="23">
        <v>13</v>
      </c>
      <c r="F57" s="23"/>
      <c r="G57" s="23">
        <f>B57*$E57+C57*$E58</f>
        <v>204</v>
      </c>
      <c r="H57" s="23"/>
      <c r="I57" s="4">
        <f t="shared" si="3"/>
        <v>22</v>
      </c>
      <c r="J57" s="23" t="str">
        <f t="shared" si="4"/>
        <v>W</v>
      </c>
      <c r="K57" s="23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x14ac:dyDescent="0.25">
      <c r="A58" s="4"/>
      <c r="B58" s="4">
        <v>3</v>
      </c>
      <c r="C58" s="4">
        <v>4</v>
      </c>
      <c r="D58" s="4" t="s">
        <v>14</v>
      </c>
      <c r="E58" s="23">
        <v>14</v>
      </c>
      <c r="F58" s="23"/>
      <c r="G58" s="23">
        <f>B58*$E57+C58*$E58</f>
        <v>95</v>
      </c>
      <c r="H58" s="23"/>
      <c r="I58" s="4">
        <f t="shared" si="3"/>
        <v>17</v>
      </c>
      <c r="J58" s="23" t="str">
        <f t="shared" si="4"/>
        <v>R</v>
      </c>
      <c r="K58" s="23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x14ac:dyDescent="0.25">
      <c r="A59" s="4"/>
      <c r="B59" s="4"/>
      <c r="C59" s="4"/>
      <c r="D59" s="4"/>
      <c r="E59" s="4"/>
      <c r="F59" s="4"/>
      <c r="G59" s="23"/>
      <c r="H59" s="23"/>
      <c r="I59" s="4"/>
      <c r="J59" s="23"/>
      <c r="K59" s="23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x14ac:dyDescent="0.25">
      <c r="A60" s="4">
        <v>15</v>
      </c>
      <c r="B60" s="4">
        <v>6</v>
      </c>
      <c r="C60" s="4">
        <v>9</v>
      </c>
      <c r="D60" s="4" t="s">
        <v>19</v>
      </c>
      <c r="E60" s="23">
        <v>19</v>
      </c>
      <c r="F60" s="23"/>
      <c r="G60" s="23">
        <f>B60*$E60+C60*$E61</f>
        <v>159</v>
      </c>
      <c r="H60" s="23"/>
      <c r="I60" s="4">
        <f t="shared" si="3"/>
        <v>3</v>
      </c>
      <c r="J60" s="23" t="str">
        <f t="shared" si="4"/>
        <v>D</v>
      </c>
      <c r="K60" s="23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x14ac:dyDescent="0.25">
      <c r="A61" s="4"/>
      <c r="B61" s="4">
        <v>3</v>
      </c>
      <c r="C61" s="4">
        <v>4</v>
      </c>
      <c r="D61" s="4" t="s">
        <v>5</v>
      </c>
      <c r="E61" s="23">
        <v>5</v>
      </c>
      <c r="F61" s="23"/>
      <c r="G61" s="23">
        <f>B61*$E60+C61*$E61</f>
        <v>77</v>
      </c>
      <c r="H61" s="23"/>
      <c r="I61" s="4">
        <f t="shared" si="3"/>
        <v>25</v>
      </c>
      <c r="J61" s="23" t="str">
        <f t="shared" si="4"/>
        <v>Z</v>
      </c>
      <c r="K61" s="23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x14ac:dyDescent="0.25">
      <c r="A62" s="4"/>
      <c r="B62" s="4"/>
      <c r="C62" s="4"/>
      <c r="D62" s="4"/>
      <c r="E62" s="4"/>
      <c r="F62" s="4"/>
      <c r="G62" s="23"/>
      <c r="H62" s="23"/>
      <c r="I62" s="4"/>
      <c r="J62" s="23"/>
      <c r="K62" s="23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x14ac:dyDescent="0.25">
      <c r="A63" s="4">
        <v>16</v>
      </c>
      <c r="B63" s="4">
        <v>6</v>
      </c>
      <c r="C63" s="4">
        <v>9</v>
      </c>
      <c r="D63" s="4" t="s">
        <v>0</v>
      </c>
      <c r="E63" s="23">
        <v>0</v>
      </c>
      <c r="F63" s="23"/>
      <c r="G63" s="23">
        <f>B63*E63+C63*E64</f>
        <v>171</v>
      </c>
      <c r="H63" s="23"/>
      <c r="I63" s="4">
        <f t="shared" si="3"/>
        <v>15</v>
      </c>
      <c r="J63" s="23" t="str">
        <f t="shared" si="4"/>
        <v>P</v>
      </c>
      <c r="K63" s="23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x14ac:dyDescent="0.25">
      <c r="A64" s="4"/>
      <c r="B64" s="4">
        <v>3</v>
      </c>
      <c r="C64" s="4">
        <v>4</v>
      </c>
      <c r="D64" s="4" t="s">
        <v>19</v>
      </c>
      <c r="E64" s="23">
        <v>19</v>
      </c>
      <c r="F64" s="23"/>
      <c r="G64" s="23">
        <f>B64*E63+C64*E64</f>
        <v>76</v>
      </c>
      <c r="H64" s="23"/>
      <c r="I64" s="4">
        <f t="shared" si="3"/>
        <v>24</v>
      </c>
      <c r="J64" s="23" t="str">
        <f t="shared" si="4"/>
        <v>Y</v>
      </c>
      <c r="K64" s="23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x14ac:dyDescent="0.25">
      <c r="A65" s="4"/>
      <c r="B65" s="4"/>
      <c r="C65" s="4"/>
      <c r="D65" s="4"/>
      <c r="E65" s="4"/>
      <c r="F65" s="4"/>
      <c r="G65" s="23"/>
      <c r="H65" s="23"/>
      <c r="I65" s="4"/>
      <c r="J65" s="23"/>
      <c r="K65" s="23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x14ac:dyDescent="0.25">
      <c r="A66" s="4">
        <v>17</v>
      </c>
      <c r="B66" s="4">
        <v>6</v>
      </c>
      <c r="C66" s="4">
        <v>9</v>
      </c>
      <c r="D66" s="4" t="s">
        <v>0</v>
      </c>
      <c r="E66" s="23">
        <v>0</v>
      </c>
      <c r="F66" s="23"/>
      <c r="G66" s="23">
        <f>B66*E66+C66*E67</f>
        <v>99</v>
      </c>
      <c r="H66" s="23"/>
      <c r="I66" s="4">
        <f t="shared" si="3"/>
        <v>21</v>
      </c>
      <c r="J66" s="23" t="str">
        <f t="shared" si="4"/>
        <v>V</v>
      </c>
      <c r="K66" s="23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x14ac:dyDescent="0.25">
      <c r="A67" s="4"/>
      <c r="B67" s="4">
        <v>3</v>
      </c>
      <c r="C67" s="4">
        <v>4</v>
      </c>
      <c r="D67" s="4" t="s">
        <v>11</v>
      </c>
      <c r="E67" s="23">
        <v>11</v>
      </c>
      <c r="F67" s="23"/>
      <c r="G67" s="23">
        <f>B67*E66+C67*E67</f>
        <v>44</v>
      </c>
      <c r="H67" s="23"/>
      <c r="I67" s="4">
        <f t="shared" si="3"/>
        <v>18</v>
      </c>
      <c r="J67" s="23" t="str">
        <f t="shared" si="4"/>
        <v>S</v>
      </c>
      <c r="K67" s="23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x14ac:dyDescent="0.25">
      <c r="A68" s="4"/>
      <c r="B68" s="4"/>
      <c r="C68" s="4"/>
      <c r="D68" s="4"/>
      <c r="E68" s="4"/>
      <c r="F68" s="4"/>
      <c r="G68" s="23"/>
      <c r="H68" s="23"/>
      <c r="I68" s="4"/>
      <c r="J68" s="23"/>
      <c r="K68" s="23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x14ac:dyDescent="0.25">
      <c r="A69" s="4">
        <v>18</v>
      </c>
      <c r="B69" s="4">
        <v>6</v>
      </c>
      <c r="C69" s="4">
        <v>9</v>
      </c>
      <c r="D69" s="4" t="s">
        <v>8</v>
      </c>
      <c r="E69" s="23">
        <v>8</v>
      </c>
      <c r="F69" s="23"/>
      <c r="G69" s="23">
        <f>B69*E69+C69*E70</f>
        <v>219</v>
      </c>
      <c r="H69" s="23"/>
      <c r="I69" s="4">
        <f t="shared" si="3"/>
        <v>11</v>
      </c>
      <c r="J69" s="23" t="str">
        <f t="shared" si="4"/>
        <v>L</v>
      </c>
      <c r="K69" s="23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x14ac:dyDescent="0.25">
      <c r="A70" s="4"/>
      <c r="B70" s="4">
        <v>3</v>
      </c>
      <c r="C70" s="4">
        <v>4</v>
      </c>
      <c r="D70" s="4" t="s">
        <v>19</v>
      </c>
      <c r="E70" s="23">
        <v>19</v>
      </c>
      <c r="F70" s="23"/>
      <c r="G70" s="23">
        <f>B70*E69+C70*E70</f>
        <v>100</v>
      </c>
      <c r="H70" s="23"/>
      <c r="I70" s="4">
        <f t="shared" si="3"/>
        <v>22</v>
      </c>
      <c r="J70" s="23" t="str">
        <f t="shared" si="4"/>
        <v>W</v>
      </c>
      <c r="K70" s="23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x14ac:dyDescent="0.25">
      <c r="A71" s="4"/>
      <c r="B71" s="4"/>
      <c r="C71" s="4"/>
      <c r="D71" s="4"/>
      <c r="E71" s="4"/>
      <c r="F71" s="4"/>
      <c r="G71" s="23"/>
      <c r="H71" s="23"/>
      <c r="I71" s="4"/>
      <c r="J71" s="23"/>
      <c r="K71" s="23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x14ac:dyDescent="0.25">
      <c r="A72" s="4">
        <v>19</v>
      </c>
      <c r="B72" s="4">
        <v>6</v>
      </c>
      <c r="C72" s="4">
        <v>9</v>
      </c>
      <c r="D72" s="4" t="s">
        <v>8</v>
      </c>
      <c r="E72" s="23">
        <v>8</v>
      </c>
      <c r="F72" s="23"/>
      <c r="G72" s="23">
        <f>B72*E72+C72*E73</f>
        <v>210</v>
      </c>
      <c r="H72" s="23"/>
      <c r="I72" s="4">
        <f t="shared" si="3"/>
        <v>2</v>
      </c>
      <c r="J72" s="23" t="str">
        <f t="shared" si="4"/>
        <v>C</v>
      </c>
      <c r="K72" s="23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x14ac:dyDescent="0.25">
      <c r="A73" s="4"/>
      <c r="B73" s="4">
        <v>3</v>
      </c>
      <c r="C73" s="4">
        <v>4</v>
      </c>
      <c r="D73" s="4" t="s">
        <v>18</v>
      </c>
      <c r="E73" s="23">
        <v>18</v>
      </c>
      <c r="F73" s="23"/>
      <c r="G73" s="23">
        <f>B73*E72+C73*E73</f>
        <v>96</v>
      </c>
      <c r="H73" s="23"/>
      <c r="I73" s="4">
        <f t="shared" si="3"/>
        <v>18</v>
      </c>
      <c r="J73" s="23" t="str">
        <f t="shared" si="4"/>
        <v>S</v>
      </c>
      <c r="K73" s="23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x14ac:dyDescent="0.25">
      <c r="A74" s="4"/>
      <c r="B74" s="4"/>
      <c r="C74" s="4"/>
      <c r="D74" s="4"/>
      <c r="E74" s="4"/>
      <c r="F74" s="4"/>
      <c r="G74" s="23"/>
      <c r="H74" s="23"/>
      <c r="I74" s="4"/>
      <c r="J74" s="23"/>
      <c r="K74" s="23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x14ac:dyDescent="0.25">
      <c r="A75" s="4">
        <v>20</v>
      </c>
      <c r="B75" s="4">
        <v>6</v>
      </c>
      <c r="C75" s="4">
        <v>9</v>
      </c>
      <c r="D75" s="4" t="s">
        <v>19</v>
      </c>
      <c r="E75" s="23">
        <v>19</v>
      </c>
      <c r="F75" s="23"/>
      <c r="G75" s="23">
        <f>B75*E75+C75*E76</f>
        <v>177</v>
      </c>
      <c r="H75" s="23"/>
      <c r="I75" s="4">
        <f t="shared" si="3"/>
        <v>21</v>
      </c>
      <c r="J75" s="23" t="str">
        <f t="shared" si="4"/>
        <v>V</v>
      </c>
      <c r="K75" s="23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x14ac:dyDescent="0.25">
      <c r="A76" s="4"/>
      <c r="B76" s="4">
        <v>3</v>
      </c>
      <c r="C76" s="4">
        <v>4</v>
      </c>
      <c r="D76" s="4" t="s">
        <v>7</v>
      </c>
      <c r="E76" s="23">
        <v>7</v>
      </c>
      <c r="F76" s="23"/>
      <c r="G76" s="23">
        <f>B76*E75+C76*E76</f>
        <v>85</v>
      </c>
      <c r="H76" s="23"/>
      <c r="I76" s="4">
        <f t="shared" si="3"/>
        <v>7</v>
      </c>
      <c r="J76" s="23" t="str">
        <f t="shared" si="4"/>
        <v>H</v>
      </c>
      <c r="K76" s="23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x14ac:dyDescent="0.25">
      <c r="A77" s="4"/>
      <c r="B77" s="4"/>
      <c r="C77" s="4"/>
      <c r="D77" s="4"/>
      <c r="E77" s="4"/>
      <c r="F77" s="4"/>
      <c r="G77" s="23"/>
      <c r="H77" s="23"/>
      <c r="I77" s="4"/>
      <c r="J77" s="23"/>
      <c r="K77" s="23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x14ac:dyDescent="0.25">
      <c r="A78" s="4">
        <v>21</v>
      </c>
      <c r="B78" s="4">
        <v>6</v>
      </c>
      <c r="C78" s="4">
        <v>9</v>
      </c>
      <c r="D78" s="4" t="s">
        <v>4</v>
      </c>
      <c r="E78" s="23">
        <v>4</v>
      </c>
      <c r="F78" s="23"/>
      <c r="G78" s="23">
        <f>B78*E78+C78*E79</f>
        <v>42</v>
      </c>
      <c r="H78" s="23"/>
      <c r="I78" s="4">
        <f t="shared" si="3"/>
        <v>16</v>
      </c>
      <c r="J78" s="23" t="str">
        <f t="shared" si="4"/>
        <v>Q</v>
      </c>
      <c r="K78" s="23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x14ac:dyDescent="0.25">
      <c r="A79" s="4"/>
      <c r="B79" s="4">
        <v>3</v>
      </c>
      <c r="C79" s="4">
        <v>4</v>
      </c>
      <c r="D79" s="4" t="s">
        <v>2</v>
      </c>
      <c r="E79" s="23">
        <v>2</v>
      </c>
      <c r="F79" s="23"/>
      <c r="G79" s="23">
        <f>B79*E78+C79*E79</f>
        <v>20</v>
      </c>
      <c r="H79" s="23"/>
      <c r="I79" s="4">
        <f t="shared" si="3"/>
        <v>20</v>
      </c>
      <c r="J79" s="23" t="str">
        <f t="shared" si="4"/>
        <v>U</v>
      </c>
      <c r="K79" s="23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x14ac:dyDescent="0.25">
      <c r="A80" s="4"/>
      <c r="B80" s="4"/>
      <c r="C80" s="4"/>
      <c r="D80" s="4"/>
      <c r="E80" s="4"/>
      <c r="F80" s="4"/>
      <c r="G80" s="23"/>
      <c r="H80" s="23"/>
      <c r="I80" s="4"/>
      <c r="J80" s="23"/>
      <c r="K80" s="23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x14ac:dyDescent="0.25">
      <c r="A81" s="4">
        <v>22</v>
      </c>
      <c r="B81" s="4">
        <v>6</v>
      </c>
      <c r="C81" s="4">
        <v>9</v>
      </c>
      <c r="D81" s="4" t="s">
        <v>14</v>
      </c>
      <c r="E81" s="23">
        <v>14</v>
      </c>
      <c r="F81" s="23"/>
      <c r="G81" s="23">
        <f>B81*E81+C81*E82</f>
        <v>264</v>
      </c>
      <c r="H81" s="23"/>
      <c r="I81" s="4">
        <f t="shared" si="3"/>
        <v>4</v>
      </c>
      <c r="J81" s="23" t="str">
        <f t="shared" si="4"/>
        <v>E</v>
      </c>
      <c r="K81" s="23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x14ac:dyDescent="0.25">
      <c r="A82" s="4"/>
      <c r="B82" s="4">
        <v>3</v>
      </c>
      <c r="C82" s="4">
        <v>4</v>
      </c>
      <c r="D82" s="4" t="s">
        <v>20</v>
      </c>
      <c r="E82" s="23">
        <v>20</v>
      </c>
      <c r="F82" s="23"/>
      <c r="G82" s="23">
        <f>B82*E81+C82*E82</f>
        <v>122</v>
      </c>
      <c r="H82" s="23"/>
      <c r="I82" s="4">
        <f t="shared" si="3"/>
        <v>18</v>
      </c>
      <c r="J82" s="23" t="str">
        <f t="shared" si="4"/>
        <v>S</v>
      </c>
      <c r="K82" s="23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x14ac:dyDescent="0.25">
      <c r="A83" s="4"/>
      <c r="B83" s="4"/>
      <c r="C83" s="4"/>
      <c r="D83" s="4"/>
      <c r="E83" s="4"/>
      <c r="F83" s="4"/>
      <c r="G83" s="23"/>
      <c r="H83" s="23"/>
      <c r="I83" s="4"/>
      <c r="J83" s="23"/>
      <c r="K83" s="23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x14ac:dyDescent="0.25">
      <c r="A84" s="4">
        <v>23</v>
      </c>
      <c r="B84" s="4">
        <v>6</v>
      </c>
      <c r="C84" s="4">
        <v>9</v>
      </c>
      <c r="D84" s="4" t="s">
        <v>17</v>
      </c>
      <c r="E84" s="23">
        <v>17</v>
      </c>
      <c r="F84" s="23"/>
      <c r="G84" s="23">
        <f>B84*E84+C84*E85</f>
        <v>102</v>
      </c>
      <c r="H84" s="23"/>
      <c r="I84" s="4">
        <f t="shared" si="3"/>
        <v>24</v>
      </c>
      <c r="J84" s="23" t="str">
        <f t="shared" si="4"/>
        <v>Y</v>
      </c>
      <c r="K84" s="23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x14ac:dyDescent="0.25">
      <c r="A85" s="4"/>
      <c r="B85" s="4">
        <v>3</v>
      </c>
      <c r="C85" s="4">
        <v>4</v>
      </c>
      <c r="D85" s="4" t="s">
        <v>0</v>
      </c>
      <c r="E85" s="23">
        <v>0</v>
      </c>
      <c r="F85" s="23"/>
      <c r="G85" s="23">
        <f>B85*E84+C85*E85</f>
        <v>51</v>
      </c>
      <c r="H85" s="23"/>
      <c r="I85" s="4">
        <f t="shared" si="3"/>
        <v>25</v>
      </c>
      <c r="J85" s="23" t="str">
        <f t="shared" si="4"/>
        <v>Z</v>
      </c>
      <c r="K85" s="23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x14ac:dyDescent="0.25">
      <c r="A86" s="4"/>
      <c r="B86" s="4"/>
      <c r="C86" s="4"/>
      <c r="D86" s="4"/>
      <c r="E86" s="4"/>
      <c r="F86" s="4"/>
      <c r="G86" s="23"/>
      <c r="H86" s="23"/>
      <c r="I86" s="4"/>
      <c r="J86" s="23"/>
      <c r="K86" s="23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x14ac:dyDescent="0.25">
      <c r="A87" s="4">
        <v>24</v>
      </c>
      <c r="B87" s="4">
        <v>6</v>
      </c>
      <c r="C87" s="4">
        <v>9</v>
      </c>
      <c r="D87" s="4" t="s">
        <v>6</v>
      </c>
      <c r="E87" s="23">
        <v>6</v>
      </c>
      <c r="F87" s="23"/>
      <c r="G87" s="23">
        <f>B87*E87+C87*E88</f>
        <v>72</v>
      </c>
      <c r="H87" s="23"/>
      <c r="I87" s="4">
        <f t="shared" si="3"/>
        <v>20</v>
      </c>
      <c r="J87" s="23" t="str">
        <f t="shared" si="4"/>
        <v>U</v>
      </c>
      <c r="K87" s="23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x14ac:dyDescent="0.25">
      <c r="A88" s="4"/>
      <c r="B88" s="4">
        <v>3</v>
      </c>
      <c r="C88" s="4">
        <v>4</v>
      </c>
      <c r="D88" s="4" t="s">
        <v>4</v>
      </c>
      <c r="E88" s="23">
        <v>4</v>
      </c>
      <c r="F88" s="23"/>
      <c r="G88" s="23">
        <f>B88*E87+C88*E88</f>
        <v>34</v>
      </c>
      <c r="H88" s="23"/>
      <c r="I88" s="4">
        <f t="shared" si="3"/>
        <v>8</v>
      </c>
      <c r="J88" s="23" t="str">
        <f t="shared" si="4"/>
        <v>I</v>
      </c>
      <c r="K88" s="23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x14ac:dyDescent="0.25">
      <c r="A89" s="4"/>
      <c r="B89" s="4"/>
      <c r="C89" s="4"/>
      <c r="D89" s="4"/>
      <c r="E89" s="4"/>
      <c r="F89" s="4"/>
      <c r="G89" s="23"/>
      <c r="H89" s="23"/>
      <c r="I89" s="4"/>
      <c r="J89" s="23"/>
      <c r="K89" s="23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x14ac:dyDescent="0.25">
      <c r="A90" s="4">
        <v>25</v>
      </c>
      <c r="B90" s="4">
        <v>6</v>
      </c>
      <c r="C90" s="4">
        <v>9</v>
      </c>
      <c r="D90" s="4" t="s">
        <v>19</v>
      </c>
      <c r="E90" s="23">
        <v>19</v>
      </c>
      <c r="F90" s="23"/>
      <c r="G90" s="23">
        <f>B90*E90+C90*E91</f>
        <v>240</v>
      </c>
      <c r="H90" s="23"/>
      <c r="I90" s="4">
        <f t="shared" si="3"/>
        <v>6</v>
      </c>
      <c r="J90" s="23" t="str">
        <f t="shared" si="4"/>
        <v>G</v>
      </c>
      <c r="K90" s="23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x14ac:dyDescent="0.25">
      <c r="A91" s="4"/>
      <c r="B91" s="4">
        <v>3</v>
      </c>
      <c r="C91" s="4">
        <v>4</v>
      </c>
      <c r="D91" s="4" t="s">
        <v>14</v>
      </c>
      <c r="E91" s="23">
        <v>14</v>
      </c>
      <c r="F91" s="23"/>
      <c r="G91" s="23">
        <f>B91*E90+C91*E91</f>
        <v>113</v>
      </c>
      <c r="H91" s="23"/>
      <c r="I91" s="4">
        <f t="shared" si="3"/>
        <v>9</v>
      </c>
      <c r="J91" s="23" t="str">
        <f t="shared" si="4"/>
        <v>J</v>
      </c>
      <c r="K91" s="23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x14ac:dyDescent="0.25">
      <c r="A92" s="4"/>
      <c r="B92" s="4"/>
      <c r="C92" s="4"/>
      <c r="D92" s="4"/>
      <c r="E92" s="4"/>
      <c r="F92" s="4"/>
      <c r="G92" s="23"/>
      <c r="H92" s="23"/>
      <c r="I92" s="4"/>
      <c r="J92" s="23"/>
      <c r="K92" s="23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x14ac:dyDescent="0.25">
      <c r="A93" s="4">
        <v>26</v>
      </c>
      <c r="B93" s="4">
        <v>6</v>
      </c>
      <c r="C93" s="4">
        <v>9</v>
      </c>
      <c r="D93" s="4" t="s">
        <v>2</v>
      </c>
      <c r="E93" s="23">
        <v>2</v>
      </c>
      <c r="F93" s="23"/>
      <c r="G93" s="23">
        <f>B93*E93+C93*E94</f>
        <v>138</v>
      </c>
      <c r="H93" s="23"/>
      <c r="I93" s="4">
        <f t="shared" si="3"/>
        <v>8</v>
      </c>
      <c r="J93" s="23" t="str">
        <f t="shared" si="4"/>
        <v>I</v>
      </c>
      <c r="K93" s="23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x14ac:dyDescent="0.25">
      <c r="A94" s="4"/>
      <c r="B94" s="4">
        <v>3</v>
      </c>
      <c r="C94" s="4">
        <v>4</v>
      </c>
      <c r="D94" s="4" t="s">
        <v>14</v>
      </c>
      <c r="E94" s="23">
        <v>14</v>
      </c>
      <c r="F94" s="23"/>
      <c r="G94" s="23">
        <f>B94*E93+C94*E94</f>
        <v>62</v>
      </c>
      <c r="H94" s="23"/>
      <c r="I94" s="4">
        <f t="shared" si="3"/>
        <v>10</v>
      </c>
      <c r="J94" s="23" t="str">
        <f t="shared" si="4"/>
        <v>K</v>
      </c>
      <c r="K94" s="23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x14ac:dyDescent="0.25">
      <c r="A95" s="4"/>
      <c r="B95" s="4"/>
      <c r="C95" s="4"/>
      <c r="D95" s="4"/>
      <c r="E95" s="4"/>
      <c r="F95" s="4"/>
      <c r="G95" s="23"/>
      <c r="H95" s="23"/>
      <c r="I95" s="4"/>
      <c r="J95" s="23"/>
      <c r="K95" s="23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x14ac:dyDescent="0.25">
      <c r="A96" s="4">
        <v>27</v>
      </c>
      <c r="B96" s="4">
        <v>6</v>
      </c>
      <c r="C96" s="4">
        <v>9</v>
      </c>
      <c r="D96" s="4" t="s">
        <v>13</v>
      </c>
      <c r="E96" s="23">
        <v>13</v>
      </c>
      <c r="F96" s="23"/>
      <c r="G96" s="23">
        <f>B96*E96+C96*E97</f>
        <v>249</v>
      </c>
      <c r="H96" s="23"/>
      <c r="I96" s="4">
        <f t="shared" si="3"/>
        <v>15</v>
      </c>
      <c r="J96" s="23" t="str">
        <f t="shared" si="4"/>
        <v>P</v>
      </c>
      <c r="K96" s="23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x14ac:dyDescent="0.25">
      <c r="A97" s="4"/>
      <c r="B97" s="4">
        <v>3</v>
      </c>
      <c r="C97" s="4">
        <v>4</v>
      </c>
      <c r="D97" s="4" t="s">
        <v>19</v>
      </c>
      <c r="E97" s="23">
        <v>19</v>
      </c>
      <c r="F97" s="23"/>
      <c r="G97" s="23">
        <f>B97*E96+C97*E97</f>
        <v>115</v>
      </c>
      <c r="H97" s="23"/>
      <c r="I97" s="4">
        <f t="shared" si="3"/>
        <v>11</v>
      </c>
      <c r="J97" s="23" t="str">
        <f t="shared" si="4"/>
        <v>L</v>
      </c>
      <c r="K97" s="23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x14ac:dyDescent="0.25">
      <c r="A98" s="4"/>
      <c r="B98" s="4"/>
      <c r="C98" s="4"/>
      <c r="D98" s="4"/>
      <c r="E98" s="4"/>
      <c r="F98" s="4"/>
      <c r="G98" s="23"/>
      <c r="H98" s="23"/>
      <c r="I98" s="4"/>
      <c r="J98" s="23"/>
      <c r="K98" s="23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x14ac:dyDescent="0.25">
      <c r="A99" s="4">
        <v>28</v>
      </c>
      <c r="B99" s="4">
        <v>6</v>
      </c>
      <c r="C99" s="4">
        <v>9</v>
      </c>
      <c r="D99" s="4" t="s">
        <v>8</v>
      </c>
      <c r="E99" s="23">
        <v>8</v>
      </c>
      <c r="F99" s="23"/>
      <c r="G99" s="23">
        <f>B99*E99+C99*E100</f>
        <v>165</v>
      </c>
      <c r="H99" s="23"/>
      <c r="I99" s="4">
        <f t="shared" si="3"/>
        <v>9</v>
      </c>
      <c r="J99" s="23" t="str">
        <f t="shared" si="4"/>
        <v>J</v>
      </c>
      <c r="K99" s="23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x14ac:dyDescent="0.25">
      <c r="A100" s="4"/>
      <c r="B100" s="4">
        <v>3</v>
      </c>
      <c r="C100" s="4">
        <v>4</v>
      </c>
      <c r="D100" s="4" t="s">
        <v>13</v>
      </c>
      <c r="E100" s="23">
        <v>13</v>
      </c>
      <c r="F100" s="23"/>
      <c r="G100" s="23">
        <f>B100*E99+C100*E100</f>
        <v>76</v>
      </c>
      <c r="H100" s="23"/>
      <c r="I100" s="4">
        <f t="shared" si="3"/>
        <v>24</v>
      </c>
      <c r="J100" s="23" t="str">
        <f t="shared" si="4"/>
        <v>Y</v>
      </c>
      <c r="K100" s="23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x14ac:dyDescent="0.25">
      <c r="A101" s="4"/>
      <c r="B101" s="4"/>
      <c r="C101" s="4"/>
      <c r="D101" s="4"/>
      <c r="E101" s="4"/>
      <c r="F101" s="4"/>
      <c r="G101" s="23"/>
      <c r="H101" s="23"/>
      <c r="I101" s="4"/>
      <c r="J101" s="23"/>
      <c r="K101" s="23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x14ac:dyDescent="0.25">
      <c r="A102" s="4">
        <v>29</v>
      </c>
      <c r="B102" s="4">
        <v>6</v>
      </c>
      <c r="C102" s="4">
        <v>9</v>
      </c>
      <c r="D102" s="4" t="s">
        <v>20</v>
      </c>
      <c r="E102" s="23">
        <v>20</v>
      </c>
      <c r="F102" s="23"/>
      <c r="G102" s="23">
        <f>B102*E102+C102*E103</f>
        <v>156</v>
      </c>
      <c r="H102" s="23"/>
      <c r="I102" s="4">
        <f t="shared" si="3"/>
        <v>0</v>
      </c>
      <c r="J102" s="23" t="str">
        <f t="shared" si="4"/>
        <v>A</v>
      </c>
      <c r="K102" s="23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x14ac:dyDescent="0.25">
      <c r="A103" s="4"/>
      <c r="B103" s="4">
        <v>3</v>
      </c>
      <c r="C103" s="4">
        <v>4</v>
      </c>
      <c r="D103" s="4" t="s">
        <v>4</v>
      </c>
      <c r="E103" s="23">
        <v>4</v>
      </c>
      <c r="F103" s="23"/>
      <c r="G103" s="23">
        <f>B103*E102+C103*E103</f>
        <v>76</v>
      </c>
      <c r="H103" s="23"/>
      <c r="I103" s="4">
        <f t="shared" si="3"/>
        <v>24</v>
      </c>
      <c r="J103" s="23" t="str">
        <f t="shared" si="4"/>
        <v>Y</v>
      </c>
      <c r="K103" s="23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x14ac:dyDescent="0.25">
      <c r="A104" s="4"/>
      <c r="B104" s="4"/>
      <c r="C104" s="4"/>
      <c r="D104" s="4"/>
      <c r="E104" s="4"/>
      <c r="F104" s="4"/>
      <c r="G104" s="23"/>
      <c r="H104" s="23"/>
      <c r="I104" s="4"/>
      <c r="J104" s="23"/>
      <c r="K104" s="23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x14ac:dyDescent="0.25">
      <c r="A105" s="4">
        <v>30</v>
      </c>
      <c r="B105" s="4">
        <v>6</v>
      </c>
      <c r="C105" s="4">
        <v>9</v>
      </c>
      <c r="D105" s="4" t="s">
        <v>19</v>
      </c>
      <c r="E105" s="23">
        <v>19</v>
      </c>
      <c r="F105" s="23"/>
      <c r="G105" s="23">
        <f>B105*E105+C105*E106</f>
        <v>177</v>
      </c>
      <c r="H105" s="23"/>
      <c r="I105" s="4">
        <f t="shared" si="3"/>
        <v>21</v>
      </c>
      <c r="J105" s="23" t="str">
        <f t="shared" si="4"/>
        <v>V</v>
      </c>
      <c r="K105" s="23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x14ac:dyDescent="0.25">
      <c r="A106" s="4"/>
      <c r="B106" s="4">
        <v>3</v>
      </c>
      <c r="C106" s="4">
        <v>4</v>
      </c>
      <c r="D106" s="4" t="s">
        <v>7</v>
      </c>
      <c r="E106" s="23">
        <v>7</v>
      </c>
      <c r="F106" s="23"/>
      <c r="G106" s="23">
        <f>B106*E105+C106*E106</f>
        <v>85</v>
      </c>
      <c r="H106" s="23"/>
      <c r="I106" s="4">
        <f t="shared" si="3"/>
        <v>7</v>
      </c>
      <c r="J106" s="23" t="str">
        <f t="shared" si="4"/>
        <v>H</v>
      </c>
      <c r="K106" s="23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x14ac:dyDescent="0.25">
      <c r="A107" s="4"/>
      <c r="B107" s="4"/>
      <c r="C107" s="4"/>
      <c r="D107" s="4"/>
      <c r="E107" s="4"/>
      <c r="F107" s="4"/>
      <c r="G107" s="23"/>
      <c r="H107" s="23"/>
      <c r="I107" s="4"/>
      <c r="J107" s="23"/>
      <c r="K107" s="23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x14ac:dyDescent="0.25">
      <c r="A108" s="4">
        <v>31</v>
      </c>
      <c r="B108" s="4">
        <v>6</v>
      </c>
      <c r="C108" s="4">
        <v>9</v>
      </c>
      <c r="D108" s="4" t="s">
        <v>0</v>
      </c>
      <c r="E108" s="23">
        <v>0</v>
      </c>
      <c r="F108" s="23"/>
      <c r="G108" s="23">
        <f>B108*E108+C108*E109</f>
        <v>171</v>
      </c>
      <c r="H108" s="23"/>
      <c r="I108" s="4">
        <f t="shared" si="3"/>
        <v>15</v>
      </c>
      <c r="J108" s="23" t="str">
        <f t="shared" si="4"/>
        <v>P</v>
      </c>
      <c r="K108" s="23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x14ac:dyDescent="0.25">
      <c r="A109" s="4"/>
      <c r="B109" s="4">
        <v>3</v>
      </c>
      <c r="C109" s="4">
        <v>4</v>
      </c>
      <c r="D109" s="4" t="s">
        <v>19</v>
      </c>
      <c r="E109" s="23">
        <v>19</v>
      </c>
      <c r="F109" s="23"/>
      <c r="G109" s="23">
        <f>B109*E108+C109*E109</f>
        <v>76</v>
      </c>
      <c r="H109" s="23"/>
      <c r="I109" s="4">
        <f t="shared" si="3"/>
        <v>24</v>
      </c>
      <c r="J109" s="23" t="str">
        <f t="shared" si="4"/>
        <v>Y</v>
      </c>
      <c r="K109" s="23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x14ac:dyDescent="0.25">
      <c r="A110" s="4"/>
      <c r="B110" s="4"/>
      <c r="C110" s="4"/>
      <c r="D110" s="4"/>
      <c r="E110" s="4"/>
      <c r="F110" s="4"/>
      <c r="G110" s="23"/>
      <c r="H110" s="23"/>
      <c r="I110" s="4"/>
      <c r="J110" s="23"/>
      <c r="K110" s="23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x14ac:dyDescent="0.25">
      <c r="A111" s="4">
        <v>32</v>
      </c>
      <c r="B111" s="4">
        <v>6</v>
      </c>
      <c r="C111" s="4">
        <v>9</v>
      </c>
      <c r="D111" s="4" t="s">
        <v>2</v>
      </c>
      <c r="E111" s="23">
        <v>2</v>
      </c>
      <c r="F111" s="23"/>
      <c r="G111" s="23">
        <f>B111*E111+C111*E112</f>
        <v>138</v>
      </c>
      <c r="H111" s="23"/>
      <c r="I111" s="4">
        <f t="shared" si="3"/>
        <v>8</v>
      </c>
      <c r="J111" s="23" t="str">
        <f t="shared" si="4"/>
        <v>I</v>
      </c>
      <c r="K111" s="23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x14ac:dyDescent="0.25">
      <c r="A112" s="4"/>
      <c r="B112" s="4">
        <v>3</v>
      </c>
      <c r="C112" s="4">
        <v>4</v>
      </c>
      <c r="D112" s="4" t="s">
        <v>14</v>
      </c>
      <c r="E112" s="23">
        <v>14</v>
      </c>
      <c r="F112" s="23"/>
      <c r="G112" s="23">
        <f>B112*E111+C112*E112</f>
        <v>62</v>
      </c>
      <c r="H112" s="23"/>
      <c r="I112" s="4">
        <f t="shared" si="3"/>
        <v>10</v>
      </c>
      <c r="J112" s="23" t="str">
        <f t="shared" si="4"/>
        <v>K</v>
      </c>
      <c r="K112" s="23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x14ac:dyDescent="0.25">
      <c r="A113" s="4"/>
      <c r="B113" s="4"/>
      <c r="C113" s="4"/>
      <c r="D113" s="4"/>
      <c r="E113" s="4"/>
      <c r="F113" s="4"/>
      <c r="G113" s="23"/>
      <c r="H113" s="23"/>
      <c r="I113" s="4"/>
      <c r="J113" s="23"/>
      <c r="K113" s="23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x14ac:dyDescent="0.25">
      <c r="A114" s="4">
        <v>33</v>
      </c>
      <c r="B114" s="4">
        <v>6</v>
      </c>
      <c r="C114" s="4">
        <v>9</v>
      </c>
      <c r="D114" s="4" t="s">
        <v>20</v>
      </c>
      <c r="E114" s="23">
        <v>20</v>
      </c>
      <c r="F114" s="23"/>
      <c r="G114" s="23">
        <f>B114*E114+C114*E115</f>
        <v>237</v>
      </c>
      <c r="H114" s="23"/>
      <c r="I114" s="4">
        <f t="shared" si="3"/>
        <v>3</v>
      </c>
      <c r="J114" s="23" t="str">
        <f t="shared" si="4"/>
        <v>D</v>
      </c>
      <c r="K114" s="23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x14ac:dyDescent="0.25">
      <c r="A115" s="4"/>
      <c r="B115" s="4">
        <v>3</v>
      </c>
      <c r="C115" s="4">
        <v>4</v>
      </c>
      <c r="D115" s="4" t="s">
        <v>13</v>
      </c>
      <c r="E115" s="23">
        <v>13</v>
      </c>
      <c r="F115" s="23"/>
      <c r="G115" s="23">
        <f>B115*E114+C115*E115</f>
        <v>112</v>
      </c>
      <c r="H115" s="23"/>
      <c r="I115" s="4">
        <f t="shared" si="3"/>
        <v>8</v>
      </c>
      <c r="J115" s="23" t="str">
        <f t="shared" si="4"/>
        <v>I</v>
      </c>
      <c r="K115" s="23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x14ac:dyDescent="0.25">
      <c r="A116" s="4"/>
      <c r="B116" s="4"/>
      <c r="C116" s="4"/>
      <c r="D116" s="4"/>
      <c r="E116" s="4"/>
      <c r="F116" s="4"/>
      <c r="G116" s="23"/>
      <c r="H116" s="23"/>
      <c r="I116" s="4"/>
      <c r="J116" s="23"/>
      <c r="K116" s="23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x14ac:dyDescent="0.25">
      <c r="A117" s="4">
        <v>34</v>
      </c>
      <c r="B117" s="4">
        <v>6</v>
      </c>
      <c r="C117" s="4">
        <v>9</v>
      </c>
      <c r="D117" s="4" t="s">
        <v>19</v>
      </c>
      <c r="E117" s="23">
        <v>19</v>
      </c>
      <c r="F117" s="23"/>
      <c r="G117" s="23">
        <f>B117*E117+C117*E118</f>
        <v>276</v>
      </c>
      <c r="H117" s="23"/>
      <c r="I117" s="4">
        <f t="shared" si="3"/>
        <v>16</v>
      </c>
      <c r="J117" s="23" t="str">
        <f t="shared" si="4"/>
        <v>Q</v>
      </c>
      <c r="K117" s="23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x14ac:dyDescent="0.25">
      <c r="A118" s="4"/>
      <c r="B118" s="4">
        <v>3</v>
      </c>
      <c r="C118" s="4">
        <v>4</v>
      </c>
      <c r="D118" s="4" t="s">
        <v>18</v>
      </c>
      <c r="E118" s="23">
        <v>18</v>
      </c>
      <c r="F118" s="23"/>
      <c r="G118" s="23">
        <f>B118*E117+C118*E118</f>
        <v>129</v>
      </c>
      <c r="H118" s="23"/>
      <c r="I118" s="4">
        <f t="shared" si="3"/>
        <v>25</v>
      </c>
      <c r="J118" s="23" t="str">
        <f t="shared" si="4"/>
        <v>Z</v>
      </c>
      <c r="K118" s="23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x14ac:dyDescent="0.25">
      <c r="A119" s="4"/>
      <c r="B119" s="4"/>
      <c r="C119" s="4"/>
      <c r="D119" s="4"/>
      <c r="E119" s="4"/>
      <c r="F119" s="4"/>
      <c r="G119" s="23"/>
      <c r="H119" s="23"/>
      <c r="I119" s="4"/>
      <c r="J119" s="23"/>
      <c r="K119" s="23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x14ac:dyDescent="0.2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1"/>
      <c r="R121" s="21"/>
      <c r="S121" s="21"/>
      <c r="T121" s="21"/>
      <c r="U121" s="21"/>
      <c r="V121" s="21"/>
      <c r="W121" s="21"/>
      <c r="X121" s="21"/>
      <c r="Y121" s="21"/>
      <c r="Z121" s="1"/>
    </row>
    <row r="122" spans="1:26" ht="15.75" x14ac:dyDescent="0.2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1"/>
      <c r="R122" s="21"/>
      <c r="S122" s="21"/>
      <c r="T122" s="21"/>
      <c r="U122" s="21"/>
      <c r="V122" s="21"/>
      <c r="W122" s="21"/>
      <c r="X122" s="21"/>
      <c r="Y122" s="21"/>
      <c r="Z122" s="1"/>
    </row>
    <row r="123" spans="1:26" ht="15.75" x14ac:dyDescent="0.2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1"/>
      <c r="R123" s="24"/>
      <c r="S123" s="24"/>
      <c r="T123" s="24"/>
      <c r="U123" s="24"/>
      <c r="V123" s="24"/>
      <c r="W123" s="24"/>
      <c r="X123" s="24"/>
      <c r="Y123" s="24"/>
      <c r="Z123" s="1"/>
    </row>
    <row r="124" spans="1:26" ht="15.75" x14ac:dyDescent="0.25">
      <c r="A124" s="25" t="s">
        <v>58</v>
      </c>
      <c r="B124" s="25"/>
      <c r="C124" s="25"/>
      <c r="D124" s="1"/>
      <c r="E124" s="25" t="s">
        <v>59</v>
      </c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1"/>
      <c r="R124" s="24"/>
      <c r="S124" s="24"/>
      <c r="T124" s="24"/>
      <c r="U124" s="24"/>
      <c r="V124" s="24"/>
      <c r="W124" s="24"/>
      <c r="X124" s="24"/>
      <c r="Y124" s="24"/>
      <c r="Z124" s="1"/>
    </row>
    <row r="125" spans="1:26" ht="15.75" x14ac:dyDescent="0.25">
      <c r="A125" s="1"/>
      <c r="B125" s="1"/>
      <c r="C125" s="1"/>
      <c r="D125" s="1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1"/>
      <c r="R125" s="24"/>
      <c r="S125" s="24"/>
      <c r="T125" s="24"/>
      <c r="U125" s="24"/>
      <c r="V125" s="24"/>
      <c r="W125" s="24"/>
      <c r="X125" s="24"/>
      <c r="Y125" s="24"/>
      <c r="Z125" s="1"/>
    </row>
    <row r="126" spans="1:26" ht="15.75" x14ac:dyDescent="0.25">
      <c r="A126" s="25" t="s">
        <v>60</v>
      </c>
      <c r="B126" s="25"/>
      <c r="C126" s="25"/>
      <c r="D126" s="1"/>
      <c r="E126" s="25" t="s">
        <v>61</v>
      </c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1"/>
      <c r="R126" s="24"/>
      <c r="S126" s="24"/>
      <c r="T126" s="24"/>
      <c r="U126" s="24"/>
      <c r="V126" s="24"/>
      <c r="W126" s="24"/>
      <c r="X126" s="24"/>
      <c r="Y126" s="24"/>
      <c r="Z126" s="1"/>
    </row>
  </sheetData>
  <mergeCells count="287">
    <mergeCell ref="G119:H119"/>
    <mergeCell ref="J119:K119"/>
    <mergeCell ref="G116:H116"/>
    <mergeCell ref="J116:K116"/>
    <mergeCell ref="E117:F117"/>
    <mergeCell ref="G117:H117"/>
    <mergeCell ref="J117:K117"/>
    <mergeCell ref="E118:F118"/>
    <mergeCell ref="G118:H118"/>
    <mergeCell ref="J118:K118"/>
    <mergeCell ref="G113:H113"/>
    <mergeCell ref="J113:K113"/>
    <mergeCell ref="E114:F114"/>
    <mergeCell ref="G114:H114"/>
    <mergeCell ref="J114:K114"/>
    <mergeCell ref="E115:F115"/>
    <mergeCell ref="G115:H115"/>
    <mergeCell ref="J115:K115"/>
    <mergeCell ref="G110:H110"/>
    <mergeCell ref="J110:K110"/>
    <mergeCell ref="E111:F111"/>
    <mergeCell ref="G111:H111"/>
    <mergeCell ref="J111:K111"/>
    <mergeCell ref="E112:F112"/>
    <mergeCell ref="G112:H112"/>
    <mergeCell ref="J112:K112"/>
    <mergeCell ref="G107:H107"/>
    <mergeCell ref="J107:K107"/>
    <mergeCell ref="E108:F108"/>
    <mergeCell ref="G108:H108"/>
    <mergeCell ref="J108:K108"/>
    <mergeCell ref="E109:F109"/>
    <mergeCell ref="G109:H109"/>
    <mergeCell ref="J109:K109"/>
    <mergeCell ref="G104:H104"/>
    <mergeCell ref="J104:K104"/>
    <mergeCell ref="E105:F105"/>
    <mergeCell ref="G105:H105"/>
    <mergeCell ref="J105:K105"/>
    <mergeCell ref="E106:F106"/>
    <mergeCell ref="G106:H106"/>
    <mergeCell ref="J106:K106"/>
    <mergeCell ref="G101:H101"/>
    <mergeCell ref="J101:K101"/>
    <mergeCell ref="E102:F102"/>
    <mergeCell ref="G102:H102"/>
    <mergeCell ref="J102:K102"/>
    <mergeCell ref="E103:F103"/>
    <mergeCell ref="G103:H103"/>
    <mergeCell ref="J103:K103"/>
    <mergeCell ref="G98:H98"/>
    <mergeCell ref="J98:K98"/>
    <mergeCell ref="E99:F99"/>
    <mergeCell ref="G99:H99"/>
    <mergeCell ref="J99:K99"/>
    <mergeCell ref="E100:F100"/>
    <mergeCell ref="G100:H100"/>
    <mergeCell ref="J100:K100"/>
    <mergeCell ref="G95:H95"/>
    <mergeCell ref="J95:K95"/>
    <mergeCell ref="E96:F96"/>
    <mergeCell ref="G96:H96"/>
    <mergeCell ref="J96:K96"/>
    <mergeCell ref="E97:F97"/>
    <mergeCell ref="G97:H97"/>
    <mergeCell ref="J97:K97"/>
    <mergeCell ref="G92:H92"/>
    <mergeCell ref="J92:K92"/>
    <mergeCell ref="E93:F93"/>
    <mergeCell ref="G93:H93"/>
    <mergeCell ref="J93:K93"/>
    <mergeCell ref="E94:F94"/>
    <mergeCell ref="G94:H94"/>
    <mergeCell ref="J94:K94"/>
    <mergeCell ref="G89:H89"/>
    <mergeCell ref="J89:K89"/>
    <mergeCell ref="E90:F90"/>
    <mergeCell ref="G90:H90"/>
    <mergeCell ref="J90:K90"/>
    <mergeCell ref="E91:F91"/>
    <mergeCell ref="G91:H91"/>
    <mergeCell ref="J91:K91"/>
    <mergeCell ref="G86:H86"/>
    <mergeCell ref="J86:K86"/>
    <mergeCell ref="E87:F87"/>
    <mergeCell ref="G87:H87"/>
    <mergeCell ref="J87:K87"/>
    <mergeCell ref="E88:F88"/>
    <mergeCell ref="G88:H88"/>
    <mergeCell ref="J88:K88"/>
    <mergeCell ref="G83:H83"/>
    <mergeCell ref="J83:K83"/>
    <mergeCell ref="E84:F84"/>
    <mergeCell ref="G84:H84"/>
    <mergeCell ref="J84:K84"/>
    <mergeCell ref="E85:F85"/>
    <mergeCell ref="G85:H85"/>
    <mergeCell ref="J85:K85"/>
    <mergeCell ref="G80:H80"/>
    <mergeCell ref="J80:K80"/>
    <mergeCell ref="E81:F81"/>
    <mergeCell ref="G81:H81"/>
    <mergeCell ref="J81:K81"/>
    <mergeCell ref="E82:F82"/>
    <mergeCell ref="G82:H82"/>
    <mergeCell ref="J82:K82"/>
    <mergeCell ref="G77:H77"/>
    <mergeCell ref="J77:K77"/>
    <mergeCell ref="E78:F78"/>
    <mergeCell ref="G78:H78"/>
    <mergeCell ref="J78:K78"/>
    <mergeCell ref="E79:F79"/>
    <mergeCell ref="G79:H79"/>
    <mergeCell ref="J79:K79"/>
    <mergeCell ref="G74:H74"/>
    <mergeCell ref="J74:K74"/>
    <mergeCell ref="E75:F75"/>
    <mergeCell ref="G75:H75"/>
    <mergeCell ref="J75:K75"/>
    <mergeCell ref="E76:F76"/>
    <mergeCell ref="G76:H76"/>
    <mergeCell ref="J76:K76"/>
    <mergeCell ref="G71:H71"/>
    <mergeCell ref="J71:K71"/>
    <mergeCell ref="E72:F72"/>
    <mergeCell ref="G72:H72"/>
    <mergeCell ref="J72:K72"/>
    <mergeCell ref="E73:F73"/>
    <mergeCell ref="G73:H73"/>
    <mergeCell ref="J73:K73"/>
    <mergeCell ref="G68:H68"/>
    <mergeCell ref="J68:K68"/>
    <mergeCell ref="E69:F69"/>
    <mergeCell ref="G69:H69"/>
    <mergeCell ref="J69:K69"/>
    <mergeCell ref="E70:F70"/>
    <mergeCell ref="G70:H70"/>
    <mergeCell ref="J70:K70"/>
    <mergeCell ref="G65:H65"/>
    <mergeCell ref="J65:K65"/>
    <mergeCell ref="E66:F66"/>
    <mergeCell ref="G66:H66"/>
    <mergeCell ref="J66:K66"/>
    <mergeCell ref="E67:F67"/>
    <mergeCell ref="G67:H67"/>
    <mergeCell ref="J67:K67"/>
    <mergeCell ref="G62:H62"/>
    <mergeCell ref="J62:K62"/>
    <mergeCell ref="E63:F63"/>
    <mergeCell ref="G63:H63"/>
    <mergeCell ref="J63:K63"/>
    <mergeCell ref="E64:F64"/>
    <mergeCell ref="G64:H64"/>
    <mergeCell ref="J64:K64"/>
    <mergeCell ref="G59:H59"/>
    <mergeCell ref="J59:K59"/>
    <mergeCell ref="E60:F60"/>
    <mergeCell ref="G60:H60"/>
    <mergeCell ref="J60:K60"/>
    <mergeCell ref="E61:F61"/>
    <mergeCell ref="G61:H61"/>
    <mergeCell ref="J61:K61"/>
    <mergeCell ref="G56:H56"/>
    <mergeCell ref="J56:K56"/>
    <mergeCell ref="E57:F57"/>
    <mergeCell ref="G57:H57"/>
    <mergeCell ref="J57:K57"/>
    <mergeCell ref="E58:F58"/>
    <mergeCell ref="G58:H58"/>
    <mergeCell ref="J58:K58"/>
    <mergeCell ref="G53:H53"/>
    <mergeCell ref="J53:K53"/>
    <mergeCell ref="E54:F54"/>
    <mergeCell ref="G54:H54"/>
    <mergeCell ref="J54:K54"/>
    <mergeCell ref="E55:F55"/>
    <mergeCell ref="G55:H55"/>
    <mergeCell ref="J55:K55"/>
    <mergeCell ref="E51:F51"/>
    <mergeCell ref="G51:H51"/>
    <mergeCell ref="J51:K51"/>
    <mergeCell ref="E52:F52"/>
    <mergeCell ref="G52:H52"/>
    <mergeCell ref="J52:K52"/>
    <mergeCell ref="E49:F49"/>
    <mergeCell ref="G49:H49"/>
    <mergeCell ref="J49:K49"/>
    <mergeCell ref="E50:F50"/>
    <mergeCell ref="G50:H50"/>
    <mergeCell ref="J50:K50"/>
    <mergeCell ref="E47:F47"/>
    <mergeCell ref="G47:H47"/>
    <mergeCell ref="J47:K47"/>
    <mergeCell ref="E48:F48"/>
    <mergeCell ref="G48:H48"/>
    <mergeCell ref="J48:K48"/>
    <mergeCell ref="E45:F45"/>
    <mergeCell ref="G45:H45"/>
    <mergeCell ref="J45:K45"/>
    <mergeCell ref="E46:F46"/>
    <mergeCell ref="G46:H46"/>
    <mergeCell ref="J46:K46"/>
    <mergeCell ref="E43:F43"/>
    <mergeCell ref="G43:H43"/>
    <mergeCell ref="J43:K43"/>
    <mergeCell ref="E44:F44"/>
    <mergeCell ref="G44:H44"/>
    <mergeCell ref="J44:K44"/>
    <mergeCell ref="E41:F41"/>
    <mergeCell ref="G41:H41"/>
    <mergeCell ref="J41:K41"/>
    <mergeCell ref="E42:F42"/>
    <mergeCell ref="G42:H42"/>
    <mergeCell ref="J42:K42"/>
    <mergeCell ref="E39:F39"/>
    <mergeCell ref="G39:H39"/>
    <mergeCell ref="J39:K39"/>
    <mergeCell ref="E40:F40"/>
    <mergeCell ref="G40:H40"/>
    <mergeCell ref="J40:K40"/>
    <mergeCell ref="E37:F37"/>
    <mergeCell ref="G37:H37"/>
    <mergeCell ref="J37:K37"/>
    <mergeCell ref="E38:F38"/>
    <mergeCell ref="G38:H38"/>
    <mergeCell ref="J38:K38"/>
    <mergeCell ref="E35:F35"/>
    <mergeCell ref="G35:H35"/>
    <mergeCell ref="J35:K35"/>
    <mergeCell ref="E36:F36"/>
    <mergeCell ref="G36:H36"/>
    <mergeCell ref="J36:K36"/>
    <mergeCell ref="E33:F33"/>
    <mergeCell ref="G33:H33"/>
    <mergeCell ref="J33:K33"/>
    <mergeCell ref="E34:F34"/>
    <mergeCell ref="G34:H34"/>
    <mergeCell ref="J34:K34"/>
    <mergeCell ref="E31:F31"/>
    <mergeCell ref="G31:H31"/>
    <mergeCell ref="J31:K31"/>
    <mergeCell ref="E32:F32"/>
    <mergeCell ref="G32:H32"/>
    <mergeCell ref="J32:K32"/>
    <mergeCell ref="E29:F29"/>
    <mergeCell ref="G29:H29"/>
    <mergeCell ref="J29:K29"/>
    <mergeCell ref="E30:F30"/>
    <mergeCell ref="G30:H30"/>
    <mergeCell ref="J30:K30"/>
    <mergeCell ref="E27:F27"/>
    <mergeCell ref="G27:H27"/>
    <mergeCell ref="J27:K27"/>
    <mergeCell ref="E28:F28"/>
    <mergeCell ref="G28:H28"/>
    <mergeCell ref="J28:K28"/>
    <mergeCell ref="E25:F25"/>
    <mergeCell ref="G25:H25"/>
    <mergeCell ref="J25:K25"/>
    <mergeCell ref="E26:F26"/>
    <mergeCell ref="G26:H26"/>
    <mergeCell ref="J26:K26"/>
    <mergeCell ref="E23:F23"/>
    <mergeCell ref="G23:H23"/>
    <mergeCell ref="J23:K23"/>
    <mergeCell ref="E24:F24"/>
    <mergeCell ref="G24:H24"/>
    <mergeCell ref="J24:K24"/>
    <mergeCell ref="E21:F21"/>
    <mergeCell ref="G21:H21"/>
    <mergeCell ref="J21:K21"/>
    <mergeCell ref="E22:F22"/>
    <mergeCell ref="G22:H22"/>
    <mergeCell ref="J22:K22"/>
    <mergeCell ref="E19:F19"/>
    <mergeCell ref="G19:H19"/>
    <mergeCell ref="J19:K19"/>
    <mergeCell ref="E20:F20"/>
    <mergeCell ref="G20:H20"/>
    <mergeCell ref="J20:K20"/>
    <mergeCell ref="B17:C17"/>
    <mergeCell ref="E17:F17"/>
    <mergeCell ref="G17:H17"/>
    <mergeCell ref="J17:K17"/>
    <mergeCell ref="E18:F18"/>
    <mergeCell ref="G18:H18"/>
    <mergeCell ref="J18:K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BZ43"/>
  <sheetViews>
    <sheetView tabSelected="1" topLeftCell="A19" workbookViewId="0">
      <selection activeCell="G20" sqref="G20"/>
    </sheetView>
  </sheetViews>
  <sheetFormatPr defaultColWidth="8.85546875" defaultRowHeight="15.75" x14ac:dyDescent="0.25"/>
  <cols>
    <col min="1" max="3" width="8.85546875" style="1"/>
    <col min="4" max="4" width="12.7109375" style="1" customWidth="1"/>
    <col min="5" max="5" width="14.7109375" style="1" customWidth="1"/>
    <col min="6" max="18" width="8.85546875" style="1"/>
    <col min="19" max="19" width="8.85546875" style="1" customWidth="1"/>
    <col min="20" max="27" width="8.85546875" style="1"/>
    <col min="28" max="28" width="8.85546875" style="1" customWidth="1"/>
    <col min="29" max="31" width="8.85546875" style="1"/>
    <col min="32" max="32" width="10.140625" style="1" customWidth="1"/>
    <col min="33" max="16384" width="8.85546875" style="1"/>
  </cols>
  <sheetData>
    <row r="3" spans="3:76" x14ac:dyDescent="0.25">
      <c r="K3" s="2" t="s">
        <v>47</v>
      </c>
    </row>
    <row r="5" spans="3:76" x14ac:dyDescent="0.25">
      <c r="C5" s="6" t="s">
        <v>0</v>
      </c>
      <c r="D5" s="6" t="s">
        <v>1</v>
      </c>
      <c r="E5" s="6" t="s">
        <v>2</v>
      </c>
      <c r="F5" s="6" t="s">
        <v>3</v>
      </c>
      <c r="G5" s="6" t="s">
        <v>4</v>
      </c>
      <c r="H5" s="6" t="s">
        <v>5</v>
      </c>
      <c r="I5" s="6" t="s">
        <v>6</v>
      </c>
      <c r="J5" s="6" t="s">
        <v>7</v>
      </c>
      <c r="K5" s="6" t="s">
        <v>8</v>
      </c>
      <c r="L5" s="6" t="s">
        <v>9</v>
      </c>
      <c r="M5" s="6" t="s">
        <v>10</v>
      </c>
      <c r="N5" s="6" t="s">
        <v>11</v>
      </c>
      <c r="O5" s="6" t="s">
        <v>12</v>
      </c>
      <c r="P5" s="6" t="s">
        <v>13</v>
      </c>
      <c r="Q5" s="6" t="s">
        <v>14</v>
      </c>
      <c r="R5" s="6" t="s">
        <v>15</v>
      </c>
      <c r="S5" s="6" t="s">
        <v>16</v>
      </c>
      <c r="T5" s="6" t="s">
        <v>17</v>
      </c>
      <c r="U5" s="6" t="s">
        <v>18</v>
      </c>
      <c r="V5" s="6" t="s">
        <v>19</v>
      </c>
      <c r="W5" s="6" t="s">
        <v>20</v>
      </c>
      <c r="X5" s="6" t="s">
        <v>21</v>
      </c>
      <c r="Y5" s="6" t="s">
        <v>22</v>
      </c>
      <c r="Z5" s="6" t="s">
        <v>23</v>
      </c>
      <c r="AA5" s="6" t="s">
        <v>24</v>
      </c>
      <c r="AB5" s="6" t="s">
        <v>25</v>
      </c>
    </row>
    <row r="6" spans="3:76" x14ac:dyDescent="0.25">
      <c r="C6" s="3">
        <v>0</v>
      </c>
      <c r="D6" s="3">
        <v>1</v>
      </c>
      <c r="E6" s="3">
        <v>2</v>
      </c>
      <c r="F6" s="3">
        <v>3</v>
      </c>
      <c r="G6" s="3">
        <v>4</v>
      </c>
      <c r="H6" s="3">
        <v>5</v>
      </c>
      <c r="I6" s="3">
        <v>6</v>
      </c>
      <c r="J6" s="3">
        <v>7</v>
      </c>
      <c r="K6" s="3">
        <v>8</v>
      </c>
      <c r="L6" s="3">
        <v>9</v>
      </c>
      <c r="M6" s="3">
        <v>10</v>
      </c>
      <c r="N6" s="3">
        <v>11</v>
      </c>
      <c r="O6" s="3">
        <v>12</v>
      </c>
      <c r="P6" s="3">
        <v>13</v>
      </c>
      <c r="Q6" s="3">
        <v>14</v>
      </c>
      <c r="R6" s="3">
        <v>15</v>
      </c>
      <c r="S6" s="3">
        <v>16</v>
      </c>
      <c r="T6" s="3">
        <v>17</v>
      </c>
      <c r="U6" s="3">
        <v>18</v>
      </c>
      <c r="V6" s="3">
        <v>19</v>
      </c>
      <c r="W6" s="3">
        <v>20</v>
      </c>
      <c r="X6" s="3">
        <v>21</v>
      </c>
      <c r="Y6" s="3">
        <v>22</v>
      </c>
      <c r="Z6" s="3">
        <v>23</v>
      </c>
      <c r="AA6" s="3">
        <v>24</v>
      </c>
      <c r="AB6" s="3">
        <v>25</v>
      </c>
    </row>
    <row r="9" spans="3:76" x14ac:dyDescent="0.25">
      <c r="C9" s="7" t="s">
        <v>46</v>
      </c>
      <c r="D9" s="7" t="s">
        <v>26</v>
      </c>
      <c r="E9" s="7" t="s">
        <v>27</v>
      </c>
      <c r="F9" s="4"/>
      <c r="G9" s="11" t="s">
        <v>29</v>
      </c>
      <c r="H9" s="12"/>
    </row>
    <row r="10" spans="3:76" x14ac:dyDescent="0.25">
      <c r="C10" s="3" t="s">
        <v>28</v>
      </c>
      <c r="D10" s="3">
        <v>9</v>
      </c>
      <c r="E10" s="3">
        <v>20</v>
      </c>
      <c r="F10" s="4"/>
      <c r="G10" s="13">
        <v>26</v>
      </c>
      <c r="H10" s="14"/>
    </row>
    <row r="12" spans="3:76" x14ac:dyDescent="0.25">
      <c r="G12" s="25" t="s">
        <v>61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</row>
    <row r="13" spans="3:76" x14ac:dyDescent="0.25">
      <c r="C13" s="15" t="s">
        <v>30</v>
      </c>
      <c r="D13" s="15"/>
      <c r="E13" s="15"/>
      <c r="F13" s="15"/>
    </row>
    <row r="14" spans="3:76" x14ac:dyDescent="0.25">
      <c r="C14" s="9" t="s">
        <v>31</v>
      </c>
      <c r="D14" s="10"/>
      <c r="E14" s="8" t="s">
        <v>2</v>
      </c>
      <c r="F14" s="8" t="s">
        <v>4</v>
      </c>
      <c r="G14" s="8" t="s">
        <v>4</v>
      </c>
      <c r="H14" s="8" t="s">
        <v>14</v>
      </c>
      <c r="I14" s="8" t="s">
        <v>4</v>
      </c>
      <c r="J14" s="8" t="s">
        <v>6</v>
      </c>
      <c r="K14" s="8" t="s">
        <v>24</v>
      </c>
      <c r="L14" s="8" t="s">
        <v>8</v>
      </c>
      <c r="M14" s="8" t="s">
        <v>17</v>
      </c>
      <c r="N14" s="8" t="s">
        <v>2</v>
      </c>
      <c r="O14" s="8" t="s">
        <v>21</v>
      </c>
      <c r="P14" s="8" t="s">
        <v>14</v>
      </c>
      <c r="Q14" s="8" t="s">
        <v>24</v>
      </c>
      <c r="R14" s="8" t="s">
        <v>21</v>
      </c>
      <c r="S14" s="8" t="s">
        <v>0</v>
      </c>
      <c r="T14" s="8" t="s">
        <v>13</v>
      </c>
      <c r="U14" s="8" t="s">
        <v>7</v>
      </c>
      <c r="V14" s="8" t="s">
        <v>1</v>
      </c>
      <c r="W14" s="8" t="s">
        <v>20</v>
      </c>
      <c r="X14" s="8" t="s">
        <v>6</v>
      </c>
      <c r="Y14" s="8" t="s">
        <v>12</v>
      </c>
      <c r="Z14" s="8" t="s">
        <v>9</v>
      </c>
      <c r="AA14" s="8" t="s">
        <v>8</v>
      </c>
      <c r="AB14" s="8" t="s">
        <v>15</v>
      </c>
      <c r="AC14" s="8" t="s">
        <v>2</v>
      </c>
      <c r="AD14" s="8" t="s">
        <v>18</v>
      </c>
      <c r="AE14" s="8" t="s">
        <v>22</v>
      </c>
      <c r="AF14" s="8" t="s">
        <v>17</v>
      </c>
      <c r="AG14" s="8" t="s">
        <v>3</v>
      </c>
      <c r="AH14" s="8" t="s">
        <v>25</v>
      </c>
      <c r="AI14" s="8" t="s">
        <v>15</v>
      </c>
      <c r="AJ14" s="8" t="s">
        <v>24</v>
      </c>
      <c r="AK14" s="8" t="s">
        <v>3</v>
      </c>
      <c r="AL14" s="8" t="s">
        <v>25</v>
      </c>
      <c r="AM14" s="8" t="s">
        <v>15</v>
      </c>
      <c r="AN14" s="8" t="s">
        <v>24</v>
      </c>
      <c r="AO14" s="8" t="s">
        <v>21</v>
      </c>
      <c r="AP14" s="8" t="s">
        <v>18</v>
      </c>
      <c r="AQ14" s="8" t="s">
        <v>11</v>
      </c>
      <c r="AR14" s="8" t="s">
        <v>22</v>
      </c>
      <c r="AS14" s="8" t="s">
        <v>2</v>
      </c>
      <c r="AT14" s="8" t="s">
        <v>18</v>
      </c>
      <c r="AU14" s="8" t="s">
        <v>21</v>
      </c>
      <c r="AV14" s="8" t="s">
        <v>7</v>
      </c>
      <c r="AW14" s="8" t="s">
        <v>16</v>
      </c>
      <c r="AX14" s="8" t="s">
        <v>20</v>
      </c>
      <c r="AY14" s="8" t="s">
        <v>4</v>
      </c>
      <c r="AZ14" s="8" t="s">
        <v>18</v>
      </c>
      <c r="BA14" s="8" t="s">
        <v>24</v>
      </c>
      <c r="BB14" s="8" t="s">
        <v>25</v>
      </c>
      <c r="BC14" s="8" t="s">
        <v>24</v>
      </c>
      <c r="BD14" s="8" t="s">
        <v>8</v>
      </c>
      <c r="BE14" s="8" t="s">
        <v>6</v>
      </c>
      <c r="BF14" s="8" t="s">
        <v>9</v>
      </c>
      <c r="BG14" s="8" t="s">
        <v>8</v>
      </c>
      <c r="BH14" s="8" t="s">
        <v>10</v>
      </c>
      <c r="BI14" s="8" t="s">
        <v>15</v>
      </c>
      <c r="BJ14" s="8" t="s">
        <v>11</v>
      </c>
      <c r="BK14" s="8" t="s">
        <v>9</v>
      </c>
      <c r="BL14" s="8" t="s">
        <v>24</v>
      </c>
      <c r="BM14" s="8" t="s">
        <v>0</v>
      </c>
      <c r="BN14" s="8" t="s">
        <v>24</v>
      </c>
      <c r="BO14" s="8" t="s">
        <v>21</v>
      </c>
      <c r="BP14" s="8" t="s">
        <v>7</v>
      </c>
      <c r="BQ14" s="8" t="s">
        <v>15</v>
      </c>
      <c r="BR14" s="8" t="s">
        <v>24</v>
      </c>
      <c r="BS14" s="8" t="s">
        <v>8</v>
      </c>
      <c r="BT14" s="8" t="s">
        <v>10</v>
      </c>
      <c r="BU14" s="8" t="s">
        <v>3</v>
      </c>
      <c r="BV14" s="8" t="s">
        <v>8</v>
      </c>
      <c r="BW14" s="8" t="s">
        <v>16</v>
      </c>
      <c r="BX14" s="8" t="s">
        <v>25</v>
      </c>
    </row>
    <row r="15" spans="3:76" x14ac:dyDescent="0.25">
      <c r="C15" s="9" t="s">
        <v>32</v>
      </c>
      <c r="D15" s="10"/>
      <c r="E15" s="3">
        <f>HLOOKUP(E14,$C$5:$AB$6,2)</f>
        <v>2</v>
      </c>
      <c r="F15" s="3">
        <f t="shared" ref="E15:X15" si="0">HLOOKUP(F14,$C$5:$AB$6,2)</f>
        <v>4</v>
      </c>
      <c r="G15" s="3">
        <f t="shared" si="0"/>
        <v>4</v>
      </c>
      <c r="H15" s="3">
        <f t="shared" si="0"/>
        <v>14</v>
      </c>
      <c r="I15" s="3">
        <f t="shared" si="0"/>
        <v>4</v>
      </c>
      <c r="J15" s="3">
        <f t="shared" si="0"/>
        <v>6</v>
      </c>
      <c r="K15" s="3">
        <f t="shared" si="0"/>
        <v>24</v>
      </c>
      <c r="L15" s="3">
        <f t="shared" si="0"/>
        <v>8</v>
      </c>
      <c r="M15" s="3">
        <f t="shared" si="0"/>
        <v>17</v>
      </c>
      <c r="N15" s="3">
        <f t="shared" si="0"/>
        <v>2</v>
      </c>
      <c r="O15" s="3">
        <f t="shared" si="0"/>
        <v>21</v>
      </c>
      <c r="P15" s="3">
        <f t="shared" si="0"/>
        <v>14</v>
      </c>
      <c r="Q15" s="3">
        <f t="shared" si="0"/>
        <v>24</v>
      </c>
      <c r="R15" s="3">
        <f t="shared" si="0"/>
        <v>21</v>
      </c>
      <c r="S15" s="3">
        <f t="shared" si="0"/>
        <v>0</v>
      </c>
      <c r="T15" s="3">
        <f t="shared" si="0"/>
        <v>13</v>
      </c>
      <c r="U15" s="3">
        <f t="shared" si="0"/>
        <v>7</v>
      </c>
      <c r="V15" s="3">
        <f t="shared" si="0"/>
        <v>1</v>
      </c>
      <c r="W15" s="3">
        <f t="shared" si="0"/>
        <v>20</v>
      </c>
      <c r="X15" s="3">
        <f t="shared" si="0"/>
        <v>6</v>
      </c>
      <c r="Y15" s="3">
        <f t="shared" ref="Y15" si="1">HLOOKUP(Y14,$C$5:$AB$6,2)</f>
        <v>12</v>
      </c>
      <c r="Z15" s="3">
        <f t="shared" ref="Z15" si="2">HLOOKUP(Z14,$C$5:$AB$6,2)</f>
        <v>9</v>
      </c>
      <c r="AA15" s="3">
        <f t="shared" ref="AA15" si="3">HLOOKUP(AA14,$C$5:$AB$6,2)</f>
        <v>8</v>
      </c>
      <c r="AB15" s="3">
        <f t="shared" ref="AB15" si="4">HLOOKUP(AB14,$C$5:$AB$6,2)</f>
        <v>15</v>
      </c>
      <c r="AC15" s="3">
        <f t="shared" ref="AC15" si="5">HLOOKUP(AC14,$C$5:$AB$6,2)</f>
        <v>2</v>
      </c>
      <c r="AD15" s="3">
        <f t="shared" ref="AD15" si="6">HLOOKUP(AD14,$C$5:$AB$6,2)</f>
        <v>18</v>
      </c>
      <c r="AE15" s="3">
        <f t="shared" ref="AE15" si="7">HLOOKUP(AE14,$C$5:$AB$6,2)</f>
        <v>22</v>
      </c>
      <c r="AF15" s="3">
        <f t="shared" ref="AF15" si="8">HLOOKUP(AF14,$C$5:$AB$6,2)</f>
        <v>17</v>
      </c>
      <c r="AG15" s="3">
        <f t="shared" ref="AG15" si="9">HLOOKUP(AG14,$C$5:$AB$6,2)</f>
        <v>3</v>
      </c>
      <c r="AH15" s="3">
        <f t="shared" ref="AH15" si="10">HLOOKUP(AH14,$C$5:$AB$6,2)</f>
        <v>25</v>
      </c>
      <c r="AI15" s="3">
        <f t="shared" ref="AI15" si="11">HLOOKUP(AI14,$C$5:$AB$6,2)</f>
        <v>15</v>
      </c>
      <c r="AJ15" s="3">
        <f t="shared" ref="AJ15" si="12">HLOOKUP(AJ14,$C$5:$AB$6,2)</f>
        <v>24</v>
      </c>
      <c r="AK15" s="3">
        <f t="shared" ref="AK15" si="13">HLOOKUP(AK14,$C$5:$AB$6,2)</f>
        <v>3</v>
      </c>
      <c r="AL15" s="3">
        <f t="shared" ref="AL15" si="14">HLOOKUP(AL14,$C$5:$AB$6,2)</f>
        <v>25</v>
      </c>
      <c r="AM15" s="3">
        <f t="shared" ref="AM15" si="15">HLOOKUP(AM14,$C$5:$AB$6,2)</f>
        <v>15</v>
      </c>
      <c r="AN15" s="3">
        <f t="shared" ref="AN15" si="16">HLOOKUP(AN14,$C$5:$AB$6,2)</f>
        <v>24</v>
      </c>
      <c r="AO15" s="3">
        <f t="shared" ref="AO15" si="17">HLOOKUP(AO14,$C$5:$AB$6,2)</f>
        <v>21</v>
      </c>
      <c r="AP15" s="3">
        <f t="shared" ref="AP15" si="18">HLOOKUP(AP14,$C$5:$AB$6,2)</f>
        <v>18</v>
      </c>
      <c r="AQ15" s="3">
        <f t="shared" ref="AQ15" si="19">HLOOKUP(AQ14,$C$5:$AB$6,2)</f>
        <v>11</v>
      </c>
      <c r="AR15" s="3">
        <f t="shared" ref="AR15" si="20">HLOOKUP(AR14,$C$5:$AB$6,2)</f>
        <v>22</v>
      </c>
      <c r="AS15" s="3">
        <f t="shared" ref="AS15" si="21">HLOOKUP(AS14,$C$5:$AB$6,2)</f>
        <v>2</v>
      </c>
      <c r="AT15" s="3">
        <f t="shared" ref="AT15" si="22">HLOOKUP(AT14,$C$5:$AB$6,2)</f>
        <v>18</v>
      </c>
      <c r="AU15" s="3">
        <f t="shared" ref="AU15" si="23">HLOOKUP(AU14,$C$5:$AB$6,2)</f>
        <v>21</v>
      </c>
      <c r="AV15" s="3">
        <f t="shared" ref="AV15" si="24">HLOOKUP(AV14,$C$5:$AB$6,2)</f>
        <v>7</v>
      </c>
      <c r="AW15" s="3">
        <f t="shared" ref="AW15" si="25">HLOOKUP(AW14,$C$5:$AB$6,2)</f>
        <v>16</v>
      </c>
      <c r="AX15" s="3">
        <f t="shared" ref="AX15" si="26">HLOOKUP(AX14,$C$5:$AB$6,2)</f>
        <v>20</v>
      </c>
      <c r="AY15" s="3">
        <f t="shared" ref="AY15" si="27">HLOOKUP(AY14,$C$5:$AB$6,2)</f>
        <v>4</v>
      </c>
      <c r="AZ15" s="3">
        <f t="shared" ref="AZ15" si="28">HLOOKUP(AZ14,$C$5:$AB$6,2)</f>
        <v>18</v>
      </c>
      <c r="BA15" s="3">
        <f t="shared" ref="BA15" si="29">HLOOKUP(BA14,$C$5:$AB$6,2)</f>
        <v>24</v>
      </c>
      <c r="BB15" s="3">
        <f t="shared" ref="BB15" si="30">HLOOKUP(BB14,$C$5:$AB$6,2)</f>
        <v>25</v>
      </c>
      <c r="BC15" s="3">
        <f t="shared" ref="BC15" si="31">HLOOKUP(BC14,$C$5:$AB$6,2)</f>
        <v>24</v>
      </c>
      <c r="BD15" s="3">
        <f t="shared" ref="BD15" si="32">HLOOKUP(BD14,$C$5:$AB$6,2)</f>
        <v>8</v>
      </c>
      <c r="BE15" s="3">
        <f t="shared" ref="BE15" si="33">HLOOKUP(BE14,$C$5:$AB$6,2)</f>
        <v>6</v>
      </c>
      <c r="BF15" s="3">
        <f t="shared" ref="BF15" si="34">HLOOKUP(BF14,$C$5:$AB$6,2)</f>
        <v>9</v>
      </c>
      <c r="BG15" s="3">
        <f t="shared" ref="BG15" si="35">HLOOKUP(BG14,$C$5:$AB$6,2)</f>
        <v>8</v>
      </c>
      <c r="BH15" s="3">
        <f t="shared" ref="BH15" si="36">HLOOKUP(BH14,$C$5:$AB$6,2)</f>
        <v>10</v>
      </c>
      <c r="BI15" s="3">
        <f t="shared" ref="BI15" si="37">HLOOKUP(BI14,$C$5:$AB$6,2)</f>
        <v>15</v>
      </c>
      <c r="BJ15" s="3">
        <f t="shared" ref="BJ15" si="38">HLOOKUP(BJ14,$C$5:$AB$6,2)</f>
        <v>11</v>
      </c>
      <c r="BK15" s="3">
        <f t="shared" ref="BK15" si="39">HLOOKUP(BK14,$C$5:$AB$6,2)</f>
        <v>9</v>
      </c>
      <c r="BL15" s="3">
        <f t="shared" ref="BL15" si="40">HLOOKUP(BL14,$C$5:$AB$6,2)</f>
        <v>24</v>
      </c>
      <c r="BM15" s="3">
        <f t="shared" ref="BM15" si="41">HLOOKUP(BM14,$C$5:$AB$6,2)</f>
        <v>0</v>
      </c>
      <c r="BN15" s="3">
        <f t="shared" ref="BN15" si="42">HLOOKUP(BN14,$C$5:$AB$6,2)</f>
        <v>24</v>
      </c>
      <c r="BO15" s="3">
        <f t="shared" ref="BO15" si="43">HLOOKUP(BO14,$C$5:$AB$6,2)</f>
        <v>21</v>
      </c>
      <c r="BP15" s="3">
        <f t="shared" ref="BP15" si="44">HLOOKUP(BP14,$C$5:$AB$6,2)</f>
        <v>7</v>
      </c>
      <c r="BQ15" s="3">
        <f t="shared" ref="BQ15" si="45">HLOOKUP(BQ14,$C$5:$AB$6,2)</f>
        <v>15</v>
      </c>
      <c r="BR15" s="3">
        <f t="shared" ref="BR15" si="46">HLOOKUP(BR14,$C$5:$AB$6,2)</f>
        <v>24</v>
      </c>
      <c r="BS15" s="3">
        <f t="shared" ref="BS15" si="47">HLOOKUP(BS14,$C$5:$AB$6,2)</f>
        <v>8</v>
      </c>
      <c r="BT15" s="3">
        <f t="shared" ref="BT15" si="48">HLOOKUP(BT14,$C$5:$AB$6,2)</f>
        <v>10</v>
      </c>
      <c r="BU15" s="3">
        <f t="shared" ref="BU15" si="49">HLOOKUP(BU14,$C$5:$AB$6,2)</f>
        <v>3</v>
      </c>
      <c r="BV15" s="3">
        <f t="shared" ref="BV15" si="50">HLOOKUP(BV14,$C$5:$AB$6,2)</f>
        <v>8</v>
      </c>
      <c r="BW15" s="3">
        <f t="shared" ref="BW15" si="51">HLOOKUP(BW14,$C$5:$AB$6,2)</f>
        <v>16</v>
      </c>
      <c r="BX15" s="3">
        <f t="shared" ref="BX15" si="52">HLOOKUP(BX14,$C$5:$AB$6,2)</f>
        <v>25</v>
      </c>
    </row>
    <row r="16" spans="3:76" x14ac:dyDescent="0.25">
      <c r="C16" s="9" t="s">
        <v>33</v>
      </c>
      <c r="D16" s="10"/>
      <c r="E16" s="3">
        <f>($D$10*E15+$E$10)</f>
        <v>38</v>
      </c>
      <c r="F16" s="3">
        <f>($D$10*F15+$E$10)</f>
        <v>56</v>
      </c>
      <c r="G16" s="3">
        <f t="shared" ref="G16:BR16" si="53">($D$10*G15+$E$10)</f>
        <v>56</v>
      </c>
      <c r="H16" s="3">
        <f t="shared" si="53"/>
        <v>146</v>
      </c>
      <c r="I16" s="3">
        <f t="shared" si="53"/>
        <v>56</v>
      </c>
      <c r="J16" s="3">
        <f t="shared" si="53"/>
        <v>74</v>
      </c>
      <c r="K16" s="3">
        <f t="shared" si="53"/>
        <v>236</v>
      </c>
      <c r="L16" s="3">
        <f t="shared" si="53"/>
        <v>92</v>
      </c>
      <c r="M16" s="3">
        <f t="shared" si="53"/>
        <v>173</v>
      </c>
      <c r="N16" s="3">
        <f t="shared" si="53"/>
        <v>38</v>
      </c>
      <c r="O16" s="3">
        <f t="shared" si="53"/>
        <v>209</v>
      </c>
      <c r="P16" s="3">
        <f t="shared" si="53"/>
        <v>146</v>
      </c>
      <c r="Q16" s="3">
        <f t="shared" si="53"/>
        <v>236</v>
      </c>
      <c r="R16" s="3">
        <f t="shared" si="53"/>
        <v>209</v>
      </c>
      <c r="S16" s="3">
        <f t="shared" si="53"/>
        <v>20</v>
      </c>
      <c r="T16" s="3">
        <f t="shared" si="53"/>
        <v>137</v>
      </c>
      <c r="U16" s="3">
        <f t="shared" si="53"/>
        <v>83</v>
      </c>
      <c r="V16" s="3">
        <f t="shared" si="53"/>
        <v>29</v>
      </c>
      <c r="W16" s="3">
        <f t="shared" si="53"/>
        <v>200</v>
      </c>
      <c r="X16" s="3">
        <f t="shared" si="53"/>
        <v>74</v>
      </c>
      <c r="Y16" s="3">
        <f t="shared" si="53"/>
        <v>128</v>
      </c>
      <c r="Z16" s="3">
        <f t="shared" si="53"/>
        <v>101</v>
      </c>
      <c r="AA16" s="3">
        <f t="shared" si="53"/>
        <v>92</v>
      </c>
      <c r="AB16" s="3">
        <f t="shared" si="53"/>
        <v>155</v>
      </c>
      <c r="AC16" s="3">
        <f t="shared" si="53"/>
        <v>38</v>
      </c>
      <c r="AD16" s="3">
        <f t="shared" si="53"/>
        <v>182</v>
      </c>
      <c r="AE16" s="3">
        <f t="shared" si="53"/>
        <v>218</v>
      </c>
      <c r="AF16" s="3">
        <f t="shared" si="53"/>
        <v>173</v>
      </c>
      <c r="AG16" s="3">
        <f t="shared" si="53"/>
        <v>47</v>
      </c>
      <c r="AH16" s="3">
        <f t="shared" si="53"/>
        <v>245</v>
      </c>
      <c r="AI16" s="3">
        <f t="shared" si="53"/>
        <v>155</v>
      </c>
      <c r="AJ16" s="3">
        <f t="shared" si="53"/>
        <v>236</v>
      </c>
      <c r="AK16" s="3">
        <f t="shared" si="53"/>
        <v>47</v>
      </c>
      <c r="AL16" s="3">
        <f t="shared" si="53"/>
        <v>245</v>
      </c>
      <c r="AM16" s="3">
        <f t="shared" si="53"/>
        <v>155</v>
      </c>
      <c r="AN16" s="3">
        <f t="shared" si="53"/>
        <v>236</v>
      </c>
      <c r="AO16" s="3">
        <f t="shared" si="53"/>
        <v>209</v>
      </c>
      <c r="AP16" s="3">
        <f t="shared" si="53"/>
        <v>182</v>
      </c>
      <c r="AQ16" s="3">
        <f t="shared" si="53"/>
        <v>119</v>
      </c>
      <c r="AR16" s="3">
        <f t="shared" si="53"/>
        <v>218</v>
      </c>
      <c r="AS16" s="3">
        <f t="shared" si="53"/>
        <v>38</v>
      </c>
      <c r="AT16" s="3">
        <f t="shared" si="53"/>
        <v>182</v>
      </c>
      <c r="AU16" s="3">
        <f t="shared" si="53"/>
        <v>209</v>
      </c>
      <c r="AV16" s="3">
        <f t="shared" si="53"/>
        <v>83</v>
      </c>
      <c r="AW16" s="3">
        <f t="shared" si="53"/>
        <v>164</v>
      </c>
      <c r="AX16" s="3">
        <f t="shared" si="53"/>
        <v>200</v>
      </c>
      <c r="AY16" s="3">
        <f t="shared" si="53"/>
        <v>56</v>
      </c>
      <c r="AZ16" s="3">
        <f t="shared" si="53"/>
        <v>182</v>
      </c>
      <c r="BA16" s="3">
        <f t="shared" si="53"/>
        <v>236</v>
      </c>
      <c r="BB16" s="3">
        <f t="shared" si="53"/>
        <v>245</v>
      </c>
      <c r="BC16" s="3">
        <f t="shared" si="53"/>
        <v>236</v>
      </c>
      <c r="BD16" s="3">
        <f t="shared" si="53"/>
        <v>92</v>
      </c>
      <c r="BE16" s="3">
        <f t="shared" si="53"/>
        <v>74</v>
      </c>
      <c r="BF16" s="3">
        <f t="shared" si="53"/>
        <v>101</v>
      </c>
      <c r="BG16" s="3">
        <f t="shared" si="53"/>
        <v>92</v>
      </c>
      <c r="BH16" s="3">
        <f t="shared" si="53"/>
        <v>110</v>
      </c>
      <c r="BI16" s="3">
        <f t="shared" si="53"/>
        <v>155</v>
      </c>
      <c r="BJ16" s="3">
        <f t="shared" si="53"/>
        <v>119</v>
      </c>
      <c r="BK16" s="3">
        <f t="shared" si="53"/>
        <v>101</v>
      </c>
      <c r="BL16" s="3">
        <f t="shared" si="53"/>
        <v>236</v>
      </c>
      <c r="BM16" s="3">
        <f t="shared" si="53"/>
        <v>20</v>
      </c>
      <c r="BN16" s="3">
        <f t="shared" si="53"/>
        <v>236</v>
      </c>
      <c r="BO16" s="3">
        <f t="shared" si="53"/>
        <v>209</v>
      </c>
      <c r="BP16" s="3">
        <f t="shared" si="53"/>
        <v>83</v>
      </c>
      <c r="BQ16" s="3">
        <f t="shared" si="53"/>
        <v>155</v>
      </c>
      <c r="BR16" s="3">
        <f t="shared" si="53"/>
        <v>236</v>
      </c>
      <c r="BS16" s="3">
        <f t="shared" ref="BS16:BX16" si="54">($D$10*BS15+$E$10)</f>
        <v>92</v>
      </c>
      <c r="BT16" s="3">
        <f t="shared" si="54"/>
        <v>110</v>
      </c>
      <c r="BU16" s="3">
        <f t="shared" si="54"/>
        <v>47</v>
      </c>
      <c r="BV16" s="3">
        <f t="shared" si="54"/>
        <v>92</v>
      </c>
      <c r="BW16" s="3">
        <f t="shared" si="54"/>
        <v>164</v>
      </c>
      <c r="BX16" s="3">
        <f t="shared" si="54"/>
        <v>245</v>
      </c>
    </row>
    <row r="17" spans="3:78" x14ac:dyDescent="0.25">
      <c r="C17" s="9" t="s">
        <v>34</v>
      </c>
      <c r="D17" s="10"/>
      <c r="E17" s="3">
        <f>MOD(E16,$G$10)</f>
        <v>12</v>
      </c>
      <c r="F17" s="3">
        <f t="shared" ref="F17:BQ17" si="55">MOD(F16,$G$10)</f>
        <v>4</v>
      </c>
      <c r="G17" s="3">
        <f t="shared" si="55"/>
        <v>4</v>
      </c>
      <c r="H17" s="3">
        <f t="shared" si="55"/>
        <v>16</v>
      </c>
      <c r="I17" s="3">
        <f t="shared" si="55"/>
        <v>4</v>
      </c>
      <c r="J17" s="3">
        <f t="shared" si="55"/>
        <v>22</v>
      </c>
      <c r="K17" s="3">
        <f t="shared" si="55"/>
        <v>2</v>
      </c>
      <c r="L17" s="3">
        <f t="shared" si="55"/>
        <v>14</v>
      </c>
      <c r="M17" s="3">
        <f t="shared" si="55"/>
        <v>17</v>
      </c>
      <c r="N17" s="3">
        <f t="shared" si="55"/>
        <v>12</v>
      </c>
      <c r="O17" s="3">
        <f t="shared" si="55"/>
        <v>1</v>
      </c>
      <c r="P17" s="3">
        <f t="shared" si="55"/>
        <v>16</v>
      </c>
      <c r="Q17" s="3">
        <f t="shared" si="55"/>
        <v>2</v>
      </c>
      <c r="R17" s="3">
        <f t="shared" si="55"/>
        <v>1</v>
      </c>
      <c r="S17" s="3">
        <f t="shared" si="55"/>
        <v>20</v>
      </c>
      <c r="T17" s="3">
        <f t="shared" si="55"/>
        <v>7</v>
      </c>
      <c r="U17" s="3">
        <f t="shared" si="55"/>
        <v>5</v>
      </c>
      <c r="V17" s="3">
        <f t="shared" si="55"/>
        <v>3</v>
      </c>
      <c r="W17" s="3">
        <f t="shared" si="55"/>
        <v>18</v>
      </c>
      <c r="X17" s="3">
        <f t="shared" si="55"/>
        <v>22</v>
      </c>
      <c r="Y17" s="3">
        <f t="shared" si="55"/>
        <v>24</v>
      </c>
      <c r="Z17" s="3">
        <f t="shared" si="55"/>
        <v>23</v>
      </c>
      <c r="AA17" s="3">
        <f t="shared" si="55"/>
        <v>14</v>
      </c>
      <c r="AB17" s="3">
        <f t="shared" si="55"/>
        <v>25</v>
      </c>
      <c r="AC17" s="3">
        <f t="shared" si="55"/>
        <v>12</v>
      </c>
      <c r="AD17" s="3">
        <f t="shared" si="55"/>
        <v>0</v>
      </c>
      <c r="AE17" s="3">
        <f t="shared" si="55"/>
        <v>10</v>
      </c>
      <c r="AF17" s="3">
        <f t="shared" si="55"/>
        <v>17</v>
      </c>
      <c r="AG17" s="3">
        <f t="shared" si="55"/>
        <v>21</v>
      </c>
      <c r="AH17" s="3">
        <f t="shared" si="55"/>
        <v>11</v>
      </c>
      <c r="AI17" s="3">
        <f t="shared" si="55"/>
        <v>25</v>
      </c>
      <c r="AJ17" s="3">
        <f t="shared" si="55"/>
        <v>2</v>
      </c>
      <c r="AK17" s="3">
        <f t="shared" si="55"/>
        <v>21</v>
      </c>
      <c r="AL17" s="3">
        <f t="shared" si="55"/>
        <v>11</v>
      </c>
      <c r="AM17" s="3">
        <f t="shared" si="55"/>
        <v>25</v>
      </c>
      <c r="AN17" s="3">
        <f t="shared" si="55"/>
        <v>2</v>
      </c>
      <c r="AO17" s="3">
        <f t="shared" si="55"/>
        <v>1</v>
      </c>
      <c r="AP17" s="3">
        <f t="shared" si="55"/>
        <v>0</v>
      </c>
      <c r="AQ17" s="3">
        <f t="shared" si="55"/>
        <v>15</v>
      </c>
      <c r="AR17" s="3">
        <f t="shared" si="55"/>
        <v>10</v>
      </c>
      <c r="AS17" s="3">
        <f t="shared" si="55"/>
        <v>12</v>
      </c>
      <c r="AT17" s="3">
        <f t="shared" si="55"/>
        <v>0</v>
      </c>
      <c r="AU17" s="3">
        <f t="shared" si="55"/>
        <v>1</v>
      </c>
      <c r="AV17" s="3">
        <f t="shared" si="55"/>
        <v>5</v>
      </c>
      <c r="AW17" s="3">
        <f t="shared" si="55"/>
        <v>8</v>
      </c>
      <c r="AX17" s="3">
        <f t="shared" si="55"/>
        <v>18</v>
      </c>
      <c r="AY17" s="3">
        <f t="shared" si="55"/>
        <v>4</v>
      </c>
      <c r="AZ17" s="3">
        <f t="shared" si="55"/>
        <v>0</v>
      </c>
      <c r="BA17" s="3">
        <f t="shared" si="55"/>
        <v>2</v>
      </c>
      <c r="BB17" s="3">
        <f t="shared" si="55"/>
        <v>11</v>
      </c>
      <c r="BC17" s="3">
        <f t="shared" si="55"/>
        <v>2</v>
      </c>
      <c r="BD17" s="3">
        <f t="shared" si="55"/>
        <v>14</v>
      </c>
      <c r="BE17" s="3">
        <f t="shared" si="55"/>
        <v>22</v>
      </c>
      <c r="BF17" s="3">
        <f t="shared" si="55"/>
        <v>23</v>
      </c>
      <c r="BG17" s="3">
        <f t="shared" si="55"/>
        <v>14</v>
      </c>
      <c r="BH17" s="3">
        <f t="shared" si="55"/>
        <v>6</v>
      </c>
      <c r="BI17" s="3">
        <f t="shared" si="55"/>
        <v>25</v>
      </c>
      <c r="BJ17" s="3">
        <f t="shared" si="55"/>
        <v>15</v>
      </c>
      <c r="BK17" s="3">
        <f t="shared" si="55"/>
        <v>23</v>
      </c>
      <c r="BL17" s="3">
        <f t="shared" si="55"/>
        <v>2</v>
      </c>
      <c r="BM17" s="3">
        <f t="shared" si="55"/>
        <v>20</v>
      </c>
      <c r="BN17" s="3">
        <f t="shared" si="55"/>
        <v>2</v>
      </c>
      <c r="BO17" s="3">
        <f t="shared" si="55"/>
        <v>1</v>
      </c>
      <c r="BP17" s="3">
        <f t="shared" si="55"/>
        <v>5</v>
      </c>
      <c r="BQ17" s="3">
        <f t="shared" si="55"/>
        <v>25</v>
      </c>
      <c r="BR17" s="3">
        <f t="shared" ref="BR17:BX17" si="56">MOD(BR16,$G$10)</f>
        <v>2</v>
      </c>
      <c r="BS17" s="3">
        <f t="shared" si="56"/>
        <v>14</v>
      </c>
      <c r="BT17" s="3">
        <f t="shared" si="56"/>
        <v>6</v>
      </c>
      <c r="BU17" s="3">
        <f t="shared" si="56"/>
        <v>21</v>
      </c>
      <c r="BV17" s="3">
        <f t="shared" si="56"/>
        <v>14</v>
      </c>
      <c r="BW17" s="3">
        <f t="shared" si="56"/>
        <v>8</v>
      </c>
      <c r="BX17" s="3">
        <f t="shared" si="56"/>
        <v>11</v>
      </c>
    </row>
    <row r="18" spans="3:78" x14ac:dyDescent="0.25">
      <c r="C18" s="9" t="s">
        <v>41</v>
      </c>
      <c r="D18" s="10"/>
      <c r="E18" s="3" t="str">
        <f>CHAR(E17+65)</f>
        <v>M</v>
      </c>
      <c r="F18" s="3" t="str">
        <f t="shared" ref="F18:BQ18" si="57">CHAR(F17+65)</f>
        <v>E</v>
      </c>
      <c r="G18" s="3" t="str">
        <f t="shared" si="57"/>
        <v>E</v>
      </c>
      <c r="H18" s="3" t="str">
        <f t="shared" si="57"/>
        <v>Q</v>
      </c>
      <c r="I18" s="3" t="str">
        <f t="shared" si="57"/>
        <v>E</v>
      </c>
      <c r="J18" s="3" t="str">
        <f t="shared" si="57"/>
        <v>W</v>
      </c>
      <c r="K18" s="3" t="str">
        <f t="shared" si="57"/>
        <v>C</v>
      </c>
      <c r="L18" s="3" t="str">
        <f t="shared" si="57"/>
        <v>O</v>
      </c>
      <c r="M18" s="3" t="str">
        <f t="shared" si="57"/>
        <v>R</v>
      </c>
      <c r="N18" s="3" t="str">
        <f t="shared" si="57"/>
        <v>M</v>
      </c>
      <c r="O18" s="3" t="str">
        <f t="shared" si="57"/>
        <v>B</v>
      </c>
      <c r="P18" s="3" t="str">
        <f t="shared" si="57"/>
        <v>Q</v>
      </c>
      <c r="Q18" s="3" t="str">
        <f t="shared" si="57"/>
        <v>C</v>
      </c>
      <c r="R18" s="3" t="str">
        <f t="shared" si="57"/>
        <v>B</v>
      </c>
      <c r="S18" s="3" t="str">
        <f t="shared" si="57"/>
        <v>U</v>
      </c>
      <c r="T18" s="3" t="str">
        <f t="shared" si="57"/>
        <v>H</v>
      </c>
      <c r="U18" s="3" t="str">
        <f t="shared" si="57"/>
        <v>F</v>
      </c>
      <c r="V18" s="3" t="str">
        <f t="shared" si="57"/>
        <v>D</v>
      </c>
      <c r="W18" s="3" t="str">
        <f t="shared" si="57"/>
        <v>S</v>
      </c>
      <c r="X18" s="3" t="str">
        <f t="shared" si="57"/>
        <v>W</v>
      </c>
      <c r="Y18" s="3" t="str">
        <f>CHAR(Y17+65)</f>
        <v>Y</v>
      </c>
      <c r="Z18" s="3" t="str">
        <f t="shared" si="57"/>
        <v>X</v>
      </c>
      <c r="AA18" s="3" t="str">
        <f t="shared" si="57"/>
        <v>O</v>
      </c>
      <c r="AB18" s="3" t="str">
        <f t="shared" si="57"/>
        <v>Z</v>
      </c>
      <c r="AC18" s="3" t="str">
        <f t="shared" si="57"/>
        <v>M</v>
      </c>
      <c r="AD18" s="3" t="str">
        <f t="shared" si="57"/>
        <v>A</v>
      </c>
      <c r="AE18" s="3" t="str">
        <f t="shared" si="57"/>
        <v>K</v>
      </c>
      <c r="AF18" s="3" t="str">
        <f t="shared" si="57"/>
        <v>R</v>
      </c>
      <c r="AG18" s="3" t="str">
        <f t="shared" si="57"/>
        <v>V</v>
      </c>
      <c r="AH18" s="3" t="str">
        <f t="shared" si="57"/>
        <v>L</v>
      </c>
      <c r="AI18" s="3" t="str">
        <f t="shared" si="57"/>
        <v>Z</v>
      </c>
      <c r="AJ18" s="3" t="str">
        <f t="shared" si="57"/>
        <v>C</v>
      </c>
      <c r="AK18" s="3" t="str">
        <f t="shared" si="57"/>
        <v>V</v>
      </c>
      <c r="AL18" s="3" t="str">
        <f t="shared" si="57"/>
        <v>L</v>
      </c>
      <c r="AM18" s="3" t="str">
        <f t="shared" si="57"/>
        <v>Z</v>
      </c>
      <c r="AN18" s="3" t="str">
        <f t="shared" si="57"/>
        <v>C</v>
      </c>
      <c r="AO18" s="3" t="str">
        <f t="shared" si="57"/>
        <v>B</v>
      </c>
      <c r="AP18" s="3" t="str">
        <f t="shared" si="57"/>
        <v>A</v>
      </c>
      <c r="AQ18" s="3" t="str">
        <f t="shared" si="57"/>
        <v>P</v>
      </c>
      <c r="AR18" s="3" t="str">
        <f t="shared" si="57"/>
        <v>K</v>
      </c>
      <c r="AS18" s="3" t="str">
        <f t="shared" si="57"/>
        <v>M</v>
      </c>
      <c r="AT18" s="3" t="str">
        <f t="shared" si="57"/>
        <v>A</v>
      </c>
      <c r="AU18" s="3" t="str">
        <f t="shared" si="57"/>
        <v>B</v>
      </c>
      <c r="AV18" s="3" t="str">
        <f t="shared" si="57"/>
        <v>F</v>
      </c>
      <c r="AW18" s="3" t="str">
        <f t="shared" si="57"/>
        <v>I</v>
      </c>
      <c r="AX18" s="3" t="str">
        <f t="shared" si="57"/>
        <v>S</v>
      </c>
      <c r="AY18" s="3" t="str">
        <f t="shared" si="57"/>
        <v>E</v>
      </c>
      <c r="AZ18" s="3" t="str">
        <f t="shared" si="57"/>
        <v>A</v>
      </c>
      <c r="BA18" s="3" t="str">
        <f t="shared" si="57"/>
        <v>C</v>
      </c>
      <c r="BB18" s="3" t="str">
        <f t="shared" si="57"/>
        <v>L</v>
      </c>
      <c r="BC18" s="3" t="str">
        <f t="shared" si="57"/>
        <v>C</v>
      </c>
      <c r="BD18" s="3" t="str">
        <f t="shared" si="57"/>
        <v>O</v>
      </c>
      <c r="BE18" s="3" t="str">
        <f t="shared" si="57"/>
        <v>W</v>
      </c>
      <c r="BF18" s="3" t="str">
        <f t="shared" si="57"/>
        <v>X</v>
      </c>
      <c r="BG18" s="3" t="str">
        <f t="shared" si="57"/>
        <v>O</v>
      </c>
      <c r="BH18" s="3" t="str">
        <f t="shared" si="57"/>
        <v>G</v>
      </c>
      <c r="BI18" s="3" t="str">
        <f t="shared" si="57"/>
        <v>Z</v>
      </c>
      <c r="BJ18" s="3" t="str">
        <f t="shared" si="57"/>
        <v>P</v>
      </c>
      <c r="BK18" s="3" t="str">
        <f t="shared" si="57"/>
        <v>X</v>
      </c>
      <c r="BL18" s="3" t="str">
        <f t="shared" si="57"/>
        <v>C</v>
      </c>
      <c r="BM18" s="3" t="str">
        <f t="shared" si="57"/>
        <v>U</v>
      </c>
      <c r="BN18" s="3" t="str">
        <f t="shared" si="57"/>
        <v>C</v>
      </c>
      <c r="BO18" s="3" t="str">
        <f t="shared" si="57"/>
        <v>B</v>
      </c>
      <c r="BP18" s="3" t="str">
        <f t="shared" si="57"/>
        <v>F</v>
      </c>
      <c r="BQ18" s="3" t="str">
        <f t="shared" si="57"/>
        <v>Z</v>
      </c>
      <c r="BR18" s="3" t="str">
        <f t="shared" ref="BR18:BX18" si="58">CHAR(BR17+65)</f>
        <v>C</v>
      </c>
      <c r="BS18" s="3" t="str">
        <f t="shared" si="58"/>
        <v>O</v>
      </c>
      <c r="BT18" s="3" t="str">
        <f t="shared" si="58"/>
        <v>G</v>
      </c>
      <c r="BU18" s="3" t="str">
        <f t="shared" si="58"/>
        <v>V</v>
      </c>
      <c r="BV18" s="3" t="str">
        <f t="shared" si="58"/>
        <v>O</v>
      </c>
      <c r="BW18" s="3" t="str">
        <f t="shared" si="58"/>
        <v>I</v>
      </c>
      <c r="BX18" s="3" t="str">
        <f t="shared" si="58"/>
        <v>L</v>
      </c>
    </row>
    <row r="19" spans="3:78" x14ac:dyDescent="0.25">
      <c r="AA19" s="5"/>
      <c r="AB19" s="5"/>
      <c r="AC19" s="5"/>
    </row>
    <row r="21" spans="3:78" x14ac:dyDescent="0.25">
      <c r="C21" s="17" t="s">
        <v>35</v>
      </c>
      <c r="D21" s="17"/>
      <c r="E21" s="17"/>
      <c r="F21" s="17"/>
    </row>
    <row r="22" spans="3:78" x14ac:dyDescent="0.25">
      <c r="C22" s="17" t="s">
        <v>36</v>
      </c>
      <c r="D22" s="17"/>
      <c r="E22" s="17">
        <v>3</v>
      </c>
      <c r="F22" s="17"/>
    </row>
    <row r="23" spans="3:78" x14ac:dyDescent="0.25">
      <c r="C23" s="17" t="s">
        <v>41</v>
      </c>
      <c r="D23" s="17"/>
      <c r="E23" s="34" t="str">
        <f t="shared" ref="E23:X23" si="59">CHAR(E17+65)</f>
        <v>M</v>
      </c>
      <c r="F23" s="34" t="str">
        <f t="shared" si="59"/>
        <v>E</v>
      </c>
      <c r="G23" s="34" t="str">
        <f t="shared" si="59"/>
        <v>E</v>
      </c>
      <c r="H23" s="34" t="str">
        <f t="shared" si="59"/>
        <v>Q</v>
      </c>
      <c r="I23" s="34" t="str">
        <f t="shared" si="59"/>
        <v>E</v>
      </c>
      <c r="J23" s="34" t="str">
        <f t="shared" si="59"/>
        <v>W</v>
      </c>
      <c r="K23" s="34" t="str">
        <f t="shared" si="59"/>
        <v>C</v>
      </c>
      <c r="L23" s="34" t="str">
        <f t="shared" si="59"/>
        <v>O</v>
      </c>
      <c r="M23" s="34" t="str">
        <f t="shared" si="59"/>
        <v>R</v>
      </c>
      <c r="N23" s="34" t="str">
        <f t="shared" si="59"/>
        <v>M</v>
      </c>
      <c r="O23" s="34" t="str">
        <f t="shared" si="59"/>
        <v>B</v>
      </c>
      <c r="P23" s="34" t="str">
        <f t="shared" si="59"/>
        <v>Q</v>
      </c>
      <c r="Q23" s="34" t="str">
        <f t="shared" si="59"/>
        <v>C</v>
      </c>
      <c r="R23" s="34" t="str">
        <f t="shared" si="59"/>
        <v>B</v>
      </c>
      <c r="S23" s="34" t="str">
        <f t="shared" si="59"/>
        <v>U</v>
      </c>
      <c r="T23" s="34" t="str">
        <f t="shared" si="59"/>
        <v>H</v>
      </c>
      <c r="U23" s="34" t="str">
        <f t="shared" si="59"/>
        <v>F</v>
      </c>
      <c r="V23" s="34" t="str">
        <f t="shared" si="59"/>
        <v>D</v>
      </c>
      <c r="W23" s="34" t="str">
        <f t="shared" si="59"/>
        <v>S</v>
      </c>
      <c r="X23" s="34" t="str">
        <f>CHAR(X17+65)</f>
        <v>W</v>
      </c>
      <c r="Y23" s="34" t="str">
        <f>CHAR(Y17+65)</f>
        <v>Y</v>
      </c>
      <c r="Z23" s="34" t="str">
        <f t="shared" ref="Z23:BX23" si="60">CHAR(Z17+65)</f>
        <v>X</v>
      </c>
      <c r="AA23" s="34" t="str">
        <f t="shared" si="60"/>
        <v>O</v>
      </c>
      <c r="AB23" s="34" t="str">
        <f t="shared" si="60"/>
        <v>Z</v>
      </c>
      <c r="AC23" s="34" t="str">
        <f t="shared" si="60"/>
        <v>M</v>
      </c>
      <c r="AD23" s="34" t="str">
        <f t="shared" si="60"/>
        <v>A</v>
      </c>
      <c r="AE23" s="34" t="str">
        <f t="shared" si="60"/>
        <v>K</v>
      </c>
      <c r="AF23" s="34" t="str">
        <f t="shared" si="60"/>
        <v>R</v>
      </c>
      <c r="AG23" s="34" t="str">
        <f t="shared" si="60"/>
        <v>V</v>
      </c>
      <c r="AH23" s="34" t="str">
        <f t="shared" si="60"/>
        <v>L</v>
      </c>
      <c r="AI23" s="34" t="str">
        <f t="shared" si="60"/>
        <v>Z</v>
      </c>
      <c r="AJ23" s="34" t="str">
        <f t="shared" si="60"/>
        <v>C</v>
      </c>
      <c r="AK23" s="34" t="str">
        <f t="shared" si="60"/>
        <v>V</v>
      </c>
      <c r="AL23" s="34" t="str">
        <f t="shared" si="60"/>
        <v>L</v>
      </c>
      <c r="AM23" s="34" t="str">
        <f t="shared" si="60"/>
        <v>Z</v>
      </c>
      <c r="AN23" s="34" t="str">
        <f t="shared" si="60"/>
        <v>C</v>
      </c>
      <c r="AO23" s="34" t="str">
        <f t="shared" si="60"/>
        <v>B</v>
      </c>
      <c r="AP23" s="34" t="str">
        <f t="shared" si="60"/>
        <v>A</v>
      </c>
      <c r="AQ23" s="34" t="str">
        <f t="shared" si="60"/>
        <v>P</v>
      </c>
      <c r="AR23" s="34" t="str">
        <f t="shared" si="60"/>
        <v>K</v>
      </c>
      <c r="AS23" s="34" t="str">
        <f t="shared" si="60"/>
        <v>M</v>
      </c>
      <c r="AT23" s="34" t="str">
        <f t="shared" si="60"/>
        <v>A</v>
      </c>
      <c r="AU23" s="34" t="str">
        <f t="shared" si="60"/>
        <v>B</v>
      </c>
      <c r="AV23" s="34" t="str">
        <f t="shared" si="60"/>
        <v>F</v>
      </c>
      <c r="AW23" s="34" t="str">
        <f t="shared" si="60"/>
        <v>I</v>
      </c>
      <c r="AX23" s="34" t="str">
        <f t="shared" si="60"/>
        <v>S</v>
      </c>
      <c r="AY23" s="34" t="str">
        <f t="shared" si="60"/>
        <v>E</v>
      </c>
      <c r="AZ23" s="34" t="str">
        <f t="shared" si="60"/>
        <v>A</v>
      </c>
      <c r="BA23" s="34" t="str">
        <f t="shared" si="60"/>
        <v>C</v>
      </c>
      <c r="BB23" s="34" t="str">
        <f t="shared" si="60"/>
        <v>L</v>
      </c>
      <c r="BC23" s="34" t="str">
        <f t="shared" si="60"/>
        <v>C</v>
      </c>
      <c r="BD23" s="34" t="str">
        <f t="shared" si="60"/>
        <v>O</v>
      </c>
      <c r="BE23" s="34" t="str">
        <f t="shared" si="60"/>
        <v>W</v>
      </c>
      <c r="BF23" s="34" t="str">
        <f t="shared" si="60"/>
        <v>X</v>
      </c>
      <c r="BG23" s="34" t="str">
        <f t="shared" si="60"/>
        <v>O</v>
      </c>
      <c r="BH23" s="34" t="str">
        <f t="shared" si="60"/>
        <v>G</v>
      </c>
      <c r="BI23" s="34" t="str">
        <f t="shared" si="60"/>
        <v>Z</v>
      </c>
      <c r="BJ23" s="34" t="str">
        <f t="shared" si="60"/>
        <v>P</v>
      </c>
      <c r="BK23" s="34" t="str">
        <f t="shared" si="60"/>
        <v>X</v>
      </c>
      <c r="BL23" s="34" t="str">
        <f t="shared" si="60"/>
        <v>C</v>
      </c>
      <c r="BM23" s="34" t="str">
        <f t="shared" si="60"/>
        <v>U</v>
      </c>
      <c r="BN23" s="34" t="str">
        <f t="shared" si="60"/>
        <v>C</v>
      </c>
      <c r="BO23" s="34" t="str">
        <f t="shared" si="60"/>
        <v>B</v>
      </c>
      <c r="BP23" s="34" t="str">
        <f t="shared" si="60"/>
        <v>F</v>
      </c>
      <c r="BQ23" s="34" t="str">
        <f t="shared" si="60"/>
        <v>Z</v>
      </c>
      <c r="BR23" s="34" t="str">
        <f t="shared" si="60"/>
        <v>C</v>
      </c>
      <c r="BS23" s="34" t="str">
        <f t="shared" si="60"/>
        <v>O</v>
      </c>
      <c r="BT23" s="34" t="str">
        <f t="shared" si="60"/>
        <v>G</v>
      </c>
      <c r="BU23" s="34" t="str">
        <f t="shared" si="60"/>
        <v>V</v>
      </c>
      <c r="BV23" s="34" t="str">
        <f t="shared" si="60"/>
        <v>O</v>
      </c>
      <c r="BW23" s="34" t="str">
        <f t="shared" si="60"/>
        <v>I</v>
      </c>
      <c r="BX23" s="34" t="str">
        <f t="shared" si="60"/>
        <v>L</v>
      </c>
    </row>
    <row r="24" spans="3:78" x14ac:dyDescent="0.25">
      <c r="C24" s="17" t="s">
        <v>37</v>
      </c>
      <c r="D24" s="17"/>
      <c r="E24" s="3">
        <f t="shared" ref="E24:X24" si="61">HLOOKUP(E23,$C$5:$AB$6,2)</f>
        <v>12</v>
      </c>
      <c r="F24" s="3">
        <f t="shared" si="61"/>
        <v>4</v>
      </c>
      <c r="G24" s="3">
        <f t="shared" si="61"/>
        <v>4</v>
      </c>
      <c r="H24" s="3">
        <f t="shared" si="61"/>
        <v>16</v>
      </c>
      <c r="I24" s="3">
        <f t="shared" si="61"/>
        <v>4</v>
      </c>
      <c r="J24" s="3">
        <f t="shared" si="61"/>
        <v>22</v>
      </c>
      <c r="K24" s="3">
        <f t="shared" si="61"/>
        <v>2</v>
      </c>
      <c r="L24" s="3">
        <f t="shared" si="61"/>
        <v>14</v>
      </c>
      <c r="M24" s="3">
        <f t="shared" si="61"/>
        <v>17</v>
      </c>
      <c r="N24" s="3">
        <f t="shared" si="61"/>
        <v>12</v>
      </c>
      <c r="O24" s="3">
        <f t="shared" si="61"/>
        <v>1</v>
      </c>
      <c r="P24" s="3">
        <f t="shared" si="61"/>
        <v>16</v>
      </c>
      <c r="Q24" s="3">
        <f t="shared" si="61"/>
        <v>2</v>
      </c>
      <c r="R24" s="3">
        <f t="shared" si="61"/>
        <v>1</v>
      </c>
      <c r="S24" s="3">
        <f t="shared" si="61"/>
        <v>20</v>
      </c>
      <c r="T24" s="3">
        <f t="shared" si="61"/>
        <v>7</v>
      </c>
      <c r="U24" s="3">
        <f t="shared" si="61"/>
        <v>5</v>
      </c>
      <c r="V24" s="3">
        <f t="shared" si="61"/>
        <v>3</v>
      </c>
      <c r="W24" s="3">
        <f t="shared" si="61"/>
        <v>18</v>
      </c>
      <c r="X24" s="3">
        <f t="shared" si="61"/>
        <v>22</v>
      </c>
      <c r="Y24" s="3">
        <f t="shared" ref="Y24" si="62">HLOOKUP(Y23,$C$5:$AB$6,2)</f>
        <v>24</v>
      </c>
      <c r="Z24" s="3">
        <f t="shared" ref="Z24" si="63">HLOOKUP(Z23,$C$5:$AB$6,2)</f>
        <v>23</v>
      </c>
      <c r="AA24" s="3">
        <f t="shared" ref="AA24" si="64">HLOOKUP(AA23,$C$5:$AB$6,2)</f>
        <v>14</v>
      </c>
      <c r="AB24" s="3">
        <f t="shared" ref="AB24" si="65">HLOOKUP(AB23,$C$5:$AB$6,2)</f>
        <v>25</v>
      </c>
      <c r="AC24" s="3">
        <f t="shared" ref="AC24" si="66">HLOOKUP(AC23,$C$5:$AB$6,2)</f>
        <v>12</v>
      </c>
      <c r="AD24" s="3">
        <f t="shared" ref="AD24" si="67">HLOOKUP(AD23,$C$5:$AB$6,2)</f>
        <v>0</v>
      </c>
      <c r="AE24" s="3">
        <f t="shared" ref="AE24" si="68">HLOOKUP(AE23,$C$5:$AB$6,2)</f>
        <v>10</v>
      </c>
      <c r="AF24" s="3">
        <f t="shared" ref="AF24" si="69">HLOOKUP(AF23,$C$5:$AB$6,2)</f>
        <v>17</v>
      </c>
      <c r="AG24" s="3">
        <f t="shared" ref="AG24" si="70">HLOOKUP(AG23,$C$5:$AB$6,2)</f>
        <v>21</v>
      </c>
      <c r="AH24" s="3">
        <f t="shared" ref="AH24" si="71">HLOOKUP(AH23,$C$5:$AB$6,2)</f>
        <v>11</v>
      </c>
      <c r="AI24" s="3">
        <f t="shared" ref="AI24" si="72">HLOOKUP(AI23,$C$5:$AB$6,2)</f>
        <v>25</v>
      </c>
      <c r="AJ24" s="3">
        <f t="shared" ref="AJ24" si="73">HLOOKUP(AJ23,$C$5:$AB$6,2)</f>
        <v>2</v>
      </c>
      <c r="AK24" s="3">
        <f t="shared" ref="AK24" si="74">HLOOKUP(AK23,$C$5:$AB$6,2)</f>
        <v>21</v>
      </c>
      <c r="AL24" s="3">
        <f t="shared" ref="AL24" si="75">HLOOKUP(AL23,$C$5:$AB$6,2)</f>
        <v>11</v>
      </c>
      <c r="AM24" s="3">
        <f t="shared" ref="AM24" si="76">HLOOKUP(AM23,$C$5:$AB$6,2)</f>
        <v>25</v>
      </c>
      <c r="AN24" s="3">
        <f t="shared" ref="AN24" si="77">HLOOKUP(AN23,$C$5:$AB$6,2)</f>
        <v>2</v>
      </c>
      <c r="AO24" s="3">
        <f t="shared" ref="AO24" si="78">HLOOKUP(AO23,$C$5:$AB$6,2)</f>
        <v>1</v>
      </c>
      <c r="AP24" s="3">
        <f t="shared" ref="AP24" si="79">HLOOKUP(AP23,$C$5:$AB$6,2)</f>
        <v>0</v>
      </c>
      <c r="AQ24" s="3">
        <f t="shared" ref="AQ24" si="80">HLOOKUP(AQ23,$C$5:$AB$6,2)</f>
        <v>15</v>
      </c>
      <c r="AR24" s="3">
        <f t="shared" ref="AR24" si="81">HLOOKUP(AR23,$C$5:$AB$6,2)</f>
        <v>10</v>
      </c>
      <c r="AS24" s="3">
        <f t="shared" ref="AS24" si="82">HLOOKUP(AS23,$C$5:$AB$6,2)</f>
        <v>12</v>
      </c>
      <c r="AT24" s="3">
        <f t="shared" ref="AT24" si="83">HLOOKUP(AT23,$C$5:$AB$6,2)</f>
        <v>0</v>
      </c>
      <c r="AU24" s="3">
        <f t="shared" ref="AU24" si="84">HLOOKUP(AU23,$C$5:$AB$6,2)</f>
        <v>1</v>
      </c>
      <c r="AV24" s="3">
        <f t="shared" ref="AV24" si="85">HLOOKUP(AV23,$C$5:$AB$6,2)</f>
        <v>5</v>
      </c>
      <c r="AW24" s="3">
        <f t="shared" ref="AW24" si="86">HLOOKUP(AW23,$C$5:$AB$6,2)</f>
        <v>8</v>
      </c>
      <c r="AX24" s="3">
        <f t="shared" ref="AX24" si="87">HLOOKUP(AX23,$C$5:$AB$6,2)</f>
        <v>18</v>
      </c>
      <c r="AY24" s="3">
        <f t="shared" ref="AY24" si="88">HLOOKUP(AY23,$C$5:$AB$6,2)</f>
        <v>4</v>
      </c>
      <c r="AZ24" s="3">
        <f t="shared" ref="AZ24" si="89">HLOOKUP(AZ23,$C$5:$AB$6,2)</f>
        <v>0</v>
      </c>
      <c r="BA24" s="3">
        <f t="shared" ref="BA24" si="90">HLOOKUP(BA23,$C$5:$AB$6,2)</f>
        <v>2</v>
      </c>
      <c r="BB24" s="3">
        <f t="shared" ref="BB24" si="91">HLOOKUP(BB23,$C$5:$AB$6,2)</f>
        <v>11</v>
      </c>
      <c r="BC24" s="3">
        <f t="shared" ref="BC24" si="92">HLOOKUP(BC23,$C$5:$AB$6,2)</f>
        <v>2</v>
      </c>
      <c r="BD24" s="3">
        <f t="shared" ref="BD24" si="93">HLOOKUP(BD23,$C$5:$AB$6,2)</f>
        <v>14</v>
      </c>
      <c r="BE24" s="3">
        <f t="shared" ref="BE24" si="94">HLOOKUP(BE23,$C$5:$AB$6,2)</f>
        <v>22</v>
      </c>
      <c r="BF24" s="3">
        <f t="shared" ref="BF24" si="95">HLOOKUP(BF23,$C$5:$AB$6,2)</f>
        <v>23</v>
      </c>
      <c r="BG24" s="3">
        <f t="shared" ref="BG24" si="96">HLOOKUP(BG23,$C$5:$AB$6,2)</f>
        <v>14</v>
      </c>
      <c r="BH24" s="3">
        <f t="shared" ref="BH24" si="97">HLOOKUP(BH23,$C$5:$AB$6,2)</f>
        <v>6</v>
      </c>
      <c r="BI24" s="3">
        <f t="shared" ref="BI24" si="98">HLOOKUP(BI23,$C$5:$AB$6,2)</f>
        <v>25</v>
      </c>
      <c r="BJ24" s="3">
        <f t="shared" ref="BJ24" si="99">HLOOKUP(BJ23,$C$5:$AB$6,2)</f>
        <v>15</v>
      </c>
      <c r="BK24" s="3">
        <f t="shared" ref="BK24" si="100">HLOOKUP(BK23,$C$5:$AB$6,2)</f>
        <v>23</v>
      </c>
      <c r="BL24" s="3">
        <f t="shared" ref="BL24" si="101">HLOOKUP(BL23,$C$5:$AB$6,2)</f>
        <v>2</v>
      </c>
      <c r="BM24" s="3">
        <f t="shared" ref="BM24" si="102">HLOOKUP(BM23,$C$5:$AB$6,2)</f>
        <v>20</v>
      </c>
      <c r="BN24" s="3">
        <f t="shared" ref="BN24" si="103">HLOOKUP(BN23,$C$5:$AB$6,2)</f>
        <v>2</v>
      </c>
      <c r="BO24" s="3">
        <f t="shared" ref="BO24" si="104">HLOOKUP(BO23,$C$5:$AB$6,2)</f>
        <v>1</v>
      </c>
      <c r="BP24" s="3">
        <f t="shared" ref="BP24" si="105">HLOOKUP(BP23,$C$5:$AB$6,2)</f>
        <v>5</v>
      </c>
      <c r="BQ24" s="3">
        <f t="shared" ref="BQ24" si="106">HLOOKUP(BQ23,$C$5:$AB$6,2)</f>
        <v>25</v>
      </c>
      <c r="BR24" s="3">
        <f t="shared" ref="BR24" si="107">HLOOKUP(BR23,$C$5:$AB$6,2)</f>
        <v>2</v>
      </c>
      <c r="BS24" s="3">
        <f t="shared" ref="BS24" si="108">HLOOKUP(BS23,$C$5:$AB$6,2)</f>
        <v>14</v>
      </c>
      <c r="BT24" s="3">
        <f t="shared" ref="BT24" si="109">HLOOKUP(BT23,$C$5:$AB$6,2)</f>
        <v>6</v>
      </c>
      <c r="BU24" s="3">
        <f t="shared" ref="BU24" si="110">HLOOKUP(BU23,$C$5:$AB$6,2)</f>
        <v>21</v>
      </c>
      <c r="BV24" s="3">
        <f t="shared" ref="BV24" si="111">HLOOKUP(BV23,$C$5:$AB$6,2)</f>
        <v>14</v>
      </c>
      <c r="BW24" s="3">
        <f t="shared" ref="BW24" si="112">HLOOKUP(BW23,$C$5:$AB$6,2)</f>
        <v>8</v>
      </c>
      <c r="BX24" s="3">
        <f t="shared" ref="BX24" si="113">HLOOKUP(BX23,$C$5:$AB$6,2)</f>
        <v>11</v>
      </c>
    </row>
    <row r="25" spans="3:78" x14ac:dyDescent="0.25">
      <c r="C25" s="17" t="s">
        <v>38</v>
      </c>
      <c r="D25" s="17"/>
      <c r="E25" s="3">
        <f t="shared" ref="E25:X25" si="114">($E$22*(E24-$E$10))</f>
        <v>-24</v>
      </c>
      <c r="F25" s="3">
        <f t="shared" si="114"/>
        <v>-48</v>
      </c>
      <c r="G25" s="3">
        <f t="shared" si="114"/>
        <v>-48</v>
      </c>
      <c r="H25" s="3">
        <f t="shared" si="114"/>
        <v>-12</v>
      </c>
      <c r="I25" s="3">
        <f t="shared" si="114"/>
        <v>-48</v>
      </c>
      <c r="J25" s="3">
        <f t="shared" si="114"/>
        <v>6</v>
      </c>
      <c r="K25" s="3">
        <f t="shared" si="114"/>
        <v>-54</v>
      </c>
      <c r="L25" s="3">
        <f t="shared" si="114"/>
        <v>-18</v>
      </c>
      <c r="M25" s="3">
        <f t="shared" si="114"/>
        <v>-9</v>
      </c>
      <c r="N25" s="3">
        <f t="shared" si="114"/>
        <v>-24</v>
      </c>
      <c r="O25" s="3">
        <f t="shared" si="114"/>
        <v>-57</v>
      </c>
      <c r="P25" s="3">
        <f t="shared" si="114"/>
        <v>-12</v>
      </c>
      <c r="Q25" s="3">
        <f t="shared" si="114"/>
        <v>-54</v>
      </c>
      <c r="R25" s="3">
        <f t="shared" si="114"/>
        <v>-57</v>
      </c>
      <c r="S25" s="3">
        <f t="shared" si="114"/>
        <v>0</v>
      </c>
      <c r="T25" s="3">
        <f t="shared" si="114"/>
        <v>-39</v>
      </c>
      <c r="U25" s="3">
        <f t="shared" si="114"/>
        <v>-45</v>
      </c>
      <c r="V25" s="3">
        <f t="shared" si="114"/>
        <v>-51</v>
      </c>
      <c r="W25" s="3">
        <f t="shared" si="114"/>
        <v>-6</v>
      </c>
      <c r="X25" s="3">
        <f t="shared" si="114"/>
        <v>6</v>
      </c>
      <c r="Y25" s="3">
        <f t="shared" ref="Y25" si="115">($E$22*(Y24-$E$10))</f>
        <v>12</v>
      </c>
      <c r="Z25" s="3">
        <f t="shared" ref="Z25" si="116">($E$22*(Z24-$E$10))</f>
        <v>9</v>
      </c>
      <c r="AA25" s="3">
        <f t="shared" ref="AA25" si="117">($E$22*(AA24-$E$10))</f>
        <v>-18</v>
      </c>
      <c r="AB25" s="3">
        <f t="shared" ref="AB25" si="118">($E$22*(AB24-$E$10))</f>
        <v>15</v>
      </c>
      <c r="AC25" s="3">
        <f t="shared" ref="AC25" si="119">($E$22*(AC24-$E$10))</f>
        <v>-24</v>
      </c>
      <c r="AD25" s="3">
        <f t="shared" ref="AD25" si="120">($E$22*(AD24-$E$10))</f>
        <v>-60</v>
      </c>
      <c r="AE25" s="3">
        <f t="shared" ref="AE25" si="121">($E$22*(AE24-$E$10))</f>
        <v>-30</v>
      </c>
      <c r="AF25" s="3">
        <f t="shared" ref="AF25" si="122">($E$22*(AF24-$E$10))</f>
        <v>-9</v>
      </c>
      <c r="AG25" s="3">
        <f t="shared" ref="AG25" si="123">($E$22*(AG24-$E$10))</f>
        <v>3</v>
      </c>
      <c r="AH25" s="3">
        <f t="shared" ref="AH25" si="124">($E$22*(AH24-$E$10))</f>
        <v>-27</v>
      </c>
      <c r="AI25" s="3">
        <f t="shared" ref="AI25" si="125">($E$22*(AI24-$E$10))</f>
        <v>15</v>
      </c>
      <c r="AJ25" s="3">
        <f t="shared" ref="AJ25" si="126">($E$22*(AJ24-$E$10))</f>
        <v>-54</v>
      </c>
      <c r="AK25" s="3">
        <f t="shared" ref="AK25" si="127">($E$22*(AK24-$E$10))</f>
        <v>3</v>
      </c>
      <c r="AL25" s="3">
        <f t="shared" ref="AL25" si="128">($E$22*(AL24-$E$10))</f>
        <v>-27</v>
      </c>
      <c r="AM25" s="3">
        <f t="shared" ref="AM25" si="129">($E$22*(AM24-$E$10))</f>
        <v>15</v>
      </c>
      <c r="AN25" s="3">
        <f t="shared" ref="AN25" si="130">($E$22*(AN24-$E$10))</f>
        <v>-54</v>
      </c>
      <c r="AO25" s="3">
        <f t="shared" ref="AO25" si="131">($E$22*(AO24-$E$10))</f>
        <v>-57</v>
      </c>
      <c r="AP25" s="3">
        <f t="shared" ref="AP25" si="132">($E$22*(AP24-$E$10))</f>
        <v>-60</v>
      </c>
      <c r="AQ25" s="3">
        <f t="shared" ref="AQ25" si="133">($E$22*(AQ24-$E$10))</f>
        <v>-15</v>
      </c>
      <c r="AR25" s="3">
        <f t="shared" ref="AR25" si="134">($E$22*(AR24-$E$10))</f>
        <v>-30</v>
      </c>
      <c r="AS25" s="3">
        <f t="shared" ref="AS25" si="135">($E$22*(AS24-$E$10))</f>
        <v>-24</v>
      </c>
      <c r="AT25" s="3">
        <f t="shared" ref="AT25" si="136">($E$22*(AT24-$E$10))</f>
        <v>-60</v>
      </c>
      <c r="AU25" s="3">
        <f t="shared" ref="AU25" si="137">($E$22*(AU24-$E$10))</f>
        <v>-57</v>
      </c>
      <c r="AV25" s="3">
        <f t="shared" ref="AV25" si="138">($E$22*(AV24-$E$10))</f>
        <v>-45</v>
      </c>
      <c r="AW25" s="3">
        <f t="shared" ref="AW25" si="139">($E$22*(AW24-$E$10))</f>
        <v>-36</v>
      </c>
      <c r="AX25" s="3">
        <f t="shared" ref="AX25" si="140">($E$22*(AX24-$E$10))</f>
        <v>-6</v>
      </c>
      <c r="AY25" s="3">
        <f t="shared" ref="AY25" si="141">($E$22*(AY24-$E$10))</f>
        <v>-48</v>
      </c>
      <c r="AZ25" s="3">
        <f t="shared" ref="AZ25" si="142">($E$22*(AZ24-$E$10))</f>
        <v>-60</v>
      </c>
      <c r="BA25" s="3">
        <f t="shared" ref="BA25" si="143">($E$22*(BA24-$E$10))</f>
        <v>-54</v>
      </c>
      <c r="BB25" s="3">
        <f t="shared" ref="BB25" si="144">($E$22*(BB24-$E$10))</f>
        <v>-27</v>
      </c>
      <c r="BC25" s="3">
        <f t="shared" ref="BC25" si="145">($E$22*(BC24-$E$10))</f>
        <v>-54</v>
      </c>
      <c r="BD25" s="3">
        <f t="shared" ref="BD25" si="146">($E$22*(BD24-$E$10))</f>
        <v>-18</v>
      </c>
      <c r="BE25" s="3">
        <f t="shared" ref="BE25" si="147">($E$22*(BE24-$E$10))</f>
        <v>6</v>
      </c>
      <c r="BF25" s="3">
        <f t="shared" ref="BF25" si="148">($E$22*(BF24-$E$10))</f>
        <v>9</v>
      </c>
      <c r="BG25" s="3">
        <f t="shared" ref="BG25" si="149">($E$22*(BG24-$E$10))</f>
        <v>-18</v>
      </c>
      <c r="BH25" s="3">
        <f t="shared" ref="BH25" si="150">($E$22*(BH24-$E$10))</f>
        <v>-42</v>
      </c>
      <c r="BI25" s="3">
        <f t="shared" ref="BI25" si="151">($E$22*(BI24-$E$10))</f>
        <v>15</v>
      </c>
      <c r="BJ25" s="3">
        <f t="shared" ref="BJ25" si="152">($E$22*(BJ24-$E$10))</f>
        <v>-15</v>
      </c>
      <c r="BK25" s="3">
        <f t="shared" ref="BK25" si="153">($E$22*(BK24-$E$10))</f>
        <v>9</v>
      </c>
      <c r="BL25" s="3">
        <f t="shared" ref="BL25" si="154">($E$22*(BL24-$E$10))</f>
        <v>-54</v>
      </c>
      <c r="BM25" s="3">
        <f t="shared" ref="BM25" si="155">($E$22*(BM24-$E$10))</f>
        <v>0</v>
      </c>
      <c r="BN25" s="3">
        <f t="shared" ref="BN25" si="156">($E$22*(BN24-$E$10))</f>
        <v>-54</v>
      </c>
      <c r="BO25" s="3">
        <f t="shared" ref="BO25" si="157">($E$22*(BO24-$E$10))</f>
        <v>-57</v>
      </c>
      <c r="BP25" s="3">
        <f t="shared" ref="BP25" si="158">($E$22*(BP24-$E$10))</f>
        <v>-45</v>
      </c>
      <c r="BQ25" s="3">
        <f t="shared" ref="BQ25" si="159">($E$22*(BQ24-$E$10))</f>
        <v>15</v>
      </c>
      <c r="BR25" s="3">
        <f t="shared" ref="BR25" si="160">($E$22*(BR24-$E$10))</f>
        <v>-54</v>
      </c>
      <c r="BS25" s="3">
        <f t="shared" ref="BS25" si="161">($E$22*(BS24-$E$10))</f>
        <v>-18</v>
      </c>
      <c r="BT25" s="3">
        <f t="shared" ref="BT25" si="162">($E$22*(BT24-$E$10))</f>
        <v>-42</v>
      </c>
      <c r="BU25" s="3">
        <f t="shared" ref="BU25" si="163">($E$22*(BU24-$E$10))</f>
        <v>3</v>
      </c>
      <c r="BV25" s="3">
        <f t="shared" ref="BV25" si="164">($E$22*(BV24-$E$10))</f>
        <v>-18</v>
      </c>
      <c r="BW25" s="3">
        <f t="shared" ref="BW25" si="165">($E$22*(BW24-$E$10))</f>
        <v>-36</v>
      </c>
      <c r="BX25" s="3">
        <f t="shared" ref="BX25" si="166">($E$22*(BX24-$E$10))</f>
        <v>-27</v>
      </c>
    </row>
    <row r="26" spans="3:78" x14ac:dyDescent="0.25">
      <c r="C26" s="17" t="s">
        <v>39</v>
      </c>
      <c r="D26" s="17"/>
      <c r="E26" s="3">
        <f>MOD(E25,$G$10)</f>
        <v>2</v>
      </c>
      <c r="F26" s="3">
        <f t="shared" ref="F26:BQ26" si="167">MOD(F25,$G$10)</f>
        <v>4</v>
      </c>
      <c r="G26" s="3">
        <f t="shared" si="167"/>
        <v>4</v>
      </c>
      <c r="H26" s="3">
        <f t="shared" si="167"/>
        <v>14</v>
      </c>
      <c r="I26" s="3">
        <f t="shared" si="167"/>
        <v>4</v>
      </c>
      <c r="J26" s="3">
        <f t="shared" si="167"/>
        <v>6</v>
      </c>
      <c r="K26" s="3">
        <f t="shared" si="167"/>
        <v>24</v>
      </c>
      <c r="L26" s="3">
        <f t="shared" si="167"/>
        <v>8</v>
      </c>
      <c r="M26" s="3">
        <f t="shared" si="167"/>
        <v>17</v>
      </c>
      <c r="N26" s="3">
        <f t="shared" si="167"/>
        <v>2</v>
      </c>
      <c r="O26" s="3">
        <f t="shared" si="167"/>
        <v>21</v>
      </c>
      <c r="P26" s="3">
        <f t="shared" si="167"/>
        <v>14</v>
      </c>
      <c r="Q26" s="3">
        <f t="shared" si="167"/>
        <v>24</v>
      </c>
      <c r="R26" s="3">
        <f t="shared" si="167"/>
        <v>21</v>
      </c>
      <c r="S26" s="3">
        <f t="shared" si="167"/>
        <v>0</v>
      </c>
      <c r="T26" s="3">
        <f t="shared" si="167"/>
        <v>13</v>
      </c>
      <c r="U26" s="3">
        <f t="shared" si="167"/>
        <v>7</v>
      </c>
      <c r="V26" s="3">
        <f t="shared" si="167"/>
        <v>1</v>
      </c>
      <c r="W26" s="3">
        <f t="shared" si="167"/>
        <v>20</v>
      </c>
      <c r="X26" s="3">
        <f t="shared" si="167"/>
        <v>6</v>
      </c>
      <c r="Y26" s="3">
        <f t="shared" si="167"/>
        <v>12</v>
      </c>
      <c r="Z26" s="3">
        <f t="shared" si="167"/>
        <v>9</v>
      </c>
      <c r="AA26" s="3">
        <f t="shared" si="167"/>
        <v>8</v>
      </c>
      <c r="AB26" s="3">
        <f t="shared" si="167"/>
        <v>15</v>
      </c>
      <c r="AC26" s="3">
        <f t="shared" si="167"/>
        <v>2</v>
      </c>
      <c r="AD26" s="3">
        <f t="shared" si="167"/>
        <v>18</v>
      </c>
      <c r="AE26" s="3">
        <f t="shared" si="167"/>
        <v>22</v>
      </c>
      <c r="AF26" s="3">
        <f t="shared" si="167"/>
        <v>17</v>
      </c>
      <c r="AG26" s="3">
        <f t="shared" si="167"/>
        <v>3</v>
      </c>
      <c r="AH26" s="3">
        <f t="shared" si="167"/>
        <v>25</v>
      </c>
      <c r="AI26" s="3">
        <f t="shared" si="167"/>
        <v>15</v>
      </c>
      <c r="AJ26" s="3">
        <f t="shared" si="167"/>
        <v>24</v>
      </c>
      <c r="AK26" s="3">
        <f t="shared" si="167"/>
        <v>3</v>
      </c>
      <c r="AL26" s="3">
        <f t="shared" si="167"/>
        <v>25</v>
      </c>
      <c r="AM26" s="3">
        <f t="shared" si="167"/>
        <v>15</v>
      </c>
      <c r="AN26" s="3">
        <f t="shared" si="167"/>
        <v>24</v>
      </c>
      <c r="AO26" s="3">
        <f t="shared" si="167"/>
        <v>21</v>
      </c>
      <c r="AP26" s="3">
        <f t="shared" si="167"/>
        <v>18</v>
      </c>
      <c r="AQ26" s="3">
        <f t="shared" si="167"/>
        <v>11</v>
      </c>
      <c r="AR26" s="3">
        <f t="shared" si="167"/>
        <v>22</v>
      </c>
      <c r="AS26" s="3">
        <f t="shared" si="167"/>
        <v>2</v>
      </c>
      <c r="AT26" s="3">
        <f t="shared" si="167"/>
        <v>18</v>
      </c>
      <c r="AU26" s="3">
        <f t="shared" si="167"/>
        <v>21</v>
      </c>
      <c r="AV26" s="3">
        <f t="shared" si="167"/>
        <v>7</v>
      </c>
      <c r="AW26" s="3">
        <f t="shared" si="167"/>
        <v>16</v>
      </c>
      <c r="AX26" s="3">
        <f t="shared" si="167"/>
        <v>20</v>
      </c>
      <c r="AY26" s="3">
        <f t="shared" si="167"/>
        <v>4</v>
      </c>
      <c r="AZ26" s="3">
        <f t="shared" si="167"/>
        <v>18</v>
      </c>
      <c r="BA26" s="3">
        <f t="shared" si="167"/>
        <v>24</v>
      </c>
      <c r="BB26" s="3">
        <f t="shared" si="167"/>
        <v>25</v>
      </c>
      <c r="BC26" s="3">
        <f t="shared" si="167"/>
        <v>24</v>
      </c>
      <c r="BD26" s="3">
        <f t="shared" si="167"/>
        <v>8</v>
      </c>
      <c r="BE26" s="3">
        <f t="shared" si="167"/>
        <v>6</v>
      </c>
      <c r="BF26" s="3">
        <f t="shared" si="167"/>
        <v>9</v>
      </c>
      <c r="BG26" s="3">
        <f t="shared" si="167"/>
        <v>8</v>
      </c>
      <c r="BH26" s="3">
        <f t="shared" si="167"/>
        <v>10</v>
      </c>
      <c r="BI26" s="3">
        <f t="shared" si="167"/>
        <v>15</v>
      </c>
      <c r="BJ26" s="3">
        <f t="shared" si="167"/>
        <v>11</v>
      </c>
      <c r="BK26" s="3">
        <f t="shared" si="167"/>
        <v>9</v>
      </c>
      <c r="BL26" s="3">
        <f t="shared" si="167"/>
        <v>24</v>
      </c>
      <c r="BM26" s="3">
        <f t="shared" si="167"/>
        <v>0</v>
      </c>
      <c r="BN26" s="3">
        <f t="shared" si="167"/>
        <v>24</v>
      </c>
      <c r="BO26" s="3">
        <f t="shared" si="167"/>
        <v>21</v>
      </c>
      <c r="BP26" s="3">
        <f t="shared" si="167"/>
        <v>7</v>
      </c>
      <c r="BQ26" s="3">
        <f t="shared" si="167"/>
        <v>15</v>
      </c>
      <c r="BR26" s="3">
        <f t="shared" ref="BR26:BX26" si="168">MOD(BR25,$G$10)</f>
        <v>24</v>
      </c>
      <c r="BS26" s="3">
        <f t="shared" si="168"/>
        <v>8</v>
      </c>
      <c r="BT26" s="3">
        <f t="shared" si="168"/>
        <v>10</v>
      </c>
      <c r="BU26" s="3">
        <f t="shared" si="168"/>
        <v>3</v>
      </c>
      <c r="BV26" s="3">
        <f t="shared" si="168"/>
        <v>8</v>
      </c>
      <c r="BW26" s="3">
        <f t="shared" si="168"/>
        <v>16</v>
      </c>
      <c r="BX26" s="3">
        <f t="shared" si="168"/>
        <v>25</v>
      </c>
    </row>
    <row r="27" spans="3:78" x14ac:dyDescent="0.25">
      <c r="C27" s="17" t="s">
        <v>40</v>
      </c>
      <c r="D27" s="17"/>
      <c r="E27" s="3" t="str">
        <f>CHAR(E26+65)</f>
        <v>C</v>
      </c>
      <c r="F27" s="3" t="str">
        <f t="shared" ref="F27:BQ27" si="169">CHAR(F26+65)</f>
        <v>E</v>
      </c>
      <c r="G27" s="3" t="str">
        <f t="shared" si="169"/>
        <v>E</v>
      </c>
      <c r="H27" s="3" t="str">
        <f t="shared" si="169"/>
        <v>O</v>
      </c>
      <c r="I27" s="3" t="str">
        <f t="shared" si="169"/>
        <v>E</v>
      </c>
      <c r="J27" s="3" t="str">
        <f t="shared" si="169"/>
        <v>G</v>
      </c>
      <c r="K27" s="3" t="str">
        <f t="shared" si="169"/>
        <v>Y</v>
      </c>
      <c r="L27" s="3" t="str">
        <f t="shared" si="169"/>
        <v>I</v>
      </c>
      <c r="M27" s="3" t="str">
        <f t="shared" si="169"/>
        <v>R</v>
      </c>
      <c r="N27" s="3" t="str">
        <f t="shared" si="169"/>
        <v>C</v>
      </c>
      <c r="O27" s="3" t="str">
        <f t="shared" si="169"/>
        <v>V</v>
      </c>
      <c r="P27" s="3" t="str">
        <f t="shared" si="169"/>
        <v>O</v>
      </c>
      <c r="Q27" s="3" t="str">
        <f t="shared" si="169"/>
        <v>Y</v>
      </c>
      <c r="R27" s="3" t="str">
        <f t="shared" si="169"/>
        <v>V</v>
      </c>
      <c r="S27" s="3" t="str">
        <f t="shared" si="169"/>
        <v>A</v>
      </c>
      <c r="T27" s="3" t="str">
        <f t="shared" si="169"/>
        <v>N</v>
      </c>
      <c r="U27" s="3" t="str">
        <f t="shared" si="169"/>
        <v>H</v>
      </c>
      <c r="V27" s="3" t="str">
        <f t="shared" si="169"/>
        <v>B</v>
      </c>
      <c r="W27" s="3" t="str">
        <f t="shared" si="169"/>
        <v>U</v>
      </c>
      <c r="X27" s="3" t="str">
        <f t="shared" si="169"/>
        <v>G</v>
      </c>
      <c r="Y27" s="3" t="str">
        <f t="shared" si="169"/>
        <v>M</v>
      </c>
      <c r="Z27" s="3" t="str">
        <f t="shared" si="169"/>
        <v>J</v>
      </c>
      <c r="AA27" s="3" t="str">
        <f t="shared" si="169"/>
        <v>I</v>
      </c>
      <c r="AB27" s="3" t="str">
        <f t="shared" si="169"/>
        <v>P</v>
      </c>
      <c r="AC27" s="3" t="str">
        <f t="shared" si="169"/>
        <v>C</v>
      </c>
      <c r="AD27" s="3" t="str">
        <f t="shared" si="169"/>
        <v>S</v>
      </c>
      <c r="AE27" s="3" t="str">
        <f t="shared" si="169"/>
        <v>W</v>
      </c>
      <c r="AF27" s="3" t="str">
        <f t="shared" si="169"/>
        <v>R</v>
      </c>
      <c r="AG27" s="3" t="str">
        <f t="shared" si="169"/>
        <v>D</v>
      </c>
      <c r="AH27" s="3" t="str">
        <f t="shared" si="169"/>
        <v>Z</v>
      </c>
      <c r="AI27" s="3" t="str">
        <f t="shared" si="169"/>
        <v>P</v>
      </c>
      <c r="AJ27" s="3" t="str">
        <f t="shared" si="169"/>
        <v>Y</v>
      </c>
      <c r="AK27" s="3" t="str">
        <f t="shared" si="169"/>
        <v>D</v>
      </c>
      <c r="AL27" s="3" t="str">
        <f t="shared" si="169"/>
        <v>Z</v>
      </c>
      <c r="AM27" s="3" t="str">
        <f t="shared" si="169"/>
        <v>P</v>
      </c>
      <c r="AN27" s="3" t="str">
        <f t="shared" si="169"/>
        <v>Y</v>
      </c>
      <c r="AO27" s="3" t="str">
        <f t="shared" si="169"/>
        <v>V</v>
      </c>
      <c r="AP27" s="3" t="str">
        <f t="shared" si="169"/>
        <v>S</v>
      </c>
      <c r="AQ27" s="3" t="str">
        <f t="shared" si="169"/>
        <v>L</v>
      </c>
      <c r="AR27" s="3" t="str">
        <f t="shared" si="169"/>
        <v>W</v>
      </c>
      <c r="AS27" s="3" t="str">
        <f t="shared" si="169"/>
        <v>C</v>
      </c>
      <c r="AT27" s="3" t="str">
        <f t="shared" si="169"/>
        <v>S</v>
      </c>
      <c r="AU27" s="3" t="str">
        <f t="shared" si="169"/>
        <v>V</v>
      </c>
      <c r="AV27" s="3" t="str">
        <f t="shared" si="169"/>
        <v>H</v>
      </c>
      <c r="AW27" s="3" t="str">
        <f t="shared" si="169"/>
        <v>Q</v>
      </c>
      <c r="AX27" s="3" t="str">
        <f t="shared" si="169"/>
        <v>U</v>
      </c>
      <c r="AY27" s="3" t="str">
        <f t="shared" si="169"/>
        <v>E</v>
      </c>
      <c r="AZ27" s="3" t="str">
        <f t="shared" si="169"/>
        <v>S</v>
      </c>
      <c r="BA27" s="3" t="str">
        <f t="shared" si="169"/>
        <v>Y</v>
      </c>
      <c r="BB27" s="3" t="str">
        <f t="shared" si="169"/>
        <v>Z</v>
      </c>
      <c r="BC27" s="3" t="str">
        <f t="shared" si="169"/>
        <v>Y</v>
      </c>
      <c r="BD27" s="3" t="str">
        <f t="shared" si="169"/>
        <v>I</v>
      </c>
      <c r="BE27" s="3" t="str">
        <f t="shared" si="169"/>
        <v>G</v>
      </c>
      <c r="BF27" s="3" t="str">
        <f t="shared" si="169"/>
        <v>J</v>
      </c>
      <c r="BG27" s="3" t="str">
        <f t="shared" si="169"/>
        <v>I</v>
      </c>
      <c r="BH27" s="3" t="str">
        <f t="shared" si="169"/>
        <v>K</v>
      </c>
      <c r="BI27" s="3" t="str">
        <f t="shared" si="169"/>
        <v>P</v>
      </c>
      <c r="BJ27" s="3" t="str">
        <f t="shared" si="169"/>
        <v>L</v>
      </c>
      <c r="BK27" s="3" t="str">
        <f t="shared" si="169"/>
        <v>J</v>
      </c>
      <c r="BL27" s="3" t="str">
        <f t="shared" si="169"/>
        <v>Y</v>
      </c>
      <c r="BM27" s="3" t="str">
        <f t="shared" si="169"/>
        <v>A</v>
      </c>
      <c r="BN27" s="3" t="str">
        <f t="shared" si="169"/>
        <v>Y</v>
      </c>
      <c r="BO27" s="3" t="str">
        <f t="shared" si="169"/>
        <v>V</v>
      </c>
      <c r="BP27" s="3" t="str">
        <f t="shared" si="169"/>
        <v>H</v>
      </c>
      <c r="BQ27" s="3" t="str">
        <f t="shared" si="169"/>
        <v>P</v>
      </c>
      <c r="BR27" s="3" t="str">
        <f t="shared" ref="BR27:BZ27" si="170">CHAR(BR26+65)</f>
        <v>Y</v>
      </c>
      <c r="BS27" s="3" t="str">
        <f t="shared" si="170"/>
        <v>I</v>
      </c>
      <c r="BT27" s="3" t="str">
        <f t="shared" si="170"/>
        <v>K</v>
      </c>
      <c r="BU27" s="3" t="str">
        <f t="shared" si="170"/>
        <v>D</v>
      </c>
      <c r="BV27" s="3" t="str">
        <f t="shared" si="170"/>
        <v>I</v>
      </c>
      <c r="BW27" s="3" t="str">
        <f t="shared" si="170"/>
        <v>Q</v>
      </c>
      <c r="BX27" s="3" t="str">
        <f t="shared" si="170"/>
        <v>Z</v>
      </c>
      <c r="BY27" s="5"/>
      <c r="BZ27" s="5"/>
    </row>
    <row r="30" spans="3:78" x14ac:dyDescent="0.25">
      <c r="C30" s="16" t="s">
        <v>42</v>
      </c>
      <c r="D30" s="16"/>
      <c r="E30" s="16"/>
    </row>
    <row r="31" spans="3:78" x14ac:dyDescent="0.25">
      <c r="C31" s="8" t="s">
        <v>43</v>
      </c>
      <c r="D31" s="8" t="s">
        <v>44</v>
      </c>
      <c r="E31" s="8" t="s">
        <v>45</v>
      </c>
    </row>
    <row r="32" spans="3:78" x14ac:dyDescent="0.25">
      <c r="C32" s="3">
        <v>1</v>
      </c>
      <c r="D32" s="3">
        <f>($D$10*C32)</f>
        <v>9</v>
      </c>
      <c r="E32" s="3">
        <f>MOD(D32,$G$10)</f>
        <v>9</v>
      </c>
    </row>
    <row r="33" spans="3:5" x14ac:dyDescent="0.25">
      <c r="C33" s="3">
        <v>3</v>
      </c>
      <c r="D33" s="3">
        <f t="shared" ref="D33:D43" si="171">($D$10*C33)</f>
        <v>27</v>
      </c>
      <c r="E33" s="3">
        <f>MOD(D33,$G$10)</f>
        <v>1</v>
      </c>
    </row>
    <row r="34" spans="3:5" x14ac:dyDescent="0.25">
      <c r="C34" s="3">
        <v>5</v>
      </c>
      <c r="D34" s="3">
        <f t="shared" si="171"/>
        <v>45</v>
      </c>
      <c r="E34" s="3">
        <f t="shared" ref="E33:E43" si="172">MOD(D34,$G$10)</f>
        <v>19</v>
      </c>
    </row>
    <row r="35" spans="3:5" x14ac:dyDescent="0.25">
      <c r="C35" s="3">
        <v>7</v>
      </c>
      <c r="D35" s="3">
        <f t="shared" si="171"/>
        <v>63</v>
      </c>
      <c r="E35" s="3">
        <f t="shared" si="172"/>
        <v>11</v>
      </c>
    </row>
    <row r="36" spans="3:5" x14ac:dyDescent="0.25">
      <c r="C36" s="3">
        <v>9</v>
      </c>
      <c r="D36" s="3">
        <f t="shared" si="171"/>
        <v>81</v>
      </c>
      <c r="E36" s="3">
        <f t="shared" si="172"/>
        <v>3</v>
      </c>
    </row>
    <row r="37" spans="3:5" x14ac:dyDescent="0.25">
      <c r="C37" s="3">
        <v>11</v>
      </c>
      <c r="D37" s="3">
        <f t="shared" si="171"/>
        <v>99</v>
      </c>
      <c r="E37" s="3">
        <f t="shared" si="172"/>
        <v>21</v>
      </c>
    </row>
    <row r="38" spans="3:5" x14ac:dyDescent="0.25">
      <c r="C38" s="3">
        <v>15</v>
      </c>
      <c r="D38" s="3">
        <f t="shared" si="171"/>
        <v>135</v>
      </c>
      <c r="E38" s="3">
        <f t="shared" si="172"/>
        <v>5</v>
      </c>
    </row>
    <row r="39" spans="3:5" x14ac:dyDescent="0.25">
      <c r="C39" s="3">
        <v>17</v>
      </c>
      <c r="D39" s="3">
        <f t="shared" si="171"/>
        <v>153</v>
      </c>
      <c r="E39" s="3">
        <f t="shared" si="172"/>
        <v>23</v>
      </c>
    </row>
    <row r="40" spans="3:5" x14ac:dyDescent="0.25">
      <c r="C40" s="3">
        <v>19</v>
      </c>
      <c r="D40" s="3">
        <f t="shared" si="171"/>
        <v>171</v>
      </c>
      <c r="E40" s="3">
        <f t="shared" si="172"/>
        <v>15</v>
      </c>
    </row>
    <row r="41" spans="3:5" x14ac:dyDescent="0.25">
      <c r="C41" s="3">
        <v>21</v>
      </c>
      <c r="D41" s="3">
        <f t="shared" si="171"/>
        <v>189</v>
      </c>
      <c r="E41" s="3">
        <f t="shared" si="172"/>
        <v>7</v>
      </c>
    </row>
    <row r="42" spans="3:5" x14ac:dyDescent="0.25">
      <c r="C42" s="3">
        <v>23</v>
      </c>
      <c r="D42" s="3">
        <f t="shared" si="171"/>
        <v>207</v>
      </c>
      <c r="E42" s="3">
        <f t="shared" si="172"/>
        <v>25</v>
      </c>
    </row>
    <row r="43" spans="3:5" x14ac:dyDescent="0.25">
      <c r="C43" s="3">
        <v>25</v>
      </c>
      <c r="D43" s="3">
        <f t="shared" si="171"/>
        <v>225</v>
      </c>
      <c r="E43" s="3">
        <f t="shared" si="172"/>
        <v>17</v>
      </c>
    </row>
  </sheetData>
  <mergeCells count="17">
    <mergeCell ref="C16:D16"/>
    <mergeCell ref="C30:E30"/>
    <mergeCell ref="C26:D26"/>
    <mergeCell ref="C27:D27"/>
    <mergeCell ref="C21:F21"/>
    <mergeCell ref="C22:D22"/>
    <mergeCell ref="E22:F22"/>
    <mergeCell ref="C17:D17"/>
    <mergeCell ref="C18:D18"/>
    <mergeCell ref="C23:D23"/>
    <mergeCell ref="C24:D24"/>
    <mergeCell ref="C25:D25"/>
    <mergeCell ref="C15:D15"/>
    <mergeCell ref="C14:D14"/>
    <mergeCell ref="G9:H9"/>
    <mergeCell ref="G10:H10"/>
    <mergeCell ref="C13:F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Z120"/>
  <sheetViews>
    <sheetView topLeftCell="A4" workbookViewId="0">
      <selection activeCell="E13" sqref="E13:E14"/>
    </sheetView>
  </sheetViews>
  <sheetFormatPr defaultRowHeight="15" x14ac:dyDescent="0.25"/>
  <sheetData>
    <row r="4" spans="1:26" ht="15.7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x14ac:dyDescent="0.25">
      <c r="A5" s="18">
        <v>0</v>
      </c>
      <c r="B5" s="18">
        <v>1</v>
      </c>
      <c r="C5" s="18">
        <v>2</v>
      </c>
      <c r="D5" s="18">
        <v>3</v>
      </c>
      <c r="E5" s="18">
        <v>4</v>
      </c>
      <c r="F5" s="18">
        <v>5</v>
      </c>
      <c r="G5" s="18">
        <v>6</v>
      </c>
      <c r="H5" s="18">
        <v>7</v>
      </c>
      <c r="I5" s="18">
        <v>8</v>
      </c>
      <c r="J5" s="18">
        <v>9</v>
      </c>
      <c r="K5" s="18">
        <v>10</v>
      </c>
      <c r="L5" s="18">
        <v>11</v>
      </c>
      <c r="M5" s="18">
        <v>12</v>
      </c>
      <c r="N5" s="18">
        <v>13</v>
      </c>
      <c r="O5" s="18">
        <v>14</v>
      </c>
      <c r="P5" s="18">
        <v>15</v>
      </c>
      <c r="Q5" s="18">
        <v>16</v>
      </c>
      <c r="R5" s="18">
        <v>17</v>
      </c>
      <c r="S5" s="18">
        <v>18</v>
      </c>
      <c r="T5" s="18">
        <v>19</v>
      </c>
      <c r="U5" s="18">
        <v>20</v>
      </c>
      <c r="V5" s="18">
        <v>21</v>
      </c>
      <c r="W5" s="18">
        <v>22</v>
      </c>
      <c r="X5" s="18">
        <v>23</v>
      </c>
      <c r="Y5" s="18">
        <v>24</v>
      </c>
      <c r="Z5" s="18">
        <v>25</v>
      </c>
    </row>
    <row r="6" spans="1:26" ht="15.75" x14ac:dyDescent="0.25">
      <c r="A6" s="19" t="s">
        <v>0</v>
      </c>
      <c r="B6" s="19" t="s">
        <v>1</v>
      </c>
      <c r="C6" s="19" t="s">
        <v>2</v>
      </c>
      <c r="D6" s="19" t="s">
        <v>3</v>
      </c>
      <c r="E6" s="19" t="s">
        <v>4</v>
      </c>
      <c r="F6" s="19" t="s">
        <v>5</v>
      </c>
      <c r="G6" s="19" t="s">
        <v>6</v>
      </c>
      <c r="H6" s="19" t="s">
        <v>7</v>
      </c>
      <c r="I6" s="19" t="s">
        <v>8</v>
      </c>
      <c r="J6" s="19" t="s">
        <v>9</v>
      </c>
      <c r="K6" s="19" t="s">
        <v>10</v>
      </c>
      <c r="L6" s="19" t="s">
        <v>11</v>
      </c>
      <c r="M6" s="19" t="s">
        <v>12</v>
      </c>
      <c r="N6" s="19" t="s">
        <v>13</v>
      </c>
      <c r="O6" s="19" t="s">
        <v>14</v>
      </c>
      <c r="P6" s="19" t="s">
        <v>15</v>
      </c>
      <c r="Q6" s="19" t="s">
        <v>16</v>
      </c>
      <c r="R6" s="19" t="s">
        <v>17</v>
      </c>
      <c r="S6" s="19" t="s">
        <v>18</v>
      </c>
      <c r="T6" s="19" t="s">
        <v>19</v>
      </c>
      <c r="U6" s="19" t="s">
        <v>20</v>
      </c>
      <c r="V6" s="19" t="s">
        <v>21</v>
      </c>
      <c r="W6" s="19" t="s">
        <v>22</v>
      </c>
      <c r="X6" s="19" t="s">
        <v>23</v>
      </c>
      <c r="Y6" s="19" t="s">
        <v>24</v>
      </c>
      <c r="Z6" s="19" t="s">
        <v>25</v>
      </c>
    </row>
    <row r="7" spans="1:26" ht="15.7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x14ac:dyDescent="0.25">
      <c r="A8" s="1"/>
      <c r="B8" s="26" t="s">
        <v>48</v>
      </c>
      <c r="C8" s="2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x14ac:dyDescent="0.25">
      <c r="A9" s="1"/>
      <c r="B9" s="20">
        <v>6</v>
      </c>
      <c r="C9" s="20">
        <v>9</v>
      </c>
      <c r="D9" s="1"/>
      <c r="E9" s="26" t="s">
        <v>62</v>
      </c>
      <c r="F9" s="26"/>
      <c r="G9" s="1">
        <f>((B9*C10)-(B10*C9))</f>
        <v>-3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x14ac:dyDescent="0.25">
      <c r="A10" s="1"/>
      <c r="B10" s="20">
        <v>3</v>
      </c>
      <c r="C10" s="20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x14ac:dyDescent="0.25">
      <c r="A12" s="26" t="s">
        <v>63</v>
      </c>
      <c r="B12" s="26"/>
      <c r="C12" s="26"/>
      <c r="D12" s="26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x14ac:dyDescent="0.25">
      <c r="A13" s="1"/>
      <c r="B13" s="27">
        <v>4</v>
      </c>
      <c r="C13" s="27">
        <v>-9</v>
      </c>
      <c r="D13" s="28" t="s">
        <v>23</v>
      </c>
      <c r="E13" s="28">
        <v>17</v>
      </c>
      <c r="F13" s="29">
        <f>B13*E$13</f>
        <v>68</v>
      </c>
      <c r="G13" s="29">
        <f>C13*E13</f>
        <v>-153</v>
      </c>
      <c r="H13" s="26" t="s">
        <v>64</v>
      </c>
      <c r="I13" s="22">
        <f>MOD(F13,26)</f>
        <v>16</v>
      </c>
      <c r="J13" s="22">
        <f>MOD(G13,26)</f>
        <v>3</v>
      </c>
      <c r="K13" s="26" t="s">
        <v>65</v>
      </c>
      <c r="L13" s="26"/>
      <c r="M13" s="26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x14ac:dyDescent="0.25">
      <c r="A14" s="1"/>
      <c r="B14" s="27">
        <v>-3</v>
      </c>
      <c r="C14" s="27">
        <v>6</v>
      </c>
      <c r="D14" s="28"/>
      <c r="E14" s="28"/>
      <c r="F14" s="29">
        <f>B14*E$13</f>
        <v>-51</v>
      </c>
      <c r="G14" s="29">
        <f>C14*E13</f>
        <v>102</v>
      </c>
      <c r="H14" s="26"/>
      <c r="I14" s="22">
        <f>MOD(F14,26)</f>
        <v>1</v>
      </c>
      <c r="J14" s="22">
        <f>MOD(G14,26)</f>
        <v>24</v>
      </c>
      <c r="K14" s="26"/>
      <c r="L14" s="26"/>
      <c r="M14" s="26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x14ac:dyDescent="0.25">
      <c r="A17" s="26" t="s">
        <v>66</v>
      </c>
      <c r="B17" s="26"/>
      <c r="C17" s="1" t="s">
        <v>50</v>
      </c>
      <c r="D17" s="25" t="s">
        <v>61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x14ac:dyDescent="0.25">
      <c r="A19" s="4" t="s">
        <v>52</v>
      </c>
      <c r="B19" s="23" t="s">
        <v>53</v>
      </c>
      <c r="C19" s="23"/>
      <c r="D19" s="4" t="s">
        <v>66</v>
      </c>
      <c r="E19" s="23" t="s">
        <v>54</v>
      </c>
      <c r="F19" s="23"/>
      <c r="G19" s="23" t="s">
        <v>55</v>
      </c>
      <c r="H19" s="23"/>
      <c r="I19" s="4" t="s">
        <v>56</v>
      </c>
      <c r="J19" s="23" t="s">
        <v>58</v>
      </c>
      <c r="K19" s="23"/>
      <c r="L19" s="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x14ac:dyDescent="0.25">
      <c r="A20" s="4">
        <v>1</v>
      </c>
      <c r="B20" s="4">
        <f>I$13</f>
        <v>16</v>
      </c>
      <c r="C20" s="4">
        <f>J$13</f>
        <v>3</v>
      </c>
      <c r="D20" s="4" t="s">
        <v>2</v>
      </c>
      <c r="E20" s="23">
        <f>CODE(D20)-65</f>
        <v>2</v>
      </c>
      <c r="F20" s="23"/>
      <c r="G20" s="23">
        <f>B20*E20+C20*E21</f>
        <v>44</v>
      </c>
      <c r="H20" s="23"/>
      <c r="I20" s="4">
        <f>MOD(G20,26)</f>
        <v>18</v>
      </c>
      <c r="J20" s="23" t="str">
        <f>CHAR(I20+65)</f>
        <v>S</v>
      </c>
      <c r="K20" s="23"/>
      <c r="L20" s="4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x14ac:dyDescent="0.25">
      <c r="A21" s="5"/>
      <c r="B21" s="4">
        <f>I$14</f>
        <v>1</v>
      </c>
      <c r="C21" s="4">
        <f>J$14</f>
        <v>24</v>
      </c>
      <c r="D21" s="4" t="s">
        <v>4</v>
      </c>
      <c r="E21" s="23">
        <f t="shared" ref="E21:E54" si="0">CODE(D21)-65</f>
        <v>4</v>
      </c>
      <c r="F21" s="23"/>
      <c r="G21" s="23">
        <f>B21*E20+C21*E21</f>
        <v>98</v>
      </c>
      <c r="H21" s="23"/>
      <c r="I21" s="4">
        <f>MOD(G21,26)</f>
        <v>20</v>
      </c>
      <c r="J21" s="23" t="str">
        <f>CHAR(I21+65)</f>
        <v>U</v>
      </c>
      <c r="K21" s="23"/>
      <c r="L21" s="4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x14ac:dyDescent="0.25">
      <c r="A22" s="4"/>
      <c r="B22" s="4"/>
      <c r="C22" s="4"/>
      <c r="D22" s="4"/>
      <c r="E22" s="23"/>
      <c r="F22" s="23"/>
      <c r="G22" s="23"/>
      <c r="H22" s="23"/>
      <c r="I22" s="4"/>
      <c r="J22" s="23"/>
      <c r="K22" s="23"/>
      <c r="L22" s="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x14ac:dyDescent="0.25">
      <c r="A23" s="4">
        <v>2</v>
      </c>
      <c r="B23" s="4">
        <f>I$13</f>
        <v>16</v>
      </c>
      <c r="C23" s="4">
        <f>J$13</f>
        <v>3</v>
      </c>
      <c r="D23" s="4" t="s">
        <v>4</v>
      </c>
      <c r="E23" s="23">
        <f>CODE(D23)-65</f>
        <v>4</v>
      </c>
      <c r="F23" s="23"/>
      <c r="G23" s="23">
        <f>B23*E23+C23*E24</f>
        <v>106</v>
      </c>
      <c r="H23" s="23"/>
      <c r="I23" s="4">
        <f t="shared" ref="I23:I86" si="1">MOD(G23,26)</f>
        <v>2</v>
      </c>
      <c r="J23" s="23" t="str">
        <f>CHAR(I23+65)</f>
        <v>C</v>
      </c>
      <c r="K23" s="23"/>
      <c r="L23" s="4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x14ac:dyDescent="0.25">
      <c r="A24" s="4"/>
      <c r="B24" s="4">
        <f>I14</f>
        <v>1</v>
      </c>
      <c r="C24" s="4">
        <f>J$14</f>
        <v>24</v>
      </c>
      <c r="D24" s="4" t="s">
        <v>14</v>
      </c>
      <c r="E24" s="23">
        <f t="shared" si="0"/>
        <v>14</v>
      </c>
      <c r="F24" s="23"/>
      <c r="G24" s="23">
        <f>B24*E23+C24*E24</f>
        <v>340</v>
      </c>
      <c r="H24" s="23"/>
      <c r="I24" s="4">
        <f t="shared" si="1"/>
        <v>2</v>
      </c>
      <c r="J24" s="23" t="str">
        <f>CHAR(I24+65)</f>
        <v>C</v>
      </c>
      <c r="K24" s="23"/>
      <c r="L24" s="4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x14ac:dyDescent="0.25">
      <c r="A25" s="4"/>
      <c r="B25" s="4"/>
      <c r="C25" s="4"/>
      <c r="D25" s="4"/>
      <c r="E25" s="23"/>
      <c r="F25" s="23"/>
      <c r="G25" s="23"/>
      <c r="H25" s="23"/>
      <c r="I25" s="4"/>
      <c r="J25" s="23"/>
      <c r="K25" s="23"/>
      <c r="L25" s="4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x14ac:dyDescent="0.25">
      <c r="A26" s="4">
        <v>3</v>
      </c>
      <c r="B26" s="4">
        <f>I$13</f>
        <v>16</v>
      </c>
      <c r="C26" s="4">
        <f>J$13</f>
        <v>3</v>
      </c>
      <c r="D26" s="4" t="s">
        <v>4</v>
      </c>
      <c r="E26" s="23">
        <f>CODE(D26)-65</f>
        <v>4</v>
      </c>
      <c r="F26" s="23"/>
      <c r="G26" s="23">
        <f>B26*E26+C26*E27</f>
        <v>82</v>
      </c>
      <c r="H26" s="23"/>
      <c r="I26" s="4">
        <f t="shared" si="1"/>
        <v>4</v>
      </c>
      <c r="J26" s="23" t="str">
        <f t="shared" ref="J26:J53" si="2">CHAR(I26+65)</f>
        <v>E</v>
      </c>
      <c r="K26" s="23"/>
      <c r="L26" s="4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x14ac:dyDescent="0.25">
      <c r="A27" s="4"/>
      <c r="B27" s="4">
        <f>I$14</f>
        <v>1</v>
      </c>
      <c r="C27" s="4">
        <f>J$14</f>
        <v>24</v>
      </c>
      <c r="D27" s="4" t="s">
        <v>6</v>
      </c>
      <c r="E27" s="23">
        <f t="shared" si="0"/>
        <v>6</v>
      </c>
      <c r="F27" s="23"/>
      <c r="G27" s="23">
        <f>B27*E26+C27*E27</f>
        <v>148</v>
      </c>
      <c r="H27" s="23"/>
      <c r="I27" s="4">
        <f>MOD(G27,26)</f>
        <v>18</v>
      </c>
      <c r="J27" s="23" t="str">
        <f t="shared" si="2"/>
        <v>S</v>
      </c>
      <c r="K27" s="23"/>
      <c r="L27" s="4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x14ac:dyDescent="0.25">
      <c r="A28" s="4"/>
      <c r="B28" s="4"/>
      <c r="C28" s="4"/>
      <c r="D28" s="4"/>
      <c r="E28" s="23"/>
      <c r="F28" s="23"/>
      <c r="G28" s="23"/>
      <c r="H28" s="23"/>
      <c r="I28" s="4"/>
      <c r="J28" s="23"/>
      <c r="K28" s="23"/>
      <c r="L28" s="4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x14ac:dyDescent="0.25">
      <c r="A29" s="4">
        <v>4</v>
      </c>
      <c r="B29" s="4">
        <f>I$13</f>
        <v>16</v>
      </c>
      <c r="C29" s="4">
        <f>J$13</f>
        <v>3</v>
      </c>
      <c r="D29" s="4" t="s">
        <v>24</v>
      </c>
      <c r="E29" s="23">
        <f t="shared" si="0"/>
        <v>24</v>
      </c>
      <c r="F29" s="23"/>
      <c r="G29" s="23">
        <f t="shared" ref="G29" si="3">B29*E29+C29*E30</f>
        <v>408</v>
      </c>
      <c r="H29" s="23"/>
      <c r="I29" s="4">
        <f t="shared" si="1"/>
        <v>18</v>
      </c>
      <c r="J29" s="23" t="str">
        <f t="shared" si="2"/>
        <v>S</v>
      </c>
      <c r="K29" s="23"/>
      <c r="L29" s="4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x14ac:dyDescent="0.25">
      <c r="A30" s="4"/>
      <c r="B30" s="4">
        <f>I$14</f>
        <v>1</v>
      </c>
      <c r="C30" s="4">
        <f>J$14</f>
        <v>24</v>
      </c>
      <c r="D30" s="4" t="s">
        <v>8</v>
      </c>
      <c r="E30" s="23">
        <f t="shared" si="0"/>
        <v>8</v>
      </c>
      <c r="F30" s="23"/>
      <c r="G30" s="23">
        <f>B30*E29+C30*E30</f>
        <v>216</v>
      </c>
      <c r="H30" s="23"/>
      <c r="I30" s="4">
        <f t="shared" si="1"/>
        <v>8</v>
      </c>
      <c r="J30" s="23" t="str">
        <f t="shared" si="2"/>
        <v>I</v>
      </c>
      <c r="K30" s="23"/>
      <c r="L30" s="4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x14ac:dyDescent="0.25">
      <c r="A31" s="4"/>
      <c r="B31" s="4"/>
      <c r="C31" s="4"/>
      <c r="D31" s="4"/>
      <c r="E31" s="23"/>
      <c r="F31" s="23"/>
      <c r="G31" s="23"/>
      <c r="H31" s="23"/>
      <c r="I31" s="4"/>
      <c r="J31" s="23"/>
      <c r="K31" s="23"/>
      <c r="L31" s="4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x14ac:dyDescent="0.25">
      <c r="A32" s="4">
        <v>5</v>
      </c>
      <c r="B32" s="4">
        <f>I$13</f>
        <v>16</v>
      </c>
      <c r="C32" s="4">
        <f>J$13</f>
        <v>3</v>
      </c>
      <c r="D32" s="4" t="s">
        <v>17</v>
      </c>
      <c r="E32" s="23">
        <f t="shared" si="0"/>
        <v>17</v>
      </c>
      <c r="F32" s="23"/>
      <c r="G32" s="23">
        <f t="shared" ref="G32:G47" si="4">B32*E32+C32*E33</f>
        <v>278</v>
      </c>
      <c r="H32" s="23"/>
      <c r="I32" s="4">
        <f t="shared" si="1"/>
        <v>18</v>
      </c>
      <c r="J32" s="23" t="str">
        <f t="shared" si="2"/>
        <v>S</v>
      </c>
      <c r="K32" s="23"/>
      <c r="L32" s="4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x14ac:dyDescent="0.25">
      <c r="A33" s="4"/>
      <c r="B33" s="4">
        <f>I$14</f>
        <v>1</v>
      </c>
      <c r="C33" s="4">
        <f>J$14</f>
        <v>24</v>
      </c>
      <c r="D33" s="4" t="s">
        <v>2</v>
      </c>
      <c r="E33" s="23">
        <f t="shared" si="0"/>
        <v>2</v>
      </c>
      <c r="F33" s="23"/>
      <c r="G33" s="23">
        <f>B33*E32+C33*E33</f>
        <v>65</v>
      </c>
      <c r="H33" s="23"/>
      <c r="I33" s="4">
        <f t="shared" si="1"/>
        <v>13</v>
      </c>
      <c r="J33" s="23" t="str">
        <f t="shared" si="2"/>
        <v>N</v>
      </c>
      <c r="K33" s="23"/>
      <c r="L33" s="4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x14ac:dyDescent="0.25">
      <c r="A34" s="4"/>
      <c r="B34" s="4"/>
      <c r="C34" s="4"/>
      <c r="D34" s="4"/>
      <c r="E34" s="23"/>
      <c r="F34" s="23"/>
      <c r="G34" s="23"/>
      <c r="H34" s="23"/>
      <c r="I34" s="4"/>
      <c r="J34" s="23"/>
      <c r="K34" s="23"/>
      <c r="L34" s="4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x14ac:dyDescent="0.25">
      <c r="A35" s="4">
        <v>6</v>
      </c>
      <c r="B35" s="4">
        <f>I$13</f>
        <v>16</v>
      </c>
      <c r="C35" s="4">
        <f>J$13</f>
        <v>3</v>
      </c>
      <c r="D35" s="4" t="s">
        <v>21</v>
      </c>
      <c r="E35" s="23">
        <f t="shared" si="0"/>
        <v>21</v>
      </c>
      <c r="F35" s="23"/>
      <c r="G35" s="23">
        <f t="shared" si="4"/>
        <v>378</v>
      </c>
      <c r="H35" s="23"/>
      <c r="I35" s="4">
        <f t="shared" si="1"/>
        <v>14</v>
      </c>
      <c r="J35" s="23" t="str">
        <f t="shared" si="2"/>
        <v>O</v>
      </c>
      <c r="K35" s="23"/>
      <c r="L35" s="4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x14ac:dyDescent="0.25">
      <c r="A36" s="4"/>
      <c r="B36" s="4">
        <f>I$14</f>
        <v>1</v>
      </c>
      <c r="C36" s="4">
        <f>J$14</f>
        <v>24</v>
      </c>
      <c r="D36" s="4" t="s">
        <v>14</v>
      </c>
      <c r="E36" s="23">
        <f t="shared" si="0"/>
        <v>14</v>
      </c>
      <c r="F36" s="23"/>
      <c r="G36" s="23">
        <f>B36*E35+C36*E36</f>
        <v>357</v>
      </c>
      <c r="H36" s="23"/>
      <c r="I36" s="4">
        <f t="shared" si="1"/>
        <v>19</v>
      </c>
      <c r="J36" s="23" t="str">
        <f t="shared" si="2"/>
        <v>T</v>
      </c>
      <c r="K36" s="23"/>
      <c r="L36" s="4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x14ac:dyDescent="0.25">
      <c r="A37" s="4"/>
      <c r="B37" s="4"/>
      <c r="C37" s="4"/>
      <c r="D37" s="4"/>
      <c r="E37" s="23"/>
      <c r="F37" s="23"/>
      <c r="G37" s="23"/>
      <c r="H37" s="23"/>
      <c r="I37" s="4"/>
      <c r="J37" s="23"/>
      <c r="K37" s="23"/>
      <c r="L37" s="4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x14ac:dyDescent="0.25">
      <c r="A38" s="4">
        <v>7</v>
      </c>
      <c r="B38" s="4">
        <f>I$13</f>
        <v>16</v>
      </c>
      <c r="C38" s="4">
        <f>J$13</f>
        <v>3</v>
      </c>
      <c r="D38" s="4" t="s">
        <v>24</v>
      </c>
      <c r="E38" s="23">
        <f t="shared" si="0"/>
        <v>24</v>
      </c>
      <c r="F38" s="23"/>
      <c r="G38" s="23">
        <f t="shared" si="4"/>
        <v>447</v>
      </c>
      <c r="H38" s="23"/>
      <c r="I38" s="4">
        <f t="shared" si="1"/>
        <v>5</v>
      </c>
      <c r="J38" s="23" t="str">
        <f t="shared" si="2"/>
        <v>F</v>
      </c>
      <c r="K38" s="23"/>
      <c r="L38" s="4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x14ac:dyDescent="0.25">
      <c r="A39" s="4"/>
      <c r="B39" s="4">
        <f>I$14</f>
        <v>1</v>
      </c>
      <c r="C39" s="4">
        <f>J$14</f>
        <v>24</v>
      </c>
      <c r="D39" s="4" t="s">
        <v>21</v>
      </c>
      <c r="E39" s="23">
        <f t="shared" si="0"/>
        <v>21</v>
      </c>
      <c r="F39" s="23"/>
      <c r="G39" s="23">
        <f>B39*E38+C39*E39</f>
        <v>528</v>
      </c>
      <c r="H39" s="23"/>
      <c r="I39" s="4">
        <f t="shared" si="1"/>
        <v>8</v>
      </c>
      <c r="J39" s="23" t="str">
        <f t="shared" si="2"/>
        <v>I</v>
      </c>
      <c r="K39" s="23"/>
      <c r="L39" s="4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x14ac:dyDescent="0.25">
      <c r="A40" s="4"/>
      <c r="B40" s="4"/>
      <c r="C40" s="4"/>
      <c r="D40" s="4"/>
      <c r="E40" s="23"/>
      <c r="F40" s="23"/>
      <c r="G40" s="23"/>
      <c r="H40" s="23"/>
      <c r="I40" s="4"/>
      <c r="J40" s="23"/>
      <c r="K40" s="23"/>
      <c r="L40" s="4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x14ac:dyDescent="0.25">
      <c r="A41" s="4">
        <v>8</v>
      </c>
      <c r="B41" s="4">
        <f>I$13</f>
        <v>16</v>
      </c>
      <c r="C41" s="4">
        <f>J$13</f>
        <v>3</v>
      </c>
      <c r="D41" s="4" t="s">
        <v>0</v>
      </c>
      <c r="E41" s="23">
        <f t="shared" si="0"/>
        <v>0</v>
      </c>
      <c r="F41" s="23"/>
      <c r="G41" s="23">
        <f t="shared" si="4"/>
        <v>39</v>
      </c>
      <c r="H41" s="23"/>
      <c r="I41" s="4">
        <f t="shared" si="1"/>
        <v>13</v>
      </c>
      <c r="J41" s="23" t="str">
        <f t="shared" si="2"/>
        <v>N</v>
      </c>
      <c r="K41" s="23"/>
      <c r="L41" s="4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x14ac:dyDescent="0.25">
      <c r="A42" s="4"/>
      <c r="B42" s="4">
        <f>I$14</f>
        <v>1</v>
      </c>
      <c r="C42" s="4">
        <f>J$14</f>
        <v>24</v>
      </c>
      <c r="D42" s="4" t="s">
        <v>13</v>
      </c>
      <c r="E42" s="23">
        <f t="shared" si="0"/>
        <v>13</v>
      </c>
      <c r="F42" s="23"/>
      <c r="G42" s="23">
        <f>B42*E41+C42*E42</f>
        <v>312</v>
      </c>
      <c r="H42" s="23"/>
      <c r="I42" s="4">
        <f t="shared" si="1"/>
        <v>0</v>
      </c>
      <c r="J42" s="23" t="str">
        <f t="shared" si="2"/>
        <v>A</v>
      </c>
      <c r="K42" s="23"/>
      <c r="L42" s="4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x14ac:dyDescent="0.25">
      <c r="A43" s="4"/>
      <c r="B43" s="4"/>
      <c r="C43" s="4"/>
      <c r="D43" s="4"/>
      <c r="E43" s="23"/>
      <c r="F43" s="23"/>
      <c r="G43" s="23"/>
      <c r="H43" s="23"/>
      <c r="I43" s="4"/>
      <c r="J43" s="23"/>
      <c r="K43" s="23"/>
      <c r="L43" s="4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x14ac:dyDescent="0.25">
      <c r="A44" s="4">
        <v>9</v>
      </c>
      <c r="B44" s="4">
        <f>I$13</f>
        <v>16</v>
      </c>
      <c r="C44" s="4">
        <f>J$13</f>
        <v>3</v>
      </c>
      <c r="D44" s="4" t="s">
        <v>7</v>
      </c>
      <c r="E44" s="23">
        <f t="shared" si="0"/>
        <v>7</v>
      </c>
      <c r="F44" s="23"/>
      <c r="G44" s="23">
        <f t="shared" si="4"/>
        <v>115</v>
      </c>
      <c r="H44" s="23"/>
      <c r="I44" s="4">
        <f t="shared" si="1"/>
        <v>11</v>
      </c>
      <c r="J44" s="23" t="str">
        <f t="shared" si="2"/>
        <v>L</v>
      </c>
      <c r="K44" s="23"/>
      <c r="L44" s="4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x14ac:dyDescent="0.25">
      <c r="A45" s="4"/>
      <c r="B45" s="4">
        <f>I$14</f>
        <v>1</v>
      </c>
      <c r="C45" s="4">
        <f>J$14</f>
        <v>24</v>
      </c>
      <c r="D45" s="4" t="s">
        <v>1</v>
      </c>
      <c r="E45" s="23">
        <f t="shared" si="0"/>
        <v>1</v>
      </c>
      <c r="F45" s="23"/>
      <c r="G45" s="23">
        <f>B45*E44+C45*E45</f>
        <v>31</v>
      </c>
      <c r="H45" s="23"/>
      <c r="I45" s="4">
        <f t="shared" si="1"/>
        <v>5</v>
      </c>
      <c r="J45" s="23" t="str">
        <f t="shared" si="2"/>
        <v>F</v>
      </c>
      <c r="K45" s="23"/>
      <c r="L45" s="4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x14ac:dyDescent="0.25">
      <c r="A46" s="4"/>
      <c r="B46" s="4"/>
      <c r="C46" s="4"/>
      <c r="D46" s="4"/>
      <c r="E46" s="23"/>
      <c r="F46" s="23"/>
      <c r="G46" s="23"/>
      <c r="H46" s="23"/>
      <c r="I46" s="4"/>
      <c r="J46" s="23"/>
      <c r="K46" s="23"/>
      <c r="L46" s="4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x14ac:dyDescent="0.25">
      <c r="A47" s="4">
        <v>10</v>
      </c>
      <c r="B47" s="4">
        <f>I$13</f>
        <v>16</v>
      </c>
      <c r="C47" s="4">
        <f>J$13</f>
        <v>3</v>
      </c>
      <c r="D47" s="4" t="s">
        <v>20</v>
      </c>
      <c r="E47" s="23">
        <f t="shared" si="0"/>
        <v>20</v>
      </c>
      <c r="F47" s="23"/>
      <c r="G47" s="23">
        <f t="shared" si="4"/>
        <v>338</v>
      </c>
      <c r="H47" s="23"/>
      <c r="I47" s="4">
        <f t="shared" si="1"/>
        <v>0</v>
      </c>
      <c r="J47" s="23" t="str">
        <f t="shared" si="2"/>
        <v>A</v>
      </c>
      <c r="K47" s="23"/>
      <c r="L47" s="4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x14ac:dyDescent="0.25">
      <c r="A48" s="4"/>
      <c r="B48" s="4">
        <f>I$14</f>
        <v>1</v>
      </c>
      <c r="C48" s="4">
        <f>J$14</f>
        <v>24</v>
      </c>
      <c r="D48" s="4" t="s">
        <v>6</v>
      </c>
      <c r="E48" s="23">
        <f t="shared" si="0"/>
        <v>6</v>
      </c>
      <c r="F48" s="23"/>
      <c r="G48" s="23">
        <f>B48*E47+C48*E48</f>
        <v>164</v>
      </c>
      <c r="H48" s="23"/>
      <c r="I48" s="4">
        <f t="shared" si="1"/>
        <v>8</v>
      </c>
      <c r="J48" s="23" t="str">
        <f t="shared" si="2"/>
        <v>I</v>
      </c>
      <c r="K48" s="23"/>
      <c r="L48" s="4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x14ac:dyDescent="0.25">
      <c r="A49" s="4"/>
      <c r="B49" s="4"/>
      <c r="C49" s="4"/>
      <c r="D49" s="4"/>
      <c r="E49" s="23"/>
      <c r="F49" s="23"/>
      <c r="G49" s="23"/>
      <c r="H49" s="23"/>
      <c r="I49" s="4"/>
      <c r="J49" s="23"/>
      <c r="K49" s="23"/>
      <c r="L49" s="4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x14ac:dyDescent="0.25">
      <c r="A50" s="4">
        <v>11</v>
      </c>
      <c r="B50" s="4">
        <f>I$13</f>
        <v>16</v>
      </c>
      <c r="C50" s="4">
        <f>J$13</f>
        <v>3</v>
      </c>
      <c r="D50" s="4" t="s">
        <v>12</v>
      </c>
      <c r="E50" s="23">
        <f t="shared" si="0"/>
        <v>12</v>
      </c>
      <c r="F50" s="23"/>
      <c r="G50" s="23">
        <f>B50*E50+C50*E51</f>
        <v>219</v>
      </c>
      <c r="H50" s="23"/>
      <c r="I50" s="4">
        <f t="shared" si="1"/>
        <v>11</v>
      </c>
      <c r="J50" s="23" t="str">
        <f>CHAR(I50+65)</f>
        <v>L</v>
      </c>
      <c r="K50" s="23"/>
      <c r="L50" s="4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x14ac:dyDescent="0.25">
      <c r="A51" s="4"/>
      <c r="B51" s="4">
        <f>I$14</f>
        <v>1</v>
      </c>
      <c r="C51" s="4">
        <f>J$14</f>
        <v>24</v>
      </c>
      <c r="D51" s="4" t="s">
        <v>9</v>
      </c>
      <c r="E51" s="23">
        <f t="shared" si="0"/>
        <v>9</v>
      </c>
      <c r="F51" s="23"/>
      <c r="G51" s="23">
        <f>B51*E50+C51*E51</f>
        <v>228</v>
      </c>
      <c r="H51" s="23"/>
      <c r="I51" s="4">
        <f t="shared" si="1"/>
        <v>20</v>
      </c>
      <c r="J51" s="23" t="str">
        <f t="shared" si="2"/>
        <v>U</v>
      </c>
      <c r="K51" s="23"/>
      <c r="L51" s="4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x14ac:dyDescent="0.25">
      <c r="A52" s="4"/>
      <c r="B52" s="4"/>
      <c r="C52" s="4"/>
      <c r="D52" s="4"/>
      <c r="E52" s="23"/>
      <c r="F52" s="23"/>
      <c r="G52" s="23"/>
      <c r="H52" s="23"/>
      <c r="I52" s="4"/>
      <c r="J52" s="23"/>
      <c r="K52" s="23"/>
      <c r="L52" s="4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x14ac:dyDescent="0.25">
      <c r="A53" s="4">
        <v>12</v>
      </c>
      <c r="B53" s="4">
        <f>I$13</f>
        <v>16</v>
      </c>
      <c r="C53" s="4">
        <f>J$13</f>
        <v>3</v>
      </c>
      <c r="D53" s="4" t="s">
        <v>8</v>
      </c>
      <c r="E53" s="23">
        <f t="shared" si="0"/>
        <v>8</v>
      </c>
      <c r="F53" s="23"/>
      <c r="G53" s="23">
        <f>B53*E53+C53*E54</f>
        <v>173</v>
      </c>
      <c r="H53" s="23"/>
      <c r="I53" s="4">
        <f t="shared" si="1"/>
        <v>17</v>
      </c>
      <c r="J53" s="23" t="str">
        <f t="shared" si="2"/>
        <v>R</v>
      </c>
      <c r="K53" s="23"/>
      <c r="L53" s="4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x14ac:dyDescent="0.25">
      <c r="A54" s="4"/>
      <c r="B54" s="4">
        <f>I$14</f>
        <v>1</v>
      </c>
      <c r="C54" s="4">
        <f>J$14</f>
        <v>24</v>
      </c>
      <c r="D54" s="4" t="s">
        <v>15</v>
      </c>
      <c r="E54" s="23">
        <f t="shared" si="0"/>
        <v>15</v>
      </c>
      <c r="F54" s="23"/>
      <c r="G54" s="23">
        <f>B54*E53+C54*E54</f>
        <v>368</v>
      </c>
      <c r="H54" s="23"/>
      <c r="I54" s="4">
        <f t="shared" si="1"/>
        <v>4</v>
      </c>
      <c r="J54" s="23" t="str">
        <f>CHAR(I54+65)</f>
        <v>E</v>
      </c>
      <c r="K54" s="23"/>
      <c r="L54" s="4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x14ac:dyDescent="0.25">
      <c r="A55" s="4"/>
      <c r="B55" s="4"/>
      <c r="C55" s="4"/>
      <c r="D55" s="4"/>
      <c r="E55" s="23"/>
      <c r="F55" s="23"/>
      <c r="G55" s="23"/>
      <c r="H55" s="23"/>
      <c r="I55" s="4"/>
      <c r="J55" s="23"/>
      <c r="K55" s="23"/>
      <c r="L55" s="4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x14ac:dyDescent="0.25">
      <c r="A56" s="4">
        <v>13</v>
      </c>
      <c r="B56" s="4">
        <f>I$13</f>
        <v>16</v>
      </c>
      <c r="C56" s="4">
        <f>J$13</f>
        <v>3</v>
      </c>
      <c r="D56" s="4" t="s">
        <v>2</v>
      </c>
      <c r="E56" s="23">
        <f t="shared" ref="E56:E117" si="5">CODE(D56)-65</f>
        <v>2</v>
      </c>
      <c r="F56" s="23"/>
      <c r="G56" s="23">
        <f>B56*E56+C56*E57</f>
        <v>86</v>
      </c>
      <c r="H56" s="23"/>
      <c r="I56" s="4">
        <f t="shared" si="1"/>
        <v>8</v>
      </c>
      <c r="J56" s="23" t="str">
        <f t="shared" ref="J56:J117" si="6">CHAR(I56+65)</f>
        <v>I</v>
      </c>
      <c r="K56" s="23"/>
      <c r="L56" s="4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x14ac:dyDescent="0.25">
      <c r="A57" s="4"/>
      <c r="B57" s="4">
        <f>I$14</f>
        <v>1</v>
      </c>
      <c r="C57" s="4">
        <f>J$14</f>
        <v>24</v>
      </c>
      <c r="D57" s="4" t="s">
        <v>18</v>
      </c>
      <c r="E57" s="23">
        <f t="shared" si="5"/>
        <v>18</v>
      </c>
      <c r="F57" s="23"/>
      <c r="G57" s="23">
        <f>B57*E56+C57*E57</f>
        <v>434</v>
      </c>
      <c r="H57" s="23"/>
      <c r="I57" s="4">
        <f t="shared" si="1"/>
        <v>18</v>
      </c>
      <c r="J57" s="23" t="str">
        <f t="shared" si="6"/>
        <v>S</v>
      </c>
      <c r="K57" s="23"/>
      <c r="L57" s="4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x14ac:dyDescent="0.25">
      <c r="A58" s="4"/>
      <c r="B58" s="4"/>
      <c r="C58" s="4"/>
      <c r="D58" s="4"/>
      <c r="E58" s="23"/>
      <c r="F58" s="23"/>
      <c r="G58" s="23"/>
      <c r="H58" s="23"/>
      <c r="I58" s="4"/>
      <c r="J58" s="23"/>
      <c r="K58" s="23"/>
      <c r="L58" s="4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x14ac:dyDescent="0.25">
      <c r="A59" s="4">
        <v>14</v>
      </c>
      <c r="B59" s="4">
        <f>I$13</f>
        <v>16</v>
      </c>
      <c r="C59" s="4">
        <f>J$13</f>
        <v>3</v>
      </c>
      <c r="D59" s="4" t="s">
        <v>22</v>
      </c>
      <c r="E59" s="23">
        <f t="shared" si="5"/>
        <v>22</v>
      </c>
      <c r="F59" s="23"/>
      <c r="G59" s="23">
        <f>B59*E59+C59*E60</f>
        <v>403</v>
      </c>
      <c r="H59" s="23"/>
      <c r="I59" s="4">
        <f t="shared" si="1"/>
        <v>13</v>
      </c>
      <c r="J59" s="23" t="str">
        <f t="shared" si="6"/>
        <v>N</v>
      </c>
      <c r="K59" s="23"/>
      <c r="L59" s="4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x14ac:dyDescent="0.25">
      <c r="A60" s="4"/>
      <c r="B60" s="4">
        <f>I$14</f>
        <v>1</v>
      </c>
      <c r="C60" s="4">
        <f>J$14</f>
        <v>24</v>
      </c>
      <c r="D60" s="4" t="s">
        <v>17</v>
      </c>
      <c r="E60" s="23">
        <f t="shared" si="5"/>
        <v>17</v>
      </c>
      <c r="F60" s="23"/>
      <c r="G60" s="23">
        <f>B60*E59+C60*E60</f>
        <v>430</v>
      </c>
      <c r="H60" s="23"/>
      <c r="I60" s="4">
        <f t="shared" si="1"/>
        <v>14</v>
      </c>
      <c r="J60" s="23" t="str">
        <f t="shared" si="6"/>
        <v>O</v>
      </c>
      <c r="K60" s="23"/>
      <c r="L60" s="4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x14ac:dyDescent="0.25">
      <c r="A61" s="4"/>
      <c r="B61" s="4"/>
      <c r="C61" s="4"/>
      <c r="D61" s="4"/>
      <c r="E61" s="23"/>
      <c r="F61" s="23"/>
      <c r="G61" s="23"/>
      <c r="H61" s="23"/>
      <c r="I61" s="4"/>
      <c r="J61" s="23"/>
      <c r="K61" s="23"/>
      <c r="L61" s="4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x14ac:dyDescent="0.25">
      <c r="A62" s="4">
        <v>15</v>
      </c>
      <c r="B62" s="4">
        <f>I$13</f>
        <v>16</v>
      </c>
      <c r="C62" s="4">
        <f>J$13</f>
        <v>3</v>
      </c>
      <c r="D62" s="4" t="s">
        <v>3</v>
      </c>
      <c r="E62" s="23">
        <f t="shared" si="5"/>
        <v>3</v>
      </c>
      <c r="F62" s="23"/>
      <c r="G62" s="23">
        <f>B62*E62+C62*E63</f>
        <v>123</v>
      </c>
      <c r="H62" s="23"/>
      <c r="I62" s="4">
        <f t="shared" si="1"/>
        <v>19</v>
      </c>
      <c r="J62" s="23" t="str">
        <f t="shared" si="6"/>
        <v>T</v>
      </c>
      <c r="K62" s="23"/>
      <c r="L62" s="4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x14ac:dyDescent="0.25">
      <c r="A63" s="4"/>
      <c r="B63" s="4">
        <f>I$14</f>
        <v>1</v>
      </c>
      <c r="C63" s="4">
        <f>J$14</f>
        <v>24</v>
      </c>
      <c r="D63" s="4" t="s">
        <v>25</v>
      </c>
      <c r="E63" s="23">
        <f t="shared" si="5"/>
        <v>25</v>
      </c>
      <c r="F63" s="23"/>
      <c r="G63" s="23">
        <f>B63*E62+C63*E63</f>
        <v>603</v>
      </c>
      <c r="H63" s="23"/>
      <c r="I63" s="4">
        <f t="shared" si="1"/>
        <v>5</v>
      </c>
      <c r="J63" s="23" t="str">
        <f t="shared" si="6"/>
        <v>F</v>
      </c>
      <c r="K63" s="23"/>
      <c r="L63" s="4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x14ac:dyDescent="0.25">
      <c r="A64" s="4"/>
      <c r="B64" s="4"/>
      <c r="C64" s="4"/>
      <c r="D64" s="4"/>
      <c r="E64" s="23"/>
      <c r="F64" s="23"/>
      <c r="G64" s="23"/>
      <c r="H64" s="23"/>
      <c r="I64" s="4"/>
      <c r="J64" s="23"/>
      <c r="K64" s="23"/>
      <c r="L64" s="4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x14ac:dyDescent="0.25">
      <c r="A65" s="4">
        <v>16</v>
      </c>
      <c r="B65" s="4">
        <f>I$13</f>
        <v>16</v>
      </c>
      <c r="C65" s="4">
        <f>J$13</f>
        <v>3</v>
      </c>
      <c r="D65" s="4" t="s">
        <v>15</v>
      </c>
      <c r="E65" s="23">
        <f t="shared" si="5"/>
        <v>15</v>
      </c>
      <c r="F65" s="23"/>
      <c r="G65" s="23">
        <f>B65*E65+C65*E66</f>
        <v>312</v>
      </c>
      <c r="H65" s="23"/>
      <c r="I65" s="4">
        <f t="shared" si="1"/>
        <v>0</v>
      </c>
      <c r="J65" s="23" t="str">
        <f t="shared" si="6"/>
        <v>A</v>
      </c>
      <c r="K65" s="23"/>
      <c r="L65" s="4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x14ac:dyDescent="0.25">
      <c r="A66" s="4"/>
      <c r="B66" s="4">
        <f>I$14</f>
        <v>1</v>
      </c>
      <c r="C66" s="4">
        <f>J$14</f>
        <v>24</v>
      </c>
      <c r="D66" s="4" t="s">
        <v>24</v>
      </c>
      <c r="E66" s="23">
        <f t="shared" si="5"/>
        <v>24</v>
      </c>
      <c r="F66" s="23"/>
      <c r="G66" s="23">
        <f>B66*E65+C66*E66</f>
        <v>591</v>
      </c>
      <c r="H66" s="23"/>
      <c r="I66" s="4">
        <f t="shared" si="1"/>
        <v>19</v>
      </c>
      <c r="J66" s="23" t="str">
        <f t="shared" si="6"/>
        <v>T</v>
      </c>
      <c r="K66" s="23"/>
      <c r="L66" s="4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x14ac:dyDescent="0.25">
      <c r="A67" s="4"/>
      <c r="B67" s="4"/>
      <c r="C67" s="4"/>
      <c r="D67" s="4"/>
      <c r="E67" s="23"/>
      <c r="F67" s="23"/>
      <c r="G67" s="23"/>
      <c r="H67" s="23"/>
      <c r="I67" s="4"/>
      <c r="J67" s="23"/>
      <c r="K67" s="23"/>
      <c r="L67" s="4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x14ac:dyDescent="0.25">
      <c r="A68" s="4">
        <v>17</v>
      </c>
      <c r="B68" s="4">
        <f>I$13</f>
        <v>16</v>
      </c>
      <c r="C68" s="4">
        <f>J$13</f>
        <v>3</v>
      </c>
      <c r="D68" s="4" t="s">
        <v>21</v>
      </c>
      <c r="E68" s="23">
        <f t="shared" si="5"/>
        <v>21</v>
      </c>
      <c r="F68" s="23"/>
      <c r="G68" s="23">
        <f>B68*E68+C68*E69</f>
        <v>390</v>
      </c>
      <c r="H68" s="23"/>
      <c r="I68" s="4">
        <f t="shared" si="1"/>
        <v>0</v>
      </c>
      <c r="J68" s="23" t="str">
        <f t="shared" si="6"/>
        <v>A</v>
      </c>
      <c r="K68" s="23"/>
      <c r="L68" s="4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x14ac:dyDescent="0.25">
      <c r="A69" s="4"/>
      <c r="B69" s="4">
        <f>I$14</f>
        <v>1</v>
      </c>
      <c r="C69" s="4">
        <f>J$14</f>
        <v>24</v>
      </c>
      <c r="D69" s="4" t="s">
        <v>18</v>
      </c>
      <c r="E69" s="23">
        <f t="shared" si="5"/>
        <v>18</v>
      </c>
      <c r="F69" s="23"/>
      <c r="G69" s="23">
        <f>B69*E68+C69*E69</f>
        <v>453</v>
      </c>
      <c r="H69" s="23"/>
      <c r="I69" s="4">
        <f t="shared" si="1"/>
        <v>11</v>
      </c>
      <c r="J69" s="23" t="str">
        <f t="shared" si="6"/>
        <v>L</v>
      </c>
      <c r="K69" s="23"/>
      <c r="L69" s="4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x14ac:dyDescent="0.25">
      <c r="A70" s="4"/>
      <c r="B70" s="4"/>
      <c r="C70" s="4"/>
      <c r="D70" s="4"/>
      <c r="E70" s="23"/>
      <c r="F70" s="23"/>
      <c r="G70" s="23"/>
      <c r="H70" s="23"/>
      <c r="I70" s="4"/>
      <c r="J70" s="23"/>
      <c r="K70" s="23"/>
      <c r="L70" s="4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x14ac:dyDescent="0.25">
      <c r="A71" s="4">
        <v>18</v>
      </c>
      <c r="B71" s="4">
        <f>I$13</f>
        <v>16</v>
      </c>
      <c r="C71" s="4">
        <f>J$13</f>
        <v>3</v>
      </c>
      <c r="D71" s="4" t="s">
        <v>11</v>
      </c>
      <c r="E71" s="23">
        <f t="shared" si="5"/>
        <v>11</v>
      </c>
      <c r="F71" s="23"/>
      <c r="G71" s="23">
        <f>B71*E71+C71*E72</f>
        <v>242</v>
      </c>
      <c r="H71" s="23"/>
      <c r="I71" s="4">
        <f t="shared" si="1"/>
        <v>8</v>
      </c>
      <c r="J71" s="23" t="str">
        <f t="shared" si="6"/>
        <v>I</v>
      </c>
      <c r="K71" s="23"/>
      <c r="L71" s="4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x14ac:dyDescent="0.25">
      <c r="A72" s="4"/>
      <c r="B72" s="4">
        <f>I$14</f>
        <v>1</v>
      </c>
      <c r="C72" s="4">
        <f>J$14</f>
        <v>24</v>
      </c>
      <c r="D72" s="4" t="s">
        <v>22</v>
      </c>
      <c r="E72" s="23">
        <f t="shared" si="5"/>
        <v>22</v>
      </c>
      <c r="F72" s="23"/>
      <c r="G72" s="23">
        <f>B72*E71+C72*E72</f>
        <v>539</v>
      </c>
      <c r="H72" s="23"/>
      <c r="I72" s="4">
        <f t="shared" si="1"/>
        <v>19</v>
      </c>
      <c r="J72" s="23" t="str">
        <f t="shared" si="6"/>
        <v>T</v>
      </c>
      <c r="K72" s="23"/>
      <c r="L72" s="4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x14ac:dyDescent="0.25">
      <c r="A73" s="4"/>
      <c r="B73" s="4"/>
      <c r="C73" s="4"/>
      <c r="D73" s="4"/>
      <c r="E73" s="23"/>
      <c r="F73" s="23"/>
      <c r="G73" s="23"/>
      <c r="H73" s="23"/>
      <c r="I73" s="4"/>
      <c r="J73" s="23"/>
      <c r="K73" s="23"/>
      <c r="L73" s="4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x14ac:dyDescent="0.25">
      <c r="A74" s="4">
        <v>19</v>
      </c>
      <c r="B74" s="4">
        <f>I$13</f>
        <v>16</v>
      </c>
      <c r="C74" s="4">
        <f>J$13</f>
        <v>3</v>
      </c>
      <c r="D74" s="4" t="s">
        <v>2</v>
      </c>
      <c r="E74" s="23">
        <f t="shared" si="5"/>
        <v>2</v>
      </c>
      <c r="F74" s="23"/>
      <c r="G74" s="23">
        <f>B74*E74+C74*E75</f>
        <v>86</v>
      </c>
      <c r="H74" s="23"/>
      <c r="I74" s="4">
        <f t="shared" si="1"/>
        <v>8</v>
      </c>
      <c r="J74" s="23" t="str">
        <f t="shared" si="6"/>
        <v>I</v>
      </c>
      <c r="K74" s="23"/>
      <c r="L74" s="4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x14ac:dyDescent="0.25">
      <c r="A75" s="4"/>
      <c r="B75" s="4">
        <f>I$14</f>
        <v>1</v>
      </c>
      <c r="C75" s="4">
        <f>J$14</f>
        <v>24</v>
      </c>
      <c r="D75" s="4" t="s">
        <v>18</v>
      </c>
      <c r="E75" s="23">
        <f t="shared" si="5"/>
        <v>18</v>
      </c>
      <c r="F75" s="23"/>
      <c r="G75" s="23">
        <f>B75*E74+C75*E75</f>
        <v>434</v>
      </c>
      <c r="H75" s="23"/>
      <c r="I75" s="4">
        <f t="shared" si="1"/>
        <v>18</v>
      </c>
      <c r="J75" s="23" t="str">
        <f t="shared" si="6"/>
        <v>S</v>
      </c>
      <c r="K75" s="23"/>
      <c r="L75" s="4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x14ac:dyDescent="0.25">
      <c r="A76" s="4"/>
      <c r="B76" s="4"/>
      <c r="C76" s="4"/>
      <c r="D76" s="4"/>
      <c r="E76" s="23"/>
      <c r="F76" s="23"/>
      <c r="G76" s="23"/>
      <c r="H76" s="23"/>
      <c r="I76" s="4"/>
      <c r="J76" s="23"/>
      <c r="K76" s="23"/>
      <c r="L76" s="4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x14ac:dyDescent="0.25">
      <c r="A77" s="4">
        <v>20</v>
      </c>
      <c r="B77" s="4">
        <f>I$13</f>
        <v>16</v>
      </c>
      <c r="C77" s="4">
        <f>J$13</f>
        <v>3</v>
      </c>
      <c r="D77" s="4" t="s">
        <v>21</v>
      </c>
      <c r="E77" s="23">
        <f t="shared" si="5"/>
        <v>21</v>
      </c>
      <c r="F77" s="23"/>
      <c r="G77" s="23">
        <f>B77*E77+C77*E78</f>
        <v>357</v>
      </c>
      <c r="H77" s="23"/>
      <c r="I77" s="4">
        <f t="shared" si="1"/>
        <v>19</v>
      </c>
      <c r="J77" s="23" t="str">
        <f t="shared" si="6"/>
        <v>T</v>
      </c>
      <c r="K77" s="23"/>
      <c r="L77" s="4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x14ac:dyDescent="0.25">
      <c r="A78" s="4"/>
      <c r="B78" s="4">
        <f>I$14</f>
        <v>1</v>
      </c>
      <c r="C78" s="4">
        <f>J$14</f>
        <v>24</v>
      </c>
      <c r="D78" s="4" t="s">
        <v>7</v>
      </c>
      <c r="E78" s="23">
        <f t="shared" si="5"/>
        <v>7</v>
      </c>
      <c r="F78" s="23"/>
      <c r="G78" s="23">
        <f>B78*E77+C78*E78</f>
        <v>189</v>
      </c>
      <c r="H78" s="23"/>
      <c r="I78" s="4">
        <f t="shared" si="1"/>
        <v>7</v>
      </c>
      <c r="J78" s="23" t="str">
        <f t="shared" si="6"/>
        <v>H</v>
      </c>
      <c r="K78" s="23"/>
      <c r="L78" s="4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x14ac:dyDescent="0.25">
      <c r="A79" s="4"/>
      <c r="B79" s="4"/>
      <c r="C79" s="4"/>
      <c r="D79" s="4"/>
      <c r="E79" s="23"/>
      <c r="F79" s="23"/>
      <c r="G79" s="23"/>
      <c r="H79" s="23"/>
      <c r="I79" s="4"/>
      <c r="J79" s="23"/>
      <c r="K79" s="23"/>
      <c r="L79" s="4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x14ac:dyDescent="0.25">
      <c r="A80" s="4">
        <v>21</v>
      </c>
      <c r="B80" s="4">
        <f>I$13</f>
        <v>16</v>
      </c>
      <c r="C80" s="4">
        <f>J$13</f>
        <v>3</v>
      </c>
      <c r="D80" s="4" t="s">
        <v>16</v>
      </c>
      <c r="E80" s="23">
        <f t="shared" si="5"/>
        <v>16</v>
      </c>
      <c r="F80" s="23"/>
      <c r="G80" s="23">
        <f>B80*E80+C80*E81</f>
        <v>316</v>
      </c>
      <c r="H80" s="23"/>
      <c r="I80" s="4">
        <f t="shared" si="1"/>
        <v>4</v>
      </c>
      <c r="J80" s="23" t="str">
        <f t="shared" si="6"/>
        <v>E</v>
      </c>
      <c r="K80" s="23"/>
      <c r="L80" s="4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x14ac:dyDescent="0.25">
      <c r="A81" s="4"/>
      <c r="B81" s="4">
        <f>I$14</f>
        <v>1</v>
      </c>
      <c r="C81" s="4">
        <f>J$14</f>
        <v>24</v>
      </c>
      <c r="D81" s="4" t="s">
        <v>20</v>
      </c>
      <c r="E81" s="23">
        <f t="shared" si="5"/>
        <v>20</v>
      </c>
      <c r="F81" s="23"/>
      <c r="G81" s="23">
        <f>B81*E80+C81*E81</f>
        <v>496</v>
      </c>
      <c r="H81" s="23"/>
      <c r="I81" s="4">
        <f t="shared" si="1"/>
        <v>2</v>
      </c>
      <c r="J81" s="23" t="str">
        <f t="shared" si="6"/>
        <v>C</v>
      </c>
      <c r="K81" s="23"/>
      <c r="L81" s="4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x14ac:dyDescent="0.25">
      <c r="A82" s="4"/>
      <c r="B82" s="4"/>
      <c r="C82" s="4"/>
      <c r="D82" s="4"/>
      <c r="E82" s="23"/>
      <c r="F82" s="23"/>
      <c r="G82" s="23"/>
      <c r="H82" s="23"/>
      <c r="I82" s="4"/>
      <c r="J82" s="23"/>
      <c r="K82" s="23"/>
      <c r="L82" s="4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x14ac:dyDescent="0.25">
      <c r="A83" s="4">
        <v>22</v>
      </c>
      <c r="B83" s="4">
        <f>I$13</f>
        <v>16</v>
      </c>
      <c r="C83" s="4">
        <f>J$13</f>
        <v>3</v>
      </c>
      <c r="D83" s="4" t="s">
        <v>4</v>
      </c>
      <c r="E83" s="23">
        <f t="shared" si="5"/>
        <v>4</v>
      </c>
      <c r="F83" s="23"/>
      <c r="G83" s="23">
        <f>B83*E83+C83*E84</f>
        <v>118</v>
      </c>
      <c r="H83" s="23"/>
      <c r="I83" s="4">
        <f t="shared" si="1"/>
        <v>14</v>
      </c>
      <c r="J83" s="23" t="str">
        <f t="shared" si="6"/>
        <v>O</v>
      </c>
      <c r="K83" s="23"/>
      <c r="L83" s="4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x14ac:dyDescent="0.25">
      <c r="A84" s="4"/>
      <c r="B84" s="4">
        <f>I$14</f>
        <v>1</v>
      </c>
      <c r="C84" s="4">
        <f>J$14</f>
        <v>24</v>
      </c>
      <c r="D84" s="4" t="s">
        <v>18</v>
      </c>
      <c r="E84" s="23">
        <f t="shared" si="5"/>
        <v>18</v>
      </c>
      <c r="F84" s="23"/>
      <c r="G84" s="23">
        <f>B84*E83+C84*E84</f>
        <v>436</v>
      </c>
      <c r="H84" s="23"/>
      <c r="I84" s="4">
        <f t="shared" si="1"/>
        <v>20</v>
      </c>
      <c r="J84" s="23" t="str">
        <f t="shared" si="6"/>
        <v>U</v>
      </c>
      <c r="K84" s="23"/>
      <c r="L84" s="4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x14ac:dyDescent="0.25">
      <c r="A85" s="4"/>
      <c r="B85" s="4"/>
      <c r="C85" s="4"/>
      <c r="D85" s="4"/>
      <c r="E85" s="23"/>
      <c r="F85" s="23"/>
      <c r="G85" s="23"/>
      <c r="H85" s="23"/>
      <c r="I85" s="4"/>
      <c r="J85" s="23"/>
      <c r="K85" s="23"/>
      <c r="L85" s="4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x14ac:dyDescent="0.25">
      <c r="A86" s="4">
        <v>23</v>
      </c>
      <c r="B86" s="4">
        <f>I$13</f>
        <v>16</v>
      </c>
      <c r="C86" s="4">
        <f>J$13</f>
        <v>3</v>
      </c>
      <c r="D86" s="4" t="s">
        <v>24</v>
      </c>
      <c r="E86" s="23">
        <f t="shared" si="5"/>
        <v>24</v>
      </c>
      <c r="F86" s="23"/>
      <c r="G86" s="23">
        <f>B86*E86+C86*E87</f>
        <v>459</v>
      </c>
      <c r="H86" s="23"/>
      <c r="I86" s="4">
        <f t="shared" si="1"/>
        <v>17</v>
      </c>
      <c r="J86" s="23" t="str">
        <f t="shared" si="6"/>
        <v>R</v>
      </c>
      <c r="K86" s="23"/>
      <c r="L86" s="4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x14ac:dyDescent="0.25">
      <c r="A87" s="4"/>
      <c r="B87" s="4">
        <f>I$14</f>
        <v>1</v>
      </c>
      <c r="C87" s="4">
        <f>J$14</f>
        <v>24</v>
      </c>
      <c r="D87" s="4" t="s">
        <v>25</v>
      </c>
      <c r="E87" s="23">
        <f t="shared" si="5"/>
        <v>25</v>
      </c>
      <c r="F87" s="23"/>
      <c r="G87" s="23">
        <f>B87*E86+C87*E87</f>
        <v>624</v>
      </c>
      <c r="H87" s="23"/>
      <c r="I87" s="4">
        <f t="shared" ref="I87:I120" si="7">MOD(G87,26)</f>
        <v>0</v>
      </c>
      <c r="J87" s="23" t="str">
        <f t="shared" si="6"/>
        <v>A</v>
      </c>
      <c r="K87" s="23"/>
      <c r="L87" s="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x14ac:dyDescent="0.25">
      <c r="A88" s="4"/>
      <c r="B88" s="4"/>
      <c r="C88" s="4"/>
      <c r="D88" s="4"/>
      <c r="E88" s="23"/>
      <c r="F88" s="23"/>
      <c r="G88" s="23"/>
      <c r="H88" s="23"/>
      <c r="I88" s="4"/>
      <c r="J88" s="23"/>
      <c r="K88" s="23"/>
      <c r="L88" s="4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x14ac:dyDescent="0.25">
      <c r="A89" s="4">
        <v>24</v>
      </c>
      <c r="B89" s="4">
        <f>I$13</f>
        <v>16</v>
      </c>
      <c r="C89" s="4">
        <f>J$13</f>
        <v>3</v>
      </c>
      <c r="D89" s="4" t="s">
        <v>20</v>
      </c>
      <c r="E89" s="23">
        <f t="shared" si="5"/>
        <v>20</v>
      </c>
      <c r="F89" s="23"/>
      <c r="G89" s="23">
        <f>B89*E89+C89*E90</f>
        <v>344</v>
      </c>
      <c r="H89" s="23"/>
      <c r="I89" s="4">
        <f t="shared" si="7"/>
        <v>6</v>
      </c>
      <c r="J89" s="23" t="str">
        <f t="shared" si="6"/>
        <v>G</v>
      </c>
      <c r="K89" s="23"/>
      <c r="L89" s="4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x14ac:dyDescent="0.25">
      <c r="A90" s="4"/>
      <c r="B90" s="4">
        <f>I$14</f>
        <v>1</v>
      </c>
      <c r="C90" s="4">
        <f>J$14</f>
        <v>24</v>
      </c>
      <c r="D90" s="4" t="s">
        <v>8</v>
      </c>
      <c r="E90" s="23">
        <f t="shared" si="5"/>
        <v>8</v>
      </c>
      <c r="F90" s="23"/>
      <c r="G90" s="23">
        <f>B90*E89+C90*E90</f>
        <v>212</v>
      </c>
      <c r="H90" s="23"/>
      <c r="I90" s="4">
        <f t="shared" si="7"/>
        <v>4</v>
      </c>
      <c r="J90" s="23" t="str">
        <f t="shared" si="6"/>
        <v>E</v>
      </c>
      <c r="K90" s="23"/>
      <c r="L90" s="4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x14ac:dyDescent="0.25">
      <c r="A91" s="4"/>
      <c r="B91" s="4"/>
      <c r="C91" s="4"/>
      <c r="D91" s="4"/>
      <c r="E91" s="23"/>
      <c r="F91" s="23"/>
      <c r="G91" s="23"/>
      <c r="H91" s="23"/>
      <c r="I91" s="4"/>
      <c r="J91" s="23"/>
      <c r="K91" s="23"/>
      <c r="L91" s="4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x14ac:dyDescent="0.25">
      <c r="A92" s="4">
        <v>25</v>
      </c>
      <c r="B92" s="4">
        <f>I$13</f>
        <v>16</v>
      </c>
      <c r="C92" s="4">
        <f>J$13</f>
        <v>3</v>
      </c>
      <c r="D92" s="4" t="s">
        <v>6</v>
      </c>
      <c r="E92" s="23">
        <f t="shared" si="5"/>
        <v>6</v>
      </c>
      <c r="F92" s="23"/>
      <c r="G92" s="23">
        <f>B92*E92+C92*E93</f>
        <v>123</v>
      </c>
      <c r="H92" s="23"/>
      <c r="I92" s="4">
        <f t="shared" si="7"/>
        <v>19</v>
      </c>
      <c r="J92" s="23" t="str">
        <f t="shared" si="6"/>
        <v>T</v>
      </c>
      <c r="K92" s="23"/>
      <c r="L92" s="4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x14ac:dyDescent="0.25">
      <c r="A93" s="4"/>
      <c r="B93" s="4">
        <f>I$14</f>
        <v>1</v>
      </c>
      <c r="C93" s="4">
        <f>J$14</f>
        <v>24</v>
      </c>
      <c r="D93" s="4" t="s">
        <v>9</v>
      </c>
      <c r="E93" s="23">
        <f t="shared" si="5"/>
        <v>9</v>
      </c>
      <c r="F93" s="23"/>
      <c r="G93" s="23">
        <f>B93*E92+C93*E93</f>
        <v>222</v>
      </c>
      <c r="H93" s="23"/>
      <c r="I93" s="4">
        <f t="shared" si="7"/>
        <v>14</v>
      </c>
      <c r="J93" s="23" t="str">
        <f t="shared" si="6"/>
        <v>O</v>
      </c>
      <c r="K93" s="23"/>
      <c r="L93" s="4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x14ac:dyDescent="0.25">
      <c r="A94" s="4"/>
      <c r="B94" s="4"/>
      <c r="C94" s="4"/>
      <c r="D94" s="4"/>
      <c r="E94" s="23"/>
      <c r="F94" s="23"/>
      <c r="G94" s="23"/>
      <c r="H94" s="23"/>
      <c r="I94" s="4"/>
      <c r="J94" s="23"/>
      <c r="K94" s="23"/>
      <c r="L94" s="4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x14ac:dyDescent="0.25">
      <c r="A95" s="4">
        <v>26</v>
      </c>
      <c r="B95" s="4">
        <f>I$13</f>
        <v>16</v>
      </c>
      <c r="C95" s="4">
        <f>J$13</f>
        <v>3</v>
      </c>
      <c r="D95" s="4" t="s">
        <v>8</v>
      </c>
      <c r="E95" s="23">
        <f t="shared" si="5"/>
        <v>8</v>
      </c>
      <c r="F95" s="23"/>
      <c r="G95" s="23">
        <f>B95*E95+C95*E96</f>
        <v>158</v>
      </c>
      <c r="H95" s="23"/>
      <c r="I95" s="4">
        <f t="shared" si="7"/>
        <v>2</v>
      </c>
      <c r="J95" s="23" t="str">
        <f t="shared" si="6"/>
        <v>C</v>
      </c>
      <c r="K95" s="23"/>
      <c r="L95" s="4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x14ac:dyDescent="0.25">
      <c r="A96" s="4"/>
      <c r="B96" s="4">
        <f>I$14</f>
        <v>1</v>
      </c>
      <c r="C96" s="4">
        <f>J$14</f>
        <v>24</v>
      </c>
      <c r="D96" s="4" t="s">
        <v>10</v>
      </c>
      <c r="E96" s="23">
        <f t="shared" si="5"/>
        <v>10</v>
      </c>
      <c r="F96" s="23"/>
      <c r="G96" s="23">
        <f>B96*E95+C96*E96</f>
        <v>248</v>
      </c>
      <c r="H96" s="23"/>
      <c r="I96" s="4">
        <f t="shared" si="7"/>
        <v>14</v>
      </c>
      <c r="J96" s="23" t="str">
        <f t="shared" si="6"/>
        <v>O</v>
      </c>
      <c r="K96" s="23"/>
      <c r="L96" s="4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x14ac:dyDescent="0.25">
      <c r="A97" s="4"/>
      <c r="B97" s="4"/>
      <c r="C97" s="4"/>
      <c r="D97" s="4"/>
      <c r="E97" s="23"/>
      <c r="F97" s="23"/>
      <c r="G97" s="23"/>
      <c r="H97" s="23"/>
      <c r="I97" s="4"/>
      <c r="J97" s="23"/>
      <c r="K97" s="23"/>
      <c r="L97" s="4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x14ac:dyDescent="0.25">
      <c r="A98" s="4">
        <v>27</v>
      </c>
      <c r="B98" s="4">
        <f>I$13</f>
        <v>16</v>
      </c>
      <c r="C98" s="4">
        <f>J$13</f>
        <v>3</v>
      </c>
      <c r="D98" s="4" t="s">
        <v>15</v>
      </c>
      <c r="E98" s="23">
        <f t="shared" si="5"/>
        <v>15</v>
      </c>
      <c r="F98" s="23"/>
      <c r="G98" s="23">
        <f>B98*E98+C98*E99</f>
        <v>273</v>
      </c>
      <c r="H98" s="23"/>
      <c r="I98" s="4">
        <f t="shared" si="7"/>
        <v>13</v>
      </c>
      <c r="J98" s="23" t="str">
        <f t="shared" si="6"/>
        <v>N</v>
      </c>
      <c r="K98" s="23"/>
      <c r="L98" s="4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x14ac:dyDescent="0.25">
      <c r="A99" s="4"/>
      <c r="B99" s="4">
        <f>I$14</f>
        <v>1</v>
      </c>
      <c r="C99" s="4">
        <f>J$14</f>
        <v>24</v>
      </c>
      <c r="D99" s="4" t="s">
        <v>11</v>
      </c>
      <c r="E99" s="23">
        <f t="shared" si="5"/>
        <v>11</v>
      </c>
      <c r="F99" s="23"/>
      <c r="G99" s="23">
        <f>B99*E98+C99*E99</f>
        <v>279</v>
      </c>
      <c r="H99" s="23"/>
      <c r="I99" s="4">
        <f t="shared" si="7"/>
        <v>19</v>
      </c>
      <c r="J99" s="23" t="str">
        <f t="shared" si="6"/>
        <v>T</v>
      </c>
      <c r="K99" s="23"/>
      <c r="L99" s="4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x14ac:dyDescent="0.25">
      <c r="A100" s="4"/>
      <c r="B100" s="4"/>
      <c r="C100" s="4"/>
      <c r="D100" s="4"/>
      <c r="E100" s="23"/>
      <c r="F100" s="23"/>
      <c r="G100" s="23"/>
      <c r="H100" s="23"/>
      <c r="I100" s="4"/>
      <c r="J100" s="23"/>
      <c r="K100" s="23"/>
      <c r="L100" s="4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x14ac:dyDescent="0.25">
      <c r="A101" s="4">
        <v>28</v>
      </c>
      <c r="B101" s="4">
        <f>I$13</f>
        <v>16</v>
      </c>
      <c r="C101" s="4">
        <f>J$13</f>
        <v>3</v>
      </c>
      <c r="D101" s="4" t="s">
        <v>9</v>
      </c>
      <c r="E101" s="23">
        <f t="shared" si="5"/>
        <v>9</v>
      </c>
      <c r="F101" s="23"/>
      <c r="G101" s="23">
        <f>B101*E101+C101*E102</f>
        <v>216</v>
      </c>
      <c r="H101" s="23"/>
      <c r="I101" s="4">
        <f t="shared" si="7"/>
        <v>8</v>
      </c>
      <c r="J101" s="23" t="str">
        <f t="shared" si="6"/>
        <v>I</v>
      </c>
      <c r="K101" s="23"/>
      <c r="L101" s="4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x14ac:dyDescent="0.25">
      <c r="A102" s="4"/>
      <c r="B102" s="4">
        <f>I$14</f>
        <v>1</v>
      </c>
      <c r="C102" s="4">
        <f>J$14</f>
        <v>24</v>
      </c>
      <c r="D102" s="4" t="s">
        <v>24</v>
      </c>
      <c r="E102" s="23">
        <f t="shared" si="5"/>
        <v>24</v>
      </c>
      <c r="F102" s="23"/>
      <c r="G102" s="23">
        <f>B102*E101+C102*E102</f>
        <v>585</v>
      </c>
      <c r="H102" s="23"/>
      <c r="I102" s="4">
        <f t="shared" si="7"/>
        <v>13</v>
      </c>
      <c r="J102" s="23" t="str">
        <f t="shared" si="6"/>
        <v>N</v>
      </c>
      <c r="K102" s="23"/>
      <c r="L102" s="4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x14ac:dyDescent="0.25">
      <c r="A103" s="4"/>
      <c r="B103" s="4"/>
      <c r="C103" s="4"/>
      <c r="D103" s="4"/>
      <c r="E103" s="23"/>
      <c r="F103" s="23"/>
      <c r="G103" s="23"/>
      <c r="H103" s="23"/>
      <c r="I103" s="4"/>
      <c r="J103" s="23"/>
      <c r="K103" s="23"/>
      <c r="L103" s="4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x14ac:dyDescent="0.25">
      <c r="A104" s="4">
        <v>29</v>
      </c>
      <c r="B104" s="4">
        <f>I$13</f>
        <v>16</v>
      </c>
      <c r="C104" s="4">
        <f>J$13</f>
        <v>3</v>
      </c>
      <c r="D104" s="4" t="s">
        <v>0</v>
      </c>
      <c r="E104" s="23">
        <f t="shared" si="5"/>
        <v>0</v>
      </c>
      <c r="F104" s="23"/>
      <c r="G104" s="23">
        <f>B104*E104+C104*E105</f>
        <v>72</v>
      </c>
      <c r="H104" s="23"/>
      <c r="I104" s="4">
        <f t="shared" si="7"/>
        <v>20</v>
      </c>
      <c r="J104" s="23" t="str">
        <f t="shared" si="6"/>
        <v>U</v>
      </c>
      <c r="K104" s="23"/>
      <c r="L104" s="4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x14ac:dyDescent="0.25">
      <c r="A105" s="4"/>
      <c r="B105" s="4">
        <f>I$14</f>
        <v>1</v>
      </c>
      <c r="C105" s="4">
        <f>J$14</f>
        <v>24</v>
      </c>
      <c r="D105" s="4" t="s">
        <v>24</v>
      </c>
      <c r="E105" s="23">
        <f t="shared" si="5"/>
        <v>24</v>
      </c>
      <c r="F105" s="23"/>
      <c r="G105" s="23">
        <f>B105*E104+C105*E105</f>
        <v>576</v>
      </c>
      <c r="H105" s="23"/>
      <c r="I105" s="4">
        <f t="shared" si="7"/>
        <v>4</v>
      </c>
      <c r="J105" s="23" t="str">
        <f t="shared" si="6"/>
        <v>E</v>
      </c>
      <c r="K105" s="23"/>
      <c r="L105" s="4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x14ac:dyDescent="0.25">
      <c r="A106" s="4"/>
      <c r="B106" s="4"/>
      <c r="C106" s="4"/>
      <c r="D106" s="4"/>
      <c r="E106" s="23"/>
      <c r="F106" s="23"/>
      <c r="G106" s="23"/>
      <c r="H106" s="23"/>
      <c r="I106" s="4"/>
      <c r="J106" s="23"/>
      <c r="K106" s="23"/>
      <c r="L106" s="4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x14ac:dyDescent="0.25">
      <c r="A107" s="4">
        <v>30</v>
      </c>
      <c r="B107" s="4">
        <f>I$13</f>
        <v>16</v>
      </c>
      <c r="C107" s="4">
        <f>J$13</f>
        <v>3</v>
      </c>
      <c r="D107" s="4" t="s">
        <v>21</v>
      </c>
      <c r="E107" s="23">
        <f t="shared" si="5"/>
        <v>21</v>
      </c>
      <c r="F107" s="23"/>
      <c r="G107" s="23">
        <f>B107*E107+C107*E108</f>
        <v>357</v>
      </c>
      <c r="H107" s="23"/>
      <c r="I107" s="4">
        <f t="shared" si="7"/>
        <v>19</v>
      </c>
      <c r="J107" s="23" t="str">
        <f t="shared" si="6"/>
        <v>T</v>
      </c>
      <c r="K107" s="23"/>
      <c r="L107" s="4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x14ac:dyDescent="0.25">
      <c r="A108" s="4"/>
      <c r="B108" s="4">
        <f>I$14</f>
        <v>1</v>
      </c>
      <c r="C108" s="4">
        <f>J$14</f>
        <v>24</v>
      </c>
      <c r="D108" s="4" t="s">
        <v>7</v>
      </c>
      <c r="E108" s="23">
        <f t="shared" si="5"/>
        <v>7</v>
      </c>
      <c r="F108" s="23"/>
      <c r="G108" s="23">
        <f>B108*E107+C108*E108</f>
        <v>189</v>
      </c>
      <c r="H108" s="23"/>
      <c r="I108" s="4">
        <f t="shared" si="7"/>
        <v>7</v>
      </c>
      <c r="J108" s="23" t="str">
        <f t="shared" si="6"/>
        <v>H</v>
      </c>
      <c r="K108" s="23"/>
      <c r="L108" s="4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x14ac:dyDescent="0.25">
      <c r="A109" s="4"/>
      <c r="B109" s="4"/>
      <c r="C109" s="4"/>
      <c r="D109" s="4"/>
      <c r="E109" s="23"/>
      <c r="F109" s="23"/>
      <c r="G109" s="23"/>
      <c r="H109" s="23"/>
      <c r="I109" s="4"/>
      <c r="J109" s="23"/>
      <c r="K109" s="23"/>
      <c r="L109" s="4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x14ac:dyDescent="0.25">
      <c r="A110" s="4">
        <v>31</v>
      </c>
      <c r="B110" s="4">
        <f>I$13</f>
        <v>16</v>
      </c>
      <c r="C110" s="4">
        <f>J$13</f>
        <v>3</v>
      </c>
      <c r="D110" s="4" t="s">
        <v>15</v>
      </c>
      <c r="E110" s="23">
        <f t="shared" si="5"/>
        <v>15</v>
      </c>
      <c r="F110" s="23"/>
      <c r="G110" s="23">
        <f>B110*E110+C110*E111</f>
        <v>312</v>
      </c>
      <c r="H110" s="23"/>
      <c r="I110" s="4">
        <f t="shared" si="7"/>
        <v>0</v>
      </c>
      <c r="J110" s="23" t="str">
        <f t="shared" si="6"/>
        <v>A</v>
      </c>
      <c r="K110" s="23"/>
      <c r="L110" s="4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x14ac:dyDescent="0.25">
      <c r="A111" s="4"/>
      <c r="B111" s="4">
        <f>I$14</f>
        <v>1</v>
      </c>
      <c r="C111" s="4">
        <f>J$14</f>
        <v>24</v>
      </c>
      <c r="D111" s="4" t="s">
        <v>24</v>
      </c>
      <c r="E111" s="23">
        <f t="shared" si="5"/>
        <v>24</v>
      </c>
      <c r="F111" s="23"/>
      <c r="G111" s="23">
        <f>B111*E110+C111*E111</f>
        <v>591</v>
      </c>
      <c r="H111" s="23"/>
      <c r="I111" s="4">
        <f t="shared" si="7"/>
        <v>19</v>
      </c>
      <c r="J111" s="23" t="str">
        <f t="shared" si="6"/>
        <v>T</v>
      </c>
      <c r="K111" s="23"/>
      <c r="L111" s="4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x14ac:dyDescent="0.25">
      <c r="A112" s="4"/>
      <c r="B112" s="4"/>
      <c r="C112" s="4"/>
      <c r="D112" s="4"/>
      <c r="E112" s="23"/>
      <c r="F112" s="23"/>
      <c r="G112" s="23"/>
      <c r="H112" s="23"/>
      <c r="I112" s="4"/>
      <c r="J112" s="23"/>
      <c r="K112" s="23"/>
      <c r="L112" s="4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x14ac:dyDescent="0.25">
      <c r="A113" s="4">
        <v>32</v>
      </c>
      <c r="B113" s="4">
        <f>I$13</f>
        <v>16</v>
      </c>
      <c r="C113" s="4">
        <f>J$13</f>
        <v>3</v>
      </c>
      <c r="D113" s="4" t="s">
        <v>8</v>
      </c>
      <c r="E113" s="23">
        <f t="shared" si="5"/>
        <v>8</v>
      </c>
      <c r="F113" s="23"/>
      <c r="G113" s="23">
        <f>B113*E113+C113*E114</f>
        <v>158</v>
      </c>
      <c r="H113" s="23"/>
      <c r="I113" s="4">
        <f t="shared" si="7"/>
        <v>2</v>
      </c>
      <c r="J113" s="23" t="str">
        <f t="shared" si="6"/>
        <v>C</v>
      </c>
      <c r="K113" s="23"/>
      <c r="L113" s="4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x14ac:dyDescent="0.25">
      <c r="A114" s="4"/>
      <c r="B114" s="4">
        <f>I$14</f>
        <v>1</v>
      </c>
      <c r="C114" s="4">
        <f>J$14</f>
        <v>24</v>
      </c>
      <c r="D114" s="4" t="s">
        <v>10</v>
      </c>
      <c r="E114" s="23">
        <f t="shared" si="5"/>
        <v>10</v>
      </c>
      <c r="F114" s="23"/>
      <c r="G114" s="23">
        <f>B114*E113+C114*E114</f>
        <v>248</v>
      </c>
      <c r="H114" s="23"/>
      <c r="I114" s="4">
        <f t="shared" si="7"/>
        <v>14</v>
      </c>
      <c r="J114" s="23" t="str">
        <f t="shared" si="6"/>
        <v>O</v>
      </c>
      <c r="K114" s="23"/>
      <c r="L114" s="4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x14ac:dyDescent="0.25">
      <c r="A115" s="4"/>
      <c r="B115" s="4"/>
      <c r="C115" s="4"/>
      <c r="D115" s="4"/>
      <c r="E115" s="23"/>
      <c r="F115" s="23"/>
      <c r="G115" s="23"/>
      <c r="H115" s="23"/>
      <c r="I115" s="4"/>
      <c r="J115" s="23"/>
      <c r="K115" s="23"/>
      <c r="L115" s="4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x14ac:dyDescent="0.25">
      <c r="A116" s="4">
        <v>33</v>
      </c>
      <c r="B116" s="4">
        <f>I$13</f>
        <v>16</v>
      </c>
      <c r="C116" s="4">
        <f>J$13</f>
        <v>3</v>
      </c>
      <c r="D116" s="4" t="s">
        <v>3</v>
      </c>
      <c r="E116" s="23">
        <f t="shared" si="5"/>
        <v>3</v>
      </c>
      <c r="F116" s="23"/>
      <c r="G116" s="23">
        <f>B116*E116+C116*E117</f>
        <v>72</v>
      </c>
      <c r="H116" s="23"/>
      <c r="I116" s="4">
        <f t="shared" si="7"/>
        <v>20</v>
      </c>
      <c r="J116" s="23" t="str">
        <f t="shared" si="6"/>
        <v>U</v>
      </c>
      <c r="K116" s="23"/>
      <c r="L116" s="4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x14ac:dyDescent="0.25">
      <c r="A117" s="4"/>
      <c r="B117" s="4">
        <f>I$14</f>
        <v>1</v>
      </c>
      <c r="C117" s="4">
        <f>J$14</f>
        <v>24</v>
      </c>
      <c r="D117" s="4" t="s">
        <v>8</v>
      </c>
      <c r="E117" s="23">
        <f t="shared" si="5"/>
        <v>8</v>
      </c>
      <c r="F117" s="23"/>
      <c r="G117" s="23">
        <f>B117*E116+C117*E117</f>
        <v>195</v>
      </c>
      <c r="H117" s="23"/>
      <c r="I117" s="4">
        <f t="shared" si="7"/>
        <v>13</v>
      </c>
      <c r="J117" s="23" t="str">
        <f t="shared" si="6"/>
        <v>N</v>
      </c>
      <c r="K117" s="23"/>
      <c r="L117" s="4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x14ac:dyDescent="0.25">
      <c r="A118" s="4"/>
      <c r="B118" s="4"/>
      <c r="C118" s="4"/>
      <c r="D118" s="4"/>
      <c r="E118" s="23"/>
      <c r="F118" s="23"/>
      <c r="G118" s="23"/>
      <c r="H118" s="23"/>
      <c r="I118" s="4"/>
      <c r="J118" s="23"/>
      <c r="K118" s="23"/>
      <c r="L118" s="4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x14ac:dyDescent="0.25">
      <c r="A119" s="4">
        <v>34</v>
      </c>
      <c r="B119" s="4">
        <f>I$13</f>
        <v>16</v>
      </c>
      <c r="C119" s="4">
        <f>J$13</f>
        <v>3</v>
      </c>
      <c r="D119" s="4" t="s">
        <v>16</v>
      </c>
      <c r="E119" s="23">
        <f t="shared" ref="E119:E120" si="8">CODE(D119)-65</f>
        <v>16</v>
      </c>
      <c r="F119" s="23"/>
      <c r="G119" s="23">
        <f>B119*E119+C119*E120</f>
        <v>331</v>
      </c>
      <c r="H119" s="23"/>
      <c r="I119" s="4">
        <f t="shared" si="7"/>
        <v>19</v>
      </c>
      <c r="J119" s="23" t="str">
        <f t="shared" ref="J119:J120" si="9">CHAR(I119+65)</f>
        <v>T</v>
      </c>
      <c r="K119" s="23"/>
      <c r="L119" s="4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x14ac:dyDescent="0.25">
      <c r="A120" s="4"/>
      <c r="B120" s="4">
        <f>I$14</f>
        <v>1</v>
      </c>
      <c r="C120" s="4">
        <f>J$14</f>
        <v>24</v>
      </c>
      <c r="D120" s="4" t="s">
        <v>25</v>
      </c>
      <c r="E120" s="23">
        <f t="shared" si="8"/>
        <v>25</v>
      </c>
      <c r="F120" s="23"/>
      <c r="G120" s="23">
        <f>B120*E119+C120*E120</f>
        <v>616</v>
      </c>
      <c r="H120" s="23"/>
      <c r="I120" s="4">
        <f t="shared" si="7"/>
        <v>18</v>
      </c>
      <c r="J120" s="23" t="str">
        <f t="shared" si="9"/>
        <v>S</v>
      </c>
      <c r="K120" s="23"/>
      <c r="L120" s="4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</sheetData>
  <mergeCells count="315">
    <mergeCell ref="A17:B17"/>
    <mergeCell ref="B19:C19"/>
    <mergeCell ref="E119:F119"/>
    <mergeCell ref="G119:H119"/>
    <mergeCell ref="J119:K119"/>
    <mergeCell ref="E120:F120"/>
    <mergeCell ref="G120:H120"/>
    <mergeCell ref="J120:K120"/>
    <mergeCell ref="B8:C8"/>
    <mergeCell ref="E9:F9"/>
    <mergeCell ref="A12:D12"/>
    <mergeCell ref="D13:D14"/>
    <mergeCell ref="E13:E14"/>
    <mergeCell ref="H13:H14"/>
    <mergeCell ref="K13:M14"/>
    <mergeCell ref="E118:F118"/>
    <mergeCell ref="G118:H118"/>
    <mergeCell ref="J118:K118"/>
    <mergeCell ref="E116:F116"/>
    <mergeCell ref="G116:H116"/>
    <mergeCell ref="J116:K116"/>
    <mergeCell ref="E117:F117"/>
    <mergeCell ref="G117:H117"/>
    <mergeCell ref="J117:K117"/>
    <mergeCell ref="E114:F114"/>
    <mergeCell ref="G114:H114"/>
    <mergeCell ref="J114:K114"/>
    <mergeCell ref="E115:F115"/>
    <mergeCell ref="G115:H115"/>
    <mergeCell ref="J115:K115"/>
    <mergeCell ref="E112:F112"/>
    <mergeCell ref="G112:H112"/>
    <mergeCell ref="J112:K112"/>
    <mergeCell ref="E113:F113"/>
    <mergeCell ref="G113:H113"/>
    <mergeCell ref="J113:K113"/>
    <mergeCell ref="E110:F110"/>
    <mergeCell ref="G110:H110"/>
    <mergeCell ref="J110:K110"/>
    <mergeCell ref="E111:F111"/>
    <mergeCell ref="G111:H111"/>
    <mergeCell ref="J111:K111"/>
    <mergeCell ref="E108:F108"/>
    <mergeCell ref="G108:H108"/>
    <mergeCell ref="J108:K108"/>
    <mergeCell ref="E109:F109"/>
    <mergeCell ref="G109:H109"/>
    <mergeCell ref="J109:K109"/>
    <mergeCell ref="E106:F106"/>
    <mergeCell ref="G106:H106"/>
    <mergeCell ref="J106:K106"/>
    <mergeCell ref="E107:F107"/>
    <mergeCell ref="G107:H107"/>
    <mergeCell ref="J107:K107"/>
    <mergeCell ref="E104:F104"/>
    <mergeCell ref="G104:H104"/>
    <mergeCell ref="J104:K104"/>
    <mergeCell ref="E105:F105"/>
    <mergeCell ref="G105:H105"/>
    <mergeCell ref="J105:K105"/>
    <mergeCell ref="E102:F102"/>
    <mergeCell ref="G102:H102"/>
    <mergeCell ref="J102:K102"/>
    <mergeCell ref="E103:F103"/>
    <mergeCell ref="G103:H103"/>
    <mergeCell ref="J103:K103"/>
    <mergeCell ref="E100:F100"/>
    <mergeCell ref="G100:H100"/>
    <mergeCell ref="J100:K100"/>
    <mergeCell ref="E101:F101"/>
    <mergeCell ref="G101:H101"/>
    <mergeCell ref="J101:K101"/>
    <mergeCell ref="E98:F98"/>
    <mergeCell ref="G98:H98"/>
    <mergeCell ref="J98:K98"/>
    <mergeCell ref="E99:F99"/>
    <mergeCell ref="G99:H99"/>
    <mergeCell ref="J99:K99"/>
    <mergeCell ref="E96:F96"/>
    <mergeCell ref="G96:H96"/>
    <mergeCell ref="J96:K96"/>
    <mergeCell ref="E97:F97"/>
    <mergeCell ref="G97:H97"/>
    <mergeCell ref="J97:K97"/>
    <mergeCell ref="E94:F94"/>
    <mergeCell ref="G94:H94"/>
    <mergeCell ref="J94:K94"/>
    <mergeCell ref="E95:F95"/>
    <mergeCell ref="G95:H95"/>
    <mergeCell ref="J95:K95"/>
    <mergeCell ref="E92:F92"/>
    <mergeCell ref="G92:H92"/>
    <mergeCell ref="J92:K92"/>
    <mergeCell ref="E93:F93"/>
    <mergeCell ref="G93:H93"/>
    <mergeCell ref="J93:K93"/>
    <mergeCell ref="E90:F90"/>
    <mergeCell ref="G90:H90"/>
    <mergeCell ref="J90:K90"/>
    <mergeCell ref="E91:F91"/>
    <mergeCell ref="G91:H91"/>
    <mergeCell ref="J91:K91"/>
    <mergeCell ref="E88:F88"/>
    <mergeCell ref="G88:H88"/>
    <mergeCell ref="J88:K88"/>
    <mergeCell ref="E89:F89"/>
    <mergeCell ref="G89:H89"/>
    <mergeCell ref="J89:K89"/>
    <mergeCell ref="E86:F86"/>
    <mergeCell ref="G86:H86"/>
    <mergeCell ref="J86:K86"/>
    <mergeCell ref="E87:F87"/>
    <mergeCell ref="G87:H87"/>
    <mergeCell ref="J87:K87"/>
    <mergeCell ref="E84:F84"/>
    <mergeCell ref="G84:H84"/>
    <mergeCell ref="J84:K84"/>
    <mergeCell ref="E85:F85"/>
    <mergeCell ref="G85:H85"/>
    <mergeCell ref="J85:K85"/>
    <mergeCell ref="E82:F82"/>
    <mergeCell ref="G82:H82"/>
    <mergeCell ref="J82:K82"/>
    <mergeCell ref="E83:F83"/>
    <mergeCell ref="G83:H83"/>
    <mergeCell ref="J83:K83"/>
    <mergeCell ref="E80:F80"/>
    <mergeCell ref="G80:H80"/>
    <mergeCell ref="J80:K80"/>
    <mergeCell ref="E81:F81"/>
    <mergeCell ref="G81:H81"/>
    <mergeCell ref="J81:K81"/>
    <mergeCell ref="E78:F78"/>
    <mergeCell ref="G78:H78"/>
    <mergeCell ref="J78:K78"/>
    <mergeCell ref="E79:F79"/>
    <mergeCell ref="G79:H79"/>
    <mergeCell ref="J79:K79"/>
    <mergeCell ref="E76:F76"/>
    <mergeCell ref="G76:H76"/>
    <mergeCell ref="J76:K76"/>
    <mergeCell ref="E77:F77"/>
    <mergeCell ref="G77:H77"/>
    <mergeCell ref="J77:K77"/>
    <mergeCell ref="E74:F74"/>
    <mergeCell ref="G74:H74"/>
    <mergeCell ref="J74:K74"/>
    <mergeCell ref="E75:F75"/>
    <mergeCell ref="G75:H75"/>
    <mergeCell ref="J75:K75"/>
    <mergeCell ref="E72:F72"/>
    <mergeCell ref="G72:H72"/>
    <mergeCell ref="J72:K72"/>
    <mergeCell ref="E73:F73"/>
    <mergeCell ref="G73:H73"/>
    <mergeCell ref="J73:K73"/>
    <mergeCell ref="E70:F70"/>
    <mergeCell ref="G70:H70"/>
    <mergeCell ref="J70:K70"/>
    <mergeCell ref="E71:F71"/>
    <mergeCell ref="G71:H71"/>
    <mergeCell ref="J71:K71"/>
    <mergeCell ref="E68:F68"/>
    <mergeCell ref="G68:H68"/>
    <mergeCell ref="J68:K68"/>
    <mergeCell ref="E69:F69"/>
    <mergeCell ref="G69:H69"/>
    <mergeCell ref="J69:K69"/>
    <mergeCell ref="E66:F66"/>
    <mergeCell ref="G66:H66"/>
    <mergeCell ref="J66:K66"/>
    <mergeCell ref="E67:F67"/>
    <mergeCell ref="G67:H67"/>
    <mergeCell ref="J67:K67"/>
    <mergeCell ref="E64:F64"/>
    <mergeCell ref="G64:H64"/>
    <mergeCell ref="J64:K64"/>
    <mergeCell ref="E65:F65"/>
    <mergeCell ref="G65:H65"/>
    <mergeCell ref="J65:K65"/>
    <mergeCell ref="E62:F62"/>
    <mergeCell ref="G62:H62"/>
    <mergeCell ref="J62:K62"/>
    <mergeCell ref="E63:F63"/>
    <mergeCell ref="G63:H63"/>
    <mergeCell ref="J63:K63"/>
    <mergeCell ref="E60:F60"/>
    <mergeCell ref="G60:H60"/>
    <mergeCell ref="J60:K60"/>
    <mergeCell ref="E61:F61"/>
    <mergeCell ref="G61:H61"/>
    <mergeCell ref="J61:K61"/>
    <mergeCell ref="E58:F58"/>
    <mergeCell ref="G58:H58"/>
    <mergeCell ref="J58:K58"/>
    <mergeCell ref="E59:F59"/>
    <mergeCell ref="G59:H59"/>
    <mergeCell ref="J59:K59"/>
    <mergeCell ref="E56:F56"/>
    <mergeCell ref="G56:H56"/>
    <mergeCell ref="J56:K56"/>
    <mergeCell ref="E57:F57"/>
    <mergeCell ref="G57:H57"/>
    <mergeCell ref="J57:K57"/>
    <mergeCell ref="E54:F54"/>
    <mergeCell ref="G54:H54"/>
    <mergeCell ref="J54:K54"/>
    <mergeCell ref="E55:F55"/>
    <mergeCell ref="G55:H55"/>
    <mergeCell ref="J55:K55"/>
    <mergeCell ref="E52:F52"/>
    <mergeCell ref="G52:H52"/>
    <mergeCell ref="J52:K52"/>
    <mergeCell ref="E53:F53"/>
    <mergeCell ref="G53:H53"/>
    <mergeCell ref="J53:K53"/>
    <mergeCell ref="E50:F50"/>
    <mergeCell ref="G50:H50"/>
    <mergeCell ref="J50:K50"/>
    <mergeCell ref="E51:F51"/>
    <mergeCell ref="G51:H51"/>
    <mergeCell ref="J51:K51"/>
    <mergeCell ref="E48:F48"/>
    <mergeCell ref="G48:H48"/>
    <mergeCell ref="J48:K48"/>
    <mergeCell ref="E49:F49"/>
    <mergeCell ref="G49:H49"/>
    <mergeCell ref="J49:K49"/>
    <mergeCell ref="E46:F46"/>
    <mergeCell ref="G46:H46"/>
    <mergeCell ref="J46:K46"/>
    <mergeCell ref="E47:F47"/>
    <mergeCell ref="G47:H47"/>
    <mergeCell ref="J47:K47"/>
    <mergeCell ref="E44:F44"/>
    <mergeCell ref="G44:H44"/>
    <mergeCell ref="J44:K44"/>
    <mergeCell ref="E45:F45"/>
    <mergeCell ref="G45:H45"/>
    <mergeCell ref="J45:K45"/>
    <mergeCell ref="E42:F42"/>
    <mergeCell ref="G42:H42"/>
    <mergeCell ref="J42:K42"/>
    <mergeCell ref="E43:F43"/>
    <mergeCell ref="G43:H43"/>
    <mergeCell ref="J43:K43"/>
    <mergeCell ref="E40:F40"/>
    <mergeCell ref="G40:H40"/>
    <mergeCell ref="J40:K40"/>
    <mergeCell ref="E41:F41"/>
    <mergeCell ref="G41:H41"/>
    <mergeCell ref="J41:K41"/>
    <mergeCell ref="E38:F38"/>
    <mergeCell ref="G38:H38"/>
    <mergeCell ref="J38:K38"/>
    <mergeCell ref="E39:F39"/>
    <mergeCell ref="G39:H39"/>
    <mergeCell ref="J39:K39"/>
    <mergeCell ref="E36:F36"/>
    <mergeCell ref="G36:H36"/>
    <mergeCell ref="J36:K36"/>
    <mergeCell ref="E37:F37"/>
    <mergeCell ref="G37:H37"/>
    <mergeCell ref="J37:K37"/>
    <mergeCell ref="E34:F34"/>
    <mergeCell ref="G34:H34"/>
    <mergeCell ref="J34:K34"/>
    <mergeCell ref="E35:F35"/>
    <mergeCell ref="G35:H35"/>
    <mergeCell ref="J35:K35"/>
    <mergeCell ref="E32:F32"/>
    <mergeCell ref="G32:H32"/>
    <mergeCell ref="J32:K32"/>
    <mergeCell ref="E33:F33"/>
    <mergeCell ref="G33:H33"/>
    <mergeCell ref="J33:K33"/>
    <mergeCell ref="E30:F30"/>
    <mergeCell ref="G30:H30"/>
    <mergeCell ref="J30:K30"/>
    <mergeCell ref="E31:F31"/>
    <mergeCell ref="G31:H31"/>
    <mergeCell ref="J31:K31"/>
    <mergeCell ref="E28:F28"/>
    <mergeCell ref="G28:H28"/>
    <mergeCell ref="J28:K28"/>
    <mergeCell ref="E29:F29"/>
    <mergeCell ref="G29:H29"/>
    <mergeCell ref="J29:K29"/>
    <mergeCell ref="E26:F26"/>
    <mergeCell ref="G26:H26"/>
    <mergeCell ref="J26:K26"/>
    <mergeCell ref="E27:F27"/>
    <mergeCell ref="G27:H27"/>
    <mergeCell ref="J27:K27"/>
    <mergeCell ref="E24:F24"/>
    <mergeCell ref="G24:H24"/>
    <mergeCell ref="J24:K24"/>
    <mergeCell ref="E25:F25"/>
    <mergeCell ref="G25:H25"/>
    <mergeCell ref="J25:K25"/>
    <mergeCell ref="E22:F22"/>
    <mergeCell ref="G22:H22"/>
    <mergeCell ref="J22:K22"/>
    <mergeCell ref="E23:F23"/>
    <mergeCell ref="G23:H23"/>
    <mergeCell ref="J23:K23"/>
    <mergeCell ref="E20:F20"/>
    <mergeCell ref="G20:H20"/>
    <mergeCell ref="J20:K20"/>
    <mergeCell ref="E21:F21"/>
    <mergeCell ref="G21:H21"/>
    <mergeCell ref="J21:K21"/>
    <mergeCell ref="E19:F19"/>
    <mergeCell ref="G19:H19"/>
    <mergeCell ref="J19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ENKRIPSI HILL CIPHER</vt:lpstr>
      <vt:lpstr>affine cipher</vt:lpstr>
      <vt:lpstr>DESKRIPSI HILL CIPHER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2021-09-23T12:04:33Z</dcterms:created>
  <dcterms:modified xsi:type="dcterms:W3CDTF">2021-10-21T08:13:06Z</dcterms:modified>
</cp:coreProperties>
</file>