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webprogramming\ch.bfh.bti7054.w2014.p.pc-hammer\doc\"/>
    </mc:Choice>
  </mc:AlternateContent>
  <bookViews>
    <workbookView xWindow="0" yWindow="0" windowWidth="24000" windowHeight="9735"/>
  </bookViews>
  <sheets>
    <sheet name="Sheet1" sheetId="1" r:id="rId1"/>
  </sheets>
  <definedNames>
    <definedName name="_xlnm._FilterDatabase" localSheetId="0" hidden="1">Sheet1!$A$2:$E$37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 l="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G4" i="1"/>
  <c r="G5" i="1"/>
  <c r="G6" i="1"/>
  <c r="G2" i="1" s="1"/>
  <c r="K2" i="1" s="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 i="1"/>
  <c r="F2" i="1" l="1"/>
  <c r="L3" i="1" s="1"/>
  <c r="K3" i="1" l="1"/>
  <c r="K4" i="1" s="1"/>
  <c r="L4" i="1" s="1"/>
</calcChain>
</file>

<file path=xl/sharedStrings.xml><?xml version="1.0" encoding="utf-8"?>
<sst xmlns="http://schemas.openxmlformats.org/spreadsheetml/2006/main" count="149" uniqueCount="73">
  <si>
    <t>HTML Struktur</t>
  </si>
  <si>
    <t>CSS Design</t>
  </si>
  <si>
    <t>Seitenstruktur</t>
  </si>
  <si>
    <t>Task</t>
  </si>
  <si>
    <t>Generate the HTML or XHTML code for the main page of your Web
site. Use &lt;div&gt;-elements for the main areas of the page. Fill your
page with dummy information for testing. Do not use text formatting
or other style information (will be done later with CSS). You may use
images as decoration or to add a logo.</t>
  </si>
  <si>
    <t xml:space="preserve"> Decide how your Web shop pages should look like (colors, fonts, etc.).
Specify all the necessary style information in the external CSS file. It is
recommended to
▶ use class-attributes to group similar elements of your page,
▶ assign id-attributes to access the elements in the CSS file.</t>
  </si>
  <si>
    <t>Content</t>
  </si>
  <si>
    <t xml:space="preserve"> One of your pages should contain the
list of products you offer (product number, description, price, etc.).</t>
  </si>
  <si>
    <t>PHP - Navigation</t>
  </si>
  <si>
    <t>PHP - Products</t>
  </si>
  <si>
    <t>Do the same for the list of products, i.e., put all the information (product
name, price etc.) in one- or multi-dimensional arrays and write the PHP code to
display it as HTML.</t>
  </si>
  <si>
    <t>Export the PHP code for the menu and the list of products to external
files. Use the menu file to build up the navigation menu in all pages
of your Web site. Modify the PHP code such that the menu item of the
actual page gets a different appearance (background color, bold face,
no link) or completely disappears in the navigation menu. If you
decide to change the appearance, do it properly with CSS (e.g. using
the class attribute). Try to export other elements of your pages into
external files. The goal is to have a small set of very slim HTML files,
which define only the page frames (using div-elements) while
retrieving their contents from external PHP files.</t>
  </si>
  <si>
    <t>PHP - External Files</t>
  </si>
  <si>
    <t>PHP - Multi Page</t>
  </si>
  <si>
    <t>PHP - Multilingual</t>
  </si>
  <si>
    <t>Let user chose the language and set his settings to a global variable</t>
  </si>
  <si>
    <t>Add corresponding "Buy Now" links or buttons to your products (if you have a
list of products on a single page, add a button or link to each list item; if you
display products individually in the main page area, add buttons or links
there).</t>
  </si>
  <si>
    <t>PHP - Checkout</t>
  </si>
  <si>
    <t>Transmit the selected options to a new page with a form for entering the
client's name, e-mail, and shipping address. Use different form elements, e.g.,
a selection list for different countries or a textarea element for a comment.</t>
  </si>
  <si>
    <t>Transmit all the entered data to a confirmation page, which informs the client
about the purchased product, the options, and shipping address. Send
automatic e-mails to both the client's and the shop's official addresses.</t>
  </si>
  <si>
    <t>Code Beautification</t>
  </si>
  <si>
    <t>Make sure you are following the usual code conventions and have
sufficient comments for others to understand your code.
▶ Simplify your code by extracting appropriate PHP functions. For example,
write a function which takes a menu name and a hyperlink as input, and
then produces the necessary HTML code for the navigation menu. Or you
may want to define a function to generate the entire navigation menu or
the list of products. Or…
▶ Try to make your code as compact and flexible as possible, e.g. by strictly
separating PHP and HTML code.</t>
  </si>
  <si>
    <t>JavaScript - Confirmation</t>
  </si>
  <si>
    <t>At the end of the ordering process, display a JavaScript confirmation box to
inform the user that he/she is about to enter a binding contract of purchase.
Don't proceed in case the user clicks "Cancel".</t>
  </si>
  <si>
    <t>JavaScript - Form Validation</t>
  </si>
  <si>
    <t xml:space="preserve">Make your page a bit more interactive and dynamic using DHTML techniques.
For example, highlight a menu item when hit by the mouse pointer, add a
system clock, install collapsing product information or collapsing sub-menus, </t>
  </si>
  <si>
    <t>JavaScript - DHTML</t>
  </si>
  <si>
    <t>Implement the handling of the selected language by using a cookie (i.e., get
rid of the current URL query string implementation). The browser will then
"remember" the preferred language when a client revisits the shop</t>
  </si>
  <si>
    <t>Implement a proper shopping cart using a PHP session. Add a page where the
current content of the shopping cart and the total price are displayed (you may
want to include this in a side bar of the main page). It must be possible to
add/remove items from the cart, and there must be a "checkout" link to
navigate to the (already existing) order forms.</t>
  </si>
  <si>
    <t>PHP - Session</t>
  </si>
  <si>
    <t>At some place on your main page, add account login forms (username,
password). At the moment, do not worry about valid/invalid
username/passwords pairs, just accept any combination (we will later handle
that with a database). Once a user is logged in, display "Logged in as
&lt;username&gt;" instead of the login forms. Add a link or button to log out.</t>
  </si>
  <si>
    <t>Refactor the shopping cart using OOP. Define a class ShoppingCart with
methods for adding items, removing items, emptying the cart, calculating the
total price, displaying the cart as HTML, etc. For this, you may want/need to
introduce additional classes, e.g., for individual shopping cart items. Store the
shopping cart object in a PHP session variable to pass it from one HTTP
request to another.</t>
  </si>
  <si>
    <t>Define classes for single products and for the entire product catalog. Use it to
replace any existing array-based implementation. The goal is to make your
implementation more flexible with respect to the upcoming data base
integration.</t>
  </si>
  <si>
    <t>PHP - OO</t>
  </si>
  <si>
    <t>Review your entire code for other class candidates… [to reimplement as classes]</t>
  </si>
  <si>
    <t>SQL - DB</t>
  </si>
  <si>
    <t>Work out the database schema for your Web site. The DB should at least
contain tables for the products and their options. Additionally, you may
include tables for orders, customers, user accounts, menus, languages, etc.
Specify all the necessary table attributes, their data types, and the primary
keys. Make sure your DB does not contain redundancies (1st and 2nd normal
form).</t>
  </si>
  <si>
    <t>Use myPhpAdmin (or any other administration tool) to generate the tables
according to your specification. Fill the tables with the data from your Web
site.</t>
  </si>
  <si>
    <t xml:space="preserve">Realize the interface for reading and writing data between your newly created
MySQL tables and the existing array-based or object-oriented implementation
(using mysqli or propel)
</t>
  </si>
  <si>
    <t>Write a PHP script to manage the content of your DB tables (insert, delete,
update). This script can be completely independent of your Web site, but some
of you may want to extend it into a fully integrated administrator area</t>
  </si>
  <si>
    <t>REST</t>
  </si>
  <si>
    <t>Ajax</t>
  </si>
  <si>
    <t>Add some AJAX-based effects to your Web shop to speed up the user
interaction. You could for example add a product search page, which shows
you the resulting product list as soon as you start typing the query. Or you
could load and show a detailed product description as soon as you click on or
move your mouse over a product.</t>
  </si>
  <si>
    <t>Template</t>
  </si>
  <si>
    <t>Using templates, try to reduce the amount of HTML code in your PHP scripts.
For this, you may want to try out one of the existing HTML template systems
(e.g. vLib or Smarty).</t>
  </si>
  <si>
    <t>Use regular expressions to simplify any complex string manipulations in your
code. In particular, try to improve the validation of the user's input data, in
which case you may need to use the JavaScript (client-side) or PHP (server-side)
functionalities for regular expressions</t>
  </si>
  <si>
    <t>Regular Expressions</t>
  </si>
  <si>
    <t>Titel</t>
  </si>
  <si>
    <t>Beschreibung</t>
  </si>
  <si>
    <t>Wer</t>
  </si>
  <si>
    <t>Kai</t>
  </si>
  <si>
    <t>Riedo</t>
  </si>
  <si>
    <t>Alle</t>
  </si>
  <si>
    <t>Done</t>
  </si>
  <si>
    <t>done</t>
  </si>
  <si>
    <t>alle</t>
  </si>
  <si>
    <t>Tasks</t>
  </si>
  <si>
    <t>not finished</t>
  </si>
  <si>
    <t>Specify a site map, i.e. a hierarchical list of included pages. Think
about the navigation between these pages and the workflow for your
potential customers.</t>
  </si>
  <si>
    <t>After selecting a "Buy Now" link or button, display a new page with additional
product options (e.g., customization options or recommended accessories)
plus further options such as "Shipping Method", "Payment Method", "Gift Box",
etc. For this, use radio buttons and check boxes.</t>
  </si>
  <si>
    <t>Install corresponding functions to validate the entered data, i.e. check that no
required field remains empty, that phone numbers are real phone numbers,
ZIP codes are real ZIP codes, and e-mail addresses are real e-mail addresses.
Don't proceed with invalid data.
▶ (Note: For more complex validations, regular expressions will be introduced in
Section 15 of the Lecture)</t>
  </si>
  <si>
    <t>Admin</t>
  </si>
  <si>
    <t>Create a screencast</t>
  </si>
  <si>
    <t>Create installation guide</t>
  </si>
  <si>
    <t>Create powerpoint</t>
  </si>
  <si>
    <t>Replace the HTML navigation menu in the main page of your Web site by PHP.
For this, store the names of each menu item in an indexed array. Do the same
for corresponding links, i.e., use another indexed array (alternatively, you may
use a two-dimensional array for both). Write the necessary PHP code to
transform the array contents into the "old" HTML navigation menu.</t>
  </si>
  <si>
    <t>Make your page at least bilingual, e.g. German/French. For this, move all text
snippets of your pages into one or several two-dimensional arrays, where one
dimension makes the distinction between the supported languages.
▶ Examples:
$menuItems[0]["de"]="Seite 1" $menuItems[0]["fr"]="Page 1"
$menuItems[1]["de"]="Seite 2" $menuItems[1]["fr"]="Page 2"
$menuItems[2]["de"]="Seite 3" $menuItems[2]["fr"]="Page 3"
$generalText[0]["de"]="Willkommen!"
$generalText[0]["fr"]="Bonjour!"
$generalText[1]["de"]="Produkteliste:"
$generalText[1]["fr"]="Liste de produits:"</t>
  </si>
  <si>
    <t>Give each page of your site an ID and try to merge all your pages into
a single PHP page (similar to the multi-page example discussed in
class). The resulting main page may still be linked to external files
(e.g. one external file per page).</t>
  </si>
  <si>
    <t>Pick a REST of SOAP service of your choice and integrate it into your
shop.</t>
  </si>
  <si>
    <t xml:space="preserve">Tasks </t>
  </si>
  <si>
    <t xml:space="preserve">Done </t>
  </si>
  <si>
    <t>Open</t>
  </si>
  <si>
    <t>Marti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</si>
</sst>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20"/>
      <color theme="1"/>
      <name val="Calibri"/>
      <family val="2"/>
      <scheme val="minor"/>
    </font>
    <font>
      <b/>
      <sz val="11"/>
      <color rgb="FFFA7D00"/>
      <name val="Calibri"/>
      <family val="2"/>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1" applyNumberFormat="0" applyAlignment="0" applyProtection="0"/>
    <xf numFmtId="9" fontId="3" fillId="0" borderId="0" applyFont="0" applyFill="0" applyBorder="0" applyAlignment="0" applyProtection="0"/>
  </cellStyleXfs>
  <cellXfs count="15">
    <xf numFmtId="0" fontId="0" fillId="0" borderId="0" xfId="0"/>
    <xf numFmtId="0" fontId="1" fillId="0" borderId="0" xfId="0" applyFont="1"/>
    <xf numFmtId="49" fontId="0" fillId="0" borderId="0" xfId="0" applyNumberFormat="1"/>
    <xf numFmtId="0" fontId="0" fillId="0" borderId="0" xfId="0" applyFill="1"/>
    <xf numFmtId="0" fontId="0" fillId="0" borderId="2" xfId="0" applyBorder="1"/>
    <xf numFmtId="49" fontId="0" fillId="0" borderId="2" xfId="0" applyNumberFormat="1" applyBorder="1"/>
    <xf numFmtId="0" fontId="0" fillId="0" borderId="2" xfId="0" applyFont="1" applyBorder="1"/>
    <xf numFmtId="49" fontId="0" fillId="0" borderId="2" xfId="0" applyNumberFormat="1" applyBorder="1" applyAlignment="1">
      <alignment wrapText="1"/>
    </xf>
    <xf numFmtId="0" fontId="0" fillId="0" borderId="2" xfId="0" applyFont="1" applyFill="1" applyBorder="1"/>
    <xf numFmtId="0" fontId="0" fillId="0" borderId="2" xfId="0" applyFill="1" applyBorder="1"/>
    <xf numFmtId="49" fontId="0" fillId="0" borderId="2" xfId="0" applyNumberFormat="1" applyFill="1" applyBorder="1" applyAlignment="1">
      <alignment wrapText="1"/>
    </xf>
    <xf numFmtId="0" fontId="2" fillId="2" borderId="2" xfId="1" applyBorder="1"/>
    <xf numFmtId="49" fontId="2" fillId="2" borderId="2" xfId="1" applyNumberFormat="1" applyBorder="1"/>
    <xf numFmtId="9" fontId="0" fillId="0" borderId="0" xfId="2" applyFont="1"/>
    <xf numFmtId="9" fontId="0" fillId="0" borderId="0" xfId="2" applyFont="1" applyFill="1"/>
  </cellXfs>
  <cellStyles count="3">
    <cellStyle name="Calculation" xfId="1" builtinId="22"/>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CH"/>
              <a:t>Task</a:t>
            </a:r>
            <a:r>
              <a:rPr lang="de-CH" baseline="0"/>
              <a:t>s Statistic</a:t>
            </a:r>
            <a:endParaRPr lang="de-CH"/>
          </a:p>
        </c:rich>
      </c:tx>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Sheet1!$J$3:$J$4</c:f>
              <c:strCache>
                <c:ptCount val="2"/>
                <c:pt idx="0">
                  <c:v>Done </c:v>
                </c:pt>
                <c:pt idx="1">
                  <c:v>Open</c:v>
                </c:pt>
              </c:strCache>
            </c:strRef>
          </c:cat>
          <c:val>
            <c:numRef>
              <c:f>Sheet1!$K$3:$K$4</c:f>
              <c:numCache>
                <c:formatCode>General</c:formatCode>
                <c:ptCount val="2"/>
                <c:pt idx="0">
                  <c:v>34</c:v>
                </c:pt>
                <c:pt idx="1">
                  <c:v>1</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rtl="0">
            <a:defRPr/>
          </a:pPr>
          <a:endParaRPr lang="de-DE"/>
        </a:p>
      </c:txPr>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27214</xdr:colOff>
      <xdr:row>4</xdr:row>
      <xdr:rowOff>48304</xdr:rowOff>
    </xdr:from>
    <xdr:to>
      <xdr:col>14</xdr:col>
      <xdr:colOff>342901</xdr:colOff>
      <xdr:row>8</xdr:row>
      <xdr:rowOff>48986</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abSelected="1" topLeftCell="A9" zoomScale="115" zoomScaleNormal="115" workbookViewId="0">
      <selection activeCell="D13" sqref="D13"/>
    </sheetView>
  </sheetViews>
  <sheetFormatPr defaultColWidth="9.140625" defaultRowHeight="15" x14ac:dyDescent="0.25"/>
  <cols>
    <col min="1" max="1" width="24.7109375" customWidth="1"/>
    <col min="2" max="2" width="10.28515625" customWidth="1"/>
    <col min="3" max="3" width="22.28515625" style="2" customWidth="1"/>
    <col min="4" max="5" width="22.28515625" customWidth="1"/>
    <col min="6" max="7" width="0" hidden="1" customWidth="1"/>
  </cols>
  <sheetData>
    <row r="1" spans="1:12" ht="26.25" x14ac:dyDescent="0.4">
      <c r="A1" s="1" t="s">
        <v>56</v>
      </c>
    </row>
    <row r="2" spans="1:12" x14ac:dyDescent="0.25">
      <c r="A2" s="11" t="s">
        <v>47</v>
      </c>
      <c r="B2" s="11" t="s">
        <v>3</v>
      </c>
      <c r="C2" s="12" t="s">
        <v>48</v>
      </c>
      <c r="D2" s="11" t="s">
        <v>49</v>
      </c>
      <c r="E2" s="11" t="s">
        <v>53</v>
      </c>
      <c r="F2">
        <f>SUM(F3:F37)</f>
        <v>34</v>
      </c>
      <c r="G2">
        <f>SUM(G3:G37)</f>
        <v>35</v>
      </c>
      <c r="J2" t="s">
        <v>69</v>
      </c>
      <c r="K2">
        <f>G2</f>
        <v>35</v>
      </c>
      <c r="L2">
        <v>100</v>
      </c>
    </row>
    <row r="3" spans="1:12" ht="45" x14ac:dyDescent="0.25">
      <c r="A3" s="6" t="s">
        <v>2</v>
      </c>
      <c r="B3" s="4">
        <v>2.1</v>
      </c>
      <c r="C3" s="7" t="s">
        <v>58</v>
      </c>
      <c r="D3" s="4" t="s">
        <v>72</v>
      </c>
      <c r="E3" s="4" t="s">
        <v>54</v>
      </c>
      <c r="F3">
        <f>IF(E3="done",1,0)</f>
        <v>1</v>
      </c>
      <c r="G3">
        <f>IF(A3="",0,1)</f>
        <v>1</v>
      </c>
      <c r="J3" t="s">
        <v>70</v>
      </c>
      <c r="K3">
        <f>F2</f>
        <v>34</v>
      </c>
      <c r="L3" s="13">
        <f>F2/G2</f>
        <v>0.97142857142857142</v>
      </c>
    </row>
    <row r="4" spans="1:12" s="3" customFormat="1" ht="75" x14ac:dyDescent="0.25">
      <c r="A4" s="8" t="s">
        <v>0</v>
      </c>
      <c r="B4" s="9">
        <v>2.2000000000000002</v>
      </c>
      <c r="C4" s="10" t="s">
        <v>4</v>
      </c>
      <c r="D4" s="9" t="s">
        <v>72</v>
      </c>
      <c r="E4" s="9" t="s">
        <v>54</v>
      </c>
      <c r="F4">
        <f t="shared" ref="F4:F67" si="0">IF(E4="done",1,0)</f>
        <v>1</v>
      </c>
      <c r="G4">
        <f t="shared" ref="G4:G67" si="1">IF(A4="",0,1)</f>
        <v>1</v>
      </c>
      <c r="J4" s="3" t="s">
        <v>71</v>
      </c>
      <c r="K4" s="3">
        <f>K2-K3</f>
        <v>1</v>
      </c>
      <c r="L4" s="14">
        <f>K4/K2</f>
        <v>2.8571428571428571E-2</v>
      </c>
    </row>
    <row r="5" spans="1:12" s="3" customFormat="1" ht="45" x14ac:dyDescent="0.25">
      <c r="A5" s="8" t="s">
        <v>43</v>
      </c>
      <c r="B5" s="9">
        <v>12.2</v>
      </c>
      <c r="C5" s="10" t="s">
        <v>44</v>
      </c>
      <c r="D5" s="9" t="s">
        <v>50</v>
      </c>
      <c r="E5" s="9" t="s">
        <v>54</v>
      </c>
      <c r="F5">
        <f t="shared" si="0"/>
        <v>1</v>
      </c>
      <c r="G5">
        <f t="shared" si="1"/>
        <v>1</v>
      </c>
    </row>
    <row r="6" spans="1:12" ht="75" x14ac:dyDescent="0.25">
      <c r="A6" s="6" t="s">
        <v>1</v>
      </c>
      <c r="B6" s="4">
        <v>2.2999999999999998</v>
      </c>
      <c r="C6" s="7" t="s">
        <v>5</v>
      </c>
      <c r="D6" s="4" t="s">
        <v>55</v>
      </c>
      <c r="E6" s="4" t="s">
        <v>54</v>
      </c>
      <c r="F6">
        <f t="shared" si="0"/>
        <v>1</v>
      </c>
      <c r="G6">
        <f t="shared" si="1"/>
        <v>1</v>
      </c>
    </row>
    <row r="7" spans="1:12" ht="30" x14ac:dyDescent="0.25">
      <c r="A7" s="6" t="s">
        <v>6</v>
      </c>
      <c r="B7" s="4">
        <v>3.2</v>
      </c>
      <c r="C7" s="7" t="s">
        <v>7</v>
      </c>
      <c r="D7" s="4" t="s">
        <v>50</v>
      </c>
      <c r="E7" s="4" t="s">
        <v>54</v>
      </c>
      <c r="F7">
        <f t="shared" si="0"/>
        <v>1</v>
      </c>
      <c r="G7">
        <f t="shared" si="1"/>
        <v>1</v>
      </c>
    </row>
    <row r="8" spans="1:12" ht="75" x14ac:dyDescent="0.25">
      <c r="A8" s="6" t="s">
        <v>8</v>
      </c>
      <c r="B8" s="4">
        <v>4.2</v>
      </c>
      <c r="C8" s="7" t="s">
        <v>65</v>
      </c>
      <c r="D8" s="4" t="s">
        <v>50</v>
      </c>
      <c r="E8" s="4" t="s">
        <v>54</v>
      </c>
      <c r="F8">
        <f t="shared" si="0"/>
        <v>1</v>
      </c>
      <c r="G8">
        <f t="shared" si="1"/>
        <v>1</v>
      </c>
    </row>
    <row r="9" spans="1:12" s="3" customFormat="1" ht="45" x14ac:dyDescent="0.25">
      <c r="A9" s="8" t="s">
        <v>9</v>
      </c>
      <c r="B9" s="9">
        <v>4.3</v>
      </c>
      <c r="C9" s="10" t="s">
        <v>10</v>
      </c>
      <c r="D9" s="9" t="s">
        <v>52</v>
      </c>
      <c r="E9" s="9" t="s">
        <v>54</v>
      </c>
      <c r="F9">
        <f t="shared" si="0"/>
        <v>1</v>
      </c>
      <c r="G9">
        <f t="shared" si="1"/>
        <v>1</v>
      </c>
    </row>
    <row r="10" spans="1:12" s="3" customFormat="1" ht="60" x14ac:dyDescent="0.25">
      <c r="A10" s="8" t="s">
        <v>9</v>
      </c>
      <c r="B10" s="9">
        <v>9.1999999999999993</v>
      </c>
      <c r="C10" s="10" t="s">
        <v>32</v>
      </c>
      <c r="D10" s="9" t="s">
        <v>50</v>
      </c>
      <c r="E10" s="9" t="s">
        <v>54</v>
      </c>
      <c r="F10">
        <f t="shared" si="0"/>
        <v>1</v>
      </c>
      <c r="G10">
        <f t="shared" si="1"/>
        <v>1</v>
      </c>
    </row>
    <row r="11" spans="1:12" ht="150" x14ac:dyDescent="0.25">
      <c r="A11" s="6" t="s">
        <v>12</v>
      </c>
      <c r="B11" s="4">
        <v>5.0999999999999996</v>
      </c>
      <c r="C11" s="7" t="s">
        <v>11</v>
      </c>
      <c r="D11" s="4" t="s">
        <v>72</v>
      </c>
      <c r="E11" s="4" t="s">
        <v>54</v>
      </c>
      <c r="F11">
        <f t="shared" si="0"/>
        <v>1</v>
      </c>
      <c r="G11">
        <f t="shared" si="1"/>
        <v>1</v>
      </c>
    </row>
    <row r="12" spans="1:12" ht="60" x14ac:dyDescent="0.25">
      <c r="A12" s="6" t="s">
        <v>13</v>
      </c>
      <c r="B12" s="4">
        <v>5.2</v>
      </c>
      <c r="C12" s="7" t="s">
        <v>67</v>
      </c>
      <c r="D12" s="4" t="s">
        <v>50</v>
      </c>
      <c r="E12" s="4" t="s">
        <v>54</v>
      </c>
      <c r="F12">
        <f t="shared" si="0"/>
        <v>1</v>
      </c>
      <c r="G12">
        <f t="shared" si="1"/>
        <v>1</v>
      </c>
    </row>
    <row r="13" spans="1:12" ht="165" x14ac:dyDescent="0.25">
      <c r="A13" s="6" t="s">
        <v>14</v>
      </c>
      <c r="B13" s="4">
        <v>5.3</v>
      </c>
      <c r="C13" s="7" t="s">
        <v>66</v>
      </c>
      <c r="D13" s="4" t="s">
        <v>50</v>
      </c>
      <c r="E13" s="4" t="s">
        <v>54</v>
      </c>
      <c r="F13">
        <f t="shared" si="0"/>
        <v>1</v>
      </c>
      <c r="G13">
        <f t="shared" si="1"/>
        <v>1</v>
      </c>
    </row>
    <row r="14" spans="1:12" x14ac:dyDescent="0.25">
      <c r="A14" s="6" t="s">
        <v>14</v>
      </c>
      <c r="B14" s="4">
        <v>5.3</v>
      </c>
      <c r="C14" s="5" t="s">
        <v>15</v>
      </c>
      <c r="D14" s="4" t="s">
        <v>50</v>
      </c>
      <c r="E14" s="4" t="s">
        <v>54</v>
      </c>
      <c r="F14">
        <f t="shared" si="0"/>
        <v>1</v>
      </c>
      <c r="G14">
        <f t="shared" si="1"/>
        <v>1</v>
      </c>
    </row>
    <row r="15" spans="1:12" ht="45" x14ac:dyDescent="0.25">
      <c r="A15" s="6" t="s">
        <v>14</v>
      </c>
      <c r="B15" s="4">
        <v>8.1</v>
      </c>
      <c r="C15" s="7" t="s">
        <v>27</v>
      </c>
      <c r="D15" s="4" t="s">
        <v>50</v>
      </c>
      <c r="E15" s="4" t="s">
        <v>54</v>
      </c>
      <c r="F15">
        <f t="shared" si="0"/>
        <v>1</v>
      </c>
      <c r="G15">
        <f t="shared" si="1"/>
        <v>1</v>
      </c>
    </row>
    <row r="16" spans="1:12" ht="60" x14ac:dyDescent="0.25">
      <c r="A16" s="6" t="s">
        <v>17</v>
      </c>
      <c r="B16" s="4">
        <v>6.1</v>
      </c>
      <c r="C16" s="7" t="s">
        <v>16</v>
      </c>
      <c r="D16" s="4" t="s">
        <v>51</v>
      </c>
      <c r="E16" s="4" t="s">
        <v>54</v>
      </c>
      <c r="F16">
        <f t="shared" si="0"/>
        <v>1</v>
      </c>
      <c r="G16">
        <f t="shared" si="1"/>
        <v>1</v>
      </c>
    </row>
    <row r="17" spans="1:7" ht="60" x14ac:dyDescent="0.25">
      <c r="A17" s="6" t="s">
        <v>17</v>
      </c>
      <c r="B17" s="4">
        <v>6.2</v>
      </c>
      <c r="C17" s="7" t="s">
        <v>59</v>
      </c>
      <c r="D17" s="4" t="s">
        <v>51</v>
      </c>
      <c r="E17" s="4" t="s">
        <v>54</v>
      </c>
      <c r="F17">
        <f t="shared" si="0"/>
        <v>1</v>
      </c>
      <c r="G17">
        <f t="shared" si="1"/>
        <v>1</v>
      </c>
    </row>
    <row r="18" spans="1:7" ht="45" x14ac:dyDescent="0.25">
      <c r="A18" s="6" t="s">
        <v>17</v>
      </c>
      <c r="B18" s="4">
        <v>6.3</v>
      </c>
      <c r="C18" s="7" t="s">
        <v>18</v>
      </c>
      <c r="D18" s="4" t="s">
        <v>51</v>
      </c>
      <c r="E18" s="4" t="s">
        <v>54</v>
      </c>
      <c r="F18">
        <f t="shared" si="0"/>
        <v>1</v>
      </c>
      <c r="G18">
        <f t="shared" si="1"/>
        <v>1</v>
      </c>
    </row>
    <row r="19" spans="1:7" ht="45" x14ac:dyDescent="0.25">
      <c r="A19" s="6" t="s">
        <v>17</v>
      </c>
      <c r="B19" s="4">
        <v>6.4</v>
      </c>
      <c r="C19" s="7" t="s">
        <v>19</v>
      </c>
      <c r="D19" s="4" t="s">
        <v>51</v>
      </c>
      <c r="E19" s="4" t="s">
        <v>54</v>
      </c>
      <c r="F19">
        <f t="shared" si="0"/>
        <v>1</v>
      </c>
      <c r="G19">
        <f t="shared" si="1"/>
        <v>1</v>
      </c>
    </row>
    <row r="20" spans="1:7" s="3" customFormat="1" ht="75" x14ac:dyDescent="0.25">
      <c r="A20" s="8" t="s">
        <v>17</v>
      </c>
      <c r="B20" s="9">
        <v>8.1999999999999993</v>
      </c>
      <c r="C20" s="10" t="s">
        <v>28</v>
      </c>
      <c r="D20" s="9" t="s">
        <v>51</v>
      </c>
      <c r="E20" s="9" t="s">
        <v>54</v>
      </c>
      <c r="F20">
        <f t="shared" si="0"/>
        <v>1</v>
      </c>
      <c r="G20">
        <f t="shared" si="1"/>
        <v>1</v>
      </c>
    </row>
    <row r="21" spans="1:7" s="3" customFormat="1" ht="90" x14ac:dyDescent="0.25">
      <c r="A21" s="8" t="s">
        <v>17</v>
      </c>
      <c r="B21" s="9">
        <v>9.1</v>
      </c>
      <c r="C21" s="10" t="s">
        <v>31</v>
      </c>
      <c r="D21" s="9" t="s">
        <v>51</v>
      </c>
      <c r="E21" s="9" t="s">
        <v>54</v>
      </c>
      <c r="F21">
        <f t="shared" si="0"/>
        <v>1</v>
      </c>
      <c r="G21">
        <f t="shared" si="1"/>
        <v>1</v>
      </c>
    </row>
    <row r="22" spans="1:7" ht="135" x14ac:dyDescent="0.25">
      <c r="A22" s="6" t="s">
        <v>20</v>
      </c>
      <c r="B22" s="4">
        <v>6.5</v>
      </c>
      <c r="C22" s="7" t="s">
        <v>21</v>
      </c>
      <c r="D22" s="4" t="s">
        <v>52</v>
      </c>
      <c r="E22" s="4" t="s">
        <v>54</v>
      </c>
      <c r="F22">
        <f t="shared" si="0"/>
        <v>1</v>
      </c>
      <c r="G22">
        <f t="shared" si="1"/>
        <v>1</v>
      </c>
    </row>
    <row r="23" spans="1:7" ht="45" x14ac:dyDescent="0.25">
      <c r="A23" s="6" t="s">
        <v>22</v>
      </c>
      <c r="B23" s="4">
        <v>7.1</v>
      </c>
      <c r="C23" s="7" t="s">
        <v>23</v>
      </c>
      <c r="D23" s="4" t="s">
        <v>51</v>
      </c>
      <c r="E23" s="4" t="s">
        <v>54</v>
      </c>
      <c r="F23">
        <f t="shared" si="0"/>
        <v>1</v>
      </c>
      <c r="G23">
        <f t="shared" si="1"/>
        <v>1</v>
      </c>
    </row>
    <row r="24" spans="1:7" s="3" customFormat="1" ht="105" x14ac:dyDescent="0.25">
      <c r="A24" s="8" t="s">
        <v>24</v>
      </c>
      <c r="B24" s="9">
        <v>7.2</v>
      </c>
      <c r="C24" s="10" t="s">
        <v>60</v>
      </c>
      <c r="D24" s="9" t="s">
        <v>51</v>
      </c>
      <c r="E24" s="9" t="s">
        <v>54</v>
      </c>
      <c r="F24">
        <f t="shared" si="0"/>
        <v>1</v>
      </c>
      <c r="G24">
        <f t="shared" si="1"/>
        <v>1</v>
      </c>
    </row>
    <row r="25" spans="1:7" s="3" customFormat="1" ht="60" x14ac:dyDescent="0.25">
      <c r="A25" s="8" t="s">
        <v>46</v>
      </c>
      <c r="B25" s="9">
        <v>12.3</v>
      </c>
      <c r="C25" s="10" t="s">
        <v>45</v>
      </c>
      <c r="D25" s="9" t="s">
        <v>51</v>
      </c>
      <c r="E25" s="9" t="s">
        <v>54</v>
      </c>
      <c r="F25">
        <f t="shared" si="0"/>
        <v>1</v>
      </c>
      <c r="G25">
        <f t="shared" si="1"/>
        <v>1</v>
      </c>
    </row>
    <row r="26" spans="1:7" ht="45" x14ac:dyDescent="0.25">
      <c r="A26" s="6" t="s">
        <v>26</v>
      </c>
      <c r="B26" s="4">
        <v>7.3</v>
      </c>
      <c r="C26" s="7" t="s">
        <v>25</v>
      </c>
      <c r="D26" s="4" t="s">
        <v>50</v>
      </c>
      <c r="E26" s="4" t="s">
        <v>54</v>
      </c>
      <c r="F26">
        <f t="shared" si="0"/>
        <v>1</v>
      </c>
      <c r="G26">
        <f t="shared" si="1"/>
        <v>1</v>
      </c>
    </row>
    <row r="27" spans="1:7" ht="75" x14ac:dyDescent="0.25">
      <c r="A27" s="6" t="s">
        <v>29</v>
      </c>
      <c r="B27" s="4">
        <v>8.3000000000000007</v>
      </c>
      <c r="C27" s="7" t="s">
        <v>30</v>
      </c>
      <c r="D27" s="4" t="s">
        <v>51</v>
      </c>
      <c r="E27" s="4" t="s">
        <v>54</v>
      </c>
      <c r="F27">
        <f t="shared" si="0"/>
        <v>1</v>
      </c>
      <c r="G27">
        <f t="shared" si="1"/>
        <v>1</v>
      </c>
    </row>
    <row r="28" spans="1:7" x14ac:dyDescent="0.25">
      <c r="A28" s="6" t="s">
        <v>33</v>
      </c>
      <c r="B28" s="4">
        <v>9.3000000000000007</v>
      </c>
      <c r="C28" s="5" t="s">
        <v>34</v>
      </c>
      <c r="D28" s="4" t="s">
        <v>52</v>
      </c>
      <c r="E28" s="4" t="s">
        <v>54</v>
      </c>
      <c r="F28">
        <f t="shared" si="0"/>
        <v>1</v>
      </c>
      <c r="G28">
        <f t="shared" si="1"/>
        <v>1</v>
      </c>
    </row>
    <row r="29" spans="1:7" ht="90" x14ac:dyDescent="0.25">
      <c r="A29" s="6" t="s">
        <v>35</v>
      </c>
      <c r="B29" s="4">
        <v>10.1</v>
      </c>
      <c r="C29" s="7" t="s">
        <v>36</v>
      </c>
      <c r="D29" s="4" t="s">
        <v>50</v>
      </c>
      <c r="E29" s="4" t="s">
        <v>54</v>
      </c>
      <c r="F29">
        <f t="shared" si="0"/>
        <v>1</v>
      </c>
      <c r="G29">
        <f t="shared" si="1"/>
        <v>1</v>
      </c>
    </row>
    <row r="30" spans="1:7" ht="45" x14ac:dyDescent="0.25">
      <c r="A30" s="6" t="s">
        <v>35</v>
      </c>
      <c r="B30" s="4">
        <v>10.199999999999999</v>
      </c>
      <c r="C30" s="7" t="s">
        <v>37</v>
      </c>
      <c r="D30" s="4" t="s">
        <v>50</v>
      </c>
      <c r="E30" s="4" t="s">
        <v>54</v>
      </c>
      <c r="F30">
        <f t="shared" si="0"/>
        <v>1</v>
      </c>
      <c r="G30">
        <f t="shared" si="1"/>
        <v>1</v>
      </c>
    </row>
    <row r="31" spans="1:7" ht="60" x14ac:dyDescent="0.25">
      <c r="A31" s="6" t="s">
        <v>35</v>
      </c>
      <c r="B31" s="4">
        <v>10.3</v>
      </c>
      <c r="C31" s="7" t="s">
        <v>38</v>
      </c>
      <c r="D31" s="4" t="s">
        <v>50</v>
      </c>
      <c r="E31" s="4" t="s">
        <v>54</v>
      </c>
      <c r="F31">
        <f t="shared" si="0"/>
        <v>1</v>
      </c>
      <c r="G31">
        <f t="shared" si="1"/>
        <v>1</v>
      </c>
    </row>
    <row r="32" spans="1:7" ht="45" x14ac:dyDescent="0.25">
      <c r="A32" s="6" t="s">
        <v>35</v>
      </c>
      <c r="B32" s="4">
        <v>10.4</v>
      </c>
      <c r="C32" s="7" t="s">
        <v>39</v>
      </c>
      <c r="D32" s="4" t="s">
        <v>50</v>
      </c>
      <c r="E32" s="4" t="s">
        <v>57</v>
      </c>
      <c r="F32">
        <f t="shared" si="0"/>
        <v>0</v>
      </c>
      <c r="G32">
        <f t="shared" si="1"/>
        <v>1</v>
      </c>
    </row>
    <row r="33" spans="1:7" ht="30" x14ac:dyDescent="0.25">
      <c r="A33" s="6" t="s">
        <v>40</v>
      </c>
      <c r="B33" s="4">
        <v>11.1</v>
      </c>
      <c r="C33" s="7" t="s">
        <v>68</v>
      </c>
      <c r="D33" s="4" t="s">
        <v>50</v>
      </c>
      <c r="E33" s="4" t="s">
        <v>54</v>
      </c>
      <c r="F33">
        <f t="shared" si="0"/>
        <v>1</v>
      </c>
      <c r="G33">
        <f t="shared" si="1"/>
        <v>1</v>
      </c>
    </row>
    <row r="34" spans="1:7" ht="75" x14ac:dyDescent="0.25">
      <c r="A34" s="6" t="s">
        <v>41</v>
      </c>
      <c r="B34" s="4">
        <v>12.1</v>
      </c>
      <c r="C34" s="7" t="s">
        <v>42</v>
      </c>
      <c r="D34" s="4" t="s">
        <v>51</v>
      </c>
      <c r="E34" s="4" t="s">
        <v>54</v>
      </c>
      <c r="F34">
        <f t="shared" si="0"/>
        <v>1</v>
      </c>
      <c r="G34">
        <f t="shared" si="1"/>
        <v>1</v>
      </c>
    </row>
    <row r="35" spans="1:7" x14ac:dyDescent="0.25">
      <c r="A35" s="8" t="s">
        <v>61</v>
      </c>
      <c r="B35" s="9">
        <v>13.1</v>
      </c>
      <c r="C35" s="5" t="s">
        <v>62</v>
      </c>
      <c r="D35" s="4" t="s">
        <v>72</v>
      </c>
      <c r="E35" s="4" t="s">
        <v>54</v>
      </c>
      <c r="F35">
        <f t="shared" si="0"/>
        <v>1</v>
      </c>
      <c r="G35">
        <f t="shared" si="1"/>
        <v>1</v>
      </c>
    </row>
    <row r="36" spans="1:7" x14ac:dyDescent="0.25">
      <c r="A36" s="8" t="s">
        <v>61</v>
      </c>
      <c r="B36" s="9">
        <v>13.2</v>
      </c>
      <c r="C36" s="5" t="s">
        <v>63</v>
      </c>
      <c r="D36" s="4" t="s">
        <v>72</v>
      </c>
      <c r="E36" s="4" t="s">
        <v>54</v>
      </c>
      <c r="F36">
        <f t="shared" si="0"/>
        <v>1</v>
      </c>
      <c r="G36">
        <f t="shared" si="1"/>
        <v>1</v>
      </c>
    </row>
    <row r="37" spans="1:7" x14ac:dyDescent="0.25">
      <c r="A37" s="8" t="s">
        <v>61</v>
      </c>
      <c r="B37" s="9">
        <v>13.3</v>
      </c>
      <c r="C37" s="5" t="s">
        <v>64</v>
      </c>
      <c r="D37" s="4" t="s">
        <v>52</v>
      </c>
      <c r="E37" s="4" t="s">
        <v>54</v>
      </c>
      <c r="F37">
        <f t="shared" si="0"/>
        <v>1</v>
      </c>
      <c r="G37">
        <f t="shared" si="1"/>
        <v>1</v>
      </c>
    </row>
    <row r="38" spans="1:7" x14ac:dyDescent="0.25">
      <c r="F38">
        <f t="shared" si="0"/>
        <v>0</v>
      </c>
      <c r="G38">
        <f t="shared" si="1"/>
        <v>0</v>
      </c>
    </row>
    <row r="39" spans="1:7" x14ac:dyDescent="0.25">
      <c r="F39">
        <f t="shared" si="0"/>
        <v>0</v>
      </c>
      <c r="G39">
        <f t="shared" si="1"/>
        <v>0</v>
      </c>
    </row>
    <row r="40" spans="1:7" x14ac:dyDescent="0.25">
      <c r="F40">
        <f t="shared" si="0"/>
        <v>0</v>
      </c>
      <c r="G40">
        <f t="shared" si="1"/>
        <v>0</v>
      </c>
    </row>
    <row r="41" spans="1:7" x14ac:dyDescent="0.25">
      <c r="F41">
        <f t="shared" si="0"/>
        <v>0</v>
      </c>
      <c r="G41">
        <f t="shared" si="1"/>
        <v>0</v>
      </c>
    </row>
    <row r="42" spans="1:7" x14ac:dyDescent="0.25">
      <c r="F42">
        <f t="shared" si="0"/>
        <v>0</v>
      </c>
      <c r="G42">
        <f t="shared" si="1"/>
        <v>0</v>
      </c>
    </row>
    <row r="43" spans="1:7" x14ac:dyDescent="0.25">
      <c r="F43">
        <f t="shared" si="0"/>
        <v>0</v>
      </c>
      <c r="G43">
        <f t="shared" si="1"/>
        <v>0</v>
      </c>
    </row>
    <row r="44" spans="1:7" x14ac:dyDescent="0.25">
      <c r="F44">
        <f t="shared" si="0"/>
        <v>0</v>
      </c>
      <c r="G44">
        <f t="shared" si="1"/>
        <v>0</v>
      </c>
    </row>
    <row r="45" spans="1:7" x14ac:dyDescent="0.25">
      <c r="F45">
        <f t="shared" si="0"/>
        <v>0</v>
      </c>
      <c r="G45">
        <f t="shared" si="1"/>
        <v>0</v>
      </c>
    </row>
    <row r="46" spans="1:7" x14ac:dyDescent="0.25">
      <c r="F46">
        <f t="shared" si="0"/>
        <v>0</v>
      </c>
      <c r="G46">
        <f t="shared" si="1"/>
        <v>0</v>
      </c>
    </row>
    <row r="47" spans="1:7" x14ac:dyDescent="0.25">
      <c r="F47">
        <f t="shared" si="0"/>
        <v>0</v>
      </c>
      <c r="G47">
        <f t="shared" si="1"/>
        <v>0</v>
      </c>
    </row>
    <row r="48" spans="1:7" x14ac:dyDescent="0.25">
      <c r="F48">
        <f t="shared" si="0"/>
        <v>0</v>
      </c>
      <c r="G48">
        <f t="shared" si="1"/>
        <v>0</v>
      </c>
    </row>
    <row r="49" spans="6:7" x14ac:dyDescent="0.25">
      <c r="F49">
        <f t="shared" si="0"/>
        <v>0</v>
      </c>
      <c r="G49">
        <f t="shared" si="1"/>
        <v>0</v>
      </c>
    </row>
    <row r="50" spans="6:7" x14ac:dyDescent="0.25">
      <c r="F50">
        <f t="shared" si="0"/>
        <v>0</v>
      </c>
      <c r="G50">
        <f t="shared" si="1"/>
        <v>0</v>
      </c>
    </row>
    <row r="51" spans="6:7" x14ac:dyDescent="0.25">
      <c r="F51">
        <f t="shared" si="0"/>
        <v>0</v>
      </c>
      <c r="G51">
        <f t="shared" si="1"/>
        <v>0</v>
      </c>
    </row>
    <row r="52" spans="6:7" x14ac:dyDescent="0.25">
      <c r="F52">
        <f t="shared" si="0"/>
        <v>0</v>
      </c>
      <c r="G52">
        <f t="shared" si="1"/>
        <v>0</v>
      </c>
    </row>
    <row r="53" spans="6:7" x14ac:dyDescent="0.25">
      <c r="F53">
        <f t="shared" si="0"/>
        <v>0</v>
      </c>
      <c r="G53">
        <f t="shared" si="1"/>
        <v>0</v>
      </c>
    </row>
    <row r="54" spans="6:7" x14ac:dyDescent="0.25">
      <c r="F54">
        <f t="shared" si="0"/>
        <v>0</v>
      </c>
      <c r="G54">
        <f t="shared" si="1"/>
        <v>0</v>
      </c>
    </row>
    <row r="55" spans="6:7" x14ac:dyDescent="0.25">
      <c r="F55">
        <f t="shared" si="0"/>
        <v>0</v>
      </c>
      <c r="G55">
        <f t="shared" si="1"/>
        <v>0</v>
      </c>
    </row>
    <row r="56" spans="6:7" x14ac:dyDescent="0.25">
      <c r="F56">
        <f t="shared" si="0"/>
        <v>0</v>
      </c>
      <c r="G56">
        <f t="shared" si="1"/>
        <v>0</v>
      </c>
    </row>
    <row r="57" spans="6:7" x14ac:dyDescent="0.25">
      <c r="F57">
        <f t="shared" si="0"/>
        <v>0</v>
      </c>
      <c r="G57">
        <f t="shared" si="1"/>
        <v>0</v>
      </c>
    </row>
    <row r="58" spans="6:7" x14ac:dyDescent="0.25">
      <c r="F58">
        <f t="shared" si="0"/>
        <v>0</v>
      </c>
      <c r="G58">
        <f t="shared" si="1"/>
        <v>0</v>
      </c>
    </row>
    <row r="59" spans="6:7" x14ac:dyDescent="0.25">
      <c r="F59">
        <f t="shared" si="0"/>
        <v>0</v>
      </c>
      <c r="G59">
        <f t="shared" si="1"/>
        <v>0</v>
      </c>
    </row>
    <row r="60" spans="6:7" x14ac:dyDescent="0.25">
      <c r="F60">
        <f t="shared" si="0"/>
        <v>0</v>
      </c>
      <c r="G60">
        <f t="shared" si="1"/>
        <v>0</v>
      </c>
    </row>
    <row r="61" spans="6:7" x14ac:dyDescent="0.25">
      <c r="F61">
        <f t="shared" si="0"/>
        <v>0</v>
      </c>
      <c r="G61">
        <f t="shared" si="1"/>
        <v>0</v>
      </c>
    </row>
    <row r="62" spans="6:7" x14ac:dyDescent="0.25">
      <c r="F62">
        <f t="shared" si="0"/>
        <v>0</v>
      </c>
      <c r="G62">
        <f t="shared" si="1"/>
        <v>0</v>
      </c>
    </row>
    <row r="63" spans="6:7" x14ac:dyDescent="0.25">
      <c r="F63">
        <f t="shared" si="0"/>
        <v>0</v>
      </c>
      <c r="G63">
        <f t="shared" si="1"/>
        <v>0</v>
      </c>
    </row>
    <row r="64" spans="6:7" x14ac:dyDescent="0.25">
      <c r="F64">
        <f t="shared" si="0"/>
        <v>0</v>
      </c>
      <c r="G64">
        <f t="shared" si="1"/>
        <v>0</v>
      </c>
    </row>
    <row r="65" spans="6:7" x14ac:dyDescent="0.25">
      <c r="F65">
        <f t="shared" si="0"/>
        <v>0</v>
      </c>
      <c r="G65">
        <f t="shared" si="1"/>
        <v>0</v>
      </c>
    </row>
    <row r="66" spans="6:7" x14ac:dyDescent="0.25">
      <c r="F66">
        <f t="shared" si="0"/>
        <v>0</v>
      </c>
      <c r="G66">
        <f t="shared" si="1"/>
        <v>0</v>
      </c>
    </row>
    <row r="67" spans="6:7" x14ac:dyDescent="0.25">
      <c r="F67">
        <f t="shared" si="0"/>
        <v>0</v>
      </c>
      <c r="G67">
        <f t="shared" si="1"/>
        <v>0</v>
      </c>
    </row>
    <row r="68" spans="6:7" x14ac:dyDescent="0.25">
      <c r="F68">
        <f t="shared" ref="F68:F127" si="2">IF(E68="done",1,0)</f>
        <v>0</v>
      </c>
      <c r="G68">
        <f t="shared" ref="G68:G127" si="3">IF(A68="",0,1)</f>
        <v>0</v>
      </c>
    </row>
    <row r="69" spans="6:7" x14ac:dyDescent="0.25">
      <c r="F69">
        <f t="shared" si="2"/>
        <v>0</v>
      </c>
      <c r="G69">
        <f t="shared" si="3"/>
        <v>0</v>
      </c>
    </row>
    <row r="70" spans="6:7" x14ac:dyDescent="0.25">
      <c r="F70">
        <f t="shared" si="2"/>
        <v>0</v>
      </c>
      <c r="G70">
        <f t="shared" si="3"/>
        <v>0</v>
      </c>
    </row>
    <row r="71" spans="6:7" x14ac:dyDescent="0.25">
      <c r="F71">
        <f t="shared" si="2"/>
        <v>0</v>
      </c>
      <c r="G71">
        <f t="shared" si="3"/>
        <v>0</v>
      </c>
    </row>
    <row r="72" spans="6:7" x14ac:dyDescent="0.25">
      <c r="F72">
        <f t="shared" si="2"/>
        <v>0</v>
      </c>
      <c r="G72">
        <f t="shared" si="3"/>
        <v>0</v>
      </c>
    </row>
    <row r="73" spans="6:7" x14ac:dyDescent="0.25">
      <c r="F73">
        <f t="shared" si="2"/>
        <v>0</v>
      </c>
      <c r="G73">
        <f t="shared" si="3"/>
        <v>0</v>
      </c>
    </row>
    <row r="74" spans="6:7" x14ac:dyDescent="0.25">
      <c r="F74">
        <f t="shared" si="2"/>
        <v>0</v>
      </c>
      <c r="G74">
        <f t="shared" si="3"/>
        <v>0</v>
      </c>
    </row>
    <row r="75" spans="6:7" x14ac:dyDescent="0.25">
      <c r="F75">
        <f t="shared" si="2"/>
        <v>0</v>
      </c>
      <c r="G75">
        <f t="shared" si="3"/>
        <v>0</v>
      </c>
    </row>
    <row r="76" spans="6:7" x14ac:dyDescent="0.25">
      <c r="F76">
        <f t="shared" si="2"/>
        <v>0</v>
      </c>
      <c r="G76">
        <f t="shared" si="3"/>
        <v>0</v>
      </c>
    </row>
    <row r="77" spans="6:7" x14ac:dyDescent="0.25">
      <c r="F77">
        <f t="shared" si="2"/>
        <v>0</v>
      </c>
      <c r="G77">
        <f t="shared" si="3"/>
        <v>0</v>
      </c>
    </row>
    <row r="78" spans="6:7" x14ac:dyDescent="0.25">
      <c r="F78">
        <f t="shared" si="2"/>
        <v>0</v>
      </c>
      <c r="G78">
        <f t="shared" si="3"/>
        <v>0</v>
      </c>
    </row>
    <row r="79" spans="6:7" x14ac:dyDescent="0.25">
      <c r="F79">
        <f t="shared" si="2"/>
        <v>0</v>
      </c>
      <c r="G79">
        <f t="shared" si="3"/>
        <v>0</v>
      </c>
    </row>
    <row r="80" spans="6:7" x14ac:dyDescent="0.25">
      <c r="F80">
        <f t="shared" si="2"/>
        <v>0</v>
      </c>
      <c r="G80">
        <f t="shared" si="3"/>
        <v>0</v>
      </c>
    </row>
    <row r="81" spans="6:7" x14ac:dyDescent="0.25">
      <c r="F81">
        <f t="shared" si="2"/>
        <v>0</v>
      </c>
      <c r="G81">
        <f t="shared" si="3"/>
        <v>0</v>
      </c>
    </row>
    <row r="82" spans="6:7" x14ac:dyDescent="0.25">
      <c r="F82">
        <f t="shared" si="2"/>
        <v>0</v>
      </c>
      <c r="G82">
        <f t="shared" si="3"/>
        <v>0</v>
      </c>
    </row>
    <row r="83" spans="6:7" x14ac:dyDescent="0.25">
      <c r="F83">
        <f t="shared" si="2"/>
        <v>0</v>
      </c>
      <c r="G83">
        <f t="shared" si="3"/>
        <v>0</v>
      </c>
    </row>
    <row r="84" spans="6:7" x14ac:dyDescent="0.25">
      <c r="F84">
        <f t="shared" si="2"/>
        <v>0</v>
      </c>
      <c r="G84">
        <f t="shared" si="3"/>
        <v>0</v>
      </c>
    </row>
    <row r="85" spans="6:7" x14ac:dyDescent="0.25">
      <c r="F85">
        <f t="shared" si="2"/>
        <v>0</v>
      </c>
      <c r="G85">
        <f t="shared" si="3"/>
        <v>0</v>
      </c>
    </row>
    <row r="86" spans="6:7" x14ac:dyDescent="0.25">
      <c r="F86">
        <f t="shared" si="2"/>
        <v>0</v>
      </c>
      <c r="G86">
        <f t="shared" si="3"/>
        <v>0</v>
      </c>
    </row>
    <row r="87" spans="6:7" x14ac:dyDescent="0.25">
      <c r="F87">
        <f t="shared" si="2"/>
        <v>0</v>
      </c>
      <c r="G87">
        <f t="shared" si="3"/>
        <v>0</v>
      </c>
    </row>
    <row r="88" spans="6:7" x14ac:dyDescent="0.25">
      <c r="F88">
        <f t="shared" si="2"/>
        <v>0</v>
      </c>
      <c r="G88">
        <f t="shared" si="3"/>
        <v>0</v>
      </c>
    </row>
    <row r="89" spans="6:7" x14ac:dyDescent="0.25">
      <c r="F89">
        <f t="shared" si="2"/>
        <v>0</v>
      </c>
      <c r="G89">
        <f t="shared" si="3"/>
        <v>0</v>
      </c>
    </row>
    <row r="90" spans="6:7" x14ac:dyDescent="0.25">
      <c r="F90">
        <f t="shared" si="2"/>
        <v>0</v>
      </c>
      <c r="G90">
        <f t="shared" si="3"/>
        <v>0</v>
      </c>
    </row>
    <row r="91" spans="6:7" x14ac:dyDescent="0.25">
      <c r="F91">
        <f t="shared" si="2"/>
        <v>0</v>
      </c>
      <c r="G91">
        <f t="shared" si="3"/>
        <v>0</v>
      </c>
    </row>
    <row r="92" spans="6:7" x14ac:dyDescent="0.25">
      <c r="F92">
        <f t="shared" si="2"/>
        <v>0</v>
      </c>
      <c r="G92">
        <f t="shared" si="3"/>
        <v>0</v>
      </c>
    </row>
    <row r="93" spans="6:7" x14ac:dyDescent="0.25">
      <c r="F93">
        <f t="shared" si="2"/>
        <v>0</v>
      </c>
      <c r="G93">
        <f t="shared" si="3"/>
        <v>0</v>
      </c>
    </row>
    <row r="94" spans="6:7" x14ac:dyDescent="0.25">
      <c r="F94">
        <f t="shared" si="2"/>
        <v>0</v>
      </c>
      <c r="G94">
        <f t="shared" si="3"/>
        <v>0</v>
      </c>
    </row>
    <row r="95" spans="6:7" x14ac:dyDescent="0.25">
      <c r="F95">
        <f t="shared" si="2"/>
        <v>0</v>
      </c>
      <c r="G95">
        <f t="shared" si="3"/>
        <v>0</v>
      </c>
    </row>
    <row r="96" spans="6:7" x14ac:dyDescent="0.25">
      <c r="F96">
        <f t="shared" si="2"/>
        <v>0</v>
      </c>
      <c r="G96">
        <f t="shared" si="3"/>
        <v>0</v>
      </c>
    </row>
    <row r="97" spans="6:7" x14ac:dyDescent="0.25">
      <c r="F97">
        <f t="shared" si="2"/>
        <v>0</v>
      </c>
      <c r="G97">
        <f t="shared" si="3"/>
        <v>0</v>
      </c>
    </row>
    <row r="98" spans="6:7" x14ac:dyDescent="0.25">
      <c r="F98">
        <f t="shared" si="2"/>
        <v>0</v>
      </c>
      <c r="G98">
        <f t="shared" si="3"/>
        <v>0</v>
      </c>
    </row>
    <row r="99" spans="6:7" x14ac:dyDescent="0.25">
      <c r="F99">
        <f t="shared" si="2"/>
        <v>0</v>
      </c>
      <c r="G99">
        <f t="shared" si="3"/>
        <v>0</v>
      </c>
    </row>
    <row r="100" spans="6:7" x14ac:dyDescent="0.25">
      <c r="F100">
        <f t="shared" si="2"/>
        <v>0</v>
      </c>
      <c r="G100">
        <f t="shared" si="3"/>
        <v>0</v>
      </c>
    </row>
    <row r="101" spans="6:7" x14ac:dyDescent="0.25">
      <c r="F101">
        <f t="shared" si="2"/>
        <v>0</v>
      </c>
      <c r="G101">
        <f t="shared" si="3"/>
        <v>0</v>
      </c>
    </row>
    <row r="102" spans="6:7" x14ac:dyDescent="0.25">
      <c r="F102">
        <f t="shared" si="2"/>
        <v>0</v>
      </c>
      <c r="G102">
        <f t="shared" si="3"/>
        <v>0</v>
      </c>
    </row>
    <row r="103" spans="6:7" x14ac:dyDescent="0.25">
      <c r="F103">
        <f t="shared" si="2"/>
        <v>0</v>
      </c>
      <c r="G103">
        <f t="shared" si="3"/>
        <v>0</v>
      </c>
    </row>
    <row r="104" spans="6:7" x14ac:dyDescent="0.25">
      <c r="F104">
        <f t="shared" si="2"/>
        <v>0</v>
      </c>
      <c r="G104">
        <f t="shared" si="3"/>
        <v>0</v>
      </c>
    </row>
    <row r="105" spans="6:7" x14ac:dyDescent="0.25">
      <c r="F105">
        <f t="shared" si="2"/>
        <v>0</v>
      </c>
      <c r="G105">
        <f t="shared" si="3"/>
        <v>0</v>
      </c>
    </row>
    <row r="106" spans="6:7" x14ac:dyDescent="0.25">
      <c r="F106">
        <f t="shared" si="2"/>
        <v>0</v>
      </c>
      <c r="G106">
        <f t="shared" si="3"/>
        <v>0</v>
      </c>
    </row>
    <row r="107" spans="6:7" x14ac:dyDescent="0.25">
      <c r="F107">
        <f t="shared" si="2"/>
        <v>0</v>
      </c>
      <c r="G107">
        <f t="shared" si="3"/>
        <v>0</v>
      </c>
    </row>
    <row r="108" spans="6:7" x14ac:dyDescent="0.25">
      <c r="F108">
        <f t="shared" si="2"/>
        <v>0</v>
      </c>
      <c r="G108">
        <f t="shared" si="3"/>
        <v>0</v>
      </c>
    </row>
    <row r="109" spans="6:7" x14ac:dyDescent="0.25">
      <c r="F109">
        <f t="shared" si="2"/>
        <v>0</v>
      </c>
      <c r="G109">
        <f t="shared" si="3"/>
        <v>0</v>
      </c>
    </row>
    <row r="110" spans="6:7" x14ac:dyDescent="0.25">
      <c r="F110">
        <f t="shared" si="2"/>
        <v>0</v>
      </c>
      <c r="G110">
        <f t="shared" si="3"/>
        <v>0</v>
      </c>
    </row>
    <row r="111" spans="6:7" x14ac:dyDescent="0.25">
      <c r="F111">
        <f t="shared" si="2"/>
        <v>0</v>
      </c>
      <c r="G111">
        <f t="shared" si="3"/>
        <v>0</v>
      </c>
    </row>
    <row r="112" spans="6:7" x14ac:dyDescent="0.25">
      <c r="F112">
        <f t="shared" si="2"/>
        <v>0</v>
      </c>
      <c r="G112">
        <f t="shared" si="3"/>
        <v>0</v>
      </c>
    </row>
    <row r="113" spans="6:7" x14ac:dyDescent="0.25">
      <c r="F113">
        <f t="shared" si="2"/>
        <v>0</v>
      </c>
      <c r="G113">
        <f t="shared" si="3"/>
        <v>0</v>
      </c>
    </row>
    <row r="114" spans="6:7" x14ac:dyDescent="0.25">
      <c r="F114">
        <f t="shared" si="2"/>
        <v>0</v>
      </c>
      <c r="G114">
        <f t="shared" si="3"/>
        <v>0</v>
      </c>
    </row>
    <row r="115" spans="6:7" x14ac:dyDescent="0.25">
      <c r="F115">
        <f t="shared" si="2"/>
        <v>0</v>
      </c>
      <c r="G115">
        <f t="shared" si="3"/>
        <v>0</v>
      </c>
    </row>
    <row r="116" spans="6:7" x14ac:dyDescent="0.25">
      <c r="F116">
        <f t="shared" si="2"/>
        <v>0</v>
      </c>
      <c r="G116">
        <f t="shared" si="3"/>
        <v>0</v>
      </c>
    </row>
    <row r="117" spans="6:7" x14ac:dyDescent="0.25">
      <c r="F117">
        <f t="shared" si="2"/>
        <v>0</v>
      </c>
      <c r="G117">
        <f t="shared" si="3"/>
        <v>0</v>
      </c>
    </row>
    <row r="118" spans="6:7" x14ac:dyDescent="0.25">
      <c r="F118">
        <f t="shared" si="2"/>
        <v>0</v>
      </c>
      <c r="G118">
        <f t="shared" si="3"/>
        <v>0</v>
      </c>
    </row>
    <row r="119" spans="6:7" x14ac:dyDescent="0.25">
      <c r="F119">
        <f t="shared" si="2"/>
        <v>0</v>
      </c>
      <c r="G119">
        <f t="shared" si="3"/>
        <v>0</v>
      </c>
    </row>
    <row r="120" spans="6:7" x14ac:dyDescent="0.25">
      <c r="F120">
        <f t="shared" si="2"/>
        <v>0</v>
      </c>
      <c r="G120">
        <f t="shared" si="3"/>
        <v>0</v>
      </c>
    </row>
    <row r="121" spans="6:7" x14ac:dyDescent="0.25">
      <c r="F121">
        <f t="shared" si="2"/>
        <v>0</v>
      </c>
      <c r="G121">
        <f t="shared" si="3"/>
        <v>0</v>
      </c>
    </row>
    <row r="122" spans="6:7" x14ac:dyDescent="0.25">
      <c r="F122">
        <f t="shared" si="2"/>
        <v>0</v>
      </c>
      <c r="G122">
        <f t="shared" si="3"/>
        <v>0</v>
      </c>
    </row>
    <row r="123" spans="6:7" x14ac:dyDescent="0.25">
      <c r="F123">
        <f t="shared" si="2"/>
        <v>0</v>
      </c>
      <c r="G123">
        <f t="shared" si="3"/>
        <v>0</v>
      </c>
    </row>
    <row r="124" spans="6:7" x14ac:dyDescent="0.25">
      <c r="F124">
        <f t="shared" si="2"/>
        <v>0</v>
      </c>
      <c r="G124">
        <f t="shared" si="3"/>
        <v>0</v>
      </c>
    </row>
    <row r="125" spans="6:7" x14ac:dyDescent="0.25">
      <c r="F125">
        <f t="shared" si="2"/>
        <v>0</v>
      </c>
      <c r="G125">
        <f t="shared" si="3"/>
        <v>0</v>
      </c>
    </row>
    <row r="126" spans="6:7" x14ac:dyDescent="0.25">
      <c r="F126">
        <f t="shared" si="2"/>
        <v>0</v>
      </c>
      <c r="G126">
        <f t="shared" si="3"/>
        <v>0</v>
      </c>
    </row>
    <row r="127" spans="6:7" x14ac:dyDescent="0.25">
      <c r="F127">
        <f t="shared" si="2"/>
        <v>0</v>
      </c>
      <c r="G127">
        <f t="shared" si="3"/>
        <v>0</v>
      </c>
    </row>
  </sheetData>
  <autoFilter ref="A2:E37"/>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Boschung</dc:creator>
  <cp:lastModifiedBy>David Riedo</cp:lastModifiedBy>
  <dcterms:created xsi:type="dcterms:W3CDTF">2014-12-12T08:04:00Z</dcterms:created>
  <dcterms:modified xsi:type="dcterms:W3CDTF">2015-01-08T16:51:10Z</dcterms:modified>
</cp:coreProperties>
</file>