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RI_Datalogger\Plan van Aanpak\Onderzoek\"/>
    </mc:Choice>
  </mc:AlternateContent>
  <xr:revisionPtr revIDLastSave="0" documentId="13_ncr:1_{8621C204-8C1E-4E87-9546-6721E4BCBA92}" xr6:coauthVersionLast="47" xr6:coauthVersionMax="47" xr10:uidLastSave="{00000000-0000-0000-0000-000000000000}"/>
  <bookViews>
    <workbookView xWindow="-120" yWindow="-120" windowWidth="38640" windowHeight="15720" xr2:uid="{92D1C697-0F11-4F0C-8844-94F8BBF6AFAC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N21" i="2"/>
  <c r="H21" i="2"/>
  <c r="T20" i="2"/>
  <c r="N20" i="2"/>
  <c r="H20" i="2"/>
  <c r="T19" i="2"/>
  <c r="N19" i="2"/>
  <c r="H19" i="2"/>
  <c r="T17" i="2"/>
  <c r="N17" i="2"/>
  <c r="H17" i="2"/>
  <c r="T16" i="2"/>
  <c r="N16" i="2"/>
  <c r="H16" i="2"/>
  <c r="T15" i="2"/>
  <c r="N15" i="2"/>
  <c r="H15" i="2"/>
  <c r="T14" i="2"/>
  <c r="N14" i="2"/>
  <c r="H14" i="2"/>
  <c r="T13" i="2"/>
  <c r="N13" i="2"/>
  <c r="H13" i="2"/>
  <c r="T12" i="2"/>
  <c r="N12" i="2"/>
  <c r="H12" i="2"/>
  <c r="T10" i="2"/>
  <c r="N10" i="2"/>
  <c r="H10" i="2"/>
  <c r="T9" i="2"/>
  <c r="N9" i="2"/>
  <c r="H9" i="2"/>
  <c r="T8" i="2"/>
  <c r="N8" i="2"/>
  <c r="H8" i="2"/>
  <c r="T7" i="2"/>
  <c r="N7" i="2"/>
  <c r="H7" i="2"/>
  <c r="T6" i="2"/>
  <c r="N6" i="2"/>
  <c r="H6" i="2"/>
  <c r="T5" i="2"/>
  <c r="N5" i="2"/>
  <c r="H5" i="2"/>
  <c r="T4" i="2"/>
  <c r="N4" i="2"/>
  <c r="H4" i="2"/>
  <c r="T3" i="2"/>
  <c r="P31" i="2" s="1"/>
  <c r="N3" i="2"/>
  <c r="J31" i="2" s="1"/>
  <c r="H3" i="2"/>
  <c r="G31" i="2" s="1"/>
  <c r="P31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9" i="1"/>
  <c r="T20" i="1"/>
  <c r="T21" i="1"/>
  <c r="T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9" i="1"/>
  <c r="N20" i="1"/>
  <c r="N21" i="1"/>
  <c r="N3" i="1"/>
  <c r="J31" i="1"/>
  <c r="G3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9" i="1"/>
  <c r="H20" i="1"/>
  <c r="H21" i="1"/>
</calcChain>
</file>

<file path=xl/sharedStrings.xml><?xml version="1.0" encoding="utf-8"?>
<sst xmlns="http://schemas.openxmlformats.org/spreadsheetml/2006/main" count="90" uniqueCount="33">
  <si>
    <t>Titel</t>
  </si>
  <si>
    <t>Rijproef 1</t>
  </si>
  <si>
    <t>Rijproef 2</t>
  </si>
  <si>
    <t>Rijproef 3</t>
  </si>
  <si>
    <t>Rijproef 4</t>
  </si>
  <si>
    <t>Rijproef 5</t>
  </si>
  <si>
    <t>Rijproef 6</t>
  </si>
  <si>
    <t>Rijproef 7</t>
  </si>
  <si>
    <t>Rijproef 8</t>
  </si>
  <si>
    <t>Rijproef 9</t>
  </si>
  <si>
    <t>Rijproef 10</t>
  </si>
  <si>
    <t>Rijproef 11</t>
  </si>
  <si>
    <t>Rijproef 12</t>
  </si>
  <si>
    <t>Rijproef 13</t>
  </si>
  <si>
    <t>Rijproef 14</t>
  </si>
  <si>
    <t>Rijproef 15</t>
  </si>
  <si>
    <t>Rijproef 16</t>
  </si>
  <si>
    <t>Rijproef 17</t>
  </si>
  <si>
    <t>Rijproef 18</t>
  </si>
  <si>
    <t>Rijproef 19</t>
  </si>
  <si>
    <t>Logbestand</t>
  </si>
  <si>
    <t>Meting</t>
  </si>
  <si>
    <t>Verschil</t>
  </si>
  <si>
    <t>Lusnummers D05.6 - D05,4</t>
  </si>
  <si>
    <t>Lusnummers D05.4 - D05.2</t>
  </si>
  <si>
    <t>Gehele traject</t>
  </si>
  <si>
    <t>Rijproef 20</t>
  </si>
  <si>
    <t xml:space="preserve"> </t>
  </si>
  <si>
    <t>Afstand detectiepunten (PD onderzoek)               17,02</t>
  </si>
  <si>
    <t>Afstand detectiepunten (Nader onderzoek)       16,73</t>
  </si>
  <si>
    <t>Meetonnauwkeurigheid                                                0,29</t>
  </si>
  <si>
    <t>Tijd bij ongeval in log-bestand (s)</t>
  </si>
  <si>
    <t>Gemiddels verschil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</si>
</sst>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0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E6B8-5EF3-45CE-9284-ED047968F298}">
  <dimension ref="A1:U37"/>
  <sheetViews>
    <sheetView tabSelected="1" zoomScaleNormal="100" workbookViewId="0">
      <selection activeCell="G30" sqref="G30:I30"/>
    </sheetView>
  </sheetViews>
  <sheetFormatPr defaultRowHeight="15" x14ac:dyDescent="0.25"/>
  <sheetData>
    <row r="1" spans="1:21" x14ac:dyDescent="0.25">
      <c r="A1" s="4" t="s">
        <v>0</v>
      </c>
      <c r="B1" s="4"/>
      <c r="C1" s="4"/>
      <c r="D1" s="4" t="s">
        <v>23</v>
      </c>
      <c r="E1" s="4"/>
      <c r="F1" s="4"/>
      <c r="G1" s="4"/>
      <c r="H1" s="4"/>
      <c r="I1" s="4"/>
      <c r="J1" s="4" t="s">
        <v>24</v>
      </c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  <c r="U1" s="4"/>
    </row>
    <row r="2" spans="1:21" x14ac:dyDescent="0.25">
      <c r="A2" s="3"/>
      <c r="B2" s="3"/>
      <c r="C2" s="3"/>
      <c r="D2" s="6" t="s">
        <v>20</v>
      </c>
      <c r="E2" s="6"/>
      <c r="F2" s="6" t="s">
        <v>21</v>
      </c>
      <c r="G2" s="6"/>
      <c r="H2" s="6" t="s">
        <v>22</v>
      </c>
      <c r="I2" s="6"/>
      <c r="J2" s="6" t="s">
        <v>20</v>
      </c>
      <c r="K2" s="6"/>
      <c r="L2" s="6" t="s">
        <v>21</v>
      </c>
      <c r="M2" s="6"/>
      <c r="N2" s="6" t="s">
        <v>22</v>
      </c>
      <c r="O2" s="6"/>
      <c r="P2" s="6" t="s">
        <v>20</v>
      </c>
      <c r="Q2" s="6"/>
      <c r="R2" s="6" t="s">
        <v>21</v>
      </c>
      <c r="S2" s="6"/>
      <c r="T2" s="6" t="s">
        <v>22</v>
      </c>
      <c r="U2" s="6"/>
    </row>
    <row r="3" spans="1:21" x14ac:dyDescent="0.25">
      <c r="A3" s="3" t="s">
        <v>1</v>
      </c>
      <c r="B3" s="3"/>
      <c r="C3" s="3"/>
      <c r="D3" s="7">
        <v>0.7</v>
      </c>
      <c r="E3" s="7"/>
      <c r="F3" s="7">
        <v>0.69399999999999995</v>
      </c>
      <c r="G3" s="7"/>
      <c r="H3" s="7">
        <f>(F3-D3)</f>
        <v>-6.0000000000000053E-3</v>
      </c>
      <c r="I3" s="7"/>
      <c r="J3" s="7">
        <v>1.3</v>
      </c>
      <c r="K3" s="7"/>
      <c r="L3" s="7">
        <v>1.2366999999999999</v>
      </c>
      <c r="M3" s="7"/>
      <c r="N3" s="7">
        <f>(L3-J3)</f>
        <v>-6.3300000000000134E-2</v>
      </c>
      <c r="O3" s="7"/>
      <c r="P3" s="7">
        <v>2</v>
      </c>
      <c r="Q3" s="7"/>
      <c r="R3" s="7">
        <v>1.9307000000000001</v>
      </c>
      <c r="S3" s="7"/>
      <c r="T3" s="7">
        <f>(R3-P3)</f>
        <v>-6.9299999999999917E-2</v>
      </c>
      <c r="U3" s="6"/>
    </row>
    <row r="4" spans="1:21" x14ac:dyDescent="0.25">
      <c r="A4" s="3" t="s">
        <v>2</v>
      </c>
      <c r="B4" s="3"/>
      <c r="C4" s="3"/>
      <c r="D4" s="7">
        <v>0.4</v>
      </c>
      <c r="E4" s="7"/>
      <c r="F4" s="7">
        <v>0.47920000000000001</v>
      </c>
      <c r="G4" s="7"/>
      <c r="H4" s="7">
        <f t="shared" ref="H4:H21" si="0">(F4-D4)</f>
        <v>7.9199999999999993E-2</v>
      </c>
      <c r="I4" s="7"/>
      <c r="J4" s="7">
        <v>0.9</v>
      </c>
      <c r="K4" s="7"/>
      <c r="L4" s="7">
        <v>0.85470000000000002</v>
      </c>
      <c r="M4" s="7"/>
      <c r="N4" s="7">
        <f t="shared" ref="N4:N22" si="1">(L4-J4)</f>
        <v>-4.5300000000000007E-2</v>
      </c>
      <c r="O4" s="7"/>
      <c r="P4" s="7">
        <v>1.3</v>
      </c>
      <c r="Q4" s="7"/>
      <c r="R4" s="7">
        <v>1.3339000000000001</v>
      </c>
      <c r="S4" s="7"/>
      <c r="T4" s="7">
        <f t="shared" ref="T4:T22" si="2">(R4-P4)</f>
        <v>3.3900000000000041E-2</v>
      </c>
      <c r="U4" s="6"/>
    </row>
    <row r="5" spans="1:21" x14ac:dyDescent="0.25">
      <c r="A5" s="3" t="s">
        <v>3</v>
      </c>
      <c r="B5" s="3"/>
      <c r="C5" s="3"/>
      <c r="D5" s="7">
        <v>0.5</v>
      </c>
      <c r="E5" s="7"/>
      <c r="F5" s="7">
        <v>0.52070000000000005</v>
      </c>
      <c r="G5" s="7"/>
      <c r="H5" s="7">
        <f t="shared" si="0"/>
        <v>2.0700000000000052E-2</v>
      </c>
      <c r="I5" s="7"/>
      <c r="J5" s="7">
        <v>1.1000000000000001</v>
      </c>
      <c r="K5" s="7"/>
      <c r="L5" s="7">
        <v>1.1101000000000001</v>
      </c>
      <c r="M5" s="7"/>
      <c r="N5" s="7">
        <f t="shared" si="1"/>
        <v>1.0099999999999998E-2</v>
      </c>
      <c r="O5" s="7"/>
      <c r="P5" s="7">
        <v>1.6</v>
      </c>
      <c r="Q5" s="7"/>
      <c r="R5" s="7">
        <v>1.6308</v>
      </c>
      <c r="S5" s="7"/>
      <c r="T5" s="7">
        <f t="shared" si="2"/>
        <v>3.0799999999999939E-2</v>
      </c>
      <c r="U5" s="6"/>
    </row>
    <row r="6" spans="1:21" x14ac:dyDescent="0.25">
      <c r="A6" s="3" t="s">
        <v>4</v>
      </c>
      <c r="B6" s="3"/>
      <c r="C6" s="3"/>
      <c r="D6" s="7">
        <v>0.5</v>
      </c>
      <c r="E6" s="7"/>
      <c r="F6" s="7">
        <v>0.43459999999999999</v>
      </c>
      <c r="G6" s="7"/>
      <c r="H6" s="7">
        <f t="shared" si="0"/>
        <v>-6.5400000000000014E-2</v>
      </c>
      <c r="I6" s="7"/>
      <c r="J6" s="7">
        <v>0.7</v>
      </c>
      <c r="K6" s="7"/>
      <c r="L6" s="7">
        <v>0.7792</v>
      </c>
      <c r="M6" s="7"/>
      <c r="N6" s="7">
        <f t="shared" si="1"/>
        <v>7.9200000000000048E-2</v>
      </c>
      <c r="O6" s="7"/>
      <c r="P6" s="7">
        <v>1.2</v>
      </c>
      <c r="Q6" s="7"/>
      <c r="R6" s="7">
        <v>1.2138</v>
      </c>
      <c r="S6" s="7"/>
      <c r="T6" s="7">
        <f t="shared" si="2"/>
        <v>1.3800000000000034E-2</v>
      </c>
      <c r="U6" s="6"/>
    </row>
    <row r="7" spans="1:21" x14ac:dyDescent="0.25">
      <c r="A7" s="3" t="s">
        <v>5</v>
      </c>
      <c r="B7" s="3"/>
      <c r="C7" s="3"/>
      <c r="D7" s="7">
        <v>0.5</v>
      </c>
      <c r="E7" s="7"/>
      <c r="F7" s="7">
        <v>0.56489999999999996</v>
      </c>
      <c r="G7" s="7"/>
      <c r="H7" s="7">
        <f t="shared" si="0"/>
        <v>6.4899999999999958E-2</v>
      </c>
      <c r="I7" s="7"/>
      <c r="J7" s="7">
        <v>1.1000000000000001</v>
      </c>
      <c r="K7" s="7"/>
      <c r="L7" s="7">
        <v>1.0086999999999999</v>
      </c>
      <c r="M7" s="7"/>
      <c r="N7" s="7">
        <f t="shared" si="1"/>
        <v>-9.1300000000000159E-2</v>
      </c>
      <c r="O7" s="7"/>
      <c r="P7" s="7">
        <v>1.6</v>
      </c>
      <c r="Q7" s="7"/>
      <c r="R7" s="7">
        <v>1.5736000000000001</v>
      </c>
      <c r="S7" s="7"/>
      <c r="T7" s="7">
        <f t="shared" si="2"/>
        <v>-2.6399999999999979E-2</v>
      </c>
      <c r="U7" s="6"/>
    </row>
    <row r="8" spans="1:21" x14ac:dyDescent="0.25">
      <c r="A8" s="3" t="s">
        <v>6</v>
      </c>
      <c r="B8" s="3"/>
      <c r="C8" s="3"/>
      <c r="D8" s="7">
        <v>0.4</v>
      </c>
      <c r="E8" s="7"/>
      <c r="F8" s="7">
        <v>0.40029999999999999</v>
      </c>
      <c r="G8" s="7"/>
      <c r="H8" s="7">
        <f t="shared" si="0"/>
        <v>2.9999999999996696E-4</v>
      </c>
      <c r="I8" s="7"/>
      <c r="J8" s="7">
        <v>0.7</v>
      </c>
      <c r="K8" s="7"/>
      <c r="L8" s="7">
        <v>0.71799999999999997</v>
      </c>
      <c r="M8" s="7"/>
      <c r="N8" s="7">
        <f t="shared" si="1"/>
        <v>1.8000000000000016E-2</v>
      </c>
      <c r="O8" s="7"/>
      <c r="P8" s="7">
        <v>1.1000000000000001</v>
      </c>
      <c r="Q8" s="7"/>
      <c r="R8" s="7">
        <v>1.1183000000000001</v>
      </c>
      <c r="S8" s="7"/>
      <c r="T8" s="7">
        <f t="shared" si="2"/>
        <v>1.8299999999999983E-2</v>
      </c>
      <c r="U8" s="6"/>
    </row>
    <row r="9" spans="1:21" x14ac:dyDescent="0.25">
      <c r="A9" s="3" t="s">
        <v>7</v>
      </c>
      <c r="B9" s="3"/>
      <c r="C9" s="3"/>
      <c r="D9" s="7">
        <v>0.5</v>
      </c>
      <c r="E9" s="7"/>
      <c r="F9" s="7">
        <v>0.50429999999999997</v>
      </c>
      <c r="G9" s="7"/>
      <c r="H9" s="7">
        <f t="shared" si="0"/>
        <v>4.2999999999999705E-3</v>
      </c>
      <c r="I9" s="7"/>
      <c r="J9" s="7">
        <v>1</v>
      </c>
      <c r="K9" s="7"/>
      <c r="L9" s="7">
        <v>0.90069999999999995</v>
      </c>
      <c r="M9" s="7"/>
      <c r="N9" s="7">
        <f t="shared" si="1"/>
        <v>-9.9300000000000055E-2</v>
      </c>
      <c r="O9" s="7"/>
      <c r="P9" s="7">
        <v>1.5</v>
      </c>
      <c r="Q9" s="7"/>
      <c r="R9" s="7">
        <v>1.405</v>
      </c>
      <c r="S9" s="7"/>
      <c r="T9" s="7">
        <f t="shared" si="2"/>
        <v>-9.4999999999999973E-2</v>
      </c>
      <c r="U9" s="6"/>
    </row>
    <row r="10" spans="1:21" x14ac:dyDescent="0.25">
      <c r="A10" s="3" t="s">
        <v>8</v>
      </c>
      <c r="B10" s="3"/>
      <c r="C10" s="3"/>
      <c r="D10" s="7">
        <v>0.4</v>
      </c>
      <c r="E10" s="7"/>
      <c r="F10" s="7">
        <v>0.41560000000000002</v>
      </c>
      <c r="G10" s="7"/>
      <c r="H10" s="7">
        <f t="shared" si="0"/>
        <v>1.5600000000000003E-2</v>
      </c>
      <c r="I10" s="7"/>
      <c r="J10" s="7">
        <v>0.7</v>
      </c>
      <c r="K10" s="7"/>
      <c r="L10" s="7">
        <v>0.74309999999999998</v>
      </c>
      <c r="M10" s="7"/>
      <c r="N10" s="7">
        <f t="shared" si="1"/>
        <v>4.3100000000000027E-2</v>
      </c>
      <c r="O10" s="7"/>
      <c r="P10" s="7">
        <v>1.1000000000000001</v>
      </c>
      <c r="Q10" s="7"/>
      <c r="R10" s="7">
        <v>1.1587000000000001</v>
      </c>
      <c r="S10" s="7"/>
      <c r="T10" s="7">
        <f t="shared" si="2"/>
        <v>5.8699999999999974E-2</v>
      </c>
      <c r="U10" s="6"/>
    </row>
    <row r="11" spans="1:21" x14ac:dyDescent="0.25">
      <c r="A11" s="5" t="s">
        <v>9</v>
      </c>
      <c r="B11" s="5"/>
      <c r="C11" s="5"/>
      <c r="D11" s="8">
        <v>0.6</v>
      </c>
      <c r="E11" s="8"/>
      <c r="F11" s="8"/>
      <c r="G11" s="8"/>
      <c r="H11" s="8" t="s">
        <v>27</v>
      </c>
      <c r="I11" s="8"/>
      <c r="J11" s="8">
        <v>0.7</v>
      </c>
      <c r="K11" s="8"/>
      <c r="L11" s="8"/>
      <c r="M11" s="8"/>
      <c r="N11" s="8"/>
      <c r="O11" s="8"/>
      <c r="P11" s="8">
        <v>1.3</v>
      </c>
      <c r="Q11" s="8"/>
      <c r="R11" s="8"/>
      <c r="S11" s="8"/>
      <c r="T11" s="8" t="s">
        <v>27</v>
      </c>
      <c r="U11" s="9"/>
    </row>
    <row r="12" spans="1:21" x14ac:dyDescent="0.25">
      <c r="A12" s="3" t="s">
        <v>10</v>
      </c>
      <c r="B12" s="3"/>
      <c r="C12" s="3"/>
      <c r="D12" s="7">
        <v>0.3</v>
      </c>
      <c r="E12" s="7"/>
      <c r="F12" s="7">
        <v>0.40500000000000003</v>
      </c>
      <c r="G12" s="7"/>
      <c r="H12" s="7">
        <f t="shared" si="0"/>
        <v>0.10500000000000004</v>
      </c>
      <c r="I12" s="7"/>
      <c r="J12" s="7">
        <v>0.8</v>
      </c>
      <c r="K12" s="7"/>
      <c r="L12" s="7">
        <v>0.72499999999999998</v>
      </c>
      <c r="M12" s="7"/>
      <c r="N12" s="7">
        <f t="shared" si="1"/>
        <v>-7.5000000000000067E-2</v>
      </c>
      <c r="O12" s="7"/>
      <c r="P12" s="7">
        <v>1.1000000000000001</v>
      </c>
      <c r="Q12" s="7"/>
      <c r="R12" s="7">
        <v>1.1299999999999999</v>
      </c>
      <c r="S12" s="7"/>
      <c r="T12" s="7">
        <f t="shared" si="2"/>
        <v>2.9999999999999805E-2</v>
      </c>
      <c r="U12" s="6"/>
    </row>
    <row r="13" spans="1:21" x14ac:dyDescent="0.25">
      <c r="A13" s="3" t="s">
        <v>11</v>
      </c>
      <c r="B13" s="3"/>
      <c r="C13" s="3"/>
      <c r="D13" s="7">
        <v>0.7</v>
      </c>
      <c r="E13" s="7"/>
      <c r="F13" s="7">
        <v>0.68369999999999997</v>
      </c>
      <c r="G13" s="7"/>
      <c r="H13" s="7">
        <f t="shared" si="0"/>
        <v>-1.6299999999999981E-2</v>
      </c>
      <c r="I13" s="7"/>
      <c r="J13" s="7">
        <v>1.2</v>
      </c>
      <c r="K13" s="7"/>
      <c r="L13" s="7">
        <v>1.2205999999999999</v>
      </c>
      <c r="M13" s="7"/>
      <c r="N13" s="7">
        <f t="shared" si="1"/>
        <v>2.0599999999999952E-2</v>
      </c>
      <c r="O13" s="7"/>
      <c r="P13" s="7">
        <v>1.9</v>
      </c>
      <c r="Q13" s="7"/>
      <c r="R13" s="7">
        <v>1.9043000000000001</v>
      </c>
      <c r="S13" s="7"/>
      <c r="T13" s="7">
        <f t="shared" si="2"/>
        <v>4.3000000000001926E-3</v>
      </c>
      <c r="U13" s="6"/>
    </row>
    <row r="14" spans="1:21" x14ac:dyDescent="0.25">
      <c r="A14" s="3" t="s">
        <v>12</v>
      </c>
      <c r="B14" s="3"/>
      <c r="C14" s="3"/>
      <c r="D14" s="7">
        <v>0.5</v>
      </c>
      <c r="E14" s="7"/>
      <c r="F14" s="7">
        <v>0.46839999999999998</v>
      </c>
      <c r="G14" s="7"/>
      <c r="H14" s="7">
        <f t="shared" si="0"/>
        <v>-3.1600000000000017E-2</v>
      </c>
      <c r="I14" s="7"/>
      <c r="J14" s="7">
        <v>0.8</v>
      </c>
      <c r="K14" s="7"/>
      <c r="L14" s="7">
        <v>0.83509999999999995</v>
      </c>
      <c r="M14" s="7"/>
      <c r="N14" s="7">
        <f t="shared" si="1"/>
        <v>3.5099999999999909E-2</v>
      </c>
      <c r="O14" s="7"/>
      <c r="P14" s="7">
        <v>1.3</v>
      </c>
      <c r="Q14" s="7"/>
      <c r="R14" s="7">
        <v>1.3035000000000001</v>
      </c>
      <c r="S14" s="7"/>
      <c r="T14" s="7">
        <f t="shared" si="2"/>
        <v>3.5000000000000586E-3</v>
      </c>
      <c r="U14" s="6"/>
    </row>
    <row r="15" spans="1:21" x14ac:dyDescent="0.25">
      <c r="A15" s="3" t="s">
        <v>13</v>
      </c>
      <c r="B15" s="3"/>
      <c r="C15" s="3"/>
      <c r="D15" s="7">
        <v>0.6</v>
      </c>
      <c r="E15" s="7"/>
      <c r="F15" s="7">
        <v>0.60899999999999999</v>
      </c>
      <c r="G15" s="7"/>
      <c r="H15" s="7">
        <f t="shared" si="0"/>
        <v>9.000000000000008E-3</v>
      </c>
      <c r="I15" s="7"/>
      <c r="J15" s="7">
        <v>1</v>
      </c>
      <c r="K15" s="7"/>
      <c r="L15" s="7">
        <v>1.089</v>
      </c>
      <c r="M15" s="7"/>
      <c r="N15" s="7">
        <f t="shared" si="1"/>
        <v>8.8999999999999968E-2</v>
      </c>
      <c r="O15" s="7"/>
      <c r="P15" s="7">
        <v>1.6</v>
      </c>
      <c r="Q15" s="7"/>
      <c r="R15" s="7">
        <v>1.698</v>
      </c>
      <c r="S15" s="7"/>
      <c r="T15" s="7">
        <f t="shared" si="2"/>
        <v>9.7999999999999865E-2</v>
      </c>
      <c r="U15" s="6"/>
    </row>
    <row r="16" spans="1:21" x14ac:dyDescent="0.25">
      <c r="A16" s="3" t="s">
        <v>14</v>
      </c>
      <c r="B16" s="3"/>
      <c r="C16" s="3"/>
      <c r="D16" s="7">
        <v>0.4</v>
      </c>
      <c r="E16" s="7"/>
      <c r="F16" s="7">
        <v>0.43690000000000001</v>
      </c>
      <c r="G16" s="7"/>
      <c r="H16" s="7">
        <f t="shared" si="0"/>
        <v>3.6899999999999988E-2</v>
      </c>
      <c r="I16" s="7"/>
      <c r="J16" s="7">
        <v>0.8</v>
      </c>
      <c r="K16" s="7"/>
      <c r="L16" s="7">
        <v>0.77880000000000005</v>
      </c>
      <c r="M16" s="7"/>
      <c r="N16" s="7">
        <f t="shared" si="1"/>
        <v>-2.1199999999999997E-2</v>
      </c>
      <c r="O16" s="7"/>
      <c r="P16" s="7">
        <v>1.2</v>
      </c>
      <c r="Q16" s="7"/>
      <c r="R16" s="7">
        <v>1.2157</v>
      </c>
      <c r="S16" s="7"/>
      <c r="T16" s="7">
        <f t="shared" si="2"/>
        <v>1.5700000000000047E-2</v>
      </c>
      <c r="U16" s="6"/>
    </row>
    <row r="17" spans="1:21" x14ac:dyDescent="0.25">
      <c r="A17" s="3" t="s">
        <v>15</v>
      </c>
      <c r="B17" s="3"/>
      <c r="C17" s="3"/>
      <c r="D17" s="7">
        <v>0.5</v>
      </c>
      <c r="E17" s="7"/>
      <c r="F17" s="7">
        <v>0.55510000000000004</v>
      </c>
      <c r="G17" s="7"/>
      <c r="H17" s="7">
        <f t="shared" si="0"/>
        <v>5.5100000000000038E-2</v>
      </c>
      <c r="I17" s="7"/>
      <c r="J17" s="7">
        <v>1</v>
      </c>
      <c r="K17" s="7"/>
      <c r="L17" s="7">
        <v>0.99170000000000003</v>
      </c>
      <c r="M17" s="7"/>
      <c r="N17" s="7">
        <f t="shared" si="1"/>
        <v>-8.2999999999999741E-3</v>
      </c>
      <c r="O17" s="7"/>
      <c r="P17" s="7">
        <v>1.5</v>
      </c>
      <c r="Q17" s="7"/>
      <c r="R17" s="7">
        <v>1.5468</v>
      </c>
      <c r="S17" s="7"/>
      <c r="T17" s="7">
        <f t="shared" si="2"/>
        <v>4.6799999999999953E-2</v>
      </c>
      <c r="U17" s="6"/>
    </row>
    <row r="18" spans="1:21" x14ac:dyDescent="0.25">
      <c r="A18" s="5" t="s">
        <v>16</v>
      </c>
      <c r="B18" s="5"/>
      <c r="C18" s="5"/>
      <c r="D18" s="8">
        <v>0.4</v>
      </c>
      <c r="E18" s="8"/>
      <c r="F18" s="8"/>
      <c r="G18" s="8"/>
      <c r="H18" s="8" t="s">
        <v>27</v>
      </c>
      <c r="I18" s="8"/>
      <c r="J18" s="8">
        <v>0.7</v>
      </c>
      <c r="K18" s="8"/>
      <c r="L18" s="8"/>
      <c r="M18" s="8"/>
      <c r="N18" s="8" t="s">
        <v>27</v>
      </c>
      <c r="O18" s="8"/>
      <c r="P18" s="8">
        <v>1.1000000000000001</v>
      </c>
      <c r="Q18" s="8"/>
      <c r="R18" s="8"/>
      <c r="S18" s="8"/>
      <c r="T18" s="8" t="s">
        <v>27</v>
      </c>
      <c r="U18" s="9"/>
    </row>
    <row r="19" spans="1:21" x14ac:dyDescent="0.25">
      <c r="A19" s="3" t="s">
        <v>17</v>
      </c>
      <c r="B19" s="3"/>
      <c r="C19" s="3"/>
      <c r="D19" s="7">
        <v>0.5</v>
      </c>
      <c r="E19" s="7"/>
      <c r="F19" s="7">
        <v>0.51029999999999998</v>
      </c>
      <c r="G19" s="7"/>
      <c r="H19" s="7">
        <f t="shared" si="0"/>
        <v>1.0299999999999976E-2</v>
      </c>
      <c r="I19" s="7"/>
      <c r="J19" s="7">
        <v>1</v>
      </c>
      <c r="K19" s="7"/>
      <c r="L19" s="7">
        <v>0.91059999999999997</v>
      </c>
      <c r="M19" s="7"/>
      <c r="N19" s="7">
        <f t="shared" si="1"/>
        <v>-8.9400000000000035E-2</v>
      </c>
      <c r="O19" s="7"/>
      <c r="P19" s="7">
        <v>1.5</v>
      </c>
      <c r="Q19" s="7"/>
      <c r="R19" s="7">
        <v>1.4209000000000001</v>
      </c>
      <c r="S19" s="7"/>
      <c r="T19" s="7">
        <f t="shared" si="2"/>
        <v>-7.9099999999999948E-2</v>
      </c>
      <c r="U19" s="6"/>
    </row>
    <row r="20" spans="1:21" x14ac:dyDescent="0.25">
      <c r="A20" s="3" t="s">
        <v>18</v>
      </c>
      <c r="B20" s="3"/>
      <c r="C20" s="3"/>
      <c r="D20" s="7">
        <v>0.4</v>
      </c>
      <c r="E20" s="7"/>
      <c r="F20" s="7">
        <v>0.40550000000000003</v>
      </c>
      <c r="G20" s="7"/>
      <c r="H20" s="7">
        <f t="shared" si="0"/>
        <v>5.5000000000000049E-3</v>
      </c>
      <c r="I20" s="7"/>
      <c r="J20" s="7">
        <v>0.7</v>
      </c>
      <c r="K20" s="7"/>
      <c r="L20" s="7">
        <v>0.72529999999999994</v>
      </c>
      <c r="M20" s="7"/>
      <c r="N20" s="7">
        <f t="shared" si="1"/>
        <v>2.5299999999999989E-2</v>
      </c>
      <c r="O20" s="7"/>
      <c r="P20" s="7">
        <v>1.1000000000000001</v>
      </c>
      <c r="Q20" s="7"/>
      <c r="R20" s="7">
        <v>1.1308</v>
      </c>
      <c r="S20" s="7"/>
      <c r="T20" s="7">
        <f t="shared" si="2"/>
        <v>3.0799999999999939E-2</v>
      </c>
      <c r="U20" s="6"/>
    </row>
    <row r="21" spans="1:21" x14ac:dyDescent="0.25">
      <c r="A21" s="3" t="s">
        <v>19</v>
      </c>
      <c r="B21" s="3"/>
      <c r="C21" s="3"/>
      <c r="D21" s="7">
        <v>0.4</v>
      </c>
      <c r="E21" s="7"/>
      <c r="F21" s="7">
        <v>0.47049999999999997</v>
      </c>
      <c r="G21" s="7"/>
      <c r="H21" s="7">
        <f t="shared" si="0"/>
        <v>7.0499999999999952E-2</v>
      </c>
      <c r="I21" s="7"/>
      <c r="J21" s="7">
        <v>0.9</v>
      </c>
      <c r="K21" s="7"/>
      <c r="L21" s="7">
        <v>0.83899999999999997</v>
      </c>
      <c r="M21" s="7"/>
      <c r="N21" s="7">
        <f t="shared" si="1"/>
        <v>-6.1000000000000054E-2</v>
      </c>
      <c r="O21" s="7"/>
      <c r="P21" s="7">
        <v>1.3</v>
      </c>
      <c r="Q21" s="7"/>
      <c r="R21" s="7">
        <v>1.3095000000000001</v>
      </c>
      <c r="S21" s="7"/>
      <c r="T21" s="7">
        <f t="shared" si="2"/>
        <v>9.5000000000000639E-3</v>
      </c>
      <c r="U21" s="6"/>
    </row>
    <row r="22" spans="1:21" x14ac:dyDescent="0.25">
      <c r="A22" s="5" t="s">
        <v>26</v>
      </c>
      <c r="B22" s="5"/>
      <c r="C22" s="5"/>
      <c r="D22" s="8">
        <v>0.4</v>
      </c>
      <c r="E22" s="8"/>
      <c r="F22" s="8"/>
      <c r="G22" s="8"/>
      <c r="H22" s="8"/>
      <c r="I22" s="8"/>
      <c r="J22" s="8">
        <v>0.8</v>
      </c>
      <c r="K22" s="8"/>
      <c r="L22" s="8"/>
      <c r="M22" s="8"/>
      <c r="N22" s="8" t="s">
        <v>27</v>
      </c>
      <c r="O22" s="8"/>
      <c r="P22" s="8">
        <v>1.2</v>
      </c>
      <c r="Q22" s="8"/>
      <c r="R22" s="8"/>
      <c r="S22" s="8"/>
      <c r="T22" s="8" t="s">
        <v>27</v>
      </c>
      <c r="U22" s="9"/>
    </row>
    <row r="24" spans="1:21" x14ac:dyDescent="0.25">
      <c r="A24" s="6" t="s">
        <v>28</v>
      </c>
      <c r="B24" s="6"/>
      <c r="C24" s="6"/>
      <c r="D24" s="6"/>
      <c r="E24" s="6"/>
      <c r="F24" s="6"/>
      <c r="G24" s="6"/>
      <c r="H24" s="6"/>
      <c r="I24" s="6"/>
      <c r="J24" s="6">
        <v>30.07</v>
      </c>
      <c r="K24" s="6"/>
      <c r="L24" s="6"/>
      <c r="M24" s="6"/>
      <c r="N24" s="6"/>
      <c r="O24" s="6"/>
      <c r="P24" s="6">
        <v>47.09</v>
      </c>
      <c r="Q24" s="6"/>
      <c r="R24" s="6"/>
      <c r="S24" s="6"/>
      <c r="T24" s="6"/>
      <c r="U24" s="6"/>
    </row>
    <row r="25" spans="1:21" x14ac:dyDescent="0.25">
      <c r="A25" s="6" t="s">
        <v>29</v>
      </c>
      <c r="B25" s="6"/>
      <c r="C25" s="6"/>
      <c r="D25" s="6"/>
      <c r="E25" s="6"/>
      <c r="F25" s="6"/>
      <c r="G25" s="6"/>
      <c r="H25" s="6"/>
      <c r="I25" s="6"/>
      <c r="J25" s="6">
        <v>29.85</v>
      </c>
      <c r="K25" s="6"/>
      <c r="L25" s="6"/>
      <c r="M25" s="6"/>
      <c r="N25" s="6"/>
      <c r="O25" s="6"/>
      <c r="P25" s="6">
        <v>46.58</v>
      </c>
      <c r="Q25" s="6"/>
      <c r="R25" s="6"/>
      <c r="S25" s="6"/>
      <c r="T25" s="6"/>
      <c r="U25" s="6"/>
    </row>
    <row r="26" spans="1:21" x14ac:dyDescent="0.25">
      <c r="A26" s="6" t="s">
        <v>30</v>
      </c>
      <c r="B26" s="6"/>
      <c r="C26" s="6"/>
      <c r="D26" s="6"/>
      <c r="E26" s="6"/>
      <c r="F26" s="6"/>
      <c r="G26" s="6"/>
      <c r="H26" s="6"/>
      <c r="I26" s="6"/>
      <c r="J26" s="6">
        <v>0.22</v>
      </c>
      <c r="K26" s="6"/>
      <c r="L26" s="6"/>
      <c r="M26" s="6"/>
      <c r="N26" s="6"/>
      <c r="O26" s="6"/>
      <c r="P26" s="6">
        <v>0.51</v>
      </c>
      <c r="Q26" s="6"/>
      <c r="R26" s="6"/>
      <c r="S26" s="6"/>
      <c r="T26" s="6"/>
      <c r="U26" s="6"/>
    </row>
    <row r="29" spans="1:21" x14ac:dyDescent="0.25">
      <c r="A29" s="1" t="s">
        <v>31</v>
      </c>
      <c r="B29" s="1"/>
      <c r="C29" s="1"/>
      <c r="D29" s="1"/>
      <c r="E29" s="1"/>
      <c r="F29" s="1"/>
      <c r="G29" s="1">
        <v>0.5</v>
      </c>
      <c r="H29" s="1"/>
      <c r="I29" s="1"/>
      <c r="J29" s="1">
        <v>0.8</v>
      </c>
      <c r="K29" s="1"/>
      <c r="L29" s="1"/>
      <c r="M29" s="1"/>
      <c r="N29" s="1"/>
      <c r="O29" s="1"/>
      <c r="P29" s="1">
        <v>1.3</v>
      </c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32</v>
      </c>
      <c r="B31" s="1"/>
      <c r="C31" s="1"/>
      <c r="D31" s="1"/>
      <c r="E31" s="1"/>
      <c r="F31" s="1"/>
      <c r="G31" s="2">
        <f>AVERAGE(H3:I10,H12:I17,H19:I21)</f>
        <v>2.1058823529411762E-2</v>
      </c>
      <c r="H31" s="1"/>
      <c r="I31" s="1"/>
      <c r="J31" s="2">
        <f>AVERAGE(N3:O10,N12:O17,N19:O21)</f>
        <v>-1.3747058823529446E-2</v>
      </c>
      <c r="K31" s="1"/>
      <c r="L31" s="1"/>
      <c r="M31" s="1"/>
      <c r="N31" s="1"/>
      <c r="O31" s="1"/>
      <c r="P31" s="2">
        <f>AVERAGE(T3:U10,T12:U17,T19:U21)</f>
        <v>7.3117647058823579E-3</v>
      </c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</sheetData>
  <mergeCells count="259">
    <mergeCell ref="P36:U36"/>
    <mergeCell ref="P37:U37"/>
    <mergeCell ref="P30:U30"/>
    <mergeCell ref="P31:U31"/>
    <mergeCell ref="P32:U32"/>
    <mergeCell ref="P33:U33"/>
    <mergeCell ref="P34:U34"/>
    <mergeCell ref="P35:U35"/>
    <mergeCell ref="G37:I37"/>
    <mergeCell ref="J30:O30"/>
    <mergeCell ref="J31:O31"/>
    <mergeCell ref="J32:O32"/>
    <mergeCell ref="J33:O33"/>
    <mergeCell ref="J34:O34"/>
    <mergeCell ref="J35:O35"/>
    <mergeCell ref="J36:O36"/>
    <mergeCell ref="J37:O37"/>
    <mergeCell ref="G31:I31"/>
    <mergeCell ref="G32:I32"/>
    <mergeCell ref="G33:I33"/>
    <mergeCell ref="G34:I34"/>
    <mergeCell ref="G35:I35"/>
    <mergeCell ref="G36:I36"/>
    <mergeCell ref="A32:F32"/>
    <mergeCell ref="A33:F33"/>
    <mergeCell ref="A34:F34"/>
    <mergeCell ref="A35:F35"/>
    <mergeCell ref="A36:F36"/>
    <mergeCell ref="A37:F37"/>
    <mergeCell ref="A26:I26"/>
    <mergeCell ref="J26:O26"/>
    <mergeCell ref="P26:U26"/>
    <mergeCell ref="A29:F29"/>
    <mergeCell ref="A30:F30"/>
    <mergeCell ref="A31:F31"/>
    <mergeCell ref="G29:I29"/>
    <mergeCell ref="J29:O29"/>
    <mergeCell ref="P29:U29"/>
    <mergeCell ref="G30:I30"/>
    <mergeCell ref="T22:U22"/>
    <mergeCell ref="A24:I24"/>
    <mergeCell ref="J24:O24"/>
    <mergeCell ref="P24:U24"/>
    <mergeCell ref="A25:I25"/>
    <mergeCell ref="J25:O25"/>
    <mergeCell ref="P25:U25"/>
    <mergeCell ref="T21:U21"/>
    <mergeCell ref="A22:C22"/>
    <mergeCell ref="D22:E22"/>
    <mergeCell ref="F22:G22"/>
    <mergeCell ref="H22:I22"/>
    <mergeCell ref="J22:K22"/>
    <mergeCell ref="L22:M22"/>
    <mergeCell ref="N22:O22"/>
    <mergeCell ref="P22:Q22"/>
    <mergeCell ref="R22:S22"/>
    <mergeCell ref="R20:S20"/>
    <mergeCell ref="T20:U20"/>
    <mergeCell ref="D21:E21"/>
    <mergeCell ref="F21:G21"/>
    <mergeCell ref="H21:I21"/>
    <mergeCell ref="J21:K21"/>
    <mergeCell ref="L21:M21"/>
    <mergeCell ref="N21:O21"/>
    <mergeCell ref="P21:Q21"/>
    <mergeCell ref="R21:S21"/>
    <mergeCell ref="P19:Q19"/>
    <mergeCell ref="R19:S19"/>
    <mergeCell ref="T19:U19"/>
    <mergeCell ref="D20:E20"/>
    <mergeCell ref="F20:G20"/>
    <mergeCell ref="H20:I20"/>
    <mergeCell ref="J20:K20"/>
    <mergeCell ref="L20:M20"/>
    <mergeCell ref="N20:O20"/>
    <mergeCell ref="P20:Q20"/>
    <mergeCell ref="D19:E19"/>
    <mergeCell ref="F19:G19"/>
    <mergeCell ref="H19:I19"/>
    <mergeCell ref="J19:K19"/>
    <mergeCell ref="L19:M19"/>
    <mergeCell ref="N19:O19"/>
    <mergeCell ref="T17:U17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R16:S16"/>
    <mergeCell ref="T16:U16"/>
    <mergeCell ref="D17:E17"/>
    <mergeCell ref="F17:G17"/>
    <mergeCell ref="H17:I17"/>
    <mergeCell ref="J17:K17"/>
    <mergeCell ref="L17:M17"/>
    <mergeCell ref="N17:O17"/>
    <mergeCell ref="P17:Q17"/>
    <mergeCell ref="R17:S17"/>
    <mergeCell ref="P15:Q15"/>
    <mergeCell ref="R15:S15"/>
    <mergeCell ref="T15:U15"/>
    <mergeCell ref="D16:E16"/>
    <mergeCell ref="F16:G16"/>
    <mergeCell ref="H16:I16"/>
    <mergeCell ref="J16:K16"/>
    <mergeCell ref="L16:M16"/>
    <mergeCell ref="N16:O16"/>
    <mergeCell ref="P16:Q16"/>
    <mergeCell ref="D15:E15"/>
    <mergeCell ref="F15:G15"/>
    <mergeCell ref="H15:I15"/>
    <mergeCell ref="J15:K15"/>
    <mergeCell ref="L15:M15"/>
    <mergeCell ref="N15:O15"/>
    <mergeCell ref="T13:U13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R12:S12"/>
    <mergeCell ref="T12:U12"/>
    <mergeCell ref="D13:E13"/>
    <mergeCell ref="F13:G13"/>
    <mergeCell ref="H13:I13"/>
    <mergeCell ref="J13:K13"/>
    <mergeCell ref="L13:M13"/>
    <mergeCell ref="N13:O13"/>
    <mergeCell ref="P13:Q13"/>
    <mergeCell ref="R13:S13"/>
    <mergeCell ref="P11:Q11"/>
    <mergeCell ref="R11:S11"/>
    <mergeCell ref="T11:U11"/>
    <mergeCell ref="D12:E12"/>
    <mergeCell ref="F12:G12"/>
    <mergeCell ref="H12:I12"/>
    <mergeCell ref="J12:K12"/>
    <mergeCell ref="L12:M12"/>
    <mergeCell ref="N12:O12"/>
    <mergeCell ref="P12:Q12"/>
    <mergeCell ref="D11:E11"/>
    <mergeCell ref="F11:G11"/>
    <mergeCell ref="H11:I11"/>
    <mergeCell ref="J11:K11"/>
    <mergeCell ref="L11:M11"/>
    <mergeCell ref="N11:O11"/>
    <mergeCell ref="T9:U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R8:S8"/>
    <mergeCell ref="T8:U8"/>
    <mergeCell ref="D9:E9"/>
    <mergeCell ref="F9:G9"/>
    <mergeCell ref="H9:I9"/>
    <mergeCell ref="J9:K9"/>
    <mergeCell ref="L9:M9"/>
    <mergeCell ref="N9:O9"/>
    <mergeCell ref="P9:Q9"/>
    <mergeCell ref="R9:S9"/>
    <mergeCell ref="P7:Q7"/>
    <mergeCell ref="R7:S7"/>
    <mergeCell ref="T7:U7"/>
    <mergeCell ref="D8:E8"/>
    <mergeCell ref="F8:G8"/>
    <mergeCell ref="H8:I8"/>
    <mergeCell ref="J8:K8"/>
    <mergeCell ref="L8:M8"/>
    <mergeCell ref="N8:O8"/>
    <mergeCell ref="P8:Q8"/>
    <mergeCell ref="D7:E7"/>
    <mergeCell ref="F7:G7"/>
    <mergeCell ref="H7:I7"/>
    <mergeCell ref="J7:K7"/>
    <mergeCell ref="L7:M7"/>
    <mergeCell ref="N7:O7"/>
    <mergeCell ref="T5:U5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R4:S4"/>
    <mergeCell ref="T4:U4"/>
    <mergeCell ref="D5:E5"/>
    <mergeCell ref="F5:G5"/>
    <mergeCell ref="H5:I5"/>
    <mergeCell ref="J5:K5"/>
    <mergeCell ref="L5:M5"/>
    <mergeCell ref="N5:O5"/>
    <mergeCell ref="P5:Q5"/>
    <mergeCell ref="R5:S5"/>
    <mergeCell ref="P3:Q3"/>
    <mergeCell ref="R3:S3"/>
    <mergeCell ref="T3:U3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  <mergeCell ref="N3:O3"/>
    <mergeCell ref="A21:C21"/>
    <mergeCell ref="D1:I1"/>
    <mergeCell ref="J1:O1"/>
    <mergeCell ref="P1:U1"/>
    <mergeCell ref="J2:K2"/>
    <mergeCell ref="L2:M2"/>
    <mergeCell ref="N2:O2"/>
    <mergeCell ref="P2:Q2"/>
    <mergeCell ref="R2:S2"/>
    <mergeCell ref="T2:U2"/>
    <mergeCell ref="A15:C15"/>
    <mergeCell ref="A16:C16"/>
    <mergeCell ref="A17:C17"/>
    <mergeCell ref="A18:C18"/>
    <mergeCell ref="A19:C19"/>
    <mergeCell ref="A20:C20"/>
    <mergeCell ref="A9:C9"/>
    <mergeCell ref="A10:C10"/>
    <mergeCell ref="A11:C11"/>
    <mergeCell ref="A12:C12"/>
    <mergeCell ref="A13:C13"/>
    <mergeCell ref="A14:C14"/>
    <mergeCell ref="A3:C3"/>
    <mergeCell ref="A4:C4"/>
    <mergeCell ref="A5:C5"/>
    <mergeCell ref="A6:C6"/>
    <mergeCell ref="A7:C7"/>
    <mergeCell ref="A8:C8"/>
    <mergeCell ref="A1:C1"/>
    <mergeCell ref="A2:C2"/>
    <mergeCell ref="D2:E2"/>
    <mergeCell ref="F2:G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E456-9289-4296-951B-1AEFAAFFF60D}">
  <dimension ref="A1:U37"/>
  <sheetViews>
    <sheetView workbookViewId="0">
      <selection activeCell="W9" sqref="W9"/>
    </sheetView>
  </sheetViews>
  <sheetFormatPr defaultRowHeight="15" x14ac:dyDescent="0.25"/>
  <sheetData>
    <row r="1" spans="1:21" x14ac:dyDescent="0.25">
      <c r="A1" s="4" t="s">
        <v>0</v>
      </c>
      <c r="B1" s="4"/>
      <c r="C1" s="4"/>
      <c r="D1" s="4" t="s">
        <v>23</v>
      </c>
      <c r="E1" s="4"/>
      <c r="F1" s="4"/>
      <c r="G1" s="4"/>
      <c r="H1" s="4"/>
      <c r="I1" s="4"/>
      <c r="J1" s="4" t="s">
        <v>24</v>
      </c>
      <c r="K1" s="4"/>
      <c r="L1" s="4"/>
      <c r="M1" s="4"/>
      <c r="N1" s="4"/>
      <c r="O1" s="4"/>
      <c r="P1" s="4" t="s">
        <v>25</v>
      </c>
      <c r="Q1" s="4"/>
      <c r="R1" s="4"/>
      <c r="S1" s="4"/>
      <c r="T1" s="4"/>
      <c r="U1" s="4"/>
    </row>
    <row r="2" spans="1:21" x14ac:dyDescent="0.25">
      <c r="A2" s="3"/>
      <c r="B2" s="3"/>
      <c r="C2" s="3"/>
      <c r="D2" s="6" t="s">
        <v>20</v>
      </c>
      <c r="E2" s="6"/>
      <c r="F2" s="6" t="s">
        <v>21</v>
      </c>
      <c r="G2" s="6"/>
      <c r="H2" s="6" t="s">
        <v>22</v>
      </c>
      <c r="I2" s="6"/>
      <c r="J2" s="6" t="s">
        <v>20</v>
      </c>
      <c r="K2" s="6"/>
      <c r="L2" s="6" t="s">
        <v>21</v>
      </c>
      <c r="M2" s="6"/>
      <c r="N2" s="6" t="s">
        <v>22</v>
      </c>
      <c r="O2" s="6"/>
      <c r="P2" s="6" t="s">
        <v>20</v>
      </c>
      <c r="Q2" s="6"/>
      <c r="R2" s="6" t="s">
        <v>21</v>
      </c>
      <c r="S2" s="6"/>
      <c r="T2" s="6" t="s">
        <v>22</v>
      </c>
      <c r="U2" s="6"/>
    </row>
    <row r="3" spans="1:21" x14ac:dyDescent="0.25">
      <c r="A3" s="3" t="s">
        <v>1</v>
      </c>
      <c r="B3" s="3"/>
      <c r="C3" s="3"/>
      <c r="D3" s="10">
        <v>0.7</v>
      </c>
      <c r="E3" s="10"/>
      <c r="F3" s="10">
        <v>0.69399999999999995</v>
      </c>
      <c r="G3" s="10"/>
      <c r="H3" s="10">
        <f>(F3-D3)</f>
        <v>-6.0000000000000053E-3</v>
      </c>
      <c r="I3" s="10"/>
      <c r="J3" s="7">
        <v>1.3</v>
      </c>
      <c r="K3" s="7"/>
      <c r="L3" s="10">
        <v>1.2366999999999999</v>
      </c>
      <c r="M3" s="10"/>
      <c r="N3" s="10">
        <f>(L3-J3)</f>
        <v>-6.3300000000000134E-2</v>
      </c>
      <c r="O3" s="10"/>
      <c r="P3" s="7">
        <v>2</v>
      </c>
      <c r="Q3" s="7"/>
      <c r="R3" s="11">
        <v>1.9307000000000001</v>
      </c>
      <c r="S3" s="11"/>
      <c r="T3" s="11">
        <f>(R3-P3)</f>
        <v>-6.9299999999999917E-2</v>
      </c>
      <c r="U3" s="11"/>
    </row>
    <row r="4" spans="1:21" x14ac:dyDescent="0.25">
      <c r="A4" s="3" t="s">
        <v>2</v>
      </c>
      <c r="B4" s="3"/>
      <c r="C4" s="3"/>
      <c r="D4" s="7">
        <v>0.4</v>
      </c>
      <c r="E4" s="7"/>
      <c r="F4" s="10">
        <v>0.47920000000000001</v>
      </c>
      <c r="G4" s="10"/>
      <c r="H4" s="10">
        <f t="shared" ref="H4:H21" si="0">(F4-D4)</f>
        <v>7.9199999999999993E-2</v>
      </c>
      <c r="I4" s="10"/>
      <c r="J4" s="7">
        <v>0.9</v>
      </c>
      <c r="K4" s="7"/>
      <c r="L4" s="10">
        <v>0.85470000000000002</v>
      </c>
      <c r="M4" s="10"/>
      <c r="N4" s="10">
        <f t="shared" ref="N4:N22" si="1">(L4-J4)</f>
        <v>-4.5300000000000007E-2</v>
      </c>
      <c r="O4" s="10"/>
      <c r="P4" s="7">
        <v>1.3</v>
      </c>
      <c r="Q4" s="7"/>
      <c r="R4" s="11">
        <v>1.3339000000000001</v>
      </c>
      <c r="S4" s="11"/>
      <c r="T4" s="11">
        <f t="shared" ref="T4:T22" si="2">(R4-P4)</f>
        <v>3.3900000000000041E-2</v>
      </c>
      <c r="U4" s="11"/>
    </row>
    <row r="5" spans="1:21" x14ac:dyDescent="0.25">
      <c r="A5" s="3" t="s">
        <v>3</v>
      </c>
      <c r="B5" s="3"/>
      <c r="C5" s="3"/>
      <c r="D5" s="7">
        <v>0.5</v>
      </c>
      <c r="E5" s="7"/>
      <c r="F5" s="10">
        <v>0.52070000000000005</v>
      </c>
      <c r="G5" s="10"/>
      <c r="H5" s="10">
        <f t="shared" si="0"/>
        <v>2.0700000000000052E-2</v>
      </c>
      <c r="I5" s="10"/>
      <c r="J5" s="7">
        <v>1.1000000000000001</v>
      </c>
      <c r="K5" s="7"/>
      <c r="L5" s="10">
        <v>1.1101000000000001</v>
      </c>
      <c r="M5" s="10"/>
      <c r="N5" s="10">
        <f t="shared" si="1"/>
        <v>1.0099999999999998E-2</v>
      </c>
      <c r="O5" s="10"/>
      <c r="P5" s="7">
        <v>1.6</v>
      </c>
      <c r="Q5" s="7"/>
      <c r="R5" s="11">
        <v>1.6308</v>
      </c>
      <c r="S5" s="11"/>
      <c r="T5" s="11">
        <f t="shared" si="2"/>
        <v>3.0799999999999939E-2</v>
      </c>
      <c r="U5" s="11"/>
    </row>
    <row r="6" spans="1:21" x14ac:dyDescent="0.25">
      <c r="A6" s="3" t="s">
        <v>4</v>
      </c>
      <c r="B6" s="3"/>
      <c r="C6" s="3"/>
      <c r="D6" s="7">
        <v>0.5</v>
      </c>
      <c r="E6" s="7"/>
      <c r="F6" s="10">
        <v>0.43459999999999999</v>
      </c>
      <c r="G6" s="10"/>
      <c r="H6" s="10">
        <f t="shared" si="0"/>
        <v>-6.5400000000000014E-2</v>
      </c>
      <c r="I6" s="10"/>
      <c r="J6" s="7">
        <v>0.7</v>
      </c>
      <c r="K6" s="7"/>
      <c r="L6" s="10">
        <v>0.7792</v>
      </c>
      <c r="M6" s="10"/>
      <c r="N6" s="10">
        <f t="shared" si="1"/>
        <v>7.9200000000000048E-2</v>
      </c>
      <c r="O6" s="10"/>
      <c r="P6" s="7">
        <v>1.2</v>
      </c>
      <c r="Q6" s="7"/>
      <c r="R6" s="11">
        <v>1.2138</v>
      </c>
      <c r="S6" s="11"/>
      <c r="T6" s="11">
        <f t="shared" si="2"/>
        <v>1.3800000000000034E-2</v>
      </c>
      <c r="U6" s="11"/>
    </row>
    <row r="7" spans="1:21" x14ac:dyDescent="0.25">
      <c r="A7" s="3" t="s">
        <v>5</v>
      </c>
      <c r="B7" s="3"/>
      <c r="C7" s="3"/>
      <c r="D7" s="7">
        <v>0.5</v>
      </c>
      <c r="E7" s="7"/>
      <c r="F7" s="10">
        <v>0.56489999999999996</v>
      </c>
      <c r="G7" s="10"/>
      <c r="H7" s="10">
        <f t="shared" si="0"/>
        <v>6.4899999999999958E-2</v>
      </c>
      <c r="I7" s="10"/>
      <c r="J7" s="7">
        <v>1.1000000000000001</v>
      </c>
      <c r="K7" s="7"/>
      <c r="L7" s="10">
        <v>1.0086999999999999</v>
      </c>
      <c r="M7" s="10"/>
      <c r="N7" s="10">
        <f t="shared" si="1"/>
        <v>-9.1300000000000159E-2</v>
      </c>
      <c r="O7" s="10"/>
      <c r="P7" s="7">
        <v>1.6</v>
      </c>
      <c r="Q7" s="7"/>
      <c r="R7" s="11">
        <v>1.5736000000000001</v>
      </c>
      <c r="S7" s="11"/>
      <c r="T7" s="11">
        <f t="shared" si="2"/>
        <v>-2.6399999999999979E-2</v>
      </c>
      <c r="U7" s="11"/>
    </row>
    <row r="8" spans="1:21" x14ac:dyDescent="0.25">
      <c r="A8" s="3" t="s">
        <v>6</v>
      </c>
      <c r="B8" s="3"/>
      <c r="C8" s="3"/>
      <c r="D8" s="7">
        <v>0.4</v>
      </c>
      <c r="E8" s="7"/>
      <c r="F8" s="10">
        <v>0.40029999999999999</v>
      </c>
      <c r="G8" s="10"/>
      <c r="H8" s="10">
        <f t="shared" si="0"/>
        <v>2.9999999999996696E-4</v>
      </c>
      <c r="I8" s="10"/>
      <c r="J8" s="7">
        <v>0.7</v>
      </c>
      <c r="K8" s="7"/>
      <c r="L8" s="10">
        <v>0.71799999999999997</v>
      </c>
      <c r="M8" s="10"/>
      <c r="N8" s="10">
        <f t="shared" si="1"/>
        <v>1.8000000000000016E-2</v>
      </c>
      <c r="O8" s="10"/>
      <c r="P8" s="7">
        <v>1.1000000000000001</v>
      </c>
      <c r="Q8" s="7"/>
      <c r="R8" s="11">
        <v>1.1183000000000001</v>
      </c>
      <c r="S8" s="11"/>
      <c r="T8" s="11">
        <f t="shared" si="2"/>
        <v>1.8299999999999983E-2</v>
      </c>
      <c r="U8" s="11"/>
    </row>
    <row r="9" spans="1:21" x14ac:dyDescent="0.25">
      <c r="A9" s="3" t="s">
        <v>7</v>
      </c>
      <c r="B9" s="3"/>
      <c r="C9" s="3"/>
      <c r="D9" s="7">
        <v>0.5</v>
      </c>
      <c r="E9" s="7"/>
      <c r="F9" s="10">
        <v>0.50429999999999997</v>
      </c>
      <c r="G9" s="10"/>
      <c r="H9" s="10">
        <f t="shared" si="0"/>
        <v>4.2999999999999705E-3</v>
      </c>
      <c r="I9" s="10"/>
      <c r="J9" s="7">
        <v>1</v>
      </c>
      <c r="K9" s="7"/>
      <c r="L9" s="10">
        <v>0.90069999999999995</v>
      </c>
      <c r="M9" s="10"/>
      <c r="N9" s="10">
        <f t="shared" si="1"/>
        <v>-9.9300000000000055E-2</v>
      </c>
      <c r="O9" s="10"/>
      <c r="P9" s="7">
        <v>1.5</v>
      </c>
      <c r="Q9" s="7"/>
      <c r="R9" s="11">
        <v>1.405</v>
      </c>
      <c r="S9" s="11"/>
      <c r="T9" s="11">
        <f t="shared" si="2"/>
        <v>-9.4999999999999973E-2</v>
      </c>
      <c r="U9" s="11"/>
    </row>
    <row r="10" spans="1:21" x14ac:dyDescent="0.25">
      <c r="A10" s="3" t="s">
        <v>8</v>
      </c>
      <c r="B10" s="3"/>
      <c r="C10" s="3"/>
      <c r="D10" s="7">
        <v>0.4</v>
      </c>
      <c r="E10" s="7"/>
      <c r="F10" s="10">
        <v>0.41560000000000002</v>
      </c>
      <c r="G10" s="10"/>
      <c r="H10" s="10">
        <f t="shared" si="0"/>
        <v>1.5600000000000003E-2</v>
      </c>
      <c r="I10" s="10"/>
      <c r="J10" s="7">
        <v>0.7</v>
      </c>
      <c r="K10" s="7"/>
      <c r="L10" s="10">
        <v>0.74309999999999998</v>
      </c>
      <c r="M10" s="10"/>
      <c r="N10" s="10">
        <f t="shared" si="1"/>
        <v>4.3100000000000027E-2</v>
      </c>
      <c r="O10" s="10"/>
      <c r="P10" s="7">
        <v>1.1000000000000001</v>
      </c>
      <c r="Q10" s="7"/>
      <c r="R10" s="11">
        <v>1.1587000000000001</v>
      </c>
      <c r="S10" s="11"/>
      <c r="T10" s="11">
        <f t="shared" si="2"/>
        <v>5.8699999999999974E-2</v>
      </c>
      <c r="U10" s="11"/>
    </row>
    <row r="11" spans="1:21" x14ac:dyDescent="0.25">
      <c r="A11" s="5" t="s">
        <v>9</v>
      </c>
      <c r="B11" s="5"/>
      <c r="C11" s="5"/>
      <c r="D11" s="8">
        <v>0.6</v>
      </c>
      <c r="E11" s="8"/>
      <c r="F11" s="8"/>
      <c r="G11" s="8"/>
      <c r="H11" s="8" t="s">
        <v>27</v>
      </c>
      <c r="I11" s="8"/>
      <c r="J11" s="8">
        <v>0.7</v>
      </c>
      <c r="K11" s="8"/>
      <c r="L11" s="8"/>
      <c r="M11" s="8"/>
      <c r="N11" s="8"/>
      <c r="O11" s="8"/>
      <c r="P11" s="8">
        <v>1.3</v>
      </c>
      <c r="Q11" s="8"/>
      <c r="R11" s="8"/>
      <c r="S11" s="8"/>
      <c r="T11" s="8" t="s">
        <v>27</v>
      </c>
      <c r="U11" s="9"/>
    </row>
    <row r="12" spans="1:21" x14ac:dyDescent="0.25">
      <c r="A12" s="3" t="s">
        <v>10</v>
      </c>
      <c r="B12" s="3"/>
      <c r="C12" s="3"/>
      <c r="D12" s="7">
        <v>0.3</v>
      </c>
      <c r="E12" s="7"/>
      <c r="F12" s="10">
        <v>0.40500000000000003</v>
      </c>
      <c r="G12" s="10"/>
      <c r="H12" s="10">
        <f t="shared" si="0"/>
        <v>0.10500000000000004</v>
      </c>
      <c r="I12" s="10"/>
      <c r="J12" s="7">
        <v>0.8</v>
      </c>
      <c r="K12" s="7"/>
      <c r="L12" s="10">
        <v>0.72499999999999998</v>
      </c>
      <c r="M12" s="10"/>
      <c r="N12" s="10">
        <f t="shared" si="1"/>
        <v>-7.5000000000000067E-2</v>
      </c>
      <c r="O12" s="10"/>
      <c r="P12" s="7">
        <v>1.1000000000000001</v>
      </c>
      <c r="Q12" s="7"/>
      <c r="R12" s="11">
        <v>1.1299999999999999</v>
      </c>
      <c r="S12" s="11"/>
      <c r="T12" s="11">
        <f t="shared" si="2"/>
        <v>2.9999999999999805E-2</v>
      </c>
      <c r="U12" s="11"/>
    </row>
    <row r="13" spans="1:21" x14ac:dyDescent="0.25">
      <c r="A13" s="3" t="s">
        <v>11</v>
      </c>
      <c r="B13" s="3"/>
      <c r="C13" s="3"/>
      <c r="D13" s="7">
        <v>0.7</v>
      </c>
      <c r="E13" s="7"/>
      <c r="F13" s="10">
        <v>0.68369999999999997</v>
      </c>
      <c r="G13" s="10"/>
      <c r="H13" s="10">
        <f t="shared" si="0"/>
        <v>-1.6299999999999981E-2</v>
      </c>
      <c r="I13" s="10"/>
      <c r="J13" s="7">
        <v>1.2</v>
      </c>
      <c r="K13" s="7"/>
      <c r="L13" s="10">
        <v>1.2205999999999999</v>
      </c>
      <c r="M13" s="10"/>
      <c r="N13" s="10">
        <f t="shared" si="1"/>
        <v>2.0599999999999952E-2</v>
      </c>
      <c r="O13" s="10"/>
      <c r="P13" s="7">
        <v>1.9</v>
      </c>
      <c r="Q13" s="7"/>
      <c r="R13" s="11">
        <v>1.9043000000000001</v>
      </c>
      <c r="S13" s="11"/>
      <c r="T13" s="11">
        <f t="shared" si="2"/>
        <v>4.3000000000001926E-3</v>
      </c>
      <c r="U13" s="11"/>
    </row>
    <row r="14" spans="1:21" x14ac:dyDescent="0.25">
      <c r="A14" s="3" t="s">
        <v>12</v>
      </c>
      <c r="B14" s="3"/>
      <c r="C14" s="3"/>
      <c r="D14" s="7">
        <v>0.5</v>
      </c>
      <c r="E14" s="7"/>
      <c r="F14" s="10">
        <v>0.46839999999999998</v>
      </c>
      <c r="G14" s="10"/>
      <c r="H14" s="10">
        <f t="shared" si="0"/>
        <v>-3.1600000000000017E-2</v>
      </c>
      <c r="I14" s="10"/>
      <c r="J14" s="7">
        <v>0.8</v>
      </c>
      <c r="K14" s="7"/>
      <c r="L14" s="10">
        <v>0.83509999999999995</v>
      </c>
      <c r="M14" s="10"/>
      <c r="N14" s="10">
        <f t="shared" si="1"/>
        <v>3.5099999999999909E-2</v>
      </c>
      <c r="O14" s="10"/>
      <c r="P14" s="7">
        <v>1.3</v>
      </c>
      <c r="Q14" s="7"/>
      <c r="R14" s="11">
        <v>1.3035000000000001</v>
      </c>
      <c r="S14" s="11"/>
      <c r="T14" s="11">
        <f t="shared" si="2"/>
        <v>3.5000000000000586E-3</v>
      </c>
      <c r="U14" s="11"/>
    </row>
    <row r="15" spans="1:21" x14ac:dyDescent="0.25">
      <c r="A15" s="3" t="s">
        <v>13</v>
      </c>
      <c r="B15" s="3"/>
      <c r="C15" s="3"/>
      <c r="D15" s="7">
        <v>0.6</v>
      </c>
      <c r="E15" s="7"/>
      <c r="F15" s="10">
        <v>0.60899999999999999</v>
      </c>
      <c r="G15" s="10"/>
      <c r="H15" s="10">
        <f t="shared" si="0"/>
        <v>9.000000000000008E-3</v>
      </c>
      <c r="I15" s="10"/>
      <c r="J15" s="7">
        <v>1</v>
      </c>
      <c r="K15" s="7"/>
      <c r="L15" s="10">
        <v>1.089</v>
      </c>
      <c r="M15" s="10"/>
      <c r="N15" s="10">
        <f t="shared" si="1"/>
        <v>8.8999999999999968E-2</v>
      </c>
      <c r="O15" s="10"/>
      <c r="P15" s="7">
        <v>1.6</v>
      </c>
      <c r="Q15" s="7"/>
      <c r="R15" s="11">
        <v>1.698</v>
      </c>
      <c r="S15" s="11"/>
      <c r="T15" s="11">
        <f t="shared" si="2"/>
        <v>9.7999999999999865E-2</v>
      </c>
      <c r="U15" s="11"/>
    </row>
    <row r="16" spans="1:21" x14ac:dyDescent="0.25">
      <c r="A16" s="3" t="s">
        <v>14</v>
      </c>
      <c r="B16" s="3"/>
      <c r="C16" s="3"/>
      <c r="D16" s="7">
        <v>0.4</v>
      </c>
      <c r="E16" s="7"/>
      <c r="F16" s="10">
        <v>0.43690000000000001</v>
      </c>
      <c r="G16" s="10"/>
      <c r="H16" s="10">
        <f t="shared" si="0"/>
        <v>3.6899999999999988E-2</v>
      </c>
      <c r="I16" s="10"/>
      <c r="J16" s="7">
        <v>0.8</v>
      </c>
      <c r="K16" s="7"/>
      <c r="L16" s="10">
        <v>0.77880000000000005</v>
      </c>
      <c r="M16" s="10"/>
      <c r="N16" s="10">
        <f t="shared" si="1"/>
        <v>-2.1199999999999997E-2</v>
      </c>
      <c r="O16" s="10"/>
      <c r="P16" s="7">
        <v>1.2</v>
      </c>
      <c r="Q16" s="7"/>
      <c r="R16" s="11">
        <v>1.2157</v>
      </c>
      <c r="S16" s="11"/>
      <c r="T16" s="11">
        <f t="shared" si="2"/>
        <v>1.5700000000000047E-2</v>
      </c>
      <c r="U16" s="11"/>
    </row>
    <row r="17" spans="1:21" x14ac:dyDescent="0.25">
      <c r="A17" s="3" t="s">
        <v>15</v>
      </c>
      <c r="B17" s="3"/>
      <c r="C17" s="3"/>
      <c r="D17" s="7">
        <v>0.5</v>
      </c>
      <c r="E17" s="7"/>
      <c r="F17" s="10">
        <v>0.55510000000000004</v>
      </c>
      <c r="G17" s="10"/>
      <c r="H17" s="10">
        <f t="shared" si="0"/>
        <v>5.5100000000000038E-2</v>
      </c>
      <c r="I17" s="10"/>
      <c r="J17" s="7">
        <v>1</v>
      </c>
      <c r="K17" s="7"/>
      <c r="L17" s="10">
        <v>0.99170000000000003</v>
      </c>
      <c r="M17" s="10"/>
      <c r="N17" s="10">
        <f t="shared" si="1"/>
        <v>-8.2999999999999741E-3</v>
      </c>
      <c r="O17" s="10"/>
      <c r="P17" s="7">
        <v>1.5</v>
      </c>
      <c r="Q17" s="7"/>
      <c r="R17" s="11">
        <v>1.5468</v>
      </c>
      <c r="S17" s="11"/>
      <c r="T17" s="11">
        <f t="shared" si="2"/>
        <v>4.6799999999999953E-2</v>
      </c>
      <c r="U17" s="11"/>
    </row>
    <row r="18" spans="1:21" x14ac:dyDescent="0.25">
      <c r="A18" s="5" t="s">
        <v>16</v>
      </c>
      <c r="B18" s="5"/>
      <c r="C18" s="5"/>
      <c r="D18" s="8">
        <v>0.4</v>
      </c>
      <c r="E18" s="8"/>
      <c r="F18" s="8"/>
      <c r="G18" s="8"/>
      <c r="H18" s="8" t="s">
        <v>27</v>
      </c>
      <c r="I18" s="8"/>
      <c r="J18" s="8">
        <v>0.7</v>
      </c>
      <c r="K18" s="8"/>
      <c r="L18" s="8"/>
      <c r="M18" s="8"/>
      <c r="N18" s="8" t="s">
        <v>27</v>
      </c>
      <c r="O18" s="8"/>
      <c r="P18" s="8">
        <v>1.1000000000000001</v>
      </c>
      <c r="Q18" s="8"/>
      <c r="R18" s="8"/>
      <c r="S18" s="8"/>
      <c r="T18" s="8" t="s">
        <v>27</v>
      </c>
      <c r="U18" s="9"/>
    </row>
    <row r="19" spans="1:21" x14ac:dyDescent="0.25">
      <c r="A19" s="3" t="s">
        <v>17</v>
      </c>
      <c r="B19" s="3"/>
      <c r="C19" s="3"/>
      <c r="D19" s="7">
        <v>0.5</v>
      </c>
      <c r="E19" s="7"/>
      <c r="F19" s="10">
        <v>0.51029999999999998</v>
      </c>
      <c r="G19" s="10"/>
      <c r="H19" s="10">
        <f t="shared" si="0"/>
        <v>1.0299999999999976E-2</v>
      </c>
      <c r="I19" s="10"/>
      <c r="J19" s="7">
        <v>1</v>
      </c>
      <c r="K19" s="7"/>
      <c r="L19" s="10">
        <v>0.91059999999999997</v>
      </c>
      <c r="M19" s="10"/>
      <c r="N19" s="10">
        <f t="shared" si="1"/>
        <v>-8.9400000000000035E-2</v>
      </c>
      <c r="O19" s="10"/>
      <c r="P19" s="7">
        <v>1.5</v>
      </c>
      <c r="Q19" s="7"/>
      <c r="R19" s="11">
        <v>1.4209000000000001</v>
      </c>
      <c r="S19" s="11"/>
      <c r="T19" s="11">
        <f t="shared" si="2"/>
        <v>-7.9099999999999948E-2</v>
      </c>
      <c r="U19" s="11"/>
    </row>
    <row r="20" spans="1:21" x14ac:dyDescent="0.25">
      <c r="A20" s="3" t="s">
        <v>18</v>
      </c>
      <c r="B20" s="3"/>
      <c r="C20" s="3"/>
      <c r="D20" s="7">
        <v>0.4</v>
      </c>
      <c r="E20" s="7"/>
      <c r="F20" s="10">
        <v>0.40550000000000003</v>
      </c>
      <c r="G20" s="10"/>
      <c r="H20" s="10">
        <f t="shared" si="0"/>
        <v>5.5000000000000049E-3</v>
      </c>
      <c r="I20" s="10"/>
      <c r="J20" s="7">
        <v>0.7</v>
      </c>
      <c r="K20" s="7"/>
      <c r="L20" s="10">
        <v>0.72529999999999994</v>
      </c>
      <c r="M20" s="10"/>
      <c r="N20" s="10">
        <f t="shared" si="1"/>
        <v>2.5299999999999989E-2</v>
      </c>
      <c r="O20" s="10"/>
      <c r="P20" s="7">
        <v>1.1000000000000001</v>
      </c>
      <c r="Q20" s="7"/>
      <c r="R20" s="11">
        <v>1.1308</v>
      </c>
      <c r="S20" s="11"/>
      <c r="T20" s="11">
        <f t="shared" si="2"/>
        <v>3.0799999999999939E-2</v>
      </c>
      <c r="U20" s="11"/>
    </row>
    <row r="21" spans="1:21" x14ac:dyDescent="0.25">
      <c r="A21" s="3" t="s">
        <v>19</v>
      </c>
      <c r="B21" s="3"/>
      <c r="C21" s="3"/>
      <c r="D21" s="7">
        <v>0.4</v>
      </c>
      <c r="E21" s="7"/>
      <c r="F21" s="10">
        <v>0.47049999999999997</v>
      </c>
      <c r="G21" s="10"/>
      <c r="H21" s="10">
        <f t="shared" si="0"/>
        <v>7.0499999999999952E-2</v>
      </c>
      <c r="I21" s="10"/>
      <c r="J21" s="7">
        <v>0.9</v>
      </c>
      <c r="K21" s="7"/>
      <c r="L21" s="10">
        <v>0.83899999999999997</v>
      </c>
      <c r="M21" s="10"/>
      <c r="N21" s="10">
        <f t="shared" si="1"/>
        <v>-6.1000000000000054E-2</v>
      </c>
      <c r="O21" s="10"/>
      <c r="P21" s="7">
        <v>1.3</v>
      </c>
      <c r="Q21" s="7"/>
      <c r="R21" s="11">
        <v>1.3095000000000001</v>
      </c>
      <c r="S21" s="11"/>
      <c r="T21" s="11">
        <f t="shared" si="2"/>
        <v>9.5000000000000639E-3</v>
      </c>
      <c r="U21" s="11"/>
    </row>
    <row r="22" spans="1:21" x14ac:dyDescent="0.25">
      <c r="A22" s="5" t="s">
        <v>26</v>
      </c>
      <c r="B22" s="5"/>
      <c r="C22" s="5"/>
      <c r="D22" s="8">
        <v>0.4</v>
      </c>
      <c r="E22" s="8"/>
      <c r="F22" s="8"/>
      <c r="G22" s="8"/>
      <c r="H22" s="8"/>
      <c r="I22" s="8"/>
      <c r="J22" s="8">
        <v>0.8</v>
      </c>
      <c r="K22" s="8"/>
      <c r="L22" s="8"/>
      <c r="M22" s="8"/>
      <c r="N22" s="8" t="s">
        <v>27</v>
      </c>
      <c r="O22" s="8"/>
      <c r="P22" s="8">
        <v>1.2</v>
      </c>
      <c r="Q22" s="8"/>
      <c r="R22" s="8"/>
      <c r="S22" s="8"/>
      <c r="T22" s="8" t="s">
        <v>27</v>
      </c>
      <c r="U22" s="9"/>
    </row>
    <row r="24" spans="1:21" x14ac:dyDescent="0.25">
      <c r="A24" s="6" t="s">
        <v>28</v>
      </c>
      <c r="B24" s="6"/>
      <c r="C24" s="6"/>
      <c r="D24" s="6"/>
      <c r="E24" s="6"/>
      <c r="F24" s="6"/>
      <c r="G24" s="6"/>
      <c r="H24" s="6"/>
      <c r="I24" s="6"/>
      <c r="J24" s="6">
        <v>30.07</v>
      </c>
      <c r="K24" s="6"/>
      <c r="L24" s="6"/>
      <c r="M24" s="6"/>
      <c r="N24" s="6"/>
      <c r="O24" s="6"/>
      <c r="P24" s="6">
        <v>47.09</v>
      </c>
      <c r="Q24" s="6"/>
      <c r="R24" s="6"/>
      <c r="S24" s="6"/>
      <c r="T24" s="6"/>
      <c r="U24" s="6"/>
    </row>
    <row r="25" spans="1:21" x14ac:dyDescent="0.25">
      <c r="A25" s="6" t="s">
        <v>29</v>
      </c>
      <c r="B25" s="6"/>
      <c r="C25" s="6"/>
      <c r="D25" s="6"/>
      <c r="E25" s="6"/>
      <c r="F25" s="6"/>
      <c r="G25" s="6"/>
      <c r="H25" s="6"/>
      <c r="I25" s="6"/>
      <c r="J25" s="6">
        <v>29.85</v>
      </c>
      <c r="K25" s="6"/>
      <c r="L25" s="6"/>
      <c r="M25" s="6"/>
      <c r="N25" s="6"/>
      <c r="O25" s="6"/>
      <c r="P25" s="6">
        <v>46.58</v>
      </c>
      <c r="Q25" s="6"/>
      <c r="R25" s="6"/>
      <c r="S25" s="6"/>
      <c r="T25" s="6"/>
      <c r="U25" s="6"/>
    </row>
    <row r="26" spans="1:21" x14ac:dyDescent="0.25">
      <c r="A26" s="6" t="s">
        <v>30</v>
      </c>
      <c r="B26" s="6"/>
      <c r="C26" s="6"/>
      <c r="D26" s="6"/>
      <c r="E26" s="6"/>
      <c r="F26" s="6"/>
      <c r="G26" s="6"/>
      <c r="H26" s="6"/>
      <c r="I26" s="6"/>
      <c r="J26" s="6">
        <v>0.22</v>
      </c>
      <c r="K26" s="6"/>
      <c r="L26" s="6"/>
      <c r="M26" s="6"/>
      <c r="N26" s="6"/>
      <c r="O26" s="6"/>
      <c r="P26" s="6">
        <v>0.51</v>
      </c>
      <c r="Q26" s="6"/>
      <c r="R26" s="6"/>
      <c r="S26" s="6"/>
      <c r="T26" s="6"/>
      <c r="U26" s="6"/>
    </row>
    <row r="29" spans="1:21" x14ac:dyDescent="0.25">
      <c r="A29" s="1" t="s">
        <v>31</v>
      </c>
      <c r="B29" s="1"/>
      <c r="C29" s="1"/>
      <c r="D29" s="1"/>
      <c r="E29" s="1"/>
      <c r="F29" s="1"/>
      <c r="G29" s="1">
        <v>0.5</v>
      </c>
      <c r="H29" s="1"/>
      <c r="I29" s="1"/>
      <c r="J29" s="1">
        <v>0.8</v>
      </c>
      <c r="K29" s="1"/>
      <c r="L29" s="1"/>
      <c r="M29" s="1"/>
      <c r="N29" s="1"/>
      <c r="O29" s="1"/>
      <c r="P29" s="1">
        <v>1.3</v>
      </c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 t="s">
        <v>32</v>
      </c>
      <c r="B31" s="1"/>
      <c r="C31" s="1"/>
      <c r="D31" s="1"/>
      <c r="E31" s="1"/>
      <c r="F31" s="1"/>
      <c r="G31" s="2">
        <f>AVERAGE(H3:I10,H12:I17,H19:I21)</f>
        <v>2.1058823529411762E-2</v>
      </c>
      <c r="H31" s="1"/>
      <c r="I31" s="1"/>
      <c r="J31" s="2">
        <f>AVERAGE(N3:O10,N12:O17,N19:O21)</f>
        <v>-1.3747058823529446E-2</v>
      </c>
      <c r="K31" s="1"/>
      <c r="L31" s="1"/>
      <c r="M31" s="1"/>
      <c r="N31" s="1"/>
      <c r="O31" s="1"/>
      <c r="P31" s="2">
        <f>AVERAGE(T3:U10,T12:U17,T19:U21)</f>
        <v>7.3117647058823579E-3</v>
      </c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</sheetData>
  <mergeCells count="259">
    <mergeCell ref="A37:F37"/>
    <mergeCell ref="G37:I37"/>
    <mergeCell ref="J37:O37"/>
    <mergeCell ref="P37:U37"/>
    <mergeCell ref="A35:F35"/>
    <mergeCell ref="G35:I35"/>
    <mergeCell ref="J35:O35"/>
    <mergeCell ref="P35:U35"/>
    <mergeCell ref="A36:F36"/>
    <mergeCell ref="G36:I36"/>
    <mergeCell ref="J36:O36"/>
    <mergeCell ref="P36:U36"/>
    <mergeCell ref="A33:F33"/>
    <mergeCell ref="G33:I33"/>
    <mergeCell ref="J33:O33"/>
    <mergeCell ref="P33:U33"/>
    <mergeCell ref="A34:F34"/>
    <mergeCell ref="G34:I34"/>
    <mergeCell ref="J34:O34"/>
    <mergeCell ref="P34:U34"/>
    <mergeCell ref="A31:F31"/>
    <mergeCell ref="G31:I31"/>
    <mergeCell ref="J31:O31"/>
    <mergeCell ref="P31:U31"/>
    <mergeCell ref="A32:F32"/>
    <mergeCell ref="G32:I32"/>
    <mergeCell ref="J32:O32"/>
    <mergeCell ref="P32:U32"/>
    <mergeCell ref="A29:F29"/>
    <mergeCell ref="G29:I29"/>
    <mergeCell ref="J29:O29"/>
    <mergeCell ref="P29:U29"/>
    <mergeCell ref="A30:F30"/>
    <mergeCell ref="G30:I30"/>
    <mergeCell ref="J30:O30"/>
    <mergeCell ref="P30:U30"/>
    <mergeCell ref="A25:I25"/>
    <mergeCell ref="J25:O25"/>
    <mergeCell ref="P25:U25"/>
    <mergeCell ref="A26:I26"/>
    <mergeCell ref="J26:O26"/>
    <mergeCell ref="P26:U26"/>
    <mergeCell ref="N22:O22"/>
    <mergeCell ref="P22:Q22"/>
    <mergeCell ref="R22:S22"/>
    <mergeCell ref="T22:U22"/>
    <mergeCell ref="A24:I24"/>
    <mergeCell ref="J24:O24"/>
    <mergeCell ref="P24:U24"/>
    <mergeCell ref="N21:O21"/>
    <mergeCell ref="P21:Q21"/>
    <mergeCell ref="R21:S21"/>
    <mergeCell ref="T21:U21"/>
    <mergeCell ref="A22:C22"/>
    <mergeCell ref="D22:E22"/>
    <mergeCell ref="F22:G22"/>
    <mergeCell ref="H22:I22"/>
    <mergeCell ref="J22:K22"/>
    <mergeCell ref="L22:M22"/>
    <mergeCell ref="N20:O20"/>
    <mergeCell ref="P20:Q20"/>
    <mergeCell ref="R20:S20"/>
    <mergeCell ref="T20:U20"/>
    <mergeCell ref="A21:C21"/>
    <mergeCell ref="D21:E21"/>
    <mergeCell ref="F21:G21"/>
    <mergeCell ref="H21:I21"/>
    <mergeCell ref="J21:K21"/>
    <mergeCell ref="L21:M21"/>
    <mergeCell ref="N19:O19"/>
    <mergeCell ref="P19:Q19"/>
    <mergeCell ref="R19:S19"/>
    <mergeCell ref="T19:U19"/>
    <mergeCell ref="A20:C20"/>
    <mergeCell ref="D20:E20"/>
    <mergeCell ref="F20:G20"/>
    <mergeCell ref="H20:I20"/>
    <mergeCell ref="J20:K20"/>
    <mergeCell ref="L20:M20"/>
    <mergeCell ref="N18:O18"/>
    <mergeCell ref="P18:Q18"/>
    <mergeCell ref="R18:S18"/>
    <mergeCell ref="T18:U18"/>
    <mergeCell ref="A19:C19"/>
    <mergeCell ref="D19:E19"/>
    <mergeCell ref="F19:G19"/>
    <mergeCell ref="H19:I19"/>
    <mergeCell ref="J19:K19"/>
    <mergeCell ref="L19:M19"/>
    <mergeCell ref="N17:O17"/>
    <mergeCell ref="P17:Q17"/>
    <mergeCell ref="R17:S17"/>
    <mergeCell ref="T17:U17"/>
    <mergeCell ref="A18:C18"/>
    <mergeCell ref="D18:E18"/>
    <mergeCell ref="F18:G18"/>
    <mergeCell ref="H18:I18"/>
    <mergeCell ref="J18:K18"/>
    <mergeCell ref="L18:M18"/>
    <mergeCell ref="N16:O16"/>
    <mergeCell ref="P16:Q16"/>
    <mergeCell ref="R16:S16"/>
    <mergeCell ref="T16:U16"/>
    <mergeCell ref="A17:C17"/>
    <mergeCell ref="D17:E17"/>
    <mergeCell ref="F17:G17"/>
    <mergeCell ref="H17:I17"/>
    <mergeCell ref="J17:K17"/>
    <mergeCell ref="L17:M17"/>
    <mergeCell ref="N15:O15"/>
    <mergeCell ref="P15:Q15"/>
    <mergeCell ref="R15:S15"/>
    <mergeCell ref="T15:U15"/>
    <mergeCell ref="A16:C16"/>
    <mergeCell ref="D16:E16"/>
    <mergeCell ref="F16:G16"/>
    <mergeCell ref="H16:I16"/>
    <mergeCell ref="J16:K16"/>
    <mergeCell ref="L16:M16"/>
    <mergeCell ref="N14:O14"/>
    <mergeCell ref="P14:Q14"/>
    <mergeCell ref="R14:S14"/>
    <mergeCell ref="T14:U14"/>
    <mergeCell ref="A15:C15"/>
    <mergeCell ref="D15:E15"/>
    <mergeCell ref="F15:G15"/>
    <mergeCell ref="H15:I15"/>
    <mergeCell ref="J15:K15"/>
    <mergeCell ref="L15:M15"/>
    <mergeCell ref="N13:O13"/>
    <mergeCell ref="P13:Q13"/>
    <mergeCell ref="R13:S13"/>
    <mergeCell ref="T13:U13"/>
    <mergeCell ref="A14:C14"/>
    <mergeCell ref="D14:E14"/>
    <mergeCell ref="F14:G14"/>
    <mergeCell ref="H14:I14"/>
    <mergeCell ref="J14:K14"/>
    <mergeCell ref="L14:M14"/>
    <mergeCell ref="N12:O12"/>
    <mergeCell ref="P12:Q12"/>
    <mergeCell ref="R12:S12"/>
    <mergeCell ref="T12:U12"/>
    <mergeCell ref="A13:C13"/>
    <mergeCell ref="D13:E13"/>
    <mergeCell ref="F13:G13"/>
    <mergeCell ref="H13:I13"/>
    <mergeCell ref="J13:K13"/>
    <mergeCell ref="L13:M13"/>
    <mergeCell ref="N11:O11"/>
    <mergeCell ref="P11:Q11"/>
    <mergeCell ref="R11:S11"/>
    <mergeCell ref="T11:U11"/>
    <mergeCell ref="A12:C12"/>
    <mergeCell ref="D12:E12"/>
    <mergeCell ref="F12:G12"/>
    <mergeCell ref="H12:I12"/>
    <mergeCell ref="J12:K12"/>
    <mergeCell ref="L12:M12"/>
    <mergeCell ref="N10:O10"/>
    <mergeCell ref="P10:Q10"/>
    <mergeCell ref="R10:S10"/>
    <mergeCell ref="T10:U10"/>
    <mergeCell ref="A11:C11"/>
    <mergeCell ref="D11:E11"/>
    <mergeCell ref="F11:G11"/>
    <mergeCell ref="H11:I11"/>
    <mergeCell ref="J11:K11"/>
    <mergeCell ref="L11:M11"/>
    <mergeCell ref="N9:O9"/>
    <mergeCell ref="P9:Q9"/>
    <mergeCell ref="R9:S9"/>
    <mergeCell ref="T9:U9"/>
    <mergeCell ref="A10:C10"/>
    <mergeCell ref="D10:E10"/>
    <mergeCell ref="F10:G10"/>
    <mergeCell ref="H10:I10"/>
    <mergeCell ref="J10:K10"/>
    <mergeCell ref="L10:M10"/>
    <mergeCell ref="N8:O8"/>
    <mergeCell ref="P8:Q8"/>
    <mergeCell ref="R8:S8"/>
    <mergeCell ref="T8:U8"/>
    <mergeCell ref="A9:C9"/>
    <mergeCell ref="D9:E9"/>
    <mergeCell ref="F9:G9"/>
    <mergeCell ref="H9:I9"/>
    <mergeCell ref="J9:K9"/>
    <mergeCell ref="L9:M9"/>
    <mergeCell ref="N7:O7"/>
    <mergeCell ref="P7:Q7"/>
    <mergeCell ref="R7:S7"/>
    <mergeCell ref="T7:U7"/>
    <mergeCell ref="A8:C8"/>
    <mergeCell ref="D8:E8"/>
    <mergeCell ref="F8:G8"/>
    <mergeCell ref="H8:I8"/>
    <mergeCell ref="J8:K8"/>
    <mergeCell ref="L8:M8"/>
    <mergeCell ref="N6:O6"/>
    <mergeCell ref="P6:Q6"/>
    <mergeCell ref="R6:S6"/>
    <mergeCell ref="T6:U6"/>
    <mergeCell ref="A7:C7"/>
    <mergeCell ref="D7:E7"/>
    <mergeCell ref="F7:G7"/>
    <mergeCell ref="H7:I7"/>
    <mergeCell ref="J7:K7"/>
    <mergeCell ref="L7:M7"/>
    <mergeCell ref="N5:O5"/>
    <mergeCell ref="P5:Q5"/>
    <mergeCell ref="R5:S5"/>
    <mergeCell ref="T5:U5"/>
    <mergeCell ref="A6:C6"/>
    <mergeCell ref="D6:E6"/>
    <mergeCell ref="F6:G6"/>
    <mergeCell ref="H6:I6"/>
    <mergeCell ref="J6:K6"/>
    <mergeCell ref="L6:M6"/>
    <mergeCell ref="N4:O4"/>
    <mergeCell ref="P4:Q4"/>
    <mergeCell ref="R4:S4"/>
    <mergeCell ref="T4:U4"/>
    <mergeCell ref="A5:C5"/>
    <mergeCell ref="D5:E5"/>
    <mergeCell ref="F5:G5"/>
    <mergeCell ref="H5:I5"/>
    <mergeCell ref="J5:K5"/>
    <mergeCell ref="L5:M5"/>
    <mergeCell ref="N3:O3"/>
    <mergeCell ref="P3:Q3"/>
    <mergeCell ref="R3:S3"/>
    <mergeCell ref="T3:U3"/>
    <mergeCell ref="A4:C4"/>
    <mergeCell ref="D4:E4"/>
    <mergeCell ref="F4:G4"/>
    <mergeCell ref="H4:I4"/>
    <mergeCell ref="J4:K4"/>
    <mergeCell ref="L4:M4"/>
    <mergeCell ref="N2:O2"/>
    <mergeCell ref="P2:Q2"/>
    <mergeCell ref="R2:S2"/>
    <mergeCell ref="T2:U2"/>
    <mergeCell ref="A3:C3"/>
    <mergeCell ref="D3:E3"/>
    <mergeCell ref="F3:G3"/>
    <mergeCell ref="H3:I3"/>
    <mergeCell ref="J3:K3"/>
    <mergeCell ref="L3:M3"/>
    <mergeCell ref="A1:C1"/>
    <mergeCell ref="D1:I1"/>
    <mergeCell ref="J1:O1"/>
    <mergeCell ref="P1:U1"/>
    <mergeCell ref="A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Riel (student)</dc:creator>
  <cp:lastModifiedBy>Maarten van Riel (student)</cp:lastModifiedBy>
  <dcterms:created xsi:type="dcterms:W3CDTF">2025-03-11T10:33:04Z</dcterms:created>
  <dcterms:modified xsi:type="dcterms:W3CDTF">2025-03-11T11:16:09Z</dcterms:modified>
</cp:coreProperties>
</file>