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4-2023" sheetId="1" r:id="rId4"/>
    <sheet state="visible" name="gdp" sheetId="2" r:id="rId5"/>
  </sheets>
  <definedNames/>
  <calcPr/>
</workbook>
</file>

<file path=xl/sharedStrings.xml><?xml version="1.0" encoding="utf-8"?>
<sst xmlns="http://schemas.openxmlformats.org/spreadsheetml/2006/main" count="800" uniqueCount="61">
  <si>
    <t>State</t>
  </si>
  <si>
    <t>Year</t>
  </si>
  <si>
    <t>Year relative to 2014</t>
  </si>
  <si>
    <t>Gross Gambling Revenue</t>
  </si>
  <si>
    <t>Tax Gambling Revenue</t>
  </si>
  <si>
    <t>Tax Rate</t>
  </si>
  <si>
    <t>Legalization year</t>
  </si>
  <si>
    <t>legalization yr relative to avg (1998)</t>
  </si>
  <si>
    <t>Colorado</t>
  </si>
  <si>
    <t>Delaware</t>
  </si>
  <si>
    <t>Florida</t>
  </si>
  <si>
    <t>Illinois</t>
  </si>
  <si>
    <t>Indiana</t>
  </si>
  <si>
    <t>Iowa</t>
  </si>
  <si>
    <t>Kansas</t>
  </si>
  <si>
    <t>Louisiana</t>
  </si>
  <si>
    <t>Maine</t>
  </si>
  <si>
    <t>Maryland</t>
  </si>
  <si>
    <t>Michigan</t>
  </si>
  <si>
    <t>Mississippi</t>
  </si>
  <si>
    <t>Missouri</t>
  </si>
  <si>
    <t>Nevada</t>
  </si>
  <si>
    <t>New Jersey</t>
  </si>
  <si>
    <t>New Mexico</t>
  </si>
  <si>
    <t>New York</t>
  </si>
  <si>
    <t>Ohio</t>
  </si>
  <si>
    <t>Oklahoma</t>
  </si>
  <si>
    <t>Pennsylvania</t>
  </si>
  <si>
    <t>Rhode Island</t>
  </si>
  <si>
    <t>South Dakota</t>
  </si>
  <si>
    <t>West Virginia</t>
  </si>
  <si>
    <t>Massachusetts</t>
  </si>
  <si>
    <t>Arkansas</t>
  </si>
  <si>
    <t>D.C.</t>
  </si>
  <si>
    <t>Montana</t>
  </si>
  <si>
    <t>New Hampshire</t>
  </si>
  <si>
    <t>Oregon</t>
  </si>
  <si>
    <t>Tennessee</t>
  </si>
  <si>
    <t>Arizona</t>
  </si>
  <si>
    <t>Connecticut</t>
  </si>
  <si>
    <t>Virginia</t>
  </si>
  <si>
    <t>Wyoming</t>
  </si>
  <si>
    <t>Nebraska</t>
  </si>
  <si>
    <t>Kentucky</t>
  </si>
  <si>
    <t>GDP</t>
  </si>
  <si>
    <t>Vermont</t>
  </si>
  <si>
    <t>District of Columbia</t>
  </si>
  <si>
    <t>Wisconsin</t>
  </si>
  <si>
    <t>Minnesota</t>
  </si>
  <si>
    <t>North Dakota</t>
  </si>
  <si>
    <t>Alabama</t>
  </si>
  <si>
    <t>Georgia</t>
  </si>
  <si>
    <t>North Carolina</t>
  </si>
  <si>
    <t>South Carolina</t>
  </si>
  <si>
    <t>Texas</t>
  </si>
  <si>
    <t>Idaho</t>
  </si>
  <si>
    <t>Utah</t>
  </si>
  <si>
    <t>Alaska</t>
  </si>
  <si>
    <t>California</t>
  </si>
  <si>
    <t>Hawaii</t>
  </si>
  <si>
    <t>Washington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</si>
</sst>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theme="1"/>
      <name val="Arial"/>
    </font>
    <font>
      <sz val="11.0"/>
      <color rgb="FF00000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3" xfId="0" applyFont="1" applyNumberFormat="1"/>
    <xf borderId="0" fillId="0" fontId="2" numFmtId="10" xfId="0" applyFont="1" applyNumberFormat="1"/>
    <xf borderId="0" fillId="0" fontId="2" numFmtId="3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3" xfId="0" applyFont="1" applyNumberFormat="1"/>
    <xf borderId="0" fillId="2" fontId="2" numFmtId="10" xfId="0" applyFont="1" applyNumberFormat="1"/>
    <xf borderId="0" fillId="3" fontId="2" numFmtId="0" xfId="0" applyAlignment="1" applyFill="1" applyFont="1">
      <alignment readingOrder="0"/>
    </xf>
    <xf borderId="0" fillId="3" fontId="2" numFmtId="3" xfId="0" applyFont="1" applyNumberFormat="1"/>
    <xf borderId="0" fillId="3" fontId="2" numFmtId="10" xfId="0" applyFont="1" applyNumberFormat="1"/>
    <xf borderId="0" fillId="4" fontId="2" numFmtId="0" xfId="0" applyAlignment="1" applyFill="1" applyFont="1">
      <alignment readingOrder="0"/>
    </xf>
    <xf borderId="0" fillId="4" fontId="2" numFmtId="3" xfId="0" applyAlignment="1" applyFont="1" applyNumberFormat="1">
      <alignment readingOrder="0"/>
    </xf>
    <xf borderId="0" fillId="4" fontId="2" numFmtId="10" xfId="0" applyFont="1" applyNumberFormat="1"/>
    <xf borderId="0" fillId="5" fontId="2" numFmtId="0" xfId="0" applyAlignment="1" applyFill="1" applyFont="1">
      <alignment readingOrder="0"/>
    </xf>
    <xf borderId="0" fillId="5" fontId="2" numFmtId="3" xfId="0" applyAlignment="1" applyFont="1" applyNumberFormat="1">
      <alignment readingOrder="0"/>
    </xf>
    <xf borderId="0" fillId="5" fontId="2" numFmtId="10" xfId="0" applyFont="1" applyNumberFormat="1"/>
    <xf borderId="0" fillId="2" fontId="2" numFmtId="3" xfId="0" applyAlignment="1" applyFont="1" applyNumberFormat="1">
      <alignment readingOrder="0"/>
    </xf>
    <xf borderId="0" fillId="3" fontId="2" numFmtId="3" xfId="0" applyAlignment="1" applyFont="1" applyNumberFormat="1">
      <alignment readingOrder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4" numFmtId="0" xfId="0" applyFont="1"/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3" xfId="0" applyAlignment="1" applyFont="1" applyNumberFormat="1">
      <alignment horizontal="right" shrinkToFit="0" vertical="bottom" wrapText="0"/>
    </xf>
    <xf borderId="1" fillId="0" fontId="4" numFmtId="0" xfId="0" applyBorder="1" applyFont="1"/>
    <xf borderId="2" fillId="0" fontId="5" numFmtId="3" xfId="0" applyAlignment="1" applyBorder="1" applyFont="1" applyNumberFormat="1">
      <alignment horizontal="right" readingOrder="0" shrinkToFit="0" vertical="bottom" wrapText="0"/>
    </xf>
    <xf borderId="2" fillId="0" fontId="6" numFmtId="3" xfId="0" applyAlignment="1" applyBorder="1" applyFont="1" applyNumberFormat="1">
      <alignment horizontal="right" readingOrder="0" shrinkToFit="0" vertical="bottom" wrapText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13"/>
    <col customWidth="1" min="4" max="4" width="21.5"/>
    <col customWidth="1" min="5" max="5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2" t="s">
        <v>8</v>
      </c>
      <c r="B2" s="2">
        <v>2014.0</v>
      </c>
      <c r="C2" s="2">
        <f t="shared" ref="C2:C280" si="1">B2-2014</f>
        <v>0</v>
      </c>
      <c r="D2" s="4">
        <v>7.4635E8</v>
      </c>
      <c r="E2" s="4">
        <v>1.0613E8</v>
      </c>
      <c r="F2" s="5">
        <f t="shared" ref="F2:F120" si="2">(E2/D2)</f>
        <v>0.1421987003</v>
      </c>
      <c r="G2" s="2">
        <v>1990.0</v>
      </c>
      <c r="H2" s="3">
        <f t="shared" ref="H2:H280" si="3">G2-1998</f>
        <v>-8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2" t="s">
        <v>9</v>
      </c>
      <c r="B3" s="2">
        <v>2014.0</v>
      </c>
      <c r="C3" s="2">
        <f t="shared" si="1"/>
        <v>0</v>
      </c>
      <c r="D3" s="4">
        <v>4.1171E8</v>
      </c>
      <c r="E3" s="4">
        <v>1.6832E8</v>
      </c>
      <c r="F3" s="5">
        <f t="shared" si="2"/>
        <v>0.408831459</v>
      </c>
      <c r="G3" s="2">
        <v>1994.0</v>
      </c>
      <c r="H3" s="3">
        <f t="shared" si="3"/>
        <v>-4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2" t="s">
        <v>10</v>
      </c>
      <c r="B4" s="2">
        <v>2014.0</v>
      </c>
      <c r="C4" s="2">
        <f t="shared" si="1"/>
        <v>0</v>
      </c>
      <c r="D4" s="4">
        <v>5.0747E8</v>
      </c>
      <c r="E4" s="4">
        <v>1.7761E8</v>
      </c>
      <c r="F4" s="5">
        <f t="shared" si="2"/>
        <v>0.3499911325</v>
      </c>
      <c r="G4" s="2">
        <v>2006.0</v>
      </c>
      <c r="H4" s="3">
        <f t="shared" si="3"/>
        <v>8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 t="s">
        <v>11</v>
      </c>
      <c r="B5" s="2">
        <v>2014.0</v>
      </c>
      <c r="C5" s="2">
        <f t="shared" si="1"/>
        <v>0</v>
      </c>
      <c r="D5" s="4">
        <v>1.463E9</v>
      </c>
      <c r="E5" s="4">
        <v>5.006E8</v>
      </c>
      <c r="F5" s="5">
        <f t="shared" si="2"/>
        <v>0.3421736159</v>
      </c>
      <c r="G5" s="2">
        <v>1990.0</v>
      </c>
      <c r="H5" s="3">
        <f t="shared" si="3"/>
        <v>-8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2" t="s">
        <v>12</v>
      </c>
      <c r="B6" s="2">
        <v>2014.0</v>
      </c>
      <c r="C6" s="2">
        <f t="shared" si="1"/>
        <v>0</v>
      </c>
      <c r="D6" s="4">
        <v>2.322E9</v>
      </c>
      <c r="E6" s="4">
        <v>6.2214E8</v>
      </c>
      <c r="F6" s="5">
        <f t="shared" si="2"/>
        <v>0.2679328165</v>
      </c>
      <c r="G6" s="2">
        <v>1993.0</v>
      </c>
      <c r="H6" s="3">
        <f t="shared" si="3"/>
        <v>-5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" t="s">
        <v>13</v>
      </c>
      <c r="B7" s="2">
        <v>2014.0</v>
      </c>
      <c r="C7" s="2">
        <f t="shared" si="1"/>
        <v>0</v>
      </c>
      <c r="D7" s="4">
        <v>1.396E9</v>
      </c>
      <c r="E7" s="4">
        <v>3.1637E8</v>
      </c>
      <c r="F7" s="5">
        <f t="shared" si="2"/>
        <v>0.2266260745</v>
      </c>
      <c r="G7" s="2">
        <v>1989.0</v>
      </c>
      <c r="H7" s="3">
        <f t="shared" si="3"/>
        <v>-9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2" t="s">
        <v>14</v>
      </c>
      <c r="B8" s="2">
        <v>2014.0</v>
      </c>
      <c r="C8" s="2">
        <f t="shared" si="1"/>
        <v>0</v>
      </c>
      <c r="D8" s="4">
        <v>3.5354E8</v>
      </c>
      <c r="E8" s="4">
        <v>8.838E7</v>
      </c>
      <c r="F8" s="5">
        <f t="shared" si="2"/>
        <v>0.2499858573</v>
      </c>
      <c r="G8" s="2">
        <v>2007.0</v>
      </c>
      <c r="H8" s="3">
        <f t="shared" si="3"/>
        <v>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" t="s">
        <v>15</v>
      </c>
      <c r="B9" s="2">
        <v>2014.0</v>
      </c>
      <c r="C9" s="2">
        <f t="shared" si="1"/>
        <v>0</v>
      </c>
      <c r="D9" s="4">
        <v>2.472E9</v>
      </c>
      <c r="E9" s="4">
        <v>5.9125E8</v>
      </c>
      <c r="F9" s="5">
        <f t="shared" si="2"/>
        <v>0.2391788026</v>
      </c>
      <c r="G9" s="2">
        <v>1991.0</v>
      </c>
      <c r="H9" s="3">
        <f t="shared" si="3"/>
        <v>-7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" t="s">
        <v>16</v>
      </c>
      <c r="B10" s="2">
        <v>2014.0</v>
      </c>
      <c r="C10" s="2">
        <f t="shared" si="1"/>
        <v>0</v>
      </c>
      <c r="D10" s="4">
        <v>1.2727E8</v>
      </c>
      <c r="E10" s="4">
        <v>5.135E7</v>
      </c>
      <c r="F10" s="5">
        <f t="shared" si="2"/>
        <v>0.4034729316</v>
      </c>
      <c r="G10" s="2">
        <v>2004.0</v>
      </c>
      <c r="H10" s="3">
        <f t="shared" si="3"/>
        <v>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" t="s">
        <v>17</v>
      </c>
      <c r="B11" s="2">
        <v>2014.0</v>
      </c>
      <c r="C11" s="2">
        <f t="shared" si="1"/>
        <v>0</v>
      </c>
      <c r="D11" s="4">
        <v>9.3108E8</v>
      </c>
      <c r="E11" s="4">
        <v>4.1591E8</v>
      </c>
      <c r="F11" s="5">
        <f t="shared" si="2"/>
        <v>0.4466963097</v>
      </c>
      <c r="G11" s="2">
        <v>2008.0</v>
      </c>
      <c r="H11" s="3">
        <f t="shared" si="3"/>
        <v>10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" t="s">
        <v>18</v>
      </c>
      <c r="B12" s="2">
        <v>2014.0</v>
      </c>
      <c r="C12" s="2">
        <f t="shared" si="1"/>
        <v>0</v>
      </c>
      <c r="D12" s="4">
        <v>1.333E9</v>
      </c>
      <c r="E12" s="4">
        <v>3.0295E8</v>
      </c>
      <c r="F12" s="5">
        <f t="shared" si="2"/>
        <v>0.2272693173</v>
      </c>
      <c r="G12" s="2">
        <v>1996.0</v>
      </c>
      <c r="H12" s="3">
        <f t="shared" si="3"/>
        <v>-2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" t="s">
        <v>19</v>
      </c>
      <c r="B13" s="2">
        <v>2014.0</v>
      </c>
      <c r="C13" s="2">
        <f t="shared" si="1"/>
        <v>0</v>
      </c>
      <c r="D13" s="4">
        <v>2.07E9</v>
      </c>
      <c r="E13" s="4">
        <v>2.4656E8</v>
      </c>
      <c r="F13" s="5">
        <f t="shared" si="2"/>
        <v>0.1191111111</v>
      </c>
      <c r="G13" s="2">
        <v>1990.0</v>
      </c>
      <c r="H13" s="3">
        <f t="shared" si="3"/>
        <v>-8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2" t="s">
        <v>20</v>
      </c>
      <c r="B14" s="2">
        <v>2014.0</v>
      </c>
      <c r="C14" s="2">
        <f t="shared" si="1"/>
        <v>0</v>
      </c>
      <c r="D14" s="4">
        <v>1.66E9</v>
      </c>
      <c r="E14" s="4">
        <v>4.3694E8</v>
      </c>
      <c r="F14" s="5">
        <f t="shared" si="2"/>
        <v>0.2632168675</v>
      </c>
      <c r="G14" s="2">
        <v>1993.0</v>
      </c>
      <c r="H14" s="3">
        <f t="shared" si="3"/>
        <v>-5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" t="s">
        <v>21</v>
      </c>
      <c r="B15" s="2">
        <v>2014.0</v>
      </c>
      <c r="C15" s="2">
        <f t="shared" si="1"/>
        <v>0</v>
      </c>
      <c r="D15" s="4">
        <v>1.1019E10</v>
      </c>
      <c r="E15" s="4">
        <v>8.815E8</v>
      </c>
      <c r="F15" s="5">
        <f t="shared" si="2"/>
        <v>0.07999818495</v>
      </c>
      <c r="G15" s="2">
        <v>1931.0</v>
      </c>
      <c r="H15" s="3">
        <f t="shared" si="3"/>
        <v>-67</v>
      </c>
      <c r="I15" s="3"/>
      <c r="J15" s="3"/>
      <c r="K15" s="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2" t="s">
        <v>22</v>
      </c>
      <c r="B16" s="2">
        <v>2014.0</v>
      </c>
      <c r="C16" s="2">
        <f t="shared" si="1"/>
        <v>0</v>
      </c>
      <c r="D16" s="4">
        <v>2.742E9</v>
      </c>
      <c r="E16" s="4">
        <v>2.5365E8</v>
      </c>
      <c r="F16" s="5">
        <f t="shared" si="2"/>
        <v>0.09250547046</v>
      </c>
      <c r="G16" s="2">
        <v>1976.0</v>
      </c>
      <c r="H16" s="3">
        <f t="shared" si="3"/>
        <v>-22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" t="s">
        <v>23</v>
      </c>
      <c r="B17" s="2">
        <v>2014.0</v>
      </c>
      <c r="C17" s="2">
        <f t="shared" si="1"/>
        <v>0</v>
      </c>
      <c r="D17" s="4">
        <v>2.5766000000000003E8</v>
      </c>
      <c r="E17" s="4">
        <v>6.719E7</v>
      </c>
      <c r="F17" s="5">
        <f t="shared" si="2"/>
        <v>0.260770007</v>
      </c>
      <c r="G17" s="2">
        <v>1997.0</v>
      </c>
      <c r="H17" s="3">
        <f t="shared" si="3"/>
        <v>-1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2" t="s">
        <v>24</v>
      </c>
      <c r="B18" s="2">
        <v>2014.0</v>
      </c>
      <c r="C18" s="2">
        <f t="shared" si="1"/>
        <v>0</v>
      </c>
      <c r="D18" s="4">
        <v>1.898E9</v>
      </c>
      <c r="E18" s="4">
        <v>8.6418E8</v>
      </c>
      <c r="F18" s="5">
        <f t="shared" si="2"/>
        <v>0.4553108535</v>
      </c>
      <c r="G18" s="2">
        <v>2001.0</v>
      </c>
      <c r="H18" s="3">
        <f t="shared" si="3"/>
        <v>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" t="s">
        <v>25</v>
      </c>
      <c r="B19" s="2">
        <v>2014.0</v>
      </c>
      <c r="C19" s="2">
        <f t="shared" si="1"/>
        <v>0</v>
      </c>
      <c r="D19" s="4">
        <v>1.458E9</v>
      </c>
      <c r="E19" s="4">
        <v>4.8465E8</v>
      </c>
      <c r="F19" s="5">
        <f t="shared" si="2"/>
        <v>0.3324074074</v>
      </c>
      <c r="G19" s="2">
        <v>2009.0</v>
      </c>
      <c r="H19" s="3">
        <f t="shared" si="3"/>
        <v>11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2" t="s">
        <v>26</v>
      </c>
      <c r="B20" s="2">
        <v>2014.0</v>
      </c>
      <c r="C20" s="2">
        <f t="shared" si="1"/>
        <v>0</v>
      </c>
      <c r="D20" s="4">
        <v>1.1137E8</v>
      </c>
      <c r="E20" s="4">
        <v>2.063E7</v>
      </c>
      <c r="F20" s="5">
        <f t="shared" si="2"/>
        <v>0.1852383945</v>
      </c>
      <c r="G20" s="2">
        <v>2004.0</v>
      </c>
      <c r="H20" s="3">
        <f t="shared" si="3"/>
        <v>6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" t="s">
        <v>27</v>
      </c>
      <c r="B21" s="2">
        <v>2014.0</v>
      </c>
      <c r="C21" s="2">
        <f t="shared" si="1"/>
        <v>0</v>
      </c>
      <c r="D21" s="4">
        <v>3.069E9</v>
      </c>
      <c r="E21" s="4">
        <v>1.348E9</v>
      </c>
      <c r="F21" s="5">
        <f t="shared" si="2"/>
        <v>0.4392310199</v>
      </c>
      <c r="G21" s="2">
        <v>2004.0</v>
      </c>
      <c r="H21" s="3">
        <f t="shared" si="3"/>
        <v>6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" t="s">
        <v>28</v>
      </c>
      <c r="B22" s="2">
        <v>2014.0</v>
      </c>
      <c r="C22" s="2">
        <f t="shared" si="1"/>
        <v>0</v>
      </c>
      <c r="D22" s="4">
        <v>6.1108E8</v>
      </c>
      <c r="E22" s="4">
        <v>3.3352E8</v>
      </c>
      <c r="F22" s="5">
        <f t="shared" si="2"/>
        <v>0.5457877856</v>
      </c>
      <c r="G22" s="2">
        <v>1992.0</v>
      </c>
      <c r="H22" s="3">
        <f t="shared" si="3"/>
        <v>-6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2" t="s">
        <v>29</v>
      </c>
      <c r="B23" s="2">
        <v>2014.0</v>
      </c>
      <c r="C23" s="2">
        <f t="shared" si="1"/>
        <v>0</v>
      </c>
      <c r="D23" s="4">
        <v>1.0406E8</v>
      </c>
      <c r="E23" s="4">
        <v>1.586E7</v>
      </c>
      <c r="F23" s="5">
        <f t="shared" si="2"/>
        <v>0.15241207</v>
      </c>
      <c r="G23" s="2">
        <v>1989.0</v>
      </c>
      <c r="H23" s="3">
        <f t="shared" si="3"/>
        <v>-9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2" t="s">
        <v>30</v>
      </c>
      <c r="B24" s="2">
        <v>2014.0</v>
      </c>
      <c r="C24" s="2">
        <f t="shared" si="1"/>
        <v>0</v>
      </c>
      <c r="D24" s="4">
        <v>7.2217E8</v>
      </c>
      <c r="E24" s="4">
        <v>3.1475E8</v>
      </c>
      <c r="F24" s="5">
        <f t="shared" si="2"/>
        <v>0.4358392068</v>
      </c>
      <c r="G24" s="2">
        <v>1994.0</v>
      </c>
      <c r="H24" s="3">
        <f t="shared" si="3"/>
        <v>-4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2" t="s">
        <v>8</v>
      </c>
      <c r="B25" s="7">
        <v>2015.0</v>
      </c>
      <c r="C25" s="2">
        <f t="shared" si="1"/>
        <v>1</v>
      </c>
      <c r="D25" s="8">
        <v>7.9008E8</v>
      </c>
      <c r="E25" s="8">
        <v>1.138E8</v>
      </c>
      <c r="F25" s="9">
        <f t="shared" si="2"/>
        <v>0.144036047</v>
      </c>
      <c r="G25" s="7">
        <v>1990.0</v>
      </c>
      <c r="H25" s="3">
        <f t="shared" si="3"/>
        <v>-8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2" t="s">
        <v>9</v>
      </c>
      <c r="B26" s="7">
        <v>2015.0</v>
      </c>
      <c r="C26" s="2">
        <f t="shared" si="1"/>
        <v>1</v>
      </c>
      <c r="D26" s="8">
        <v>4.1049E8</v>
      </c>
      <c r="E26" s="8">
        <v>1.6096E8</v>
      </c>
      <c r="F26" s="9">
        <f t="shared" si="2"/>
        <v>0.3921167385</v>
      </c>
      <c r="G26" s="7">
        <v>1994.0</v>
      </c>
      <c r="H26" s="3">
        <f t="shared" si="3"/>
        <v>-4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2" t="s">
        <v>10</v>
      </c>
      <c r="B27" s="7">
        <v>2015.0</v>
      </c>
      <c r="C27" s="2">
        <f t="shared" si="1"/>
        <v>1</v>
      </c>
      <c r="D27" s="8">
        <v>5.3065999999999994E8</v>
      </c>
      <c r="E27" s="8">
        <v>1.8573E8</v>
      </c>
      <c r="F27" s="9">
        <f t="shared" si="2"/>
        <v>0.3499981156</v>
      </c>
      <c r="G27" s="7">
        <v>2006.0</v>
      </c>
      <c r="H27" s="3">
        <f t="shared" si="3"/>
        <v>8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2" t="s">
        <v>11</v>
      </c>
      <c r="B28" s="7">
        <v>2015.0</v>
      </c>
      <c r="C28" s="2">
        <f t="shared" si="1"/>
        <v>1</v>
      </c>
      <c r="D28" s="8">
        <v>1.438E9</v>
      </c>
      <c r="E28" s="8">
        <v>4.8804E8</v>
      </c>
      <c r="F28" s="9">
        <f t="shared" si="2"/>
        <v>0.3393880389</v>
      </c>
      <c r="G28" s="7">
        <v>1990.0</v>
      </c>
      <c r="H28" s="3">
        <f t="shared" si="3"/>
        <v>-8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2" t="s">
        <v>12</v>
      </c>
      <c r="B29" s="7">
        <v>2015.0</v>
      </c>
      <c r="C29" s="2">
        <f t="shared" si="1"/>
        <v>1</v>
      </c>
      <c r="D29" s="8">
        <v>2.216E9</v>
      </c>
      <c r="E29" s="8">
        <v>6.0806E8</v>
      </c>
      <c r="F29" s="9">
        <f t="shared" si="2"/>
        <v>0.2743953069</v>
      </c>
      <c r="G29" s="7">
        <v>1993.0</v>
      </c>
      <c r="H29" s="3">
        <f t="shared" si="3"/>
        <v>-5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2" t="s">
        <v>13</v>
      </c>
      <c r="B30" s="7">
        <v>2015.0</v>
      </c>
      <c r="C30" s="2">
        <f t="shared" si="1"/>
        <v>1</v>
      </c>
      <c r="D30" s="8">
        <v>1.424E9</v>
      </c>
      <c r="E30" s="8">
        <v>3.2935E8</v>
      </c>
      <c r="F30" s="9">
        <f t="shared" si="2"/>
        <v>0.2312851124</v>
      </c>
      <c r="G30" s="7">
        <v>1989.0</v>
      </c>
      <c r="H30" s="3">
        <f t="shared" si="3"/>
        <v>-9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2" t="s">
        <v>14</v>
      </c>
      <c r="B31" s="7">
        <v>2015.0</v>
      </c>
      <c r="C31" s="2">
        <f t="shared" si="1"/>
        <v>1</v>
      </c>
      <c r="D31" s="8">
        <v>3.6777E8</v>
      </c>
      <c r="E31" s="8">
        <v>9.201E7</v>
      </c>
      <c r="F31" s="9">
        <f t="shared" si="2"/>
        <v>0.2501835386</v>
      </c>
      <c r="G31" s="7">
        <v>2007.0</v>
      </c>
      <c r="H31" s="3">
        <f t="shared" si="3"/>
        <v>9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2" t="s">
        <v>15</v>
      </c>
      <c r="B32" s="7">
        <v>2015.0</v>
      </c>
      <c r="C32" s="2">
        <f t="shared" si="1"/>
        <v>1</v>
      </c>
      <c r="D32" s="8">
        <v>2.649E9</v>
      </c>
      <c r="E32" s="8">
        <v>6.3224E8</v>
      </c>
      <c r="F32" s="9">
        <f t="shared" si="2"/>
        <v>0.2386711967</v>
      </c>
      <c r="G32" s="7">
        <v>1991.0</v>
      </c>
      <c r="H32" s="3">
        <f t="shared" si="3"/>
        <v>-7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2" t="s">
        <v>16</v>
      </c>
      <c r="B33" s="7">
        <v>2015.0</v>
      </c>
      <c r="C33" s="2">
        <f t="shared" si="1"/>
        <v>1</v>
      </c>
      <c r="D33" s="8">
        <v>1.2981E8</v>
      </c>
      <c r="E33" s="8">
        <v>5.221E7</v>
      </c>
      <c r="F33" s="9">
        <f t="shared" si="2"/>
        <v>0.4022032201</v>
      </c>
      <c r="G33" s="7">
        <v>2004.0</v>
      </c>
      <c r="H33" s="3">
        <f t="shared" si="3"/>
        <v>6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2" t="s">
        <v>17</v>
      </c>
      <c r="B34" s="7">
        <v>2015.0</v>
      </c>
      <c r="C34" s="2">
        <f t="shared" si="1"/>
        <v>1</v>
      </c>
      <c r="D34" s="8">
        <v>1.098E9</v>
      </c>
      <c r="E34" s="8">
        <v>4.5292E8</v>
      </c>
      <c r="F34" s="9">
        <f t="shared" si="2"/>
        <v>0.4124954463</v>
      </c>
      <c r="G34" s="7">
        <v>2008.0</v>
      </c>
      <c r="H34" s="3">
        <f t="shared" si="3"/>
        <v>10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2" t="s">
        <v>31</v>
      </c>
      <c r="B35" s="7">
        <v>2015.0</v>
      </c>
      <c r="C35" s="2">
        <f t="shared" si="1"/>
        <v>1</v>
      </c>
      <c r="D35" s="8">
        <v>8.823E7</v>
      </c>
      <c r="E35" s="8">
        <v>4.323E7</v>
      </c>
      <c r="F35" s="9">
        <f t="shared" si="2"/>
        <v>0.4899693982</v>
      </c>
      <c r="G35" s="7">
        <v>2011.0</v>
      </c>
      <c r="H35" s="3">
        <f t="shared" si="3"/>
        <v>13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2" t="s">
        <v>18</v>
      </c>
      <c r="B36" s="7">
        <v>2015.0</v>
      </c>
      <c r="C36" s="2">
        <f t="shared" si="1"/>
        <v>1</v>
      </c>
      <c r="D36" s="8">
        <v>1.376E9</v>
      </c>
      <c r="E36" s="8">
        <v>3.1124E8</v>
      </c>
      <c r="F36" s="9">
        <f t="shared" si="2"/>
        <v>0.2261918605</v>
      </c>
      <c r="G36" s="7">
        <v>1996.0</v>
      </c>
      <c r="H36" s="3">
        <f t="shared" si="3"/>
        <v>-2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2" t="s">
        <v>19</v>
      </c>
      <c r="B37" s="7">
        <v>2015.0</v>
      </c>
      <c r="C37" s="2">
        <f t="shared" si="1"/>
        <v>1</v>
      </c>
      <c r="D37" s="8">
        <v>2.097E9</v>
      </c>
      <c r="E37" s="8">
        <v>2.5241E8</v>
      </c>
      <c r="F37" s="9">
        <f t="shared" si="2"/>
        <v>0.1203671912</v>
      </c>
      <c r="G37" s="7">
        <v>1990.0</v>
      </c>
      <c r="H37" s="3">
        <f t="shared" si="3"/>
        <v>-8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2" t="s">
        <v>20</v>
      </c>
      <c r="B38" s="7">
        <v>2015.0</v>
      </c>
      <c r="C38" s="2">
        <f t="shared" si="1"/>
        <v>1</v>
      </c>
      <c r="D38" s="8">
        <v>1.702E9</v>
      </c>
      <c r="E38" s="8">
        <v>4.4389E8</v>
      </c>
      <c r="F38" s="9">
        <f t="shared" si="2"/>
        <v>0.2608049354</v>
      </c>
      <c r="G38" s="7">
        <v>1993.0</v>
      </c>
      <c r="H38" s="3">
        <f t="shared" si="3"/>
        <v>-5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2" t="s">
        <v>21</v>
      </c>
      <c r="B39" s="7">
        <v>2015.0</v>
      </c>
      <c r="C39" s="2">
        <f t="shared" si="1"/>
        <v>1</v>
      </c>
      <c r="D39" s="8">
        <v>1.1114E10</v>
      </c>
      <c r="E39" s="8">
        <v>8.8913E8</v>
      </c>
      <c r="F39" s="9">
        <f t="shared" si="2"/>
        <v>0.08000089977</v>
      </c>
      <c r="G39" s="7">
        <v>1931.0</v>
      </c>
      <c r="H39" s="3">
        <f t="shared" si="3"/>
        <v>-67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2" t="s">
        <v>22</v>
      </c>
      <c r="B40" s="7">
        <v>2015.0</v>
      </c>
      <c r="C40" s="2">
        <f t="shared" si="1"/>
        <v>1</v>
      </c>
      <c r="D40" s="8">
        <v>2.563E9</v>
      </c>
      <c r="E40" s="8">
        <v>2.3709E8</v>
      </c>
      <c r="F40" s="9">
        <f t="shared" si="2"/>
        <v>0.0925048771</v>
      </c>
      <c r="G40" s="7">
        <v>1976.0</v>
      </c>
      <c r="H40" s="3">
        <f t="shared" si="3"/>
        <v>-22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2" t="s">
        <v>23</v>
      </c>
      <c r="B41" s="7">
        <v>2015.0</v>
      </c>
      <c r="C41" s="2">
        <f t="shared" si="1"/>
        <v>1</v>
      </c>
      <c r="D41" s="8">
        <v>2.5601999999999997E8</v>
      </c>
      <c r="E41" s="8">
        <v>6.715E7</v>
      </c>
      <c r="F41" s="9">
        <f t="shared" si="2"/>
        <v>0.2622841965</v>
      </c>
      <c r="G41" s="7">
        <v>1997.0</v>
      </c>
      <c r="H41" s="3">
        <f t="shared" si="3"/>
        <v>-1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2" t="s">
        <v>24</v>
      </c>
      <c r="B42" s="7">
        <v>2015.0</v>
      </c>
      <c r="C42" s="2">
        <f t="shared" si="1"/>
        <v>1</v>
      </c>
      <c r="D42" s="8">
        <v>1.951E9</v>
      </c>
      <c r="E42" s="8">
        <v>8.8837E8</v>
      </c>
      <c r="F42" s="9">
        <f t="shared" si="2"/>
        <v>0.4553408508</v>
      </c>
      <c r="G42" s="7">
        <v>2001.0</v>
      </c>
      <c r="H42" s="3">
        <f t="shared" si="3"/>
        <v>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2" t="s">
        <v>25</v>
      </c>
      <c r="B43" s="7">
        <v>2015.0</v>
      </c>
      <c r="C43" s="2">
        <f t="shared" si="1"/>
        <v>1</v>
      </c>
      <c r="D43" s="8">
        <v>1.644E9</v>
      </c>
      <c r="E43" s="8">
        <v>5.4538E8</v>
      </c>
      <c r="F43" s="9">
        <f t="shared" si="2"/>
        <v>0.3317396594</v>
      </c>
      <c r="G43" s="7">
        <v>2009.0</v>
      </c>
      <c r="H43" s="3">
        <f t="shared" si="3"/>
        <v>11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2" t="s">
        <v>26</v>
      </c>
      <c r="B44" s="7">
        <v>2015.0</v>
      </c>
      <c r="C44" s="2">
        <f t="shared" si="1"/>
        <v>1</v>
      </c>
      <c r="D44" s="8">
        <v>1.1314E8</v>
      </c>
      <c r="E44" s="8">
        <v>2.076E7</v>
      </c>
      <c r="F44" s="9">
        <f t="shared" si="2"/>
        <v>0.1834894821</v>
      </c>
      <c r="G44" s="7">
        <v>2004.0</v>
      </c>
      <c r="H44" s="3">
        <f t="shared" si="3"/>
        <v>6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2" t="s">
        <v>27</v>
      </c>
      <c r="B45" s="7">
        <v>2015.0</v>
      </c>
      <c r="C45" s="2">
        <f t="shared" si="1"/>
        <v>1</v>
      </c>
      <c r="D45" s="8">
        <v>3.174E9</v>
      </c>
      <c r="E45" s="8">
        <v>1.379E9</v>
      </c>
      <c r="F45" s="9">
        <f t="shared" si="2"/>
        <v>0.4344675488</v>
      </c>
      <c r="G45" s="7">
        <v>2004.0</v>
      </c>
      <c r="H45" s="3">
        <f t="shared" si="3"/>
        <v>6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2" t="s">
        <v>28</v>
      </c>
      <c r="B46" s="7">
        <v>2015.0</v>
      </c>
      <c r="C46" s="2">
        <f t="shared" si="1"/>
        <v>1</v>
      </c>
      <c r="D46" s="8">
        <v>6.1582E8</v>
      </c>
      <c r="E46" s="8">
        <v>3.2884E8</v>
      </c>
      <c r="F46" s="9">
        <f t="shared" si="2"/>
        <v>0.5339872041</v>
      </c>
      <c r="G46" s="7">
        <v>1992.0</v>
      </c>
      <c r="H46" s="3">
        <f t="shared" si="3"/>
        <v>-6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2" t="s">
        <v>29</v>
      </c>
      <c r="B47" s="7">
        <v>2015.0</v>
      </c>
      <c r="C47" s="2">
        <f t="shared" si="1"/>
        <v>1</v>
      </c>
      <c r="D47" s="8">
        <v>1.0836E8</v>
      </c>
      <c r="E47" s="8">
        <v>1.567E7</v>
      </c>
      <c r="F47" s="9">
        <f t="shared" si="2"/>
        <v>0.1446105574</v>
      </c>
      <c r="G47" s="7">
        <v>1989.0</v>
      </c>
      <c r="H47" s="3">
        <f t="shared" si="3"/>
        <v>-9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2" t="s">
        <v>30</v>
      </c>
      <c r="B48" s="7">
        <v>2015.0</v>
      </c>
      <c r="C48" s="2">
        <f t="shared" si="1"/>
        <v>1</v>
      </c>
      <c r="D48" s="8">
        <v>6.8656E8</v>
      </c>
      <c r="E48" s="8">
        <v>3.1645E8</v>
      </c>
      <c r="F48" s="9">
        <f t="shared" si="2"/>
        <v>0.460921114</v>
      </c>
      <c r="G48" s="7">
        <v>1994.0</v>
      </c>
      <c r="H48" s="3">
        <f t="shared" si="3"/>
        <v>-4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2" t="s">
        <v>8</v>
      </c>
      <c r="B49" s="10">
        <v>2016.0</v>
      </c>
      <c r="C49" s="2">
        <f t="shared" si="1"/>
        <v>2</v>
      </c>
      <c r="D49" s="11">
        <v>8.1079E8</v>
      </c>
      <c r="E49" s="11">
        <v>1.1748E8</v>
      </c>
      <c r="F49" s="12">
        <f t="shared" si="2"/>
        <v>0.144895719</v>
      </c>
      <c r="G49" s="10">
        <v>1990.0</v>
      </c>
      <c r="H49" s="3">
        <f t="shared" si="3"/>
        <v>-8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2" t="s">
        <v>9</v>
      </c>
      <c r="B50" s="10">
        <v>2016.0</v>
      </c>
      <c r="C50" s="2">
        <f t="shared" si="1"/>
        <v>2</v>
      </c>
      <c r="D50" s="11">
        <v>4.0349E8</v>
      </c>
      <c r="E50" s="11">
        <v>1.5678E8</v>
      </c>
      <c r="F50" s="12">
        <f t="shared" si="2"/>
        <v>0.3885598156</v>
      </c>
      <c r="G50" s="10">
        <v>1994.0</v>
      </c>
      <c r="H50" s="3">
        <f t="shared" si="3"/>
        <v>-4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2" t="s">
        <v>10</v>
      </c>
      <c r="B51" s="10">
        <v>2016.0</v>
      </c>
      <c r="C51" s="2">
        <f t="shared" si="1"/>
        <v>2</v>
      </c>
      <c r="D51" s="11">
        <v>5.4595E8</v>
      </c>
      <c r="E51" s="11">
        <v>1.9108E8</v>
      </c>
      <c r="F51" s="12">
        <f t="shared" si="2"/>
        <v>0.3499954208</v>
      </c>
      <c r="G51" s="10">
        <v>2006.0</v>
      </c>
      <c r="H51" s="3">
        <f t="shared" si="3"/>
        <v>8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2" t="s">
        <v>11</v>
      </c>
      <c r="B52" s="10">
        <v>2016.0</v>
      </c>
      <c r="C52" s="2">
        <f t="shared" si="1"/>
        <v>2</v>
      </c>
      <c r="D52" s="11">
        <v>1.41348E9</v>
      </c>
      <c r="E52" s="11">
        <v>4.7799E8</v>
      </c>
      <c r="F52" s="12">
        <f t="shared" si="2"/>
        <v>0.3381653791</v>
      </c>
      <c r="G52" s="10">
        <v>1990.0</v>
      </c>
      <c r="H52" s="3">
        <f t="shared" si="3"/>
        <v>-8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2" t="s">
        <v>12</v>
      </c>
      <c r="B53" s="10">
        <v>2016.0</v>
      </c>
      <c r="C53" s="2">
        <f t="shared" si="1"/>
        <v>2</v>
      </c>
      <c r="D53" s="11">
        <v>2.216E9</v>
      </c>
      <c r="E53" s="11">
        <v>5.9736E8</v>
      </c>
      <c r="F53" s="12">
        <f t="shared" si="2"/>
        <v>0.269566787</v>
      </c>
      <c r="G53" s="10">
        <v>1993.0</v>
      </c>
      <c r="H53" s="3">
        <f t="shared" si="3"/>
        <v>-5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2" t="s">
        <v>13</v>
      </c>
      <c r="B54" s="10">
        <v>2016.0</v>
      </c>
      <c r="C54" s="2">
        <f t="shared" si="1"/>
        <v>2</v>
      </c>
      <c r="D54" s="11">
        <v>1.44616E9</v>
      </c>
      <c r="E54" s="11">
        <v>3.3234E8</v>
      </c>
      <c r="F54" s="12">
        <f t="shared" si="2"/>
        <v>0.2298085966</v>
      </c>
      <c r="G54" s="10">
        <v>1989.0</v>
      </c>
      <c r="H54" s="3">
        <f t="shared" si="3"/>
        <v>-9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2" t="s">
        <v>14</v>
      </c>
      <c r="B55" s="10">
        <v>2016.0</v>
      </c>
      <c r="C55" s="2">
        <f t="shared" si="1"/>
        <v>2</v>
      </c>
      <c r="D55" s="11">
        <v>3.6433E8</v>
      </c>
      <c r="E55" s="11">
        <v>9.108E7</v>
      </c>
      <c r="F55" s="12">
        <f t="shared" si="2"/>
        <v>0.2499931381</v>
      </c>
      <c r="G55" s="10">
        <v>2007.0</v>
      </c>
      <c r="H55" s="3">
        <f t="shared" si="3"/>
        <v>9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2" t="s">
        <v>15</v>
      </c>
      <c r="B56" s="10">
        <v>2016.0</v>
      </c>
      <c r="C56" s="2">
        <f t="shared" si="1"/>
        <v>2</v>
      </c>
      <c r="D56" s="11">
        <v>2.53761E9</v>
      </c>
      <c r="E56" s="11">
        <v>6.0483E8</v>
      </c>
      <c r="F56" s="12">
        <f t="shared" si="2"/>
        <v>0.238346318</v>
      </c>
      <c r="G56" s="10">
        <v>1991.0</v>
      </c>
      <c r="H56" s="3">
        <f t="shared" si="3"/>
        <v>-7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2" t="s">
        <v>16</v>
      </c>
      <c r="B57" s="10">
        <v>2016.0</v>
      </c>
      <c r="C57" s="2">
        <f t="shared" si="1"/>
        <v>2</v>
      </c>
      <c r="D57" s="11">
        <v>1.3312E8</v>
      </c>
      <c r="E57" s="11">
        <v>5.339E7</v>
      </c>
      <c r="F57" s="12">
        <f t="shared" si="2"/>
        <v>0.4010667067</v>
      </c>
      <c r="G57" s="10">
        <v>2004.0</v>
      </c>
      <c r="H57" s="3">
        <f t="shared" si="3"/>
        <v>6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2" t="s">
        <v>17</v>
      </c>
      <c r="B58" s="10">
        <v>2016.0</v>
      </c>
      <c r="C58" s="2">
        <f t="shared" si="1"/>
        <v>2</v>
      </c>
      <c r="D58" s="11">
        <v>1.20329E9</v>
      </c>
      <c r="E58" s="11">
        <v>4.7743E8</v>
      </c>
      <c r="F58" s="12">
        <f t="shared" si="2"/>
        <v>0.3967705208</v>
      </c>
      <c r="G58" s="10">
        <v>2008.0</v>
      </c>
      <c r="H58" s="3">
        <f t="shared" si="3"/>
        <v>10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2" t="s">
        <v>31</v>
      </c>
      <c r="B59" s="10">
        <v>2016.0</v>
      </c>
      <c r="C59" s="2">
        <f t="shared" si="1"/>
        <v>2</v>
      </c>
      <c r="D59" s="11">
        <v>1.5504E8</v>
      </c>
      <c r="E59" s="11">
        <v>7.593E7</v>
      </c>
      <c r="F59" s="12">
        <f t="shared" si="2"/>
        <v>0.489744582</v>
      </c>
      <c r="G59" s="10">
        <v>2011.0</v>
      </c>
      <c r="H59" s="3">
        <f t="shared" si="3"/>
        <v>13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2" t="s">
        <v>18</v>
      </c>
      <c r="B60" s="10">
        <v>2016.0</v>
      </c>
      <c r="C60" s="2">
        <f t="shared" si="1"/>
        <v>2</v>
      </c>
      <c r="D60" s="11">
        <v>1.3856E9</v>
      </c>
      <c r="E60" s="11">
        <v>3.3834E8</v>
      </c>
      <c r="F60" s="12">
        <f t="shared" si="2"/>
        <v>0.2441830254</v>
      </c>
      <c r="G60" s="10">
        <v>1996.0</v>
      </c>
      <c r="H60" s="3">
        <f t="shared" si="3"/>
        <v>-2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2" t="s">
        <v>19</v>
      </c>
      <c r="B61" s="10">
        <v>2016.0</v>
      </c>
      <c r="C61" s="2">
        <f t="shared" si="1"/>
        <v>2</v>
      </c>
      <c r="D61" s="11">
        <v>2.12225E9</v>
      </c>
      <c r="E61" s="11">
        <v>2.5391E8</v>
      </c>
      <c r="F61" s="12">
        <f t="shared" si="2"/>
        <v>0.1196418895</v>
      </c>
      <c r="G61" s="10">
        <v>1990.0</v>
      </c>
      <c r="H61" s="3">
        <f t="shared" si="3"/>
        <v>-8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2" t="s">
        <v>20</v>
      </c>
      <c r="B62" s="10">
        <v>2016.0</v>
      </c>
      <c r="C62" s="2">
        <f t="shared" si="1"/>
        <v>2</v>
      </c>
      <c r="D62" s="11">
        <v>1.71497E9</v>
      </c>
      <c r="E62" s="11">
        <v>4.4356E8</v>
      </c>
      <c r="F62" s="12">
        <f t="shared" si="2"/>
        <v>0.2586400928</v>
      </c>
      <c r="G62" s="10">
        <v>1993.0</v>
      </c>
      <c r="H62" s="3">
        <f t="shared" si="3"/>
        <v>-5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2" t="s">
        <v>21</v>
      </c>
      <c r="B63" s="10">
        <v>2016.0</v>
      </c>
      <c r="C63" s="2">
        <f t="shared" si="1"/>
        <v>2</v>
      </c>
      <c r="D63" s="11">
        <v>1.125715E10</v>
      </c>
      <c r="E63" s="11">
        <v>9.0057E8</v>
      </c>
      <c r="F63" s="12">
        <f t="shared" si="2"/>
        <v>0.07999982234</v>
      </c>
      <c r="G63" s="10">
        <v>1931.0</v>
      </c>
      <c r="H63" s="3">
        <f t="shared" si="3"/>
        <v>-67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2" t="s">
        <v>22</v>
      </c>
      <c r="B64" s="10">
        <v>2016.0</v>
      </c>
      <c r="C64" s="2">
        <f t="shared" si="1"/>
        <v>2</v>
      </c>
      <c r="D64" s="11">
        <v>2.60272E9</v>
      </c>
      <c r="E64" s="11">
        <v>2.4022E8</v>
      </c>
      <c r="F64" s="12">
        <f t="shared" si="2"/>
        <v>0.09229575214</v>
      </c>
      <c r="G64" s="10">
        <v>1976.0</v>
      </c>
      <c r="H64" s="3">
        <f t="shared" si="3"/>
        <v>-22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2" t="s">
        <v>23</v>
      </c>
      <c r="B65" s="10">
        <v>2016.0</v>
      </c>
      <c r="C65" s="2">
        <f t="shared" si="1"/>
        <v>2</v>
      </c>
      <c r="D65" s="11">
        <v>2.3237E8</v>
      </c>
      <c r="E65" s="11">
        <v>6.1E7</v>
      </c>
      <c r="F65" s="12">
        <f t="shared" si="2"/>
        <v>0.2625123725</v>
      </c>
      <c r="G65" s="10">
        <v>1997.0</v>
      </c>
      <c r="H65" s="3">
        <f t="shared" si="3"/>
        <v>-1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2" t="s">
        <v>24</v>
      </c>
      <c r="B66" s="10">
        <v>2016.0</v>
      </c>
      <c r="C66" s="2">
        <f t="shared" si="1"/>
        <v>2</v>
      </c>
      <c r="D66" s="11">
        <v>2.01769E9</v>
      </c>
      <c r="E66" s="11">
        <v>9.1973E8</v>
      </c>
      <c r="F66" s="12">
        <f t="shared" si="2"/>
        <v>0.4558331557</v>
      </c>
      <c r="G66" s="10">
        <v>2001.0</v>
      </c>
      <c r="H66" s="3">
        <f t="shared" si="3"/>
        <v>3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2" t="s">
        <v>25</v>
      </c>
      <c r="B67" s="10">
        <v>2016.0</v>
      </c>
      <c r="C67" s="2">
        <f t="shared" si="1"/>
        <v>2</v>
      </c>
      <c r="D67" s="11">
        <v>1.69144E9</v>
      </c>
      <c r="E67" s="11">
        <v>5.6466E8</v>
      </c>
      <c r="F67" s="12">
        <f t="shared" si="2"/>
        <v>0.333833893</v>
      </c>
      <c r="G67" s="10">
        <v>2009.0</v>
      </c>
      <c r="H67" s="3">
        <f t="shared" si="3"/>
        <v>11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2" t="s">
        <v>26</v>
      </c>
      <c r="B68" s="10">
        <v>2016.0</v>
      </c>
      <c r="C68" s="2">
        <f t="shared" si="1"/>
        <v>2</v>
      </c>
      <c r="D68" s="11">
        <v>1.1331E8</v>
      </c>
      <c r="E68" s="11">
        <v>2.083E7</v>
      </c>
      <c r="F68" s="12">
        <f t="shared" si="2"/>
        <v>0.1838319654</v>
      </c>
      <c r="G68" s="10">
        <v>2004.0</v>
      </c>
      <c r="H68" s="3">
        <f t="shared" si="3"/>
        <v>6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2" t="s">
        <v>27</v>
      </c>
      <c r="B69" s="10">
        <v>2016.0</v>
      </c>
      <c r="C69" s="2">
        <f t="shared" si="1"/>
        <v>2</v>
      </c>
      <c r="D69" s="11">
        <v>3.21342E9</v>
      </c>
      <c r="E69" s="11">
        <v>1.38783E9</v>
      </c>
      <c r="F69" s="12">
        <f t="shared" si="2"/>
        <v>0.4318856545</v>
      </c>
      <c r="G69" s="10">
        <v>2004.0</v>
      </c>
      <c r="H69" s="3">
        <f t="shared" si="3"/>
        <v>6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2" t="s">
        <v>28</v>
      </c>
      <c r="B70" s="10">
        <v>2016.0</v>
      </c>
      <c r="C70" s="2">
        <f t="shared" si="1"/>
        <v>2</v>
      </c>
      <c r="D70" s="11">
        <v>6.1911E8</v>
      </c>
      <c r="E70" s="11">
        <v>3.2093E8</v>
      </c>
      <c r="F70" s="12">
        <f t="shared" si="2"/>
        <v>0.5183731486</v>
      </c>
      <c r="G70" s="10">
        <v>1992.0</v>
      </c>
      <c r="H70" s="3">
        <f t="shared" si="3"/>
        <v>-6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2" t="s">
        <v>29</v>
      </c>
      <c r="B71" s="10">
        <v>2016.0</v>
      </c>
      <c r="C71" s="2">
        <f t="shared" si="1"/>
        <v>2</v>
      </c>
      <c r="D71" s="11">
        <v>1.0466E8</v>
      </c>
      <c r="E71" s="11">
        <v>1.575E7</v>
      </c>
      <c r="F71" s="12">
        <f t="shared" si="2"/>
        <v>0.1504872922</v>
      </c>
      <c r="G71" s="10">
        <v>1989.0</v>
      </c>
      <c r="H71" s="3">
        <f t="shared" si="3"/>
        <v>-9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2" t="s">
        <v>30</v>
      </c>
      <c r="B72" s="10">
        <v>2016.0</v>
      </c>
      <c r="C72" s="2">
        <f t="shared" si="1"/>
        <v>2</v>
      </c>
      <c r="D72" s="11">
        <v>6.5483E8</v>
      </c>
      <c r="E72" s="11">
        <v>3.0466E8</v>
      </c>
      <c r="F72" s="12">
        <f t="shared" si="2"/>
        <v>0.465250523</v>
      </c>
      <c r="G72" s="10">
        <v>1994.0</v>
      </c>
      <c r="H72" s="3">
        <f t="shared" si="3"/>
        <v>-4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2" t="s">
        <v>8</v>
      </c>
      <c r="B73" s="13">
        <v>2017.0</v>
      </c>
      <c r="C73" s="2">
        <f t="shared" si="1"/>
        <v>3</v>
      </c>
      <c r="D73" s="14">
        <v>8.2805492E8</v>
      </c>
      <c r="E73" s="14">
        <v>1.2103278E8</v>
      </c>
      <c r="F73" s="15">
        <f t="shared" si="2"/>
        <v>0.1461651602</v>
      </c>
      <c r="G73" s="13">
        <v>1990.0</v>
      </c>
      <c r="H73" s="3">
        <f t="shared" si="3"/>
        <v>-8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2" t="s">
        <v>9</v>
      </c>
      <c r="B74" s="13">
        <v>2017.0</v>
      </c>
      <c r="C74" s="2">
        <f t="shared" si="1"/>
        <v>3</v>
      </c>
      <c r="D74" s="14">
        <v>4.28802187E8</v>
      </c>
      <c r="E74" s="14">
        <v>2.09269506E8</v>
      </c>
      <c r="F74" s="15">
        <f t="shared" si="2"/>
        <v>0.4880327394</v>
      </c>
      <c r="G74" s="13">
        <v>1994.0</v>
      </c>
      <c r="H74" s="3">
        <f t="shared" si="3"/>
        <v>-4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2" t="s">
        <v>10</v>
      </c>
      <c r="B75" s="13">
        <v>2017.0</v>
      </c>
      <c r="C75" s="2">
        <f t="shared" si="1"/>
        <v>3</v>
      </c>
      <c r="D75" s="14">
        <v>5.46586992E8</v>
      </c>
      <c r="E75" s="14">
        <v>1.91305445E8</v>
      </c>
      <c r="F75" s="15">
        <f t="shared" si="2"/>
        <v>0.349999996</v>
      </c>
      <c r="G75" s="13">
        <v>2006.0</v>
      </c>
      <c r="H75" s="3">
        <f t="shared" si="3"/>
        <v>8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2" t="s">
        <v>11</v>
      </c>
      <c r="B76" s="13">
        <v>2017.0</v>
      </c>
      <c r="C76" s="2">
        <f t="shared" si="1"/>
        <v>3</v>
      </c>
      <c r="D76" s="14">
        <v>1.407993353E9</v>
      </c>
      <c r="E76" s="14">
        <v>4.75454057E8</v>
      </c>
      <c r="F76" s="15">
        <f t="shared" si="2"/>
        <v>0.3376820324</v>
      </c>
      <c r="G76" s="13">
        <v>1990.0</v>
      </c>
      <c r="H76" s="3">
        <f t="shared" si="3"/>
        <v>-8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2" t="s">
        <v>12</v>
      </c>
      <c r="B77" s="13">
        <v>2017.0</v>
      </c>
      <c r="C77" s="2">
        <f t="shared" si="1"/>
        <v>3</v>
      </c>
      <c r="D77" s="14">
        <v>2.239892939E9</v>
      </c>
      <c r="E77" s="14">
        <v>6.03350632E8</v>
      </c>
      <c r="F77" s="15">
        <f t="shared" si="2"/>
        <v>0.2693658351</v>
      </c>
      <c r="G77" s="13">
        <v>1993.0</v>
      </c>
      <c r="H77" s="3">
        <f t="shared" si="3"/>
        <v>-5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2" t="s">
        <v>13</v>
      </c>
      <c r="B78" s="13">
        <v>2017.0</v>
      </c>
      <c r="C78" s="2">
        <f t="shared" si="1"/>
        <v>3</v>
      </c>
      <c r="D78" s="14">
        <v>1.462923851E9</v>
      </c>
      <c r="E78" s="14">
        <v>3.36045285E8</v>
      </c>
      <c r="F78" s="15">
        <f t="shared" si="2"/>
        <v>0.2297079816</v>
      </c>
      <c r="G78" s="13">
        <v>1989.0</v>
      </c>
      <c r="H78" s="3">
        <f t="shared" si="3"/>
        <v>-9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2" t="s">
        <v>14</v>
      </c>
      <c r="B79" s="13">
        <v>2017.0</v>
      </c>
      <c r="C79" s="2">
        <f t="shared" si="1"/>
        <v>3</v>
      </c>
      <c r="D79" s="14">
        <v>3.8966076E8</v>
      </c>
      <c r="E79" s="14">
        <v>1.05208411E8</v>
      </c>
      <c r="F79" s="15">
        <f t="shared" si="2"/>
        <v>0.2700000149</v>
      </c>
      <c r="G79" s="13">
        <v>2007.0</v>
      </c>
      <c r="H79" s="3">
        <f t="shared" si="3"/>
        <v>9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2" t="s">
        <v>15</v>
      </c>
      <c r="B80" s="13">
        <v>2017.0</v>
      </c>
      <c r="C80" s="2">
        <f t="shared" si="1"/>
        <v>3</v>
      </c>
      <c r="D80" s="14">
        <v>2.56126015E9</v>
      </c>
      <c r="E80" s="14">
        <v>6.0245855E8</v>
      </c>
      <c r="F80" s="15">
        <f t="shared" si="2"/>
        <v>0.2352195852</v>
      </c>
      <c r="G80" s="13">
        <v>1991.0</v>
      </c>
      <c r="H80" s="3">
        <f t="shared" si="3"/>
        <v>-7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2" t="s">
        <v>16</v>
      </c>
      <c r="B81" s="13">
        <v>2017.0</v>
      </c>
      <c r="C81" s="2">
        <f t="shared" si="1"/>
        <v>3</v>
      </c>
      <c r="D81" s="14">
        <v>1.36708968E8</v>
      </c>
      <c r="E81" s="14">
        <v>5.4570835E7</v>
      </c>
      <c r="F81" s="15">
        <f t="shared" si="2"/>
        <v>0.3991752392</v>
      </c>
      <c r="G81" s="13">
        <v>2004.0</v>
      </c>
      <c r="H81" s="3">
        <f t="shared" si="3"/>
        <v>6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2" t="s">
        <v>17</v>
      </c>
      <c r="B82" s="13">
        <v>2017.0</v>
      </c>
      <c r="C82" s="2">
        <f t="shared" si="1"/>
        <v>3</v>
      </c>
      <c r="D82" s="14">
        <v>1.614336584E9</v>
      </c>
      <c r="E82" s="14">
        <v>6.58153544E8</v>
      </c>
      <c r="F82" s="15">
        <f t="shared" si="2"/>
        <v>0.4076928879</v>
      </c>
      <c r="G82" s="13">
        <v>2008.0</v>
      </c>
      <c r="H82" s="3">
        <f t="shared" si="3"/>
        <v>10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2" t="s">
        <v>31</v>
      </c>
      <c r="B83" s="13">
        <v>2017.0</v>
      </c>
      <c r="C83" s="2">
        <f t="shared" si="1"/>
        <v>3</v>
      </c>
      <c r="D83" s="14">
        <v>1.6478623E8</v>
      </c>
      <c r="E83" s="14">
        <v>8.0745253E7</v>
      </c>
      <c r="F83" s="15">
        <f t="shared" si="2"/>
        <v>0.4900000018</v>
      </c>
      <c r="G83" s="13">
        <v>2011.0</v>
      </c>
      <c r="H83" s="3">
        <f t="shared" si="3"/>
        <v>13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2" t="s">
        <v>18</v>
      </c>
      <c r="B84" s="13">
        <v>2017.0</v>
      </c>
      <c r="C84" s="2">
        <f t="shared" si="1"/>
        <v>3</v>
      </c>
      <c r="D84" s="14">
        <v>1.400536681E9</v>
      </c>
      <c r="E84" s="14">
        <v>3.40535838E8</v>
      </c>
      <c r="F84" s="15">
        <f t="shared" si="2"/>
        <v>0.2431466756</v>
      </c>
      <c r="G84" s="13">
        <v>1996.0</v>
      </c>
      <c r="H84" s="3">
        <f t="shared" si="3"/>
        <v>-2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2" t="s">
        <v>19</v>
      </c>
      <c r="B85" s="13">
        <v>2017.0</v>
      </c>
      <c r="C85" s="2">
        <f t="shared" si="1"/>
        <v>3</v>
      </c>
      <c r="D85" s="14">
        <v>2.080088536E9</v>
      </c>
      <c r="E85" s="14">
        <v>2.52093737E8</v>
      </c>
      <c r="F85" s="15">
        <f t="shared" si="2"/>
        <v>0.1211937534</v>
      </c>
      <c r="G85" s="13">
        <v>1990.0</v>
      </c>
      <c r="H85" s="3">
        <f t="shared" si="3"/>
        <v>-8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2" t="s">
        <v>20</v>
      </c>
      <c r="B86" s="13">
        <v>2017.0</v>
      </c>
      <c r="C86" s="2">
        <f t="shared" si="1"/>
        <v>3</v>
      </c>
      <c r="D86" s="14">
        <v>1.737556614E9</v>
      </c>
      <c r="E86" s="14">
        <v>4.45721865E8</v>
      </c>
      <c r="F86" s="15">
        <f t="shared" si="2"/>
        <v>0.2565222114</v>
      </c>
      <c r="G86" s="13">
        <v>1993.0</v>
      </c>
      <c r="H86" s="3">
        <f t="shared" si="3"/>
        <v>-5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2" t="s">
        <v>21</v>
      </c>
      <c r="B87" s="13">
        <v>2017.0</v>
      </c>
      <c r="C87" s="2">
        <f t="shared" si="1"/>
        <v>3</v>
      </c>
      <c r="D87" s="14">
        <v>1.1571113E10</v>
      </c>
      <c r="E87" s="14">
        <v>8.67187745E8</v>
      </c>
      <c r="F87" s="15">
        <f t="shared" si="2"/>
        <v>0.07494419465</v>
      </c>
      <c r="G87" s="13">
        <v>1931.0</v>
      </c>
      <c r="H87" s="3">
        <f t="shared" si="3"/>
        <v>-67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2" t="s">
        <v>22</v>
      </c>
      <c r="B88" s="13">
        <v>2017.0</v>
      </c>
      <c r="C88" s="2">
        <f t="shared" si="1"/>
        <v>3</v>
      </c>
      <c r="D88" s="14">
        <v>2.659013594E9</v>
      </c>
      <c r="E88" s="14">
        <v>2.47961857E8</v>
      </c>
      <c r="F88" s="15">
        <f t="shared" si="2"/>
        <v>0.0932533243</v>
      </c>
      <c r="G88" s="13">
        <v>1976.0</v>
      </c>
      <c r="H88" s="3">
        <f t="shared" si="3"/>
        <v>-22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2" t="s">
        <v>23</v>
      </c>
      <c r="B89" s="13">
        <v>2017.0</v>
      </c>
      <c r="C89" s="2">
        <f t="shared" si="1"/>
        <v>3</v>
      </c>
      <c r="D89" s="14">
        <v>2.27502828E8</v>
      </c>
      <c r="E89" s="14">
        <v>1.05220058E8</v>
      </c>
      <c r="F89" s="15">
        <f t="shared" si="2"/>
        <v>0.4625000002</v>
      </c>
      <c r="G89" s="13">
        <v>1997.0</v>
      </c>
      <c r="H89" s="3">
        <f t="shared" si="3"/>
        <v>-1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2" t="s">
        <v>24</v>
      </c>
      <c r="B90" s="13">
        <v>2017.0</v>
      </c>
      <c r="C90" s="2">
        <f t="shared" si="1"/>
        <v>3</v>
      </c>
      <c r="D90" s="14">
        <v>2.348834339E9</v>
      </c>
      <c r="E90" s="14">
        <v>1.022542311E9</v>
      </c>
      <c r="F90" s="15">
        <f t="shared" si="2"/>
        <v>0.4353403278</v>
      </c>
      <c r="G90" s="13">
        <v>2001.0</v>
      </c>
      <c r="H90" s="3">
        <f t="shared" si="3"/>
        <v>3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2" t="s">
        <v>25</v>
      </c>
      <c r="B91" s="13">
        <v>2017.0</v>
      </c>
      <c r="C91" s="2">
        <f t="shared" si="1"/>
        <v>3</v>
      </c>
      <c r="D91" s="14">
        <v>1.776359721E9</v>
      </c>
      <c r="E91" s="14">
        <v>5.9398012E8</v>
      </c>
      <c r="F91" s="15">
        <f t="shared" si="2"/>
        <v>0.3343805385</v>
      </c>
      <c r="G91" s="13">
        <v>2009.0</v>
      </c>
      <c r="H91" s="3">
        <f t="shared" si="3"/>
        <v>11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2" t="s">
        <v>26</v>
      </c>
      <c r="B92" s="13">
        <v>2017.0</v>
      </c>
      <c r="C92" s="2">
        <f t="shared" si="1"/>
        <v>3</v>
      </c>
      <c r="D92" s="14">
        <v>1.24873978E8</v>
      </c>
      <c r="E92" s="14">
        <v>5.5690174E7</v>
      </c>
      <c r="F92" s="15">
        <f t="shared" si="2"/>
        <v>0.4459710093</v>
      </c>
      <c r="G92" s="13">
        <v>2004.0</v>
      </c>
      <c r="H92" s="3">
        <f t="shared" si="3"/>
        <v>6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2" t="s">
        <v>27</v>
      </c>
      <c r="B93" s="13">
        <v>2017.0</v>
      </c>
      <c r="C93" s="2">
        <f t="shared" si="1"/>
        <v>3</v>
      </c>
      <c r="D93" s="14">
        <v>3.226917156E9</v>
      </c>
      <c r="E93" s="14">
        <v>1.432858471E9</v>
      </c>
      <c r="F93" s="15">
        <f t="shared" si="2"/>
        <v>0.4440332372</v>
      </c>
      <c r="G93" s="13">
        <v>2004.0</v>
      </c>
      <c r="H93" s="3">
        <f t="shared" si="3"/>
        <v>6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2" t="s">
        <v>28</v>
      </c>
      <c r="B94" s="13">
        <v>2017.0</v>
      </c>
      <c r="C94" s="2">
        <f t="shared" si="1"/>
        <v>3</v>
      </c>
      <c r="D94" s="14">
        <v>6.24851061E8</v>
      </c>
      <c r="E94" s="14">
        <v>3.14090141E8</v>
      </c>
      <c r="F94" s="15">
        <f t="shared" si="2"/>
        <v>0.5026640116</v>
      </c>
      <c r="G94" s="13">
        <v>1992.0</v>
      </c>
      <c r="H94" s="3">
        <f t="shared" si="3"/>
        <v>-6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2" t="s">
        <v>29</v>
      </c>
      <c r="B95" s="13">
        <v>2017.0</v>
      </c>
      <c r="C95" s="2">
        <f t="shared" si="1"/>
        <v>3</v>
      </c>
      <c r="D95" s="14">
        <v>1.05448612E8</v>
      </c>
      <c r="E95" s="14">
        <v>1.5483002E7</v>
      </c>
      <c r="F95" s="15">
        <f t="shared" si="2"/>
        <v>0.1468298321</v>
      </c>
      <c r="G95" s="13">
        <v>1989.0</v>
      </c>
      <c r="H95" s="3">
        <f t="shared" si="3"/>
        <v>-9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2" t="s">
        <v>30</v>
      </c>
      <c r="B96" s="13">
        <v>2017.0</v>
      </c>
      <c r="C96" s="2">
        <f t="shared" si="1"/>
        <v>3</v>
      </c>
      <c r="D96" s="14">
        <v>6.24639622E8</v>
      </c>
      <c r="E96" s="14">
        <v>2.93005855E8</v>
      </c>
      <c r="F96" s="15">
        <f t="shared" si="2"/>
        <v>0.4690798417</v>
      </c>
      <c r="G96" s="13">
        <v>1994.0</v>
      </c>
      <c r="H96" s="3">
        <f t="shared" si="3"/>
        <v>-4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2" t="s">
        <v>8</v>
      </c>
      <c r="B97" s="16">
        <v>2018.0</v>
      </c>
      <c r="C97" s="2">
        <f t="shared" si="1"/>
        <v>4</v>
      </c>
      <c r="D97" s="17">
        <v>8.42103912E8</v>
      </c>
      <c r="E97" s="17">
        <v>1.25525944E8</v>
      </c>
      <c r="F97" s="18">
        <f t="shared" si="2"/>
        <v>0.1490622977</v>
      </c>
      <c r="G97" s="16">
        <v>1990.0</v>
      </c>
      <c r="H97" s="3">
        <f t="shared" si="3"/>
        <v>-8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2" t="s">
        <v>9</v>
      </c>
      <c r="B98" s="16">
        <v>2018.0</v>
      </c>
      <c r="C98" s="2">
        <f t="shared" si="1"/>
        <v>4</v>
      </c>
      <c r="D98" s="17">
        <v>4.32512143E8</v>
      </c>
      <c r="E98" s="17">
        <v>2.07812131E8</v>
      </c>
      <c r="F98" s="18">
        <f t="shared" si="2"/>
        <v>0.4804769863</v>
      </c>
      <c r="G98" s="16">
        <v>1994.0</v>
      </c>
      <c r="H98" s="3">
        <f t="shared" si="3"/>
        <v>-4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2" t="s">
        <v>10</v>
      </c>
      <c r="B99" s="16">
        <v>2018.0</v>
      </c>
      <c r="C99" s="2">
        <f t="shared" si="1"/>
        <v>4</v>
      </c>
      <c r="D99" s="17">
        <v>5.69015684E8</v>
      </c>
      <c r="E99" s="17">
        <v>1.99155488E8</v>
      </c>
      <c r="F99" s="18">
        <f t="shared" si="2"/>
        <v>0.3499999975</v>
      </c>
      <c r="G99" s="16">
        <v>2006.0</v>
      </c>
      <c r="H99" s="3">
        <f t="shared" si="3"/>
        <v>8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2" t="s">
        <v>11</v>
      </c>
      <c r="B100" s="16">
        <v>2018.0</v>
      </c>
      <c r="C100" s="2">
        <f t="shared" si="1"/>
        <v>4</v>
      </c>
      <c r="D100" s="17">
        <v>1.37345562E9</v>
      </c>
      <c r="E100" s="17">
        <v>4.6216902E8</v>
      </c>
      <c r="F100" s="18">
        <f t="shared" si="2"/>
        <v>0.3365008765</v>
      </c>
      <c r="G100" s="16">
        <v>1990.0</v>
      </c>
      <c r="H100" s="3">
        <f t="shared" si="3"/>
        <v>-8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2" t="s">
        <v>12</v>
      </c>
      <c r="B101" s="16">
        <v>2018.0</v>
      </c>
      <c r="C101" s="2">
        <f t="shared" si="1"/>
        <v>4</v>
      </c>
      <c r="D101" s="17">
        <v>2.240835178E9</v>
      </c>
      <c r="E101" s="17">
        <v>5.99639668E8</v>
      </c>
      <c r="F101" s="18">
        <f t="shared" si="2"/>
        <v>0.2675965077</v>
      </c>
      <c r="G101" s="16">
        <v>1993.0</v>
      </c>
      <c r="H101" s="3">
        <f t="shared" si="3"/>
        <v>-5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2" t="s">
        <v>13</v>
      </c>
      <c r="B102" s="16">
        <v>2018.0</v>
      </c>
      <c r="C102" s="2">
        <f t="shared" si="1"/>
        <v>4</v>
      </c>
      <c r="D102" s="17">
        <v>1.467332138E9</v>
      </c>
      <c r="E102" s="17">
        <v>3.39248754E8</v>
      </c>
      <c r="F102" s="18">
        <f t="shared" si="2"/>
        <v>0.2312010657</v>
      </c>
      <c r="G102" s="16">
        <v>1989.0</v>
      </c>
      <c r="H102" s="3">
        <f t="shared" si="3"/>
        <v>-9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2" t="s">
        <v>14</v>
      </c>
      <c r="B103" s="16">
        <v>2018.0</v>
      </c>
      <c r="C103" s="2">
        <f t="shared" si="1"/>
        <v>4</v>
      </c>
      <c r="D103" s="17">
        <v>4.0857355E8</v>
      </c>
      <c r="E103" s="17">
        <v>1.10333019E8</v>
      </c>
      <c r="F103" s="18">
        <f t="shared" si="2"/>
        <v>0.2700444485</v>
      </c>
      <c r="G103" s="16">
        <v>2007.0</v>
      </c>
      <c r="H103" s="3">
        <f t="shared" si="3"/>
        <v>9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2" t="s">
        <v>15</v>
      </c>
      <c r="B104" s="16">
        <v>2018.0</v>
      </c>
      <c r="C104" s="2">
        <f t="shared" si="1"/>
        <v>4</v>
      </c>
      <c r="D104" s="17">
        <v>2.561460458E9</v>
      </c>
      <c r="E104" s="17">
        <v>6.0768413E8</v>
      </c>
      <c r="F104" s="18">
        <f t="shared" si="2"/>
        <v>0.2372412692</v>
      </c>
      <c r="G104" s="16">
        <v>1991.0</v>
      </c>
      <c r="H104" s="3">
        <f t="shared" si="3"/>
        <v>-7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2" t="s">
        <v>16</v>
      </c>
      <c r="B105" s="16">
        <v>2018.0</v>
      </c>
      <c r="C105" s="2">
        <f t="shared" si="1"/>
        <v>4</v>
      </c>
      <c r="D105" s="17">
        <v>1.43733223E8</v>
      </c>
      <c r="E105" s="17">
        <v>5.7970062E7</v>
      </c>
      <c r="F105" s="18">
        <f t="shared" si="2"/>
        <v>0.4033170675</v>
      </c>
      <c r="G105" s="16">
        <v>2004.0</v>
      </c>
      <c r="H105" s="3">
        <f t="shared" si="3"/>
        <v>6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2" t="s">
        <v>17</v>
      </c>
      <c r="B106" s="16">
        <v>2018.0</v>
      </c>
      <c r="C106" s="2">
        <f t="shared" si="1"/>
        <v>4</v>
      </c>
      <c r="D106" s="17">
        <v>1.746364081E9</v>
      </c>
      <c r="E106" s="17">
        <v>7.09982321E8</v>
      </c>
      <c r="F106" s="18">
        <f t="shared" si="2"/>
        <v>0.406548857</v>
      </c>
      <c r="G106" s="16">
        <v>2008.0</v>
      </c>
      <c r="H106" s="3">
        <f t="shared" si="3"/>
        <v>10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2" t="s">
        <v>31</v>
      </c>
      <c r="B107" s="16">
        <v>2018.0</v>
      </c>
      <c r="C107" s="2">
        <f t="shared" si="1"/>
        <v>4</v>
      </c>
      <c r="D107" s="17">
        <v>2.73072584E8</v>
      </c>
      <c r="E107" s="17">
        <v>1.09449657E8</v>
      </c>
      <c r="F107" s="18">
        <f t="shared" si="2"/>
        <v>0.4008079295</v>
      </c>
      <c r="G107" s="16">
        <v>2011.0</v>
      </c>
      <c r="H107" s="3">
        <f t="shared" si="3"/>
        <v>13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2" t="s">
        <v>18</v>
      </c>
      <c r="B108" s="16">
        <v>2018.0</v>
      </c>
      <c r="C108" s="2">
        <f t="shared" si="1"/>
        <v>4</v>
      </c>
      <c r="D108" s="17">
        <v>1.444099784E9</v>
      </c>
      <c r="E108" s="17">
        <v>3.49629374E8</v>
      </c>
      <c r="F108" s="18">
        <f t="shared" si="2"/>
        <v>0.2421088749</v>
      </c>
      <c r="G108" s="16">
        <v>1996.0</v>
      </c>
      <c r="H108" s="3">
        <f t="shared" si="3"/>
        <v>-2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2" t="s">
        <v>19</v>
      </c>
      <c r="B109" s="16">
        <v>2018.0</v>
      </c>
      <c r="C109" s="2">
        <f t="shared" si="1"/>
        <v>4</v>
      </c>
      <c r="D109" s="17">
        <v>2.142059922E9</v>
      </c>
      <c r="E109" s="17">
        <v>2.57622472E8</v>
      </c>
      <c r="F109" s="18">
        <f t="shared" si="2"/>
        <v>0.1202685646</v>
      </c>
      <c r="G109" s="16">
        <v>1990.0</v>
      </c>
      <c r="H109" s="3">
        <f t="shared" si="3"/>
        <v>-8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2" t="s">
        <v>20</v>
      </c>
      <c r="B110" s="16">
        <v>2018.0</v>
      </c>
      <c r="C110" s="2">
        <f t="shared" si="1"/>
        <v>4</v>
      </c>
      <c r="D110" s="17">
        <v>1.754466296E9</v>
      </c>
      <c r="E110" s="17">
        <v>4.46511944E8</v>
      </c>
      <c r="F110" s="18">
        <f t="shared" si="2"/>
        <v>0.2545001548</v>
      </c>
      <c r="G110" s="16">
        <v>1993.0</v>
      </c>
      <c r="H110" s="3">
        <f t="shared" si="3"/>
        <v>-5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2" t="s">
        <v>21</v>
      </c>
      <c r="B111" s="16">
        <v>2018.0</v>
      </c>
      <c r="C111" s="2">
        <f t="shared" si="1"/>
        <v>4</v>
      </c>
      <c r="D111" s="17">
        <v>1.191737E10</v>
      </c>
      <c r="E111" s="17">
        <v>8.50617016E8</v>
      </c>
      <c r="F111" s="18">
        <f t="shared" si="2"/>
        <v>0.0713762362</v>
      </c>
      <c r="G111" s="16">
        <v>1931.0</v>
      </c>
      <c r="H111" s="3">
        <f t="shared" si="3"/>
        <v>-67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2" t="s">
        <v>22</v>
      </c>
      <c r="B112" s="16">
        <v>2018.0</v>
      </c>
      <c r="C112" s="2">
        <f t="shared" si="1"/>
        <v>4</v>
      </c>
      <c r="D112" s="17">
        <v>2.903477507E9</v>
      </c>
      <c r="E112" s="17">
        <v>2.76542672E8</v>
      </c>
      <c r="F112" s="18">
        <f t="shared" si="2"/>
        <v>0.09524532955</v>
      </c>
      <c r="G112" s="16">
        <v>1976.0</v>
      </c>
      <c r="H112" s="3">
        <f t="shared" si="3"/>
        <v>-22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2" t="s">
        <v>23</v>
      </c>
      <c r="B113" s="16">
        <v>2018.0</v>
      </c>
      <c r="C113" s="2">
        <f t="shared" si="1"/>
        <v>4</v>
      </c>
      <c r="D113" s="17">
        <v>2.35445003E8</v>
      </c>
      <c r="E113" s="17">
        <v>1.08893314E8</v>
      </c>
      <c r="F113" s="18">
        <f t="shared" si="2"/>
        <v>0.4625000005</v>
      </c>
      <c r="G113" s="16">
        <v>1997.0</v>
      </c>
      <c r="H113" s="3">
        <f t="shared" si="3"/>
        <v>-1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2" t="s">
        <v>24</v>
      </c>
      <c r="B114" s="16">
        <v>2018.0</v>
      </c>
      <c r="C114" s="2">
        <f t="shared" si="1"/>
        <v>4</v>
      </c>
      <c r="D114" s="17">
        <v>2.587743241E9</v>
      </c>
      <c r="E114" s="17">
        <v>1.101631865E9</v>
      </c>
      <c r="F114" s="18">
        <f t="shared" si="2"/>
        <v>0.4257114259</v>
      </c>
      <c r="G114" s="16">
        <v>2001.0</v>
      </c>
      <c r="H114" s="3">
        <f t="shared" si="3"/>
        <v>3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2" t="s">
        <v>25</v>
      </c>
      <c r="B115" s="16">
        <v>2018.0</v>
      </c>
      <c r="C115" s="2">
        <f t="shared" si="1"/>
        <v>4</v>
      </c>
      <c r="D115" s="17">
        <v>1.863936633E9</v>
      </c>
      <c r="E115" s="17">
        <v>6.22621927E8</v>
      </c>
      <c r="F115" s="18">
        <f t="shared" si="2"/>
        <v>0.3340359946</v>
      </c>
      <c r="G115" s="16">
        <v>2009.0</v>
      </c>
      <c r="H115" s="3">
        <f t="shared" si="3"/>
        <v>11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2" t="s">
        <v>26</v>
      </c>
      <c r="B116" s="16">
        <v>2018.0</v>
      </c>
      <c r="C116" s="2">
        <f t="shared" si="1"/>
        <v>4</v>
      </c>
      <c r="D116" s="17">
        <v>1.39606077E8</v>
      </c>
      <c r="E116" s="17">
        <v>6.3096638E7</v>
      </c>
      <c r="F116" s="18">
        <f t="shared" si="2"/>
        <v>0.451961973</v>
      </c>
      <c r="G116" s="16">
        <v>2004.0</v>
      </c>
      <c r="H116" s="3">
        <f t="shared" si="3"/>
        <v>6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2" t="s">
        <v>27</v>
      </c>
      <c r="B117" s="16">
        <v>2018.0</v>
      </c>
      <c r="C117" s="2">
        <f t="shared" si="1"/>
        <v>4</v>
      </c>
      <c r="D117" s="17">
        <v>3.251196919E9</v>
      </c>
      <c r="E117" s="17">
        <v>1.47816034E9</v>
      </c>
      <c r="F117" s="18">
        <f t="shared" si="2"/>
        <v>0.454651126</v>
      </c>
      <c r="G117" s="16">
        <v>2004.0</v>
      </c>
      <c r="H117" s="3">
        <f t="shared" si="3"/>
        <v>6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2" t="s">
        <v>28</v>
      </c>
      <c r="B118" s="16">
        <v>2018.0</v>
      </c>
      <c r="C118" s="2">
        <f t="shared" si="1"/>
        <v>4</v>
      </c>
      <c r="D118" s="17">
        <v>6.56548911E8</v>
      </c>
      <c r="E118" s="17">
        <v>3.22090358E8</v>
      </c>
      <c r="F118" s="18">
        <f t="shared" si="2"/>
        <v>0.4905809036</v>
      </c>
      <c r="G118" s="16">
        <v>1992.0</v>
      </c>
      <c r="H118" s="3">
        <f t="shared" si="3"/>
        <v>-6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2" t="s">
        <v>29</v>
      </c>
      <c r="B119" s="16">
        <v>2018.0</v>
      </c>
      <c r="C119" s="2">
        <f t="shared" si="1"/>
        <v>4</v>
      </c>
      <c r="D119" s="17">
        <v>1.06323642E8</v>
      </c>
      <c r="E119" s="17">
        <v>1.470796E7</v>
      </c>
      <c r="F119" s="18">
        <f t="shared" si="2"/>
        <v>0.1383319808</v>
      </c>
      <c r="G119" s="16">
        <v>1989.0</v>
      </c>
      <c r="H119" s="3">
        <f t="shared" si="3"/>
        <v>-9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2" t="s">
        <v>30</v>
      </c>
      <c r="B120" s="16">
        <v>2018.0</v>
      </c>
      <c r="C120" s="2">
        <f t="shared" si="1"/>
        <v>4</v>
      </c>
      <c r="D120" s="17">
        <v>6.23764685E8</v>
      </c>
      <c r="E120" s="17">
        <v>2.89969398E8</v>
      </c>
      <c r="F120" s="18">
        <f t="shared" si="2"/>
        <v>0.4648698539</v>
      </c>
      <c r="G120" s="16">
        <v>1994.0</v>
      </c>
      <c r="H120" s="3">
        <f t="shared" si="3"/>
        <v>-4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2" t="s">
        <v>32</v>
      </c>
      <c r="B121" s="2">
        <v>2019.0</v>
      </c>
      <c r="C121" s="2">
        <f t="shared" si="1"/>
        <v>5</v>
      </c>
      <c r="D121" s="6">
        <v>4.26491562E8</v>
      </c>
      <c r="E121" s="6">
        <v>6.5474302E7</v>
      </c>
      <c r="F121" s="5">
        <f t="shared" ref="F121:F280" si="4">E121/D121</f>
        <v>0.1535183995</v>
      </c>
      <c r="G121" s="2">
        <v>2018.0</v>
      </c>
      <c r="H121" s="3">
        <f t="shared" si="3"/>
        <v>20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2" t="s">
        <v>8</v>
      </c>
      <c r="B122" s="2">
        <v>2019.0</v>
      </c>
      <c r="C122" s="2">
        <f t="shared" si="1"/>
        <v>5</v>
      </c>
      <c r="D122" s="6">
        <v>8.33668376E8</v>
      </c>
      <c r="E122" s="6">
        <v>1.2332634E8</v>
      </c>
      <c r="F122" s="5">
        <f t="shared" si="4"/>
        <v>0.1479321317</v>
      </c>
      <c r="G122" s="2">
        <v>1990.0</v>
      </c>
      <c r="H122" s="3">
        <f t="shared" si="3"/>
        <v>-8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2" t="s">
        <v>9</v>
      </c>
      <c r="B123" s="2">
        <v>2019.0</v>
      </c>
      <c r="C123" s="2">
        <f t="shared" si="1"/>
        <v>5</v>
      </c>
      <c r="D123" s="6">
        <v>4.50806046E8</v>
      </c>
      <c r="E123" s="6">
        <v>2.08356827E8</v>
      </c>
      <c r="F123" s="5">
        <f t="shared" si="4"/>
        <v>0.4621872951</v>
      </c>
      <c r="G123" s="2">
        <v>1994.0</v>
      </c>
      <c r="H123" s="3">
        <f t="shared" si="3"/>
        <v>-4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2" t="s">
        <v>10</v>
      </c>
      <c r="B124" s="2">
        <v>2019.0</v>
      </c>
      <c r="C124" s="2">
        <f t="shared" si="1"/>
        <v>5</v>
      </c>
      <c r="D124" s="6">
        <v>5.74651569E8</v>
      </c>
      <c r="E124" s="6">
        <v>2.0112805E8</v>
      </c>
      <c r="F124" s="5">
        <f t="shared" si="4"/>
        <v>0.3500000015</v>
      </c>
      <c r="G124" s="2">
        <v>2006.0</v>
      </c>
      <c r="H124" s="3">
        <f t="shared" si="3"/>
        <v>8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2" t="s">
        <v>11</v>
      </c>
      <c r="B125" s="2">
        <v>2019.0</v>
      </c>
      <c r="C125" s="2">
        <f t="shared" si="1"/>
        <v>5</v>
      </c>
      <c r="D125" s="6">
        <v>1.354404565E9</v>
      </c>
      <c r="E125" s="6">
        <v>4.55202183E8</v>
      </c>
      <c r="F125" s="5">
        <f t="shared" si="4"/>
        <v>0.3360902604</v>
      </c>
      <c r="G125" s="2">
        <v>1990.0</v>
      </c>
      <c r="H125" s="3">
        <f t="shared" si="3"/>
        <v>-8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2" t="s">
        <v>12</v>
      </c>
      <c r="B126" s="2">
        <v>2019.0</v>
      </c>
      <c r="C126" s="2">
        <f t="shared" si="1"/>
        <v>5</v>
      </c>
      <c r="D126" s="6">
        <v>2.247037933E9</v>
      </c>
      <c r="E126" s="6">
        <v>5.92989475E8</v>
      </c>
      <c r="F126" s="5">
        <f t="shared" si="4"/>
        <v>0.2638982931</v>
      </c>
      <c r="G126" s="2">
        <v>1993.0</v>
      </c>
      <c r="H126" s="3">
        <f t="shared" si="3"/>
        <v>-5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2" t="s">
        <v>13</v>
      </c>
      <c r="B127" s="2">
        <v>2019.0</v>
      </c>
      <c r="C127" s="2">
        <f t="shared" si="1"/>
        <v>5</v>
      </c>
      <c r="D127" s="6">
        <v>1.486793913E9</v>
      </c>
      <c r="E127" s="6">
        <v>3.23988513E8</v>
      </c>
      <c r="F127" s="5">
        <f t="shared" si="4"/>
        <v>0.2179108417</v>
      </c>
      <c r="G127" s="2">
        <v>1989.0</v>
      </c>
      <c r="H127" s="3">
        <f t="shared" si="3"/>
        <v>-9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2" t="s">
        <v>14</v>
      </c>
      <c r="B128" s="2">
        <v>2019.0</v>
      </c>
      <c r="C128" s="2">
        <f t="shared" si="1"/>
        <v>5</v>
      </c>
      <c r="D128" s="6">
        <v>4.16172056E8</v>
      </c>
      <c r="E128" s="6">
        <v>1.12366455E8</v>
      </c>
      <c r="F128" s="5">
        <f t="shared" si="4"/>
        <v>0.2699999997</v>
      </c>
      <c r="G128" s="2">
        <v>2007.0</v>
      </c>
      <c r="H128" s="3">
        <f t="shared" si="3"/>
        <v>9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2" t="s">
        <v>15</v>
      </c>
      <c r="B129" s="2">
        <v>2019.0</v>
      </c>
      <c r="C129" s="2">
        <f t="shared" si="1"/>
        <v>5</v>
      </c>
      <c r="D129" s="6">
        <v>2.459825344E9</v>
      </c>
      <c r="E129" s="6">
        <v>5.84685568E8</v>
      </c>
      <c r="F129" s="5">
        <f t="shared" si="4"/>
        <v>0.237693936</v>
      </c>
      <c r="G129" s="2">
        <v>1991.0</v>
      </c>
      <c r="H129" s="3">
        <f t="shared" si="3"/>
        <v>-7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2" t="s">
        <v>16</v>
      </c>
      <c r="B130" s="2">
        <v>2019.0</v>
      </c>
      <c r="C130" s="2">
        <f t="shared" si="1"/>
        <v>5</v>
      </c>
      <c r="D130" s="6">
        <v>1.45189299E8</v>
      </c>
      <c r="E130" s="6">
        <v>5.8430451E7</v>
      </c>
      <c r="F130" s="5">
        <f t="shared" si="4"/>
        <v>0.4024432338</v>
      </c>
      <c r="G130" s="2">
        <v>2004.0</v>
      </c>
      <c r="H130" s="3">
        <f t="shared" si="3"/>
        <v>6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2" t="s">
        <v>17</v>
      </c>
      <c r="B131" s="2">
        <v>2019.0</v>
      </c>
      <c r="C131" s="2">
        <f t="shared" si="1"/>
        <v>5</v>
      </c>
      <c r="D131" s="6">
        <v>1.757055709E9</v>
      </c>
      <c r="E131" s="6">
        <v>7.27038283E8</v>
      </c>
      <c r="F131" s="5">
        <f t="shared" si="4"/>
        <v>0.4137821466</v>
      </c>
      <c r="G131" s="2">
        <v>2008.0</v>
      </c>
      <c r="H131" s="3">
        <f t="shared" si="3"/>
        <v>10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2" t="s">
        <v>31</v>
      </c>
      <c r="B132" s="2">
        <v>2019.0</v>
      </c>
      <c r="C132" s="2">
        <f t="shared" si="1"/>
        <v>5</v>
      </c>
      <c r="D132" s="6">
        <v>7.18534899E8</v>
      </c>
      <c r="E132" s="6">
        <v>2.16101474E8</v>
      </c>
      <c r="F132" s="5">
        <f t="shared" si="4"/>
        <v>0.300752927</v>
      </c>
      <c r="G132" s="2">
        <v>2011.0</v>
      </c>
      <c r="H132" s="3">
        <f t="shared" si="3"/>
        <v>13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2" t="s">
        <v>18</v>
      </c>
      <c r="B133" s="2">
        <v>2019.0</v>
      </c>
      <c r="C133" s="2">
        <f t="shared" si="1"/>
        <v>5</v>
      </c>
      <c r="D133" s="6">
        <v>1.454274694E9</v>
      </c>
      <c r="E133" s="6">
        <v>3.55699329E8</v>
      </c>
      <c r="F133" s="5">
        <f t="shared" si="4"/>
        <v>0.2445888184</v>
      </c>
      <c r="G133" s="2">
        <v>1996.0</v>
      </c>
      <c r="H133" s="3">
        <f t="shared" si="3"/>
        <v>-2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2" t="s">
        <v>19</v>
      </c>
      <c r="B134" s="2">
        <v>2019.0</v>
      </c>
      <c r="C134" s="2">
        <f t="shared" si="1"/>
        <v>5</v>
      </c>
      <c r="D134" s="6">
        <v>2.201333096E9</v>
      </c>
      <c r="E134" s="6">
        <v>2.61571646E8</v>
      </c>
      <c r="F134" s="5">
        <f t="shared" si="4"/>
        <v>0.1188242009</v>
      </c>
      <c r="G134" s="2">
        <v>1990.0</v>
      </c>
      <c r="H134" s="3">
        <f t="shared" si="3"/>
        <v>-8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2" t="s">
        <v>20</v>
      </c>
      <c r="B135" s="2">
        <v>2019.0</v>
      </c>
      <c r="C135" s="2">
        <f t="shared" si="1"/>
        <v>5</v>
      </c>
      <c r="D135" s="6">
        <v>1.729489588E9</v>
      </c>
      <c r="E135" s="6">
        <v>4.36603732E8</v>
      </c>
      <c r="F135" s="5">
        <f t="shared" si="4"/>
        <v>0.2524465802</v>
      </c>
      <c r="G135" s="2">
        <v>1993.0</v>
      </c>
      <c r="H135" s="3">
        <f t="shared" si="3"/>
        <v>-5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2" t="s">
        <v>21</v>
      </c>
      <c r="B136" s="2">
        <v>2019.0</v>
      </c>
      <c r="C136" s="2">
        <f t="shared" si="1"/>
        <v>5</v>
      </c>
      <c r="D136" s="6">
        <v>1.2031501E10</v>
      </c>
      <c r="E136" s="6">
        <v>9.69277054E8</v>
      </c>
      <c r="F136" s="5">
        <f t="shared" si="4"/>
        <v>0.0805616069</v>
      </c>
      <c r="G136" s="2">
        <v>1931.0</v>
      </c>
      <c r="H136" s="3">
        <f t="shared" si="3"/>
        <v>-67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2" t="s">
        <v>22</v>
      </c>
      <c r="B137" s="2">
        <v>2019.0</v>
      </c>
      <c r="C137" s="2">
        <f t="shared" si="1"/>
        <v>5</v>
      </c>
      <c r="D137" s="6">
        <v>3.468633795E9</v>
      </c>
      <c r="E137" s="6">
        <v>3.498251E8</v>
      </c>
      <c r="F137" s="5">
        <f t="shared" si="4"/>
        <v>0.1008538579</v>
      </c>
      <c r="G137" s="2">
        <v>1976.0</v>
      </c>
      <c r="H137" s="3">
        <f t="shared" si="3"/>
        <v>-22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2" t="s">
        <v>23</v>
      </c>
      <c r="B138" s="2">
        <v>2019.0</v>
      </c>
      <c r="C138" s="2">
        <f t="shared" si="1"/>
        <v>5</v>
      </c>
      <c r="D138" s="6">
        <v>2.44083751E8</v>
      </c>
      <c r="E138" s="6">
        <v>1.12888733E8</v>
      </c>
      <c r="F138" s="5">
        <f t="shared" si="4"/>
        <v>0.4624999925</v>
      </c>
      <c r="G138" s="2">
        <v>1997.0</v>
      </c>
      <c r="H138" s="3">
        <f t="shared" si="3"/>
        <v>-1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2" t="s">
        <v>24</v>
      </c>
      <c r="B139" s="2">
        <v>2019.0</v>
      </c>
      <c r="C139" s="2">
        <f t="shared" si="1"/>
        <v>5</v>
      </c>
      <c r="D139" s="6">
        <v>2.73098254E9</v>
      </c>
      <c r="E139" s="6">
        <v>1.144533062E9</v>
      </c>
      <c r="F139" s="5">
        <f t="shared" si="4"/>
        <v>0.4190920466</v>
      </c>
      <c r="G139" s="2">
        <v>2001.0</v>
      </c>
      <c r="H139" s="3">
        <f t="shared" si="3"/>
        <v>3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2" t="s">
        <v>25</v>
      </c>
      <c r="B140" s="2">
        <v>2019.0</v>
      </c>
      <c r="C140" s="2">
        <f t="shared" si="1"/>
        <v>5</v>
      </c>
      <c r="D140" s="6">
        <v>1.941485831E9</v>
      </c>
      <c r="E140" s="6">
        <v>6.49910271E8</v>
      </c>
      <c r="F140" s="5">
        <f t="shared" si="4"/>
        <v>0.3347489127</v>
      </c>
      <c r="G140" s="2">
        <v>2009.0</v>
      </c>
      <c r="H140" s="3">
        <f t="shared" si="3"/>
        <v>11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2" t="s">
        <v>26</v>
      </c>
      <c r="B141" s="2">
        <v>2019.0</v>
      </c>
      <c r="C141" s="2">
        <f t="shared" si="1"/>
        <v>5</v>
      </c>
      <c r="D141" s="6">
        <v>1.40855958E8</v>
      </c>
      <c r="E141" s="6">
        <v>6.3752349E7</v>
      </c>
      <c r="F141" s="5">
        <f t="shared" si="4"/>
        <v>0.4526066906</v>
      </c>
      <c r="G141" s="2">
        <v>2004.0</v>
      </c>
      <c r="H141" s="3">
        <f t="shared" si="3"/>
        <v>6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2" t="s">
        <v>27</v>
      </c>
      <c r="B142" s="2">
        <v>2019.0</v>
      </c>
      <c r="C142" s="2">
        <f t="shared" si="1"/>
        <v>5</v>
      </c>
      <c r="D142" s="6">
        <v>3.384392576E9</v>
      </c>
      <c r="E142" s="6">
        <v>1.510787361E9</v>
      </c>
      <c r="F142" s="5">
        <f t="shared" si="4"/>
        <v>0.4463983793</v>
      </c>
      <c r="G142" s="2">
        <v>2004.0</v>
      </c>
      <c r="H142" s="3">
        <f t="shared" si="3"/>
        <v>6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2" t="s">
        <v>28</v>
      </c>
      <c r="B143" s="2">
        <v>2019.0</v>
      </c>
      <c r="C143" s="2">
        <f t="shared" si="1"/>
        <v>5</v>
      </c>
      <c r="D143" s="6">
        <v>6.68428118E8</v>
      </c>
      <c r="E143" s="6">
        <v>3.29573741E8</v>
      </c>
      <c r="F143" s="5">
        <f t="shared" si="4"/>
        <v>0.4930578653</v>
      </c>
      <c r="G143" s="2">
        <v>1992.0</v>
      </c>
      <c r="H143" s="3">
        <f t="shared" si="3"/>
        <v>-6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2" t="s">
        <v>29</v>
      </c>
      <c r="B144" s="2">
        <v>2019.0</v>
      </c>
      <c r="C144" s="2">
        <f t="shared" si="1"/>
        <v>5</v>
      </c>
      <c r="D144" s="6">
        <v>1.10276037E8</v>
      </c>
      <c r="E144" s="6">
        <v>1.4900924E7</v>
      </c>
      <c r="F144" s="5">
        <f t="shared" si="4"/>
        <v>0.135123862</v>
      </c>
      <c r="G144" s="2">
        <v>1989.0</v>
      </c>
      <c r="H144" s="3">
        <f t="shared" si="3"/>
        <v>-9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2" t="s">
        <v>30</v>
      </c>
      <c r="B145" s="2">
        <v>2019.0</v>
      </c>
      <c r="C145" s="2">
        <f t="shared" si="1"/>
        <v>5</v>
      </c>
      <c r="D145" s="6">
        <v>6.30042458E8</v>
      </c>
      <c r="E145" s="6">
        <v>2.87845568E8</v>
      </c>
      <c r="F145" s="5">
        <f t="shared" si="4"/>
        <v>0.4568669371</v>
      </c>
      <c r="G145" s="2">
        <v>1994.0</v>
      </c>
      <c r="H145" s="3">
        <f t="shared" si="3"/>
        <v>-4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7" t="s">
        <v>32</v>
      </c>
      <c r="B146" s="7">
        <v>2020.0</v>
      </c>
      <c r="C146" s="2">
        <f t="shared" si="1"/>
        <v>6</v>
      </c>
      <c r="D146" s="19">
        <v>3.55521053E8</v>
      </c>
      <c r="E146" s="19">
        <v>5.0546548E7</v>
      </c>
      <c r="F146" s="9">
        <f t="shared" si="4"/>
        <v>0.1421759628</v>
      </c>
      <c r="G146" s="7">
        <v>2018.0</v>
      </c>
      <c r="H146" s="3">
        <f t="shared" si="3"/>
        <v>20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7" t="s">
        <v>8</v>
      </c>
      <c r="B147" s="7">
        <v>2020.0</v>
      </c>
      <c r="C147" s="2">
        <f t="shared" si="1"/>
        <v>6</v>
      </c>
      <c r="D147" s="19">
        <v>6.36075328E8</v>
      </c>
      <c r="E147" s="19">
        <v>7.4690684E7</v>
      </c>
      <c r="F147" s="9">
        <f t="shared" si="4"/>
        <v>0.1174242746</v>
      </c>
      <c r="G147" s="7">
        <v>1990.0</v>
      </c>
      <c r="H147" s="3">
        <f t="shared" si="3"/>
        <v>-8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7" t="s">
        <v>9</v>
      </c>
      <c r="B148" s="7">
        <v>2020.0</v>
      </c>
      <c r="C148" s="2">
        <f t="shared" si="1"/>
        <v>6</v>
      </c>
      <c r="D148" s="19">
        <v>3.40347836E8</v>
      </c>
      <c r="E148" s="19">
        <v>1.56883863E8</v>
      </c>
      <c r="F148" s="9">
        <f t="shared" si="4"/>
        <v>0.4609515513</v>
      </c>
      <c r="G148" s="7">
        <v>1994.0</v>
      </c>
      <c r="H148" s="3">
        <f t="shared" si="3"/>
        <v>-4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7" t="s">
        <v>33</v>
      </c>
      <c r="B149" s="7">
        <v>2020.0</v>
      </c>
      <c r="C149" s="2">
        <f t="shared" si="1"/>
        <v>6</v>
      </c>
      <c r="D149" s="19">
        <v>1.3548201E7</v>
      </c>
      <c r="E149" s="19">
        <v>3008014.0</v>
      </c>
      <c r="F149" s="9">
        <f t="shared" si="4"/>
        <v>0.2220231306</v>
      </c>
      <c r="G149" s="7">
        <v>2019.0</v>
      </c>
      <c r="H149" s="3">
        <f t="shared" si="3"/>
        <v>21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7" t="s">
        <v>10</v>
      </c>
      <c r="B150" s="7">
        <v>2020.0</v>
      </c>
      <c r="C150" s="2">
        <f t="shared" si="1"/>
        <v>6</v>
      </c>
      <c r="D150" s="19">
        <v>3.41331478E8</v>
      </c>
      <c r="E150" s="19">
        <v>1.19466018E8</v>
      </c>
      <c r="F150" s="9">
        <f t="shared" si="4"/>
        <v>0.3500000021</v>
      </c>
      <c r="G150" s="7">
        <v>2006.0</v>
      </c>
      <c r="H150" s="3">
        <f t="shared" si="3"/>
        <v>8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7" t="s">
        <v>11</v>
      </c>
      <c r="B151" s="7">
        <v>2020.0</v>
      </c>
      <c r="C151" s="2">
        <f t="shared" si="1"/>
        <v>6</v>
      </c>
      <c r="D151" s="19">
        <v>7.43407E8</v>
      </c>
      <c r="E151" s="19">
        <v>1.62015154E8</v>
      </c>
      <c r="F151" s="9">
        <f t="shared" si="4"/>
        <v>0.2179360081</v>
      </c>
      <c r="G151" s="7">
        <v>1990.0</v>
      </c>
      <c r="H151" s="3">
        <f t="shared" si="3"/>
        <v>-8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7" t="s">
        <v>12</v>
      </c>
      <c r="B152" s="7">
        <v>2020.0</v>
      </c>
      <c r="C152" s="2">
        <f t="shared" si="1"/>
        <v>6</v>
      </c>
      <c r="D152" s="19">
        <v>1.70948163E9</v>
      </c>
      <c r="E152" s="19">
        <v>3.91730607E8</v>
      </c>
      <c r="F152" s="9">
        <f t="shared" si="4"/>
        <v>0.2291516914</v>
      </c>
      <c r="G152" s="7">
        <v>1993.0</v>
      </c>
      <c r="H152" s="3">
        <f t="shared" si="3"/>
        <v>-5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7" t="s">
        <v>13</v>
      </c>
      <c r="B153" s="7">
        <v>2020.0</v>
      </c>
      <c r="C153" s="2">
        <f t="shared" si="1"/>
        <v>6</v>
      </c>
      <c r="D153" s="19">
        <v>1.167696185E9</v>
      </c>
      <c r="E153" s="19">
        <v>2.48248195E8</v>
      </c>
      <c r="F153" s="9">
        <f t="shared" si="4"/>
        <v>0.2125965625</v>
      </c>
      <c r="G153" s="7">
        <v>1989.0</v>
      </c>
      <c r="H153" s="3">
        <f t="shared" si="3"/>
        <v>-9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7" t="s">
        <v>14</v>
      </c>
      <c r="B154" s="7">
        <v>2020.0</v>
      </c>
      <c r="C154" s="2">
        <f t="shared" si="1"/>
        <v>6</v>
      </c>
      <c r="D154" s="19">
        <v>2.99532543E8</v>
      </c>
      <c r="E154" s="19">
        <v>8.0888437E7</v>
      </c>
      <c r="F154" s="9">
        <f t="shared" si="4"/>
        <v>0.2700489108</v>
      </c>
      <c r="G154" s="7">
        <v>2007.0</v>
      </c>
      <c r="H154" s="3">
        <f t="shared" si="3"/>
        <v>9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7" t="s">
        <v>15</v>
      </c>
      <c r="B155" s="7">
        <v>2020.0</v>
      </c>
      <c r="C155" s="2">
        <f t="shared" si="1"/>
        <v>6</v>
      </c>
      <c r="D155" s="19">
        <v>1.658507869E9</v>
      </c>
      <c r="E155" s="19">
        <v>4.21258137E8</v>
      </c>
      <c r="F155" s="9">
        <f t="shared" si="4"/>
        <v>0.2539982745</v>
      </c>
      <c r="G155" s="7">
        <v>1991.0</v>
      </c>
      <c r="H155" s="3">
        <f t="shared" si="3"/>
        <v>-7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7" t="s">
        <v>16</v>
      </c>
      <c r="B156" s="7">
        <v>2020.0</v>
      </c>
      <c r="C156" s="2">
        <f t="shared" si="1"/>
        <v>6</v>
      </c>
      <c r="D156" s="19">
        <v>7.1365416E7</v>
      </c>
      <c r="E156" s="19">
        <v>3.0032815E7</v>
      </c>
      <c r="F156" s="9">
        <f t="shared" si="4"/>
        <v>0.4208314991</v>
      </c>
      <c r="G156" s="7">
        <v>2004.0</v>
      </c>
      <c r="H156" s="3">
        <f t="shared" si="3"/>
        <v>6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7" t="s">
        <v>17</v>
      </c>
      <c r="B157" s="7">
        <v>2020.0</v>
      </c>
      <c r="C157" s="2">
        <f t="shared" si="1"/>
        <v>6</v>
      </c>
      <c r="D157" s="19">
        <v>1.225915668E9</v>
      </c>
      <c r="E157" s="19">
        <v>5.07843226E8</v>
      </c>
      <c r="F157" s="9">
        <f t="shared" si="4"/>
        <v>0.4142562488</v>
      </c>
      <c r="G157" s="7">
        <v>2008.0</v>
      </c>
      <c r="H157" s="3">
        <f t="shared" si="3"/>
        <v>10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7" t="s">
        <v>31</v>
      </c>
      <c r="B158" s="7">
        <v>2020.0</v>
      </c>
      <c r="C158" s="2">
        <f t="shared" si="1"/>
        <v>6</v>
      </c>
      <c r="D158" s="19">
        <v>5.51935743E8</v>
      </c>
      <c r="E158" s="19">
        <v>1.5772493E8</v>
      </c>
      <c r="F158" s="9">
        <f t="shared" si="4"/>
        <v>0.2857668343</v>
      </c>
      <c r="G158" s="7">
        <v>2011.0</v>
      </c>
      <c r="H158" s="3">
        <f t="shared" si="3"/>
        <v>13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7" t="s">
        <v>18</v>
      </c>
      <c r="B159" s="7">
        <v>2020.0</v>
      </c>
      <c r="C159" s="2">
        <f t="shared" si="1"/>
        <v>6</v>
      </c>
      <c r="D159" s="19">
        <v>6.38661887E8</v>
      </c>
      <c r="E159" s="19">
        <v>1.74352138E8</v>
      </c>
      <c r="F159" s="9">
        <f t="shared" si="4"/>
        <v>0.2729959961</v>
      </c>
      <c r="G159" s="7">
        <v>1996.0</v>
      </c>
      <c r="H159" s="3">
        <f t="shared" si="3"/>
        <v>-2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7" t="s">
        <v>19</v>
      </c>
      <c r="B160" s="7">
        <v>2020.0</v>
      </c>
      <c r="C160" s="2">
        <f t="shared" si="1"/>
        <v>6</v>
      </c>
      <c r="D160" s="19">
        <v>1.795204161E9</v>
      </c>
      <c r="E160" s="19">
        <v>2.13775261E8</v>
      </c>
      <c r="F160" s="9">
        <f t="shared" si="4"/>
        <v>0.1190813088</v>
      </c>
      <c r="G160" s="7">
        <v>1990.0</v>
      </c>
      <c r="H160" s="3">
        <f t="shared" si="3"/>
        <v>-8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7" t="s">
        <v>20</v>
      </c>
      <c r="B161" s="7">
        <v>2020.0</v>
      </c>
      <c r="C161" s="2">
        <f t="shared" si="1"/>
        <v>6</v>
      </c>
      <c r="D161" s="19">
        <v>1.263750341E9</v>
      </c>
      <c r="E161" s="19">
        <v>3.09304648E8</v>
      </c>
      <c r="F161" s="9">
        <f t="shared" si="4"/>
        <v>0.2447513864</v>
      </c>
      <c r="G161" s="7">
        <v>1993.0</v>
      </c>
      <c r="H161" s="3">
        <f t="shared" si="3"/>
        <v>-5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7" t="s">
        <v>34</v>
      </c>
      <c r="B162" s="7">
        <v>2020.0</v>
      </c>
      <c r="C162" s="2">
        <f t="shared" si="1"/>
        <v>6</v>
      </c>
      <c r="D162" s="19">
        <v>2363000.0</v>
      </c>
      <c r="E162" s="19">
        <v>0.0</v>
      </c>
      <c r="F162" s="9">
        <f t="shared" si="4"/>
        <v>0</v>
      </c>
      <c r="G162" s="7">
        <v>2019.0</v>
      </c>
      <c r="H162" s="3">
        <f t="shared" si="3"/>
        <v>21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7" t="s">
        <v>21</v>
      </c>
      <c r="B163" s="7">
        <v>2020.0</v>
      </c>
      <c r="C163" s="2">
        <f t="shared" si="1"/>
        <v>6</v>
      </c>
      <c r="D163" s="19">
        <v>7.873313E9</v>
      </c>
      <c r="E163" s="19">
        <v>6.0948127E8</v>
      </c>
      <c r="F163" s="9">
        <f t="shared" si="4"/>
        <v>0.07741103015</v>
      </c>
      <c r="G163" s="7">
        <v>1931.0</v>
      </c>
      <c r="H163" s="3">
        <f t="shared" si="3"/>
        <v>-67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7" t="s">
        <v>35</v>
      </c>
      <c r="B164" s="7">
        <v>2020.0</v>
      </c>
      <c r="C164" s="2">
        <f t="shared" si="1"/>
        <v>6</v>
      </c>
      <c r="D164" s="19">
        <v>2.3638791E7</v>
      </c>
      <c r="E164" s="19">
        <v>1.1010088E7</v>
      </c>
      <c r="F164" s="9">
        <f t="shared" si="4"/>
        <v>0.4657635833</v>
      </c>
      <c r="G164" s="7">
        <v>2019.0</v>
      </c>
      <c r="H164" s="3">
        <f t="shared" si="3"/>
        <v>21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7" t="s">
        <v>22</v>
      </c>
      <c r="B165" s="7">
        <v>2020.0</v>
      </c>
      <c r="C165" s="2">
        <f t="shared" si="1"/>
        <v>6</v>
      </c>
      <c r="D165" s="19">
        <v>2.881382588E9</v>
      </c>
      <c r="E165" s="19">
        <v>3.50897338E8</v>
      </c>
      <c r="F165" s="9">
        <f t="shared" si="4"/>
        <v>0.1217808907</v>
      </c>
      <c r="G165" s="7">
        <v>1976.0</v>
      </c>
      <c r="H165" s="3">
        <f t="shared" si="3"/>
        <v>-22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7" t="s">
        <v>23</v>
      </c>
      <c r="B166" s="7">
        <v>2020.0</v>
      </c>
      <c r="C166" s="2">
        <f t="shared" si="1"/>
        <v>6</v>
      </c>
      <c r="D166" s="19">
        <v>5.1837673E7</v>
      </c>
      <c r="E166" s="19">
        <v>2.3974923E7</v>
      </c>
      <c r="F166" s="9">
        <f t="shared" si="4"/>
        <v>0.4624999853</v>
      </c>
      <c r="G166" s="7">
        <v>1997.0</v>
      </c>
      <c r="H166" s="3">
        <f t="shared" si="3"/>
        <v>-1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7" t="s">
        <v>24</v>
      </c>
      <c r="B167" s="7">
        <v>2020.0</v>
      </c>
      <c r="C167" s="2">
        <f t="shared" si="1"/>
        <v>6</v>
      </c>
      <c r="D167" s="19">
        <v>1.184729013E9</v>
      </c>
      <c r="E167" s="19">
        <v>4.95199431E8</v>
      </c>
      <c r="F167" s="9">
        <f t="shared" si="4"/>
        <v>0.4179854005</v>
      </c>
      <c r="G167" s="7">
        <v>2001.0</v>
      </c>
      <c r="H167" s="3">
        <f t="shared" si="3"/>
        <v>3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7" t="s">
        <v>25</v>
      </c>
      <c r="B168" s="7">
        <v>2020.0</v>
      </c>
      <c r="C168" s="2">
        <f t="shared" si="1"/>
        <v>6</v>
      </c>
      <c r="D168" s="19">
        <v>1.440278773E9</v>
      </c>
      <c r="E168" s="19">
        <v>4.87945733E8</v>
      </c>
      <c r="F168" s="9">
        <f t="shared" si="4"/>
        <v>0.3387856172</v>
      </c>
      <c r="G168" s="7">
        <v>2009.0</v>
      </c>
      <c r="H168" s="3">
        <f t="shared" si="3"/>
        <v>11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7" t="s">
        <v>26</v>
      </c>
      <c r="B169" s="7">
        <v>2020.0</v>
      </c>
      <c r="C169" s="2">
        <f t="shared" si="1"/>
        <v>6</v>
      </c>
      <c r="D169" s="19">
        <v>1.01738407E8</v>
      </c>
      <c r="E169" s="19">
        <v>4.4747923E7</v>
      </c>
      <c r="F169" s="9">
        <f t="shared" si="4"/>
        <v>0.4398331399</v>
      </c>
      <c r="G169" s="7">
        <v>2004.0</v>
      </c>
      <c r="H169" s="3">
        <f t="shared" si="3"/>
        <v>6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7" t="s">
        <v>36</v>
      </c>
      <c r="B170" s="7">
        <v>2020.0</v>
      </c>
      <c r="C170" s="2">
        <f t="shared" si="1"/>
        <v>6</v>
      </c>
      <c r="D170" s="19">
        <v>2.0072367E7</v>
      </c>
      <c r="E170" s="19">
        <v>0.0</v>
      </c>
      <c r="F170" s="9">
        <f t="shared" si="4"/>
        <v>0</v>
      </c>
      <c r="G170" s="7">
        <v>2019.0</v>
      </c>
      <c r="H170" s="3">
        <f t="shared" si="3"/>
        <v>21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7" t="s">
        <v>27</v>
      </c>
      <c r="B171" s="7">
        <v>2020.0</v>
      </c>
      <c r="C171" s="2">
        <f t="shared" si="1"/>
        <v>6</v>
      </c>
      <c r="D171" s="19">
        <v>2.695914904E9</v>
      </c>
      <c r="E171" s="19">
        <v>1.187141029E9</v>
      </c>
      <c r="F171" s="9">
        <f t="shared" si="4"/>
        <v>0.4403481086</v>
      </c>
      <c r="G171" s="7">
        <v>2004.0</v>
      </c>
      <c r="H171" s="3">
        <f t="shared" si="3"/>
        <v>6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7" t="s">
        <v>28</v>
      </c>
      <c r="B172" s="7">
        <v>2020.0</v>
      </c>
      <c r="C172" s="2">
        <f t="shared" si="1"/>
        <v>6</v>
      </c>
      <c r="D172" s="19">
        <v>3.26218116E8</v>
      </c>
      <c r="E172" s="19">
        <v>1.63619122E8</v>
      </c>
      <c r="F172" s="9">
        <f t="shared" si="4"/>
        <v>0.5015635674</v>
      </c>
      <c r="G172" s="7">
        <v>1992.0</v>
      </c>
      <c r="H172" s="3">
        <f t="shared" si="3"/>
        <v>-6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7" t="s">
        <v>29</v>
      </c>
      <c r="B173" s="7">
        <v>2020.0</v>
      </c>
      <c r="C173" s="2">
        <f t="shared" si="1"/>
        <v>6</v>
      </c>
      <c r="D173" s="19">
        <v>1.0527164E8</v>
      </c>
      <c r="E173" s="19">
        <v>1.4141509E7</v>
      </c>
      <c r="F173" s="9">
        <f t="shared" si="4"/>
        <v>0.1343335109</v>
      </c>
      <c r="G173" s="7">
        <v>1989.0</v>
      </c>
      <c r="H173" s="3">
        <f t="shared" si="3"/>
        <v>-9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7" t="s">
        <v>37</v>
      </c>
      <c r="B174" s="7">
        <v>2020.0</v>
      </c>
      <c r="C174" s="2">
        <f t="shared" si="1"/>
        <v>6</v>
      </c>
      <c r="D174" s="19">
        <v>2.7124908E7</v>
      </c>
      <c r="E174" s="19">
        <v>5443918.0</v>
      </c>
      <c r="F174" s="9">
        <f t="shared" si="4"/>
        <v>0.2006981185</v>
      </c>
      <c r="G174" s="7">
        <v>2019.0</v>
      </c>
      <c r="H174" s="3">
        <f t="shared" si="3"/>
        <v>21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7" t="s">
        <v>30</v>
      </c>
      <c r="B175" s="7">
        <v>2020.0</v>
      </c>
      <c r="C175" s="2">
        <f t="shared" si="1"/>
        <v>6</v>
      </c>
      <c r="D175" s="19">
        <v>4.35516129E8</v>
      </c>
      <c r="E175" s="19">
        <v>1.89891979E8</v>
      </c>
      <c r="F175" s="9">
        <f t="shared" si="4"/>
        <v>0.4360159506</v>
      </c>
      <c r="G175" s="7">
        <v>1994.0</v>
      </c>
      <c r="H175" s="3">
        <f t="shared" si="3"/>
        <v>-4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10" t="s">
        <v>38</v>
      </c>
      <c r="B176" s="10">
        <v>2021.0</v>
      </c>
      <c r="C176" s="2">
        <f t="shared" si="1"/>
        <v>7</v>
      </c>
      <c r="D176" s="20">
        <v>1.61057784E8</v>
      </c>
      <c r="E176" s="20">
        <v>5955284.0</v>
      </c>
      <c r="F176" s="12">
        <f t="shared" si="4"/>
        <v>0.03697607065</v>
      </c>
      <c r="G176" s="10">
        <v>2020.0</v>
      </c>
      <c r="H176" s="3">
        <f t="shared" si="3"/>
        <v>22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10" t="s">
        <v>32</v>
      </c>
      <c r="B177" s="10">
        <v>2021.0</v>
      </c>
      <c r="C177" s="2">
        <f t="shared" si="1"/>
        <v>7</v>
      </c>
      <c r="D177" s="20">
        <v>5.64788794E8</v>
      </c>
      <c r="E177" s="20">
        <v>8.0581343E7</v>
      </c>
      <c r="F177" s="12">
        <f t="shared" si="4"/>
        <v>0.1426751803</v>
      </c>
      <c r="G177" s="10">
        <v>2018.0</v>
      </c>
      <c r="H177" s="3">
        <f t="shared" si="3"/>
        <v>20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10" t="s">
        <v>8</v>
      </c>
      <c r="B178" s="10">
        <v>2021.0</v>
      </c>
      <c r="C178" s="2">
        <f t="shared" si="1"/>
        <v>7</v>
      </c>
      <c r="D178" s="20">
        <v>1.226331443E9</v>
      </c>
      <c r="E178" s="20">
        <v>1.60850119E8</v>
      </c>
      <c r="F178" s="12">
        <f t="shared" si="4"/>
        <v>0.1311636588</v>
      </c>
      <c r="G178" s="10">
        <v>1990.0</v>
      </c>
      <c r="H178" s="3">
        <f t="shared" si="3"/>
        <v>-8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10" t="s">
        <v>39</v>
      </c>
      <c r="B179" s="10">
        <v>2021.0</v>
      </c>
      <c r="C179" s="2">
        <f t="shared" si="1"/>
        <v>7</v>
      </c>
      <c r="D179" s="20">
        <v>7.8506752E7</v>
      </c>
      <c r="E179" s="20">
        <v>9784045.0</v>
      </c>
      <c r="F179" s="12">
        <f t="shared" si="4"/>
        <v>0.1246267964</v>
      </c>
      <c r="G179" s="10">
        <v>2020.0</v>
      </c>
      <c r="H179" s="3">
        <f t="shared" si="3"/>
        <v>22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10" t="s">
        <v>9</v>
      </c>
      <c r="B180" s="10">
        <v>2021.0</v>
      </c>
      <c r="C180" s="2">
        <f t="shared" si="1"/>
        <v>7</v>
      </c>
      <c r="D180" s="20">
        <v>4.83161764E8</v>
      </c>
      <c r="E180" s="20">
        <v>2.22208641E8</v>
      </c>
      <c r="F180" s="12">
        <f t="shared" si="4"/>
        <v>0.4599052689</v>
      </c>
      <c r="G180" s="10">
        <v>1994.0</v>
      </c>
      <c r="H180" s="3">
        <f t="shared" si="3"/>
        <v>-4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10" t="s">
        <v>33</v>
      </c>
      <c r="B181" s="10">
        <v>2021.0</v>
      </c>
      <c r="C181" s="2">
        <f t="shared" si="1"/>
        <v>7</v>
      </c>
      <c r="D181" s="20">
        <v>2.6804974E7</v>
      </c>
      <c r="E181" s="20">
        <v>1927612.0</v>
      </c>
      <c r="F181" s="12">
        <f t="shared" si="4"/>
        <v>0.07191247415</v>
      </c>
      <c r="G181" s="10">
        <v>2019.0</v>
      </c>
      <c r="H181" s="3">
        <f t="shared" si="3"/>
        <v>21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10" t="s">
        <v>10</v>
      </c>
      <c r="B182" s="10">
        <v>2021.0</v>
      </c>
      <c r="C182" s="2">
        <f t="shared" si="1"/>
        <v>7</v>
      </c>
      <c r="D182" s="20">
        <v>6.49472056E8</v>
      </c>
      <c r="E182" s="20">
        <v>2.27315219E8</v>
      </c>
      <c r="F182" s="12">
        <f t="shared" si="4"/>
        <v>0.3499999991</v>
      </c>
      <c r="G182" s="10">
        <v>2006.0</v>
      </c>
      <c r="H182" s="3">
        <f t="shared" si="3"/>
        <v>8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10" t="s">
        <v>11</v>
      </c>
      <c r="B183" s="10">
        <v>2021.0</v>
      </c>
      <c r="C183" s="2">
        <f t="shared" si="1"/>
        <v>7</v>
      </c>
      <c r="D183" s="20">
        <v>1.712380957E9</v>
      </c>
      <c r="E183" s="20">
        <v>4.00773047E8</v>
      </c>
      <c r="F183" s="12">
        <f t="shared" si="4"/>
        <v>0.234044326</v>
      </c>
      <c r="G183" s="10">
        <v>1990.0</v>
      </c>
      <c r="H183" s="3">
        <f t="shared" si="3"/>
        <v>-8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10" t="s">
        <v>12</v>
      </c>
      <c r="B184" s="10">
        <v>2021.0</v>
      </c>
      <c r="C184" s="2">
        <f t="shared" si="1"/>
        <v>7</v>
      </c>
      <c r="D184" s="20">
        <v>2.724987164E9</v>
      </c>
      <c r="E184" s="20">
        <v>6.54823801E8</v>
      </c>
      <c r="F184" s="12">
        <f t="shared" si="4"/>
        <v>0.2403034442</v>
      </c>
      <c r="G184" s="10">
        <v>1993.0</v>
      </c>
      <c r="H184" s="3">
        <f t="shared" si="3"/>
        <v>-5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10" t="s">
        <v>13</v>
      </c>
      <c r="B185" s="10">
        <v>2021.0</v>
      </c>
      <c r="C185" s="2">
        <f t="shared" si="1"/>
        <v>7</v>
      </c>
      <c r="D185" s="20">
        <v>1.861329938E9</v>
      </c>
      <c r="E185" s="20">
        <v>3.90840981E8</v>
      </c>
      <c r="F185" s="12">
        <f t="shared" si="4"/>
        <v>0.2099794201</v>
      </c>
      <c r="G185" s="10">
        <v>1989.0</v>
      </c>
      <c r="H185" s="3">
        <f t="shared" si="3"/>
        <v>-9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10" t="s">
        <v>14</v>
      </c>
      <c r="B186" s="10">
        <v>2021.0</v>
      </c>
      <c r="C186" s="2">
        <f t="shared" si="1"/>
        <v>7</v>
      </c>
      <c r="D186" s="20">
        <v>4.03500148E8</v>
      </c>
      <c r="E186" s="20">
        <v>1.08960592E8</v>
      </c>
      <c r="F186" s="12">
        <f t="shared" si="4"/>
        <v>0.2700385428</v>
      </c>
      <c r="G186" s="10">
        <v>2007.0</v>
      </c>
      <c r="H186" s="3">
        <f t="shared" si="3"/>
        <v>9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10" t="s">
        <v>15</v>
      </c>
      <c r="B187" s="10">
        <v>2021.0</v>
      </c>
      <c r="C187" s="2">
        <f t="shared" si="1"/>
        <v>7</v>
      </c>
      <c r="D187" s="20">
        <v>2.380088371E9</v>
      </c>
      <c r="E187" s="20">
        <v>5.73080902E8</v>
      </c>
      <c r="F187" s="12">
        <f t="shared" si="4"/>
        <v>0.2407813546</v>
      </c>
      <c r="G187" s="10">
        <v>1991.0</v>
      </c>
      <c r="H187" s="3">
        <f t="shared" si="3"/>
        <v>-7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10" t="s">
        <v>16</v>
      </c>
      <c r="B188" s="10">
        <v>2021.0</v>
      </c>
      <c r="C188" s="2">
        <f t="shared" si="1"/>
        <v>7</v>
      </c>
      <c r="D188" s="20">
        <v>1.46928173E8</v>
      </c>
      <c r="E188" s="20">
        <v>6.1252475E7</v>
      </c>
      <c r="F188" s="12">
        <f t="shared" si="4"/>
        <v>0.4168872024</v>
      </c>
      <c r="G188" s="10">
        <v>2004.0</v>
      </c>
      <c r="H188" s="3">
        <f t="shared" si="3"/>
        <v>6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10" t="s">
        <v>17</v>
      </c>
      <c r="B189" s="10">
        <v>2021.0</v>
      </c>
      <c r="C189" s="2">
        <f t="shared" si="1"/>
        <v>7</v>
      </c>
      <c r="D189" s="20">
        <v>1.925556392E9</v>
      </c>
      <c r="E189" s="20">
        <v>8.14354161E8</v>
      </c>
      <c r="F189" s="12">
        <f t="shared" si="4"/>
        <v>0.4229188843</v>
      </c>
      <c r="G189" s="10">
        <v>2008.0</v>
      </c>
      <c r="H189" s="3">
        <f t="shared" si="3"/>
        <v>10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10" t="s">
        <v>31</v>
      </c>
      <c r="B190" s="10">
        <v>2021.0</v>
      </c>
      <c r="C190" s="2">
        <f t="shared" si="1"/>
        <v>7</v>
      </c>
      <c r="D190" s="20">
        <v>1.020777309E9</v>
      </c>
      <c r="E190" s="20">
        <v>2.88637795E8</v>
      </c>
      <c r="F190" s="12">
        <f t="shared" si="4"/>
        <v>0.2827627461</v>
      </c>
      <c r="G190" s="10">
        <v>2011.0</v>
      </c>
      <c r="H190" s="3">
        <f t="shared" si="3"/>
        <v>13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10" t="s">
        <v>18</v>
      </c>
      <c r="B191" s="10">
        <v>2021.0</v>
      </c>
      <c r="C191" s="2">
        <f t="shared" si="1"/>
        <v>7</v>
      </c>
      <c r="D191" s="20">
        <v>2.70028412E9</v>
      </c>
      <c r="E191" s="20">
        <v>6.07607464E8</v>
      </c>
      <c r="F191" s="12">
        <f t="shared" si="4"/>
        <v>0.2250161231</v>
      </c>
      <c r="G191" s="10">
        <v>1996.0</v>
      </c>
      <c r="H191" s="3">
        <f t="shared" si="3"/>
        <v>-2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10" t="s">
        <v>19</v>
      </c>
      <c r="B192" s="10">
        <v>2021.0</v>
      </c>
      <c r="C192" s="2">
        <f t="shared" si="1"/>
        <v>7</v>
      </c>
      <c r="D192" s="20">
        <v>2.669186595E9</v>
      </c>
      <c r="E192" s="20">
        <v>3.11479143E8</v>
      </c>
      <c r="F192" s="12">
        <f t="shared" si="4"/>
        <v>0.1166944055</v>
      </c>
      <c r="G192" s="10">
        <v>1990.0</v>
      </c>
      <c r="H192" s="3">
        <f t="shared" si="3"/>
        <v>-8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10" t="s">
        <v>20</v>
      </c>
      <c r="B193" s="10">
        <v>2021.0</v>
      </c>
      <c r="C193" s="2">
        <f t="shared" si="1"/>
        <v>7</v>
      </c>
      <c r="D193" s="20">
        <v>1.896602363E9</v>
      </c>
      <c r="E193" s="20">
        <v>4.58768597E8</v>
      </c>
      <c r="F193" s="12">
        <f t="shared" si="4"/>
        <v>0.2418897108</v>
      </c>
      <c r="G193" s="10">
        <v>1993.0</v>
      </c>
      <c r="H193" s="3">
        <f t="shared" si="3"/>
        <v>-5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10" t="s">
        <v>34</v>
      </c>
      <c r="B194" s="10">
        <v>2021.0</v>
      </c>
      <c r="C194" s="2">
        <f t="shared" si="1"/>
        <v>7</v>
      </c>
      <c r="D194" s="20">
        <v>6406202.0</v>
      </c>
      <c r="E194" s="20">
        <v>1153545.0</v>
      </c>
      <c r="F194" s="12">
        <f t="shared" si="4"/>
        <v>0.1800669102</v>
      </c>
      <c r="G194" s="10">
        <v>2019.0</v>
      </c>
      <c r="H194" s="3">
        <f t="shared" si="3"/>
        <v>21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10" t="s">
        <v>21</v>
      </c>
      <c r="B195" s="10">
        <v>2021.0</v>
      </c>
      <c r="C195" s="2">
        <f t="shared" si="1"/>
        <v>7</v>
      </c>
      <c r="D195" s="20">
        <v>1.3429949E10</v>
      </c>
      <c r="E195" s="20">
        <v>1.023206554E9</v>
      </c>
      <c r="F195" s="12">
        <f t="shared" si="4"/>
        <v>0.07618841695</v>
      </c>
      <c r="G195" s="10">
        <v>1931.0</v>
      </c>
      <c r="H195" s="3">
        <f t="shared" si="3"/>
        <v>-67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10" t="s">
        <v>35</v>
      </c>
      <c r="B196" s="10">
        <v>2021.0</v>
      </c>
      <c r="C196" s="2">
        <f t="shared" si="1"/>
        <v>7</v>
      </c>
      <c r="D196" s="20">
        <v>4.3832454E7</v>
      </c>
      <c r="E196" s="20">
        <v>2.0002022E7</v>
      </c>
      <c r="F196" s="12">
        <f t="shared" si="4"/>
        <v>0.4563290479</v>
      </c>
      <c r="G196" s="10">
        <v>2019.0</v>
      </c>
      <c r="H196" s="3">
        <f t="shared" si="3"/>
        <v>21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10" t="s">
        <v>22</v>
      </c>
      <c r="B197" s="10">
        <v>2021.0</v>
      </c>
      <c r="C197" s="2">
        <f t="shared" si="1"/>
        <v>7</v>
      </c>
      <c r="D197" s="20">
        <v>4.737144856E9</v>
      </c>
      <c r="E197" s="20">
        <v>5.6200488E8</v>
      </c>
      <c r="F197" s="12">
        <f t="shared" si="4"/>
        <v>0.118637892</v>
      </c>
      <c r="G197" s="10">
        <v>1976.0</v>
      </c>
      <c r="H197" s="3">
        <f t="shared" si="3"/>
        <v>-22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10" t="s">
        <v>23</v>
      </c>
      <c r="B198" s="10">
        <v>2021.0</v>
      </c>
      <c r="C198" s="2">
        <f t="shared" si="1"/>
        <v>7</v>
      </c>
      <c r="D198" s="20">
        <v>2.16197456E8</v>
      </c>
      <c r="E198" s="20">
        <v>9.9991322E7</v>
      </c>
      <c r="F198" s="12">
        <f t="shared" si="4"/>
        <v>0.4624999935</v>
      </c>
      <c r="G198" s="10">
        <v>1997.0</v>
      </c>
      <c r="H198" s="3">
        <f t="shared" si="3"/>
        <v>-1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10" t="s">
        <v>24</v>
      </c>
      <c r="B199" s="10">
        <v>2021.0</v>
      </c>
      <c r="C199" s="2">
        <f t="shared" si="1"/>
        <v>7</v>
      </c>
      <c r="D199" s="20">
        <v>2.712733924E9</v>
      </c>
      <c r="E199" s="20">
        <v>1.097285389E9</v>
      </c>
      <c r="F199" s="12">
        <f t="shared" si="4"/>
        <v>0.4044942924</v>
      </c>
      <c r="G199" s="10">
        <v>2001.0</v>
      </c>
      <c r="H199" s="3">
        <f t="shared" si="3"/>
        <v>3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10" t="s">
        <v>25</v>
      </c>
      <c r="B200" s="10">
        <v>2021.0</v>
      </c>
      <c r="C200" s="2">
        <f t="shared" si="1"/>
        <v>7</v>
      </c>
      <c r="D200" s="20">
        <v>2.310305409E9</v>
      </c>
      <c r="E200" s="20">
        <v>7.59325907E8</v>
      </c>
      <c r="F200" s="12">
        <f t="shared" si="4"/>
        <v>0.32866906</v>
      </c>
      <c r="G200" s="10">
        <v>2009.0</v>
      </c>
      <c r="H200" s="3">
        <f t="shared" si="3"/>
        <v>11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10" t="s">
        <v>26</v>
      </c>
      <c r="B201" s="10">
        <v>2021.0</v>
      </c>
      <c r="C201" s="2">
        <f t="shared" si="1"/>
        <v>7</v>
      </c>
      <c r="D201" s="20">
        <v>1.4579227E8</v>
      </c>
      <c r="E201" s="20">
        <v>6.6047136E7</v>
      </c>
      <c r="F201" s="12">
        <f t="shared" si="4"/>
        <v>0.4530222076</v>
      </c>
      <c r="G201" s="10">
        <v>2004.0</v>
      </c>
      <c r="H201" s="3">
        <f t="shared" si="3"/>
        <v>6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10" t="s">
        <v>36</v>
      </c>
      <c r="B202" s="10">
        <v>2021.0</v>
      </c>
      <c r="C202" s="2">
        <f t="shared" si="1"/>
        <v>7</v>
      </c>
      <c r="D202" s="20">
        <v>3.0398002E7</v>
      </c>
      <c r="E202" s="20">
        <v>1.8759574E7</v>
      </c>
      <c r="F202" s="12">
        <f t="shared" si="4"/>
        <v>0.6171318102</v>
      </c>
      <c r="G202" s="10">
        <v>2019.0</v>
      </c>
      <c r="H202" s="3">
        <f t="shared" si="3"/>
        <v>21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10" t="s">
        <v>27</v>
      </c>
      <c r="B203" s="10">
        <v>2021.0</v>
      </c>
      <c r="C203" s="2">
        <f t="shared" si="1"/>
        <v>7</v>
      </c>
      <c r="D203" s="20">
        <v>4.830812116E9</v>
      </c>
      <c r="E203" s="20">
        <v>2.016101749E9</v>
      </c>
      <c r="F203" s="12">
        <f t="shared" si="4"/>
        <v>0.4173421985</v>
      </c>
      <c r="G203" s="10">
        <v>2004.0</v>
      </c>
      <c r="H203" s="3">
        <f t="shared" si="3"/>
        <v>6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10" t="s">
        <v>28</v>
      </c>
      <c r="B204" s="10">
        <v>2021.0</v>
      </c>
      <c r="C204" s="2">
        <f t="shared" si="1"/>
        <v>7</v>
      </c>
      <c r="D204" s="20">
        <v>5.94082877E8</v>
      </c>
      <c r="E204" s="20">
        <v>3.00150697E8</v>
      </c>
      <c r="F204" s="12">
        <f t="shared" si="4"/>
        <v>0.5052337117</v>
      </c>
      <c r="G204" s="10">
        <v>1992.0</v>
      </c>
      <c r="H204" s="3">
        <f t="shared" si="3"/>
        <v>-6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10" t="s">
        <v>29</v>
      </c>
      <c r="B205" s="10">
        <v>2021.0</v>
      </c>
      <c r="C205" s="2">
        <f t="shared" si="1"/>
        <v>7</v>
      </c>
      <c r="D205" s="20">
        <v>1.46063571E8</v>
      </c>
      <c r="E205" s="20">
        <v>1.7568E7</v>
      </c>
      <c r="F205" s="12">
        <f t="shared" si="4"/>
        <v>0.1202763966</v>
      </c>
      <c r="G205" s="10">
        <v>1989.0</v>
      </c>
      <c r="H205" s="3">
        <f t="shared" si="3"/>
        <v>-9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10" t="s">
        <v>37</v>
      </c>
      <c r="B206" s="10">
        <v>2021.0</v>
      </c>
      <c r="C206" s="2">
        <f t="shared" si="1"/>
        <v>7</v>
      </c>
      <c r="D206" s="20">
        <v>2.398E8</v>
      </c>
      <c r="E206" s="20">
        <v>3.93E7</v>
      </c>
      <c r="F206" s="12">
        <f t="shared" si="4"/>
        <v>0.1638865721</v>
      </c>
      <c r="G206" s="10">
        <v>2019.0</v>
      </c>
      <c r="H206" s="3">
        <f t="shared" si="3"/>
        <v>21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10" t="s">
        <v>40</v>
      </c>
      <c r="B207" s="10">
        <v>2021.0</v>
      </c>
      <c r="C207" s="2">
        <f t="shared" si="1"/>
        <v>7</v>
      </c>
      <c r="D207" s="20">
        <v>2.85895651E8</v>
      </c>
      <c r="E207" s="20">
        <v>2.0340022E7</v>
      </c>
      <c r="F207" s="12">
        <f t="shared" si="4"/>
        <v>0.07114491574</v>
      </c>
      <c r="G207" s="10">
        <v>2020.0</v>
      </c>
      <c r="H207" s="3">
        <f t="shared" si="3"/>
        <v>22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10" t="s">
        <v>30</v>
      </c>
      <c r="B208" s="10">
        <v>2021.0</v>
      </c>
      <c r="C208" s="2">
        <f t="shared" si="1"/>
        <v>7</v>
      </c>
      <c r="D208" s="20">
        <v>6.67980738E8</v>
      </c>
      <c r="E208" s="20">
        <v>2.72258463E8</v>
      </c>
      <c r="F208" s="12">
        <f t="shared" si="4"/>
        <v>0.4075843022</v>
      </c>
      <c r="G208" s="10">
        <v>1994.0</v>
      </c>
      <c r="H208" s="3">
        <f t="shared" si="3"/>
        <v>-4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10" t="s">
        <v>41</v>
      </c>
      <c r="B209" s="10">
        <v>2021.0</v>
      </c>
      <c r="C209" s="2">
        <f t="shared" si="1"/>
        <v>7</v>
      </c>
      <c r="D209" s="20">
        <v>4012817.0</v>
      </c>
      <c r="E209" s="20">
        <v>111914.0</v>
      </c>
      <c r="F209" s="12">
        <f t="shared" si="4"/>
        <v>0.02788913624</v>
      </c>
      <c r="G209" s="10">
        <v>2020.0</v>
      </c>
      <c r="H209" s="3">
        <f t="shared" si="3"/>
        <v>22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13" t="s">
        <v>38</v>
      </c>
      <c r="B210" s="13">
        <v>2022.0</v>
      </c>
      <c r="C210" s="2">
        <f t="shared" si="1"/>
        <v>8</v>
      </c>
      <c r="D210" s="14">
        <v>4.82932555E8</v>
      </c>
      <c r="E210" s="14">
        <v>2.8914695E7</v>
      </c>
      <c r="F210" s="15">
        <f t="shared" si="4"/>
        <v>0.05987315351</v>
      </c>
      <c r="G210" s="13">
        <v>2020.0</v>
      </c>
      <c r="H210" s="3">
        <f t="shared" si="3"/>
        <v>22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13" t="s">
        <v>32</v>
      </c>
      <c r="B211" s="13">
        <v>2022.0</v>
      </c>
      <c r="C211" s="2">
        <f t="shared" si="1"/>
        <v>8</v>
      </c>
      <c r="D211" s="14">
        <v>6.14115249E8</v>
      </c>
      <c r="E211" s="14">
        <v>8.8610186E7</v>
      </c>
      <c r="F211" s="15">
        <f t="shared" si="4"/>
        <v>0.1442891805</v>
      </c>
      <c r="G211" s="13">
        <v>2018.0</v>
      </c>
      <c r="H211" s="3">
        <f t="shared" si="3"/>
        <v>20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13" t="s">
        <v>8</v>
      </c>
      <c r="B212" s="13">
        <v>2022.0</v>
      </c>
      <c r="C212" s="2">
        <f t="shared" si="1"/>
        <v>8</v>
      </c>
      <c r="D212" s="14">
        <v>1.411926061E9</v>
      </c>
      <c r="E212" s="14">
        <v>1.87666479E8</v>
      </c>
      <c r="F212" s="15">
        <f t="shared" si="4"/>
        <v>0.1329152313</v>
      </c>
      <c r="G212" s="13">
        <v>1990.0</v>
      </c>
      <c r="H212" s="3">
        <f t="shared" si="3"/>
        <v>-8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13" t="s">
        <v>39</v>
      </c>
      <c r="B213" s="13">
        <v>2022.0</v>
      </c>
      <c r="C213" s="2">
        <f t="shared" si="1"/>
        <v>8</v>
      </c>
      <c r="D213" s="14">
        <v>4.16196889E8</v>
      </c>
      <c r="E213" s="14">
        <v>5.5104038E7</v>
      </c>
      <c r="F213" s="15">
        <f t="shared" si="4"/>
        <v>0.1323989666</v>
      </c>
      <c r="G213" s="13">
        <v>2020.0</v>
      </c>
      <c r="H213" s="3">
        <f t="shared" si="3"/>
        <v>22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13" t="s">
        <v>9</v>
      </c>
      <c r="B214" s="13">
        <v>2022.0</v>
      </c>
      <c r="C214" s="2">
        <f t="shared" si="1"/>
        <v>8</v>
      </c>
      <c r="D214" s="14">
        <v>4.91805855E8</v>
      </c>
      <c r="E214" s="14">
        <v>2.25083074E8</v>
      </c>
      <c r="F214" s="15">
        <f t="shared" si="4"/>
        <v>0.4576665196</v>
      </c>
      <c r="G214" s="13">
        <v>1994.0</v>
      </c>
      <c r="H214" s="3">
        <f t="shared" si="3"/>
        <v>-4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13" t="s">
        <v>33</v>
      </c>
      <c r="B215" s="13">
        <v>2022.0</v>
      </c>
      <c r="C215" s="2">
        <f t="shared" si="1"/>
        <v>8</v>
      </c>
      <c r="D215" s="14">
        <v>2.3210844E7</v>
      </c>
      <c r="E215" s="14">
        <v>5605145.0</v>
      </c>
      <c r="F215" s="15">
        <f t="shared" si="4"/>
        <v>0.2414882027</v>
      </c>
      <c r="G215" s="13">
        <v>2019.0</v>
      </c>
      <c r="H215" s="3">
        <f t="shared" si="3"/>
        <v>21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13" t="s">
        <v>10</v>
      </c>
      <c r="B216" s="13">
        <v>2022.0</v>
      </c>
      <c r="C216" s="2">
        <f t="shared" si="1"/>
        <v>8</v>
      </c>
      <c r="D216" s="14">
        <v>6.93967324E8</v>
      </c>
      <c r="E216" s="14">
        <v>2.42888565E8</v>
      </c>
      <c r="F216" s="15">
        <f t="shared" si="4"/>
        <v>0.3500000023</v>
      </c>
      <c r="G216" s="13">
        <v>2006.0</v>
      </c>
      <c r="H216" s="3">
        <f t="shared" si="3"/>
        <v>8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13" t="s">
        <v>11</v>
      </c>
      <c r="B217" s="13">
        <v>2022.0</v>
      </c>
      <c r="C217" s="2">
        <f t="shared" si="1"/>
        <v>8</v>
      </c>
      <c r="D217" s="14">
        <v>2.14365419E9</v>
      </c>
      <c r="E217" s="14">
        <v>4.95221386E8</v>
      </c>
      <c r="F217" s="15">
        <f t="shared" si="4"/>
        <v>0.2310173853</v>
      </c>
      <c r="G217" s="13">
        <v>1990.0</v>
      </c>
      <c r="H217" s="3">
        <f t="shared" si="3"/>
        <v>-8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13" t="s">
        <v>12</v>
      </c>
      <c r="B218" s="13">
        <v>2022.0</v>
      </c>
      <c r="C218" s="2">
        <f t="shared" si="1"/>
        <v>8</v>
      </c>
      <c r="D218" s="14">
        <v>2.890358949E9</v>
      </c>
      <c r="E218" s="14">
        <v>6.8831014E8</v>
      </c>
      <c r="F218" s="15">
        <f t="shared" si="4"/>
        <v>0.2381400207</v>
      </c>
      <c r="G218" s="13">
        <v>1993.0</v>
      </c>
      <c r="H218" s="3">
        <f t="shared" si="3"/>
        <v>-5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13" t="s">
        <v>13</v>
      </c>
      <c r="B219" s="13">
        <v>2022.0</v>
      </c>
      <c r="C219" s="2">
        <f t="shared" si="1"/>
        <v>8</v>
      </c>
      <c r="D219" s="14">
        <v>1.930787524E9</v>
      </c>
      <c r="E219" s="14">
        <v>3.93176565E8</v>
      </c>
      <c r="F219" s="15">
        <f t="shared" si="4"/>
        <v>0.2036353354</v>
      </c>
      <c r="G219" s="13">
        <v>1989.0</v>
      </c>
      <c r="H219" s="3">
        <f t="shared" si="3"/>
        <v>-9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13" t="s">
        <v>14</v>
      </c>
      <c r="B220" s="13">
        <v>2022.0</v>
      </c>
      <c r="C220" s="2">
        <f t="shared" si="1"/>
        <v>8</v>
      </c>
      <c r="D220" s="14">
        <v>4.78095996E8</v>
      </c>
      <c r="E220" s="14">
        <v>1.10521956E8</v>
      </c>
      <c r="F220" s="15">
        <f t="shared" si="4"/>
        <v>0.2311710554</v>
      </c>
      <c r="G220" s="13">
        <v>2007.0</v>
      </c>
      <c r="H220" s="3">
        <f t="shared" si="3"/>
        <v>9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13" t="s">
        <v>15</v>
      </c>
      <c r="B221" s="13">
        <v>2022.0</v>
      </c>
      <c r="C221" s="2">
        <f t="shared" si="1"/>
        <v>8</v>
      </c>
      <c r="D221" s="14">
        <v>2.593096818E9</v>
      </c>
      <c r="E221" s="14">
        <v>6.01061292E8</v>
      </c>
      <c r="F221" s="15">
        <f t="shared" si="4"/>
        <v>0.2317928462</v>
      </c>
      <c r="G221" s="13">
        <v>1991.0</v>
      </c>
      <c r="H221" s="3">
        <f t="shared" si="3"/>
        <v>-7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13" t="s">
        <v>16</v>
      </c>
      <c r="B222" s="13">
        <v>2022.0</v>
      </c>
      <c r="C222" s="2">
        <f t="shared" si="1"/>
        <v>8</v>
      </c>
      <c r="D222" s="14">
        <v>1.65083231E8</v>
      </c>
      <c r="E222" s="14">
        <v>6.8231365E7</v>
      </c>
      <c r="F222" s="15">
        <f t="shared" si="4"/>
        <v>0.4133149357</v>
      </c>
      <c r="G222" s="13">
        <v>2004.0</v>
      </c>
      <c r="H222" s="3">
        <f t="shared" si="3"/>
        <v>6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13" t="s">
        <v>17</v>
      </c>
      <c r="B223" s="13">
        <v>2022.0</v>
      </c>
      <c r="C223" s="2">
        <f t="shared" si="1"/>
        <v>8</v>
      </c>
      <c r="D223" s="14">
        <v>2.200617997E9</v>
      </c>
      <c r="E223" s="14">
        <v>8.54730059E8</v>
      </c>
      <c r="F223" s="15">
        <f t="shared" si="4"/>
        <v>0.3884045573</v>
      </c>
      <c r="G223" s="13">
        <v>2008.0</v>
      </c>
      <c r="H223" s="3">
        <f t="shared" si="3"/>
        <v>10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13" t="s">
        <v>31</v>
      </c>
      <c r="B224" s="13">
        <v>2022.0</v>
      </c>
      <c r="C224" s="2">
        <f t="shared" si="1"/>
        <v>8</v>
      </c>
      <c r="D224" s="14">
        <v>1.131925432E9</v>
      </c>
      <c r="E224" s="14">
        <v>3.17316526E8</v>
      </c>
      <c r="F224" s="15">
        <f t="shared" si="4"/>
        <v>0.2803334186</v>
      </c>
      <c r="G224" s="13">
        <v>2011.0</v>
      </c>
      <c r="H224" s="3">
        <f t="shared" si="3"/>
        <v>13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13" t="s">
        <v>18</v>
      </c>
      <c r="B225" s="13">
        <v>2022.0</v>
      </c>
      <c r="C225" s="2">
        <f t="shared" si="1"/>
        <v>8</v>
      </c>
      <c r="D225" s="14">
        <v>3.258076337E9</v>
      </c>
      <c r="E225" s="14">
        <v>7.33967875E8</v>
      </c>
      <c r="F225" s="15">
        <f t="shared" si="4"/>
        <v>0.2252764512</v>
      </c>
      <c r="G225" s="13">
        <v>1996.0</v>
      </c>
      <c r="H225" s="3">
        <f t="shared" si="3"/>
        <v>-2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13" t="s">
        <v>19</v>
      </c>
      <c r="B226" s="13">
        <v>2022.0</v>
      </c>
      <c r="C226" s="2">
        <f t="shared" si="1"/>
        <v>8</v>
      </c>
      <c r="D226" s="14">
        <v>2.574055232E9</v>
      </c>
      <c r="E226" s="14">
        <v>3.03001292E8</v>
      </c>
      <c r="F226" s="15">
        <f t="shared" si="4"/>
        <v>0.1177135938</v>
      </c>
      <c r="G226" s="13">
        <v>1990.0</v>
      </c>
      <c r="H226" s="3">
        <f t="shared" si="3"/>
        <v>-8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13" t="s">
        <v>20</v>
      </c>
      <c r="B227" s="13">
        <v>2022.0</v>
      </c>
      <c r="C227" s="2">
        <f t="shared" si="1"/>
        <v>8</v>
      </c>
      <c r="D227" s="14">
        <v>1.9054372E9</v>
      </c>
      <c r="E227" s="14">
        <v>4.58000888E8</v>
      </c>
      <c r="F227" s="15">
        <f t="shared" si="4"/>
        <v>0.2403652495</v>
      </c>
      <c r="G227" s="13">
        <v>1993.0</v>
      </c>
      <c r="H227" s="3">
        <f t="shared" si="3"/>
        <v>-5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13" t="s">
        <v>34</v>
      </c>
      <c r="B228" s="13">
        <v>2022.0</v>
      </c>
      <c r="C228" s="2">
        <f t="shared" si="1"/>
        <v>8</v>
      </c>
      <c r="D228" s="14">
        <v>7172688.0</v>
      </c>
      <c r="E228" s="14">
        <v>2704350.0</v>
      </c>
      <c r="F228" s="15">
        <f t="shared" si="4"/>
        <v>0.3770343838</v>
      </c>
      <c r="G228" s="13">
        <v>2019.0</v>
      </c>
      <c r="H228" s="3">
        <f t="shared" si="3"/>
        <v>21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13" t="s">
        <v>42</v>
      </c>
      <c r="B229" s="13">
        <v>2022.0</v>
      </c>
      <c r="C229" s="2">
        <f t="shared" si="1"/>
        <v>8</v>
      </c>
      <c r="D229" s="14">
        <v>1.4032797E7</v>
      </c>
      <c r="E229" s="14">
        <v>2806557.0</v>
      </c>
      <c r="F229" s="15">
        <f t="shared" si="4"/>
        <v>0.199999829</v>
      </c>
      <c r="G229" s="13">
        <v>2021.0</v>
      </c>
      <c r="H229" s="3">
        <f t="shared" si="3"/>
        <v>23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13" t="s">
        <v>21</v>
      </c>
      <c r="B230" s="13">
        <v>2022.0</v>
      </c>
      <c r="C230" s="2">
        <f t="shared" si="1"/>
        <v>8</v>
      </c>
      <c r="D230" s="14">
        <v>1.4842229783E10</v>
      </c>
      <c r="E230" s="14">
        <v>1.151482039E9</v>
      </c>
      <c r="F230" s="15">
        <f t="shared" si="4"/>
        <v>0.07758147231</v>
      </c>
      <c r="G230" s="13">
        <v>1931.0</v>
      </c>
      <c r="H230" s="3">
        <f t="shared" si="3"/>
        <v>-67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13" t="s">
        <v>35</v>
      </c>
      <c r="B231" s="13">
        <v>2022.0</v>
      </c>
      <c r="C231" s="2">
        <f t="shared" si="1"/>
        <v>8</v>
      </c>
      <c r="D231" s="14">
        <v>6.6714384E7</v>
      </c>
      <c r="E231" s="14">
        <v>3.0969398E7</v>
      </c>
      <c r="F231" s="15">
        <f t="shared" si="4"/>
        <v>0.464208708</v>
      </c>
      <c r="G231" s="13">
        <v>2019.0</v>
      </c>
      <c r="H231" s="3">
        <f t="shared" si="3"/>
        <v>21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13" t="s">
        <v>22</v>
      </c>
      <c r="B232" s="13">
        <v>2022.0</v>
      </c>
      <c r="C232" s="2">
        <f t="shared" si="1"/>
        <v>8</v>
      </c>
      <c r="D232" s="14">
        <v>5.211274456E9</v>
      </c>
      <c r="E232" s="14">
        <v>6.12350774E8</v>
      </c>
      <c r="F232" s="15">
        <f t="shared" si="4"/>
        <v>0.1175049941</v>
      </c>
      <c r="G232" s="13">
        <v>1976.0</v>
      </c>
      <c r="H232" s="3">
        <f t="shared" si="3"/>
        <v>-22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13" t="s">
        <v>23</v>
      </c>
      <c r="B233" s="13">
        <v>2022.0</v>
      </c>
      <c r="C233" s="2">
        <f t="shared" si="1"/>
        <v>8</v>
      </c>
      <c r="D233" s="14">
        <v>2.62037277E8</v>
      </c>
      <c r="E233" s="14">
        <v>1.21192242E8</v>
      </c>
      <c r="F233" s="15">
        <f t="shared" si="4"/>
        <v>0.4625000053</v>
      </c>
      <c r="G233" s="13">
        <v>1997.0</v>
      </c>
      <c r="H233" s="3">
        <f t="shared" si="3"/>
        <v>-1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13" t="s">
        <v>24</v>
      </c>
      <c r="B234" s="13">
        <v>2022.0</v>
      </c>
      <c r="C234" s="2">
        <f t="shared" si="1"/>
        <v>8</v>
      </c>
      <c r="D234" s="14">
        <v>4.228451328E9</v>
      </c>
      <c r="E234" s="14">
        <v>1.834344554E9</v>
      </c>
      <c r="F234" s="15">
        <f t="shared" si="4"/>
        <v>0.4338100197</v>
      </c>
      <c r="G234" s="13">
        <v>2001.0</v>
      </c>
      <c r="H234" s="3">
        <f t="shared" si="3"/>
        <v>3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13" t="s">
        <v>25</v>
      </c>
      <c r="B235" s="13">
        <v>2022.0</v>
      </c>
      <c r="C235" s="2">
        <f t="shared" si="1"/>
        <v>8</v>
      </c>
      <c r="D235" s="14">
        <v>2.332796678E9</v>
      </c>
      <c r="E235" s="14">
        <v>7.80963671E8</v>
      </c>
      <c r="F235" s="15">
        <f t="shared" si="4"/>
        <v>0.3347757129</v>
      </c>
      <c r="G235" s="13">
        <v>2009.0</v>
      </c>
      <c r="H235" s="3">
        <f t="shared" si="3"/>
        <v>11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13" t="s">
        <v>26</v>
      </c>
      <c r="B236" s="13">
        <v>2022.0</v>
      </c>
      <c r="C236" s="2">
        <f t="shared" si="1"/>
        <v>8</v>
      </c>
      <c r="D236" s="14">
        <v>1.50865061E8</v>
      </c>
      <c r="E236" s="14">
        <v>6.8651961E7</v>
      </c>
      <c r="F236" s="15">
        <f t="shared" si="4"/>
        <v>0.4550554021</v>
      </c>
      <c r="G236" s="13">
        <v>2004.0</v>
      </c>
      <c r="H236" s="3">
        <f t="shared" si="3"/>
        <v>6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13" t="s">
        <v>36</v>
      </c>
      <c r="B237" s="13">
        <v>2022.0</v>
      </c>
      <c r="C237" s="2">
        <f t="shared" si="1"/>
        <v>8</v>
      </c>
      <c r="D237" s="14">
        <v>4.9519355E7</v>
      </c>
      <c r="E237" s="14">
        <v>1.9501847E7</v>
      </c>
      <c r="F237" s="15">
        <f t="shared" si="4"/>
        <v>0.3938227184</v>
      </c>
      <c r="G237" s="13">
        <v>2019.0</v>
      </c>
      <c r="H237" s="3">
        <f t="shared" si="3"/>
        <v>21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13" t="s">
        <v>27</v>
      </c>
      <c r="B238" s="13">
        <v>2022.0</v>
      </c>
      <c r="C238" s="2">
        <f t="shared" si="1"/>
        <v>8</v>
      </c>
      <c r="D238" s="14">
        <v>5.343083196E9</v>
      </c>
      <c r="E238" s="14">
        <v>2.207789108E9</v>
      </c>
      <c r="F238" s="15">
        <f t="shared" si="4"/>
        <v>0.4132050779</v>
      </c>
      <c r="G238" s="13">
        <v>2004.0</v>
      </c>
      <c r="H238" s="3">
        <f t="shared" si="3"/>
        <v>6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13" t="s">
        <v>28</v>
      </c>
      <c r="B239" s="13">
        <v>2022.0</v>
      </c>
      <c r="C239" s="2">
        <f t="shared" si="1"/>
        <v>8</v>
      </c>
      <c r="D239" s="14">
        <v>6.88203478E8</v>
      </c>
      <c r="E239" s="14">
        <v>3.45572062E8</v>
      </c>
      <c r="F239" s="15">
        <f t="shared" si="4"/>
        <v>0.5021364655</v>
      </c>
      <c r="G239" s="13">
        <v>1992.0</v>
      </c>
      <c r="H239" s="3">
        <f t="shared" si="3"/>
        <v>-6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13" t="s">
        <v>29</v>
      </c>
      <c r="B240" s="13">
        <v>2022.0</v>
      </c>
      <c r="C240" s="2">
        <f t="shared" si="1"/>
        <v>8</v>
      </c>
      <c r="D240" s="14">
        <v>1.42887032E8</v>
      </c>
      <c r="E240" s="14">
        <v>1.737156E7</v>
      </c>
      <c r="F240" s="15">
        <f t="shared" si="4"/>
        <v>0.1215754835</v>
      </c>
      <c r="G240" s="13">
        <v>1989.0</v>
      </c>
      <c r="H240" s="3">
        <f t="shared" si="3"/>
        <v>-9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13" t="s">
        <v>37</v>
      </c>
      <c r="B241" s="13">
        <v>2022.0</v>
      </c>
      <c r="C241" s="2">
        <f t="shared" si="1"/>
        <v>8</v>
      </c>
      <c r="D241" s="14">
        <v>3.79409891E8</v>
      </c>
      <c r="E241" s="14">
        <v>6.8052961E7</v>
      </c>
      <c r="F241" s="15">
        <f t="shared" si="4"/>
        <v>0.1793652791</v>
      </c>
      <c r="G241" s="13">
        <v>2019.0</v>
      </c>
      <c r="H241" s="3">
        <f t="shared" si="3"/>
        <v>21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13" t="s">
        <v>40</v>
      </c>
      <c r="B242" s="13">
        <v>2022.0</v>
      </c>
      <c r="C242" s="2">
        <f t="shared" si="1"/>
        <v>8</v>
      </c>
      <c r="D242" s="14">
        <v>5.63209198E8</v>
      </c>
      <c r="E242" s="14">
        <v>6.6521292E7</v>
      </c>
      <c r="F242" s="15">
        <f t="shared" si="4"/>
        <v>0.1181111605</v>
      </c>
      <c r="G242" s="13">
        <v>2020.0</v>
      </c>
      <c r="H242" s="3">
        <f t="shared" si="3"/>
        <v>22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13" t="s">
        <v>30</v>
      </c>
      <c r="B243" s="13">
        <v>2022.0</v>
      </c>
      <c r="C243" s="2">
        <f t="shared" si="1"/>
        <v>8</v>
      </c>
      <c r="D243" s="14">
        <v>7.56321275E8</v>
      </c>
      <c r="E243" s="14">
        <v>2.98981597E8</v>
      </c>
      <c r="F243" s="15">
        <f t="shared" si="4"/>
        <v>0.3953103091</v>
      </c>
      <c r="G243" s="13">
        <v>1994.0</v>
      </c>
      <c r="H243" s="3">
        <f t="shared" si="3"/>
        <v>-4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13" t="s">
        <v>41</v>
      </c>
      <c r="B244" s="13">
        <v>2022.0</v>
      </c>
      <c r="C244" s="2">
        <f t="shared" si="1"/>
        <v>8</v>
      </c>
      <c r="D244" s="14">
        <v>1.478723E7</v>
      </c>
      <c r="E244" s="14">
        <v>843171.0</v>
      </c>
      <c r="F244" s="15">
        <f t="shared" si="4"/>
        <v>0.05702021271</v>
      </c>
      <c r="G244" s="13">
        <v>2020.0</v>
      </c>
      <c r="H244" s="3">
        <f t="shared" si="3"/>
        <v>22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16" t="s">
        <v>38</v>
      </c>
      <c r="B245" s="16">
        <v>2023.0</v>
      </c>
      <c r="C245" s="2">
        <f t="shared" si="1"/>
        <v>9</v>
      </c>
      <c r="D245" s="17">
        <v>5.57416315E8</v>
      </c>
      <c r="E245" s="17">
        <v>3.4818538E7</v>
      </c>
      <c r="F245" s="18">
        <f t="shared" si="4"/>
        <v>0.06246415303</v>
      </c>
      <c r="G245" s="16">
        <v>2020.0</v>
      </c>
      <c r="H245" s="3">
        <f t="shared" si="3"/>
        <v>22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16" t="s">
        <v>32</v>
      </c>
      <c r="B246" s="16">
        <v>2023.0</v>
      </c>
      <c r="C246" s="2">
        <f t="shared" si="1"/>
        <v>9</v>
      </c>
      <c r="D246" s="17">
        <v>6.86572224E8</v>
      </c>
      <c r="E246" s="17">
        <v>1.04582478E8</v>
      </c>
      <c r="F246" s="18">
        <f t="shared" si="4"/>
        <v>0.1523255301</v>
      </c>
      <c r="G246" s="16">
        <v>2018.0</v>
      </c>
      <c r="H246" s="3">
        <f t="shared" si="3"/>
        <v>20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16" t="s">
        <v>8</v>
      </c>
      <c r="B247" s="16">
        <v>2023.0</v>
      </c>
      <c r="C247" s="2">
        <f t="shared" si="1"/>
        <v>9</v>
      </c>
      <c r="D247" s="17">
        <v>1.480228875E9</v>
      </c>
      <c r="E247" s="17">
        <v>2.00205456E8</v>
      </c>
      <c r="F247" s="18">
        <f t="shared" si="4"/>
        <v>0.1352530405</v>
      </c>
      <c r="G247" s="16">
        <v>1990.0</v>
      </c>
      <c r="H247" s="3">
        <f t="shared" si="3"/>
        <v>-8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16" t="s">
        <v>39</v>
      </c>
      <c r="B248" s="16">
        <v>2023.0</v>
      </c>
      <c r="C248" s="2">
        <f t="shared" si="1"/>
        <v>9</v>
      </c>
      <c r="D248" s="17">
        <v>5.79858745E8</v>
      </c>
      <c r="E248" s="17">
        <v>7.9739285E7</v>
      </c>
      <c r="F248" s="18">
        <f t="shared" si="4"/>
        <v>0.1375150167</v>
      </c>
      <c r="G248" s="16">
        <v>2020.0</v>
      </c>
      <c r="H248" s="3">
        <f t="shared" si="3"/>
        <v>22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16" t="s">
        <v>9</v>
      </c>
      <c r="B249" s="16">
        <v>2023.0</v>
      </c>
      <c r="C249" s="2">
        <f t="shared" si="1"/>
        <v>9</v>
      </c>
      <c r="D249" s="17">
        <v>5.0702083E8</v>
      </c>
      <c r="E249" s="17">
        <v>2.35401538E8</v>
      </c>
      <c r="F249" s="18">
        <f t="shared" si="4"/>
        <v>0.4642837613</v>
      </c>
      <c r="G249" s="16">
        <v>1994.0</v>
      </c>
      <c r="H249" s="3">
        <f t="shared" si="3"/>
        <v>-4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16" t="s">
        <v>33</v>
      </c>
      <c r="B250" s="16">
        <v>2023.0</v>
      </c>
      <c r="C250" s="2">
        <f t="shared" si="1"/>
        <v>9</v>
      </c>
      <c r="D250" s="17">
        <v>1.9048157E7</v>
      </c>
      <c r="E250" s="17">
        <v>4876035.0</v>
      </c>
      <c r="F250" s="18">
        <f t="shared" si="4"/>
        <v>0.2559846079</v>
      </c>
      <c r="G250" s="16">
        <v>2019.0</v>
      </c>
      <c r="H250" s="3">
        <f t="shared" si="3"/>
        <v>21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16" t="s">
        <v>10</v>
      </c>
      <c r="B251" s="16">
        <v>2023.0</v>
      </c>
      <c r="C251" s="2">
        <f t="shared" si="1"/>
        <v>9</v>
      </c>
      <c r="D251" s="17">
        <v>6.90883826E8</v>
      </c>
      <c r="E251" s="17">
        <v>2.41809342E8</v>
      </c>
      <c r="F251" s="18">
        <f t="shared" si="4"/>
        <v>0.3500000042</v>
      </c>
      <c r="G251" s="16">
        <v>2006.0</v>
      </c>
      <c r="H251" s="3">
        <f t="shared" si="3"/>
        <v>8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16" t="s">
        <v>11</v>
      </c>
      <c r="B252" s="16">
        <v>2023.0</v>
      </c>
      <c r="C252" s="2">
        <f t="shared" si="1"/>
        <v>9</v>
      </c>
      <c r="D252" s="17">
        <v>2.523818362E9</v>
      </c>
      <c r="E252" s="17">
        <v>5.70860677E8</v>
      </c>
      <c r="F252" s="18">
        <f t="shared" si="4"/>
        <v>0.2261892875</v>
      </c>
      <c r="G252" s="16">
        <v>1990.0</v>
      </c>
      <c r="H252" s="3">
        <f t="shared" si="3"/>
        <v>-8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16" t="s">
        <v>12</v>
      </c>
      <c r="B253" s="16">
        <v>2023.0</v>
      </c>
      <c r="C253" s="2">
        <f t="shared" si="1"/>
        <v>9</v>
      </c>
      <c r="D253" s="17">
        <v>2.822519112E9</v>
      </c>
      <c r="E253" s="17">
        <v>6.69315272E8</v>
      </c>
      <c r="F253" s="18">
        <f t="shared" si="4"/>
        <v>0.2371340088</v>
      </c>
      <c r="G253" s="16">
        <v>1993.0</v>
      </c>
      <c r="H253" s="3">
        <f t="shared" si="3"/>
        <v>-5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16" t="s">
        <v>13</v>
      </c>
      <c r="B254" s="16">
        <v>2023.0</v>
      </c>
      <c r="C254" s="2">
        <f t="shared" si="1"/>
        <v>9</v>
      </c>
      <c r="D254" s="17">
        <v>1.94607695E9</v>
      </c>
      <c r="E254" s="17">
        <v>3.84924372E8</v>
      </c>
      <c r="F254" s="18">
        <f t="shared" si="4"/>
        <v>0.197795042</v>
      </c>
      <c r="G254" s="16">
        <v>1989.0</v>
      </c>
      <c r="H254" s="3">
        <f t="shared" si="3"/>
        <v>-9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16" t="s">
        <v>14</v>
      </c>
      <c r="B255" s="16">
        <v>2023.0</v>
      </c>
      <c r="C255" s="2">
        <f t="shared" si="1"/>
        <v>9</v>
      </c>
      <c r="D255" s="17">
        <v>5.88285478E8</v>
      </c>
      <c r="E255" s="17">
        <v>1.28864862E8</v>
      </c>
      <c r="F255" s="18">
        <f t="shared" si="4"/>
        <v>0.2190515775</v>
      </c>
      <c r="G255" s="16">
        <v>2007.0</v>
      </c>
      <c r="H255" s="3">
        <f t="shared" si="3"/>
        <v>9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16" t="s">
        <v>43</v>
      </c>
      <c r="B256" s="16">
        <v>2023.0</v>
      </c>
      <c r="C256" s="2">
        <f t="shared" si="1"/>
        <v>9</v>
      </c>
      <c r="D256" s="17">
        <v>1.12118424E8</v>
      </c>
      <c r="E256" s="17">
        <v>1.5557655E7</v>
      </c>
      <c r="F256" s="18">
        <f t="shared" si="4"/>
        <v>0.1387609141</v>
      </c>
      <c r="G256" s="16">
        <v>2022.0</v>
      </c>
      <c r="H256" s="3">
        <f t="shared" si="3"/>
        <v>24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16" t="s">
        <v>15</v>
      </c>
      <c r="B257" s="16">
        <v>2023.0</v>
      </c>
      <c r="C257" s="2">
        <f t="shared" si="1"/>
        <v>9</v>
      </c>
      <c r="D257" s="17">
        <v>2.696829296E9</v>
      </c>
      <c r="E257" s="17">
        <v>6.03281108E8</v>
      </c>
      <c r="F257" s="18">
        <f t="shared" si="4"/>
        <v>0.2237001463</v>
      </c>
      <c r="G257" s="16">
        <v>1991.0</v>
      </c>
      <c r="H257" s="3">
        <f t="shared" si="3"/>
        <v>-7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16" t="s">
        <v>16</v>
      </c>
      <c r="B258" s="16">
        <v>2023.0</v>
      </c>
      <c r="C258" s="2">
        <f t="shared" si="1"/>
        <v>9</v>
      </c>
      <c r="D258" s="17">
        <v>1.75082543E8</v>
      </c>
      <c r="E258" s="17">
        <v>7.0094714E7</v>
      </c>
      <c r="F258" s="18">
        <f t="shared" si="4"/>
        <v>0.4003523869</v>
      </c>
      <c r="G258" s="16">
        <v>2004.0</v>
      </c>
      <c r="H258" s="3">
        <f t="shared" si="3"/>
        <v>6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16" t="s">
        <v>17</v>
      </c>
      <c r="B259" s="16">
        <v>2023.0</v>
      </c>
      <c r="C259" s="2">
        <f t="shared" si="1"/>
        <v>9</v>
      </c>
      <c r="D259" s="17">
        <v>2.496771889E9</v>
      </c>
      <c r="E259" s="17">
        <v>8.83032959E8</v>
      </c>
      <c r="F259" s="18">
        <f t="shared" si="4"/>
        <v>0.3536698578</v>
      </c>
      <c r="G259" s="16">
        <v>2008.0</v>
      </c>
      <c r="H259" s="3">
        <f t="shared" si="3"/>
        <v>10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16" t="s">
        <v>31</v>
      </c>
      <c r="B260" s="16">
        <v>2023.0</v>
      </c>
      <c r="C260" s="2">
        <f t="shared" si="1"/>
        <v>9</v>
      </c>
      <c r="D260" s="17">
        <v>1.667656855E9</v>
      </c>
      <c r="E260" s="17">
        <v>4.27420923E8</v>
      </c>
      <c r="F260" s="18">
        <f t="shared" si="4"/>
        <v>0.2563002825</v>
      </c>
      <c r="G260" s="16">
        <v>2011.0</v>
      </c>
      <c r="H260" s="3">
        <f t="shared" si="3"/>
        <v>13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16" t="s">
        <v>18</v>
      </c>
      <c r="B261" s="16">
        <v>2023.0</v>
      </c>
      <c r="C261" s="2">
        <f t="shared" si="1"/>
        <v>9</v>
      </c>
      <c r="D261" s="17">
        <v>3.581089818E9</v>
      </c>
      <c r="E261" s="17">
        <v>8.21258731E8</v>
      </c>
      <c r="F261" s="18">
        <f t="shared" si="4"/>
        <v>0.2293320673</v>
      </c>
      <c r="G261" s="16">
        <v>1996.0</v>
      </c>
      <c r="H261" s="3">
        <f t="shared" si="3"/>
        <v>-2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16" t="s">
        <v>19</v>
      </c>
      <c r="B262" s="16">
        <v>2023.0</v>
      </c>
      <c r="C262" s="2">
        <f t="shared" si="1"/>
        <v>9</v>
      </c>
      <c r="D262" s="17">
        <v>2.482769458E9</v>
      </c>
      <c r="E262" s="17">
        <v>2.94259538E8</v>
      </c>
      <c r="F262" s="18">
        <f t="shared" si="4"/>
        <v>0.1185206855</v>
      </c>
      <c r="G262" s="16">
        <v>1990.0</v>
      </c>
      <c r="H262" s="3">
        <f t="shared" si="3"/>
        <v>-8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16" t="s">
        <v>20</v>
      </c>
      <c r="B263" s="16">
        <v>2023.0</v>
      </c>
      <c r="C263" s="2">
        <f t="shared" si="1"/>
        <v>9</v>
      </c>
      <c r="D263" s="17">
        <v>1.920936978E9</v>
      </c>
      <c r="E263" s="17">
        <v>4.61296207E8</v>
      </c>
      <c r="F263" s="18">
        <f t="shared" si="4"/>
        <v>0.24014125</v>
      </c>
      <c r="G263" s="16">
        <v>1993.0</v>
      </c>
      <c r="H263" s="3">
        <f t="shared" si="3"/>
        <v>-5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16" t="s">
        <v>34</v>
      </c>
      <c r="B264" s="16">
        <v>2023.0</v>
      </c>
      <c r="C264" s="2">
        <f t="shared" si="1"/>
        <v>9</v>
      </c>
      <c r="D264" s="17">
        <v>8451542.0</v>
      </c>
      <c r="E264" s="17">
        <v>3766449.0</v>
      </c>
      <c r="F264" s="18">
        <f t="shared" si="4"/>
        <v>0.4456522845</v>
      </c>
      <c r="G264" s="16">
        <v>2019.0</v>
      </c>
      <c r="H264" s="3">
        <f t="shared" si="3"/>
        <v>21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16" t="s">
        <v>42</v>
      </c>
      <c r="B265" s="16">
        <v>2023.0</v>
      </c>
      <c r="C265" s="2">
        <f t="shared" si="1"/>
        <v>9</v>
      </c>
      <c r="D265" s="17">
        <v>8.9069298E7</v>
      </c>
      <c r="E265" s="17">
        <v>1.781386E7</v>
      </c>
      <c r="F265" s="18">
        <f t="shared" si="4"/>
        <v>0.2000000045</v>
      </c>
      <c r="G265" s="16">
        <v>2021.0</v>
      </c>
      <c r="H265" s="3">
        <f t="shared" si="3"/>
        <v>23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16" t="s">
        <v>21</v>
      </c>
      <c r="B266" s="16">
        <v>2023.0</v>
      </c>
      <c r="C266" s="2">
        <f t="shared" si="1"/>
        <v>9</v>
      </c>
      <c r="D266" s="17">
        <v>1.5522524107E10</v>
      </c>
      <c r="E266" s="17">
        <v>1.209328406E9</v>
      </c>
      <c r="F266" s="18">
        <f t="shared" si="4"/>
        <v>0.07790797409</v>
      </c>
      <c r="G266" s="16">
        <v>1931.0</v>
      </c>
      <c r="H266" s="3">
        <f t="shared" si="3"/>
        <v>-67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16" t="s">
        <v>35</v>
      </c>
      <c r="B267" s="16">
        <v>2023.0</v>
      </c>
      <c r="C267" s="2">
        <f t="shared" si="1"/>
        <v>9</v>
      </c>
      <c r="D267" s="17">
        <v>8.0288654E7</v>
      </c>
      <c r="E267" s="17">
        <v>3.557229E7</v>
      </c>
      <c r="F267" s="18">
        <f t="shared" si="4"/>
        <v>0.443055005</v>
      </c>
      <c r="G267" s="16">
        <v>2019.0</v>
      </c>
      <c r="H267" s="3">
        <f t="shared" si="3"/>
        <v>21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16" t="s">
        <v>22</v>
      </c>
      <c r="B268" s="16">
        <v>2023.0</v>
      </c>
      <c r="C268" s="2">
        <f t="shared" si="1"/>
        <v>9</v>
      </c>
      <c r="D268" s="17">
        <v>5.778250088E9</v>
      </c>
      <c r="E268" s="17">
        <v>6.91826394E8</v>
      </c>
      <c r="F268" s="18">
        <f t="shared" si="4"/>
        <v>0.1197293962</v>
      </c>
      <c r="G268" s="16">
        <v>1976.0</v>
      </c>
      <c r="H268" s="3">
        <f t="shared" si="3"/>
        <v>-22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16" t="s">
        <v>23</v>
      </c>
      <c r="B269" s="16">
        <v>2023.0</v>
      </c>
      <c r="C269" s="2">
        <f t="shared" si="1"/>
        <v>9</v>
      </c>
      <c r="D269" s="17">
        <v>2.70889576E8</v>
      </c>
      <c r="E269" s="17">
        <v>1.22883234E8</v>
      </c>
      <c r="F269" s="18">
        <f t="shared" si="4"/>
        <v>0.4536285073</v>
      </c>
      <c r="G269" s="16">
        <v>1997.0</v>
      </c>
      <c r="H269" s="3">
        <f t="shared" si="3"/>
        <v>-1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16" t="s">
        <v>24</v>
      </c>
      <c r="B270" s="16">
        <v>2023.0</v>
      </c>
      <c r="C270" s="2">
        <f t="shared" si="1"/>
        <v>9</v>
      </c>
      <c r="D270" s="17">
        <v>4.719891057E9</v>
      </c>
      <c r="E270" s="17">
        <v>2.067321327E9</v>
      </c>
      <c r="F270" s="18">
        <f t="shared" si="4"/>
        <v>0.4380019162</v>
      </c>
      <c r="G270" s="16">
        <v>2001.0</v>
      </c>
      <c r="H270" s="3">
        <f t="shared" si="3"/>
        <v>3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16" t="s">
        <v>25</v>
      </c>
      <c r="B271" s="16">
        <v>2023.0</v>
      </c>
      <c r="C271" s="2">
        <f t="shared" si="1"/>
        <v>9</v>
      </c>
      <c r="D271" s="17">
        <v>3.319385151E9</v>
      </c>
      <c r="E271" s="17">
        <v>9.29873554E8</v>
      </c>
      <c r="F271" s="18">
        <f t="shared" si="4"/>
        <v>0.2801342754</v>
      </c>
      <c r="G271" s="16">
        <v>2009.0</v>
      </c>
      <c r="H271" s="3">
        <f t="shared" si="3"/>
        <v>11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16" t="s">
        <v>26</v>
      </c>
      <c r="B272" s="16">
        <v>2023.0</v>
      </c>
      <c r="C272" s="2">
        <f t="shared" si="1"/>
        <v>9</v>
      </c>
      <c r="D272" s="17">
        <v>1.51425332E8</v>
      </c>
      <c r="E272" s="17">
        <v>6.8872664E7</v>
      </c>
      <c r="F272" s="18">
        <f t="shared" si="4"/>
        <v>0.4548292092</v>
      </c>
      <c r="G272" s="16">
        <v>2004.0</v>
      </c>
      <c r="H272" s="3">
        <f t="shared" si="3"/>
        <v>6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16" t="s">
        <v>36</v>
      </c>
      <c r="B273" s="16">
        <v>2023.0</v>
      </c>
      <c r="C273" s="2">
        <f t="shared" si="1"/>
        <v>9</v>
      </c>
      <c r="D273" s="17">
        <v>6.4321325E7</v>
      </c>
      <c r="E273" s="17">
        <v>3.0059361E7</v>
      </c>
      <c r="F273" s="18">
        <f t="shared" si="4"/>
        <v>0.4673311845</v>
      </c>
      <c r="G273" s="16">
        <v>2019.0</v>
      </c>
      <c r="H273" s="3">
        <f t="shared" si="3"/>
        <v>21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16" t="s">
        <v>27</v>
      </c>
      <c r="B274" s="16">
        <v>2023.0</v>
      </c>
      <c r="C274" s="2">
        <f t="shared" si="1"/>
        <v>9</v>
      </c>
      <c r="D274" s="17">
        <v>5.864188609E9</v>
      </c>
      <c r="E274" s="17">
        <v>2.319812341E9</v>
      </c>
      <c r="F274" s="18">
        <f t="shared" si="4"/>
        <v>0.3955896537</v>
      </c>
      <c r="G274" s="16">
        <v>2004.0</v>
      </c>
      <c r="H274" s="3">
        <f t="shared" si="3"/>
        <v>6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16" t="s">
        <v>28</v>
      </c>
      <c r="B275" s="16">
        <v>2023.0</v>
      </c>
      <c r="C275" s="2">
        <f t="shared" si="1"/>
        <v>9</v>
      </c>
      <c r="D275" s="17">
        <v>7.07517058E8</v>
      </c>
      <c r="E275" s="17">
        <v>3.57337903E8</v>
      </c>
      <c r="F275" s="18">
        <f t="shared" si="4"/>
        <v>0.5050590639</v>
      </c>
      <c r="G275" s="16">
        <v>1992.0</v>
      </c>
      <c r="H275" s="3">
        <f t="shared" si="3"/>
        <v>-6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16" t="s">
        <v>29</v>
      </c>
      <c r="B276" s="16">
        <v>2023.0</v>
      </c>
      <c r="C276" s="2">
        <f t="shared" si="1"/>
        <v>9</v>
      </c>
      <c r="D276" s="17">
        <v>1.47641202E8</v>
      </c>
      <c r="E276" s="17">
        <v>1.2565954E7</v>
      </c>
      <c r="F276" s="18">
        <f t="shared" si="4"/>
        <v>0.08511143116</v>
      </c>
      <c r="G276" s="16">
        <v>1989.0</v>
      </c>
      <c r="H276" s="3">
        <f t="shared" si="3"/>
        <v>-9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16" t="s">
        <v>37</v>
      </c>
      <c r="B277" s="16">
        <v>2023.0</v>
      </c>
      <c r="C277" s="2">
        <f t="shared" si="1"/>
        <v>9</v>
      </c>
      <c r="D277" s="17">
        <v>4.58381426E8</v>
      </c>
      <c r="E277" s="17">
        <v>8.3557513E7</v>
      </c>
      <c r="F277" s="18">
        <f t="shared" si="4"/>
        <v>0.1822881737</v>
      </c>
      <c r="G277" s="16">
        <v>2019.0</v>
      </c>
      <c r="H277" s="3">
        <f t="shared" si="3"/>
        <v>21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16" t="s">
        <v>40</v>
      </c>
      <c r="B278" s="16">
        <v>2023.0</v>
      </c>
      <c r="C278" s="2">
        <f t="shared" si="1"/>
        <v>9</v>
      </c>
      <c r="D278" s="17">
        <v>1.115075043E9</v>
      </c>
      <c r="E278" s="17">
        <v>1.73622084E8</v>
      </c>
      <c r="F278" s="18">
        <f t="shared" si="4"/>
        <v>0.1557043941</v>
      </c>
      <c r="G278" s="16">
        <v>2020.0</v>
      </c>
      <c r="H278" s="3">
        <f t="shared" si="3"/>
        <v>22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16" t="s">
        <v>30</v>
      </c>
      <c r="B279" s="16">
        <v>2023.0</v>
      </c>
      <c r="C279" s="2">
        <f t="shared" si="1"/>
        <v>9</v>
      </c>
      <c r="D279" s="17">
        <v>8.0585481E8</v>
      </c>
      <c r="E279" s="17">
        <v>3.10955489E8</v>
      </c>
      <c r="F279" s="18">
        <f t="shared" si="4"/>
        <v>0.3858703642</v>
      </c>
      <c r="G279" s="16">
        <v>1994.0</v>
      </c>
      <c r="H279" s="3">
        <f t="shared" si="3"/>
        <v>-4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16" t="s">
        <v>41</v>
      </c>
      <c r="B280" s="16">
        <v>2023.0</v>
      </c>
      <c r="C280" s="2">
        <f t="shared" si="1"/>
        <v>9</v>
      </c>
      <c r="D280" s="17">
        <v>1.7293649E7</v>
      </c>
      <c r="E280" s="17">
        <v>1062679.0</v>
      </c>
      <c r="F280" s="18">
        <f t="shared" si="4"/>
        <v>0.06144909036</v>
      </c>
      <c r="G280" s="16">
        <v>2020.0</v>
      </c>
      <c r="H280" s="3">
        <f t="shared" si="3"/>
        <v>22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</cols>
  <sheetData>
    <row r="1">
      <c r="A1" s="21" t="s">
        <v>0</v>
      </c>
      <c r="B1" s="22" t="s">
        <v>1</v>
      </c>
      <c r="C1" s="23" t="s">
        <v>44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>
      <c r="A2" s="25" t="s">
        <v>39</v>
      </c>
      <c r="B2" s="26">
        <v>2023.0</v>
      </c>
      <c r="C2" s="27">
        <v>3.45912E11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>
      <c r="A3" s="25" t="s">
        <v>16</v>
      </c>
      <c r="B3" s="26">
        <v>2023.0</v>
      </c>
      <c r="C3" s="27">
        <v>9.327E10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>
      <c r="A4" s="25" t="s">
        <v>31</v>
      </c>
      <c r="B4" s="26">
        <v>2023.0</v>
      </c>
      <c r="C4" s="27">
        <v>7.36296E11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25" t="s">
        <v>35</v>
      </c>
      <c r="B5" s="26">
        <v>2023.0</v>
      </c>
      <c r="C5" s="27">
        <v>1.14101E11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25" t="s">
        <v>28</v>
      </c>
      <c r="B6" s="26">
        <v>2023.0</v>
      </c>
      <c r="C6" s="27">
        <v>7.7574E10</v>
      </c>
      <c r="D6" s="24"/>
      <c r="E6" s="24"/>
      <c r="F6" s="24"/>
      <c r="G6" s="28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25" t="s">
        <v>45</v>
      </c>
      <c r="B7" s="26">
        <v>2023.0</v>
      </c>
      <c r="C7" s="27">
        <v>4.3534E10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25" t="s">
        <v>9</v>
      </c>
      <c r="B8" s="26">
        <v>2023.0</v>
      </c>
      <c r="C8" s="27">
        <v>9.8069E10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25" t="s">
        <v>46</v>
      </c>
      <c r="B9" s="26">
        <v>2023.0</v>
      </c>
      <c r="C9" s="27">
        <v>1.76502E11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25" t="s">
        <v>17</v>
      </c>
      <c r="B10" s="26">
        <v>2023.0</v>
      </c>
      <c r="C10" s="27">
        <v>5.15607E11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25" t="s">
        <v>22</v>
      </c>
      <c r="B11" s="26">
        <v>2023.0</v>
      </c>
      <c r="C11" s="27">
        <v>8.06665E11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25" t="s">
        <v>24</v>
      </c>
      <c r="B12" s="26">
        <v>2023.0</v>
      </c>
      <c r="C12" s="27">
        <v>2.17201E12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25" t="s">
        <v>27</v>
      </c>
      <c r="B13" s="26">
        <v>2023.0</v>
      </c>
      <c r="C13" s="27">
        <v>9.76361E11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25" t="s">
        <v>11</v>
      </c>
      <c r="B14" s="26">
        <v>2023.0</v>
      </c>
      <c r="C14" s="27">
        <v>1.098346E12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25" t="s">
        <v>12</v>
      </c>
      <c r="B15" s="26">
        <v>2023.0</v>
      </c>
      <c r="C15" s="27">
        <v>4.99503E11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25" t="s">
        <v>18</v>
      </c>
      <c r="B16" s="26">
        <v>2023.0</v>
      </c>
      <c r="C16" s="27">
        <v>6.73818E11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25" t="s">
        <v>25</v>
      </c>
      <c r="B17" s="26">
        <v>2023.0</v>
      </c>
      <c r="C17" s="27">
        <v>8.84834E11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25" t="s">
        <v>47</v>
      </c>
      <c r="B18" s="26">
        <v>2023.0</v>
      </c>
      <c r="C18" s="27">
        <v>4.28447E11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25" t="s">
        <v>13</v>
      </c>
      <c r="B19" s="26">
        <v>2023.0</v>
      </c>
      <c r="C19" s="27">
        <v>2.54032E11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25" t="s">
        <v>14</v>
      </c>
      <c r="B20" s="26">
        <v>2023.0</v>
      </c>
      <c r="C20" s="27">
        <v>2.28232E11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25" t="s">
        <v>48</v>
      </c>
      <c r="B21" s="26">
        <v>2023.0</v>
      </c>
      <c r="C21" s="27">
        <v>4.83162E11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25" t="s">
        <v>20</v>
      </c>
      <c r="B22" s="26">
        <v>2023.0</v>
      </c>
      <c r="C22" s="27">
        <v>4.30114E11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25" t="s">
        <v>42</v>
      </c>
      <c r="B23" s="26">
        <v>2023.0</v>
      </c>
      <c r="C23" s="27">
        <v>1.81285E11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25" t="s">
        <v>49</v>
      </c>
      <c r="B24" s="26">
        <v>2023.0</v>
      </c>
      <c r="C24" s="27">
        <v>7.6043E10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25" t="s">
        <v>29</v>
      </c>
      <c r="B25" s="26">
        <v>2023.0</v>
      </c>
      <c r="C25" s="27">
        <v>7.4034E10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25" t="s">
        <v>50</v>
      </c>
      <c r="B26" s="26">
        <v>2023.0</v>
      </c>
      <c r="C26" s="27">
        <v>3.04936E11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25" t="s">
        <v>32</v>
      </c>
      <c r="B27" s="26">
        <v>2023.0</v>
      </c>
      <c r="C27" s="27">
        <v>1.78606E11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A28" s="25" t="s">
        <v>10</v>
      </c>
      <c r="B28" s="26">
        <v>2023.0</v>
      </c>
      <c r="C28" s="27">
        <v>1.600811E12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A29" s="25" t="s">
        <v>51</v>
      </c>
      <c r="B29" s="26">
        <v>2023.0</v>
      </c>
      <c r="C29" s="27">
        <v>8.31828E11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25" t="s">
        <v>43</v>
      </c>
      <c r="B30" s="26">
        <v>2023.0</v>
      </c>
      <c r="C30" s="27">
        <v>2.79707E11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25" t="s">
        <v>15</v>
      </c>
      <c r="B31" s="26">
        <v>2023.0</v>
      </c>
      <c r="C31" s="27">
        <v>3.14989E11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>
      <c r="A32" s="25" t="s">
        <v>19</v>
      </c>
      <c r="B32" s="26">
        <v>2023.0</v>
      </c>
      <c r="C32" s="27">
        <v>1.51147E11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25" t="s">
        <v>52</v>
      </c>
      <c r="B33" s="26">
        <v>2023.0</v>
      </c>
      <c r="C33" s="27">
        <v>7.88103E11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A34" s="25" t="s">
        <v>53</v>
      </c>
      <c r="B34" s="26">
        <v>2023.0</v>
      </c>
      <c r="C34" s="27">
        <v>3.2742E11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25" t="s">
        <v>37</v>
      </c>
      <c r="B35" s="26">
        <v>2023.0</v>
      </c>
      <c r="C35" s="27">
        <v>5.23032E11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25" t="s">
        <v>40</v>
      </c>
      <c r="B36" s="26">
        <v>2023.0</v>
      </c>
      <c r="C36" s="27">
        <v>7.19897E11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25" t="s">
        <v>30</v>
      </c>
      <c r="B37" s="26">
        <v>2023.0</v>
      </c>
      <c r="C37" s="27">
        <v>1.02152E11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A38" s="25" t="s">
        <v>38</v>
      </c>
      <c r="B38" s="26">
        <v>2023.0</v>
      </c>
      <c r="C38" s="27">
        <v>5.22767E11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25" t="s">
        <v>23</v>
      </c>
      <c r="B39" s="26">
        <v>2023.0</v>
      </c>
      <c r="C39" s="27">
        <v>1.3501E11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A40" s="25" t="s">
        <v>26</v>
      </c>
      <c r="B40" s="26">
        <v>2023.0</v>
      </c>
      <c r="C40" s="27">
        <v>2.56689E11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>
      <c r="A41" s="25" t="s">
        <v>54</v>
      </c>
      <c r="B41" s="26">
        <v>2023.0</v>
      </c>
      <c r="C41" s="27">
        <v>2.583866E12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>
      <c r="A42" s="25" t="s">
        <v>8</v>
      </c>
      <c r="B42" s="26">
        <v>2023.0</v>
      </c>
      <c r="C42" s="27">
        <v>5.29627E11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>
      <c r="A43" s="25" t="s">
        <v>55</v>
      </c>
      <c r="B43" s="26">
        <v>2023.0</v>
      </c>
      <c r="C43" s="27">
        <v>1.20958E11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>
      <c r="A44" s="25" t="s">
        <v>34</v>
      </c>
      <c r="B44" s="26">
        <v>2023.0</v>
      </c>
      <c r="C44" s="27">
        <v>7.3255E10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>
      <c r="A45" s="25" t="s">
        <v>56</v>
      </c>
      <c r="B45" s="26">
        <v>2023.0</v>
      </c>
      <c r="C45" s="27">
        <v>2.81329E11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>
      <c r="A46" s="25" t="s">
        <v>41</v>
      </c>
      <c r="B46" s="26">
        <v>2023.0</v>
      </c>
      <c r="C46" s="27">
        <v>5.1991E10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>
      <c r="A47" s="25" t="s">
        <v>57</v>
      </c>
      <c r="B47" s="26">
        <v>2023.0</v>
      </c>
      <c r="C47" s="27">
        <v>6.8056E10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>
      <c r="A48" s="25" t="s">
        <v>58</v>
      </c>
      <c r="B48" s="26">
        <v>2023.0</v>
      </c>
      <c r="C48" s="27">
        <v>3.870379E12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>
      <c r="A49" s="25" t="s">
        <v>59</v>
      </c>
      <c r="B49" s="26">
        <v>2023.0</v>
      </c>
      <c r="C49" s="27">
        <v>1.10265E11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>
      <c r="A50" s="25" t="s">
        <v>21</v>
      </c>
      <c r="B50" s="26">
        <v>2023.0</v>
      </c>
      <c r="C50" s="27">
        <v>2.45979E11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>
      <c r="A51" s="25" t="s">
        <v>36</v>
      </c>
      <c r="B51" s="26">
        <v>2023.0</v>
      </c>
      <c r="C51" s="27">
        <v>3.18884E11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>
      <c r="A52" s="25" t="s">
        <v>60</v>
      </c>
      <c r="B52" s="26">
        <v>2023.0</v>
      </c>
      <c r="C52" s="27">
        <v>8.07865E11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>
      <c r="A53" s="25" t="s">
        <v>39</v>
      </c>
      <c r="B53" s="2">
        <v>2022.0</v>
      </c>
      <c r="C53" s="27">
        <v>3.19345E11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>
      <c r="A54" s="25" t="s">
        <v>16</v>
      </c>
      <c r="B54" s="2">
        <v>2022.0</v>
      </c>
      <c r="C54" s="27">
        <v>8.5801E10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>
      <c r="A55" s="25" t="s">
        <v>31</v>
      </c>
      <c r="B55" s="2">
        <v>2022.0</v>
      </c>
      <c r="C55" s="27">
        <v>6.91461E11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>
      <c r="A56" s="25" t="s">
        <v>35</v>
      </c>
      <c r="B56" s="2">
        <v>2022.0</v>
      </c>
      <c r="C56" s="27">
        <v>1.05025E11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>
      <c r="A57" s="25" t="s">
        <v>28</v>
      </c>
      <c r="B57" s="2">
        <v>2022.0</v>
      </c>
      <c r="C57" s="27">
        <v>7.2771E10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>
      <c r="A58" s="25" t="s">
        <v>45</v>
      </c>
      <c r="B58" s="2">
        <v>2022.0</v>
      </c>
      <c r="C58" s="27">
        <v>4.0831E10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>
      <c r="A59" s="25" t="s">
        <v>9</v>
      </c>
      <c r="B59" s="2">
        <v>2022.0</v>
      </c>
      <c r="C59" s="27">
        <v>9.0208E10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>
      <c r="A60" s="25" t="s">
        <v>46</v>
      </c>
      <c r="B60" s="2">
        <v>2022.0</v>
      </c>
      <c r="C60" s="27">
        <v>1.65061E11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>
      <c r="A61" s="25" t="s">
        <v>17</v>
      </c>
      <c r="B61" s="2">
        <v>2022.0</v>
      </c>
      <c r="C61" s="27">
        <v>4.80113E11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>
      <c r="A62" s="25" t="s">
        <v>22</v>
      </c>
      <c r="B62" s="2">
        <v>2022.0</v>
      </c>
      <c r="C62" s="27">
        <v>7.54948E11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>
      <c r="A63" s="25" t="s">
        <v>24</v>
      </c>
      <c r="B63" s="2">
        <v>2022.0</v>
      </c>
      <c r="C63" s="27">
        <v>2.048403E12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>
      <c r="A64" s="25" t="s">
        <v>27</v>
      </c>
      <c r="B64" s="2">
        <v>2022.0</v>
      </c>
      <c r="C64" s="27">
        <v>9.11813E11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>
      <c r="A65" s="25" t="s">
        <v>11</v>
      </c>
      <c r="B65" s="2">
        <v>2022.0</v>
      </c>
      <c r="C65" s="27">
        <v>1.025667E12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>
      <c r="A66" s="25" t="s">
        <v>12</v>
      </c>
      <c r="B66" s="2">
        <v>2022.0</v>
      </c>
      <c r="C66" s="27">
        <v>4.70324E11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>
      <c r="A67" s="25" t="s">
        <v>18</v>
      </c>
      <c r="B67" s="2">
        <v>2022.0</v>
      </c>
      <c r="C67" s="27">
        <v>6.22563E11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>
      <c r="A68" s="25" t="s">
        <v>25</v>
      </c>
      <c r="B68" s="2">
        <v>2022.0</v>
      </c>
      <c r="C68" s="27">
        <v>8.2599E11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>
      <c r="A69" s="25" t="s">
        <v>47</v>
      </c>
      <c r="B69" s="2">
        <v>2022.0</v>
      </c>
      <c r="C69" s="27">
        <v>3.96209E11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>
      <c r="A70" s="25" t="s">
        <v>13</v>
      </c>
      <c r="B70" s="2">
        <v>2022.0</v>
      </c>
      <c r="C70" s="27">
        <v>2.38342E11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>
      <c r="A71" s="25" t="s">
        <v>14</v>
      </c>
      <c r="B71" s="2">
        <v>2022.0</v>
      </c>
      <c r="C71" s="27">
        <v>2.09326E11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>
      <c r="A72" s="25" t="s">
        <v>48</v>
      </c>
      <c r="B72" s="2">
        <v>2022.0</v>
      </c>
      <c r="C72" s="27">
        <v>4.48032E11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>
      <c r="A73" s="25" t="s">
        <v>20</v>
      </c>
      <c r="B73" s="2">
        <v>2022.0</v>
      </c>
      <c r="C73" s="27">
        <v>3.9689E11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>
      <c r="A74" s="25" t="s">
        <v>42</v>
      </c>
      <c r="B74" s="2">
        <v>2022.0</v>
      </c>
      <c r="C74" s="27">
        <v>1.64934E11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>
      <c r="A75" s="25" t="s">
        <v>49</v>
      </c>
      <c r="B75" s="2">
        <v>2022.0</v>
      </c>
      <c r="C75" s="27">
        <v>7.2651E10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>
      <c r="A76" s="25" t="s">
        <v>29</v>
      </c>
      <c r="B76" s="2">
        <v>2022.0</v>
      </c>
      <c r="C76" s="27">
        <v>6.8782E10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>
      <c r="A77" s="25" t="s">
        <v>50</v>
      </c>
      <c r="B77" s="2">
        <v>2022.0</v>
      </c>
      <c r="C77" s="27">
        <v>2.81569E11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>
      <c r="A78" s="25" t="s">
        <v>32</v>
      </c>
      <c r="B78" s="2">
        <v>2022.0</v>
      </c>
      <c r="C78" s="27">
        <v>1.65989E11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>
      <c r="A79" s="25" t="s">
        <v>10</v>
      </c>
      <c r="B79" s="2">
        <v>2022.0</v>
      </c>
      <c r="C79" s="27">
        <v>1.439065E12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>
      <c r="A80" s="25" t="s">
        <v>51</v>
      </c>
      <c r="B80" s="2">
        <v>2022.0</v>
      </c>
      <c r="C80" s="27">
        <v>7.67378E11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>
      <c r="A81" s="25" t="s">
        <v>43</v>
      </c>
      <c r="B81" s="2">
        <v>2022.0</v>
      </c>
      <c r="C81" s="27">
        <v>2.58981E11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>
      <c r="A82" s="25" t="s">
        <v>15</v>
      </c>
      <c r="B82" s="2">
        <v>2022.0</v>
      </c>
      <c r="C82" s="27">
        <v>2.91952E11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>
      <c r="A83" s="25" t="s">
        <v>19</v>
      </c>
      <c r="B83" s="2">
        <v>2022.0</v>
      </c>
      <c r="C83" s="27">
        <v>1.39976E11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>
      <c r="A84" s="25" t="s">
        <v>52</v>
      </c>
      <c r="B84" s="2">
        <v>2022.0</v>
      </c>
      <c r="C84" s="27">
        <v>7.15968E11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>
      <c r="A85" s="25" t="s">
        <v>53</v>
      </c>
      <c r="B85" s="2">
        <v>2022.0</v>
      </c>
      <c r="C85" s="27">
        <v>2.97546E11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>
      <c r="A86" s="25" t="s">
        <v>37</v>
      </c>
      <c r="B86" s="2">
        <v>2022.0</v>
      </c>
      <c r="C86" s="27">
        <v>4.85657E11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>
      <c r="A87" s="25" t="s">
        <v>40</v>
      </c>
      <c r="B87" s="2">
        <v>2022.0</v>
      </c>
      <c r="C87" s="27">
        <v>6.63106E11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>
      <c r="A88" s="25" t="s">
        <v>30</v>
      </c>
      <c r="B88" s="2">
        <v>2022.0</v>
      </c>
      <c r="C88" s="27">
        <v>9.7417E10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>
      <c r="A89" s="25" t="s">
        <v>38</v>
      </c>
      <c r="B89" s="2">
        <v>2022.0</v>
      </c>
      <c r="C89" s="27">
        <v>4.75654E11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>
      <c r="A90" s="25" t="s">
        <v>23</v>
      </c>
      <c r="B90" s="2">
        <v>2022.0</v>
      </c>
      <c r="C90" s="27">
        <v>1.25541E11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>
      <c r="A91" s="25" t="s">
        <v>26</v>
      </c>
      <c r="B91" s="2">
        <v>2022.0</v>
      </c>
      <c r="C91" s="27">
        <v>2.42739E11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>
      <c r="A92" s="25" t="s">
        <v>54</v>
      </c>
      <c r="B92" s="2">
        <v>2022.0</v>
      </c>
      <c r="C92" s="27">
        <v>2.402137E12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>
      <c r="A93" s="25" t="s">
        <v>8</v>
      </c>
      <c r="B93" s="2">
        <v>2022.0</v>
      </c>
      <c r="C93" s="27">
        <v>4.91289E11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>
      <c r="A94" s="25" t="s">
        <v>55</v>
      </c>
      <c r="B94" s="2">
        <v>2022.0</v>
      </c>
      <c r="C94" s="27">
        <v>1.10871E11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>
      <c r="A95" s="25" t="s">
        <v>34</v>
      </c>
      <c r="B95" s="2">
        <v>2022.0</v>
      </c>
      <c r="C95" s="27">
        <v>6.7072E10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>
      <c r="A96" s="25" t="s">
        <v>56</v>
      </c>
      <c r="B96" s="2">
        <v>2022.0</v>
      </c>
      <c r="C96" s="27">
        <v>2.5637E11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>
      <c r="A97" s="25" t="s">
        <v>41</v>
      </c>
      <c r="B97" s="2">
        <v>2022.0</v>
      </c>
      <c r="C97" s="27">
        <v>4.9081E10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>
      <c r="A98" s="25" t="s">
        <v>57</v>
      </c>
      <c r="B98" s="2">
        <v>2022.0</v>
      </c>
      <c r="C98" s="27">
        <v>6.5699E10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>
      <c r="A99" s="25" t="s">
        <v>58</v>
      </c>
      <c r="B99" s="2">
        <v>2022.0</v>
      </c>
      <c r="C99" s="27">
        <v>3.641643E12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>
      <c r="A100" s="25" t="s">
        <v>59</v>
      </c>
      <c r="B100" s="2">
        <v>2022.0</v>
      </c>
      <c r="C100" s="27">
        <v>1.01083E11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>
      <c r="A101" s="25" t="s">
        <v>21</v>
      </c>
      <c r="B101" s="2">
        <v>2022.0</v>
      </c>
      <c r="C101" s="27">
        <v>2.22939E11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>
      <c r="A102" s="25" t="s">
        <v>36</v>
      </c>
      <c r="B102" s="2">
        <v>2022.0</v>
      </c>
      <c r="C102" s="27">
        <v>2.97309E11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>
      <c r="A103" s="25" t="s">
        <v>60</v>
      </c>
      <c r="B103" s="2">
        <v>2022.0</v>
      </c>
      <c r="C103" s="27">
        <v>7.38101E11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>
      <c r="A104" s="25" t="s">
        <v>39</v>
      </c>
      <c r="B104" s="26">
        <v>2021.0</v>
      </c>
      <c r="C104" s="27">
        <v>2.98395E11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>
      <c r="A105" s="25" t="s">
        <v>16</v>
      </c>
      <c r="B105" s="26">
        <v>2021.0</v>
      </c>
      <c r="C105" s="27">
        <v>7.7963E10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>
      <c r="A106" s="25" t="s">
        <v>31</v>
      </c>
      <c r="B106" s="26">
        <v>2021.0</v>
      </c>
      <c r="C106" s="27">
        <v>6.41332E11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>
      <c r="A107" s="25" t="s">
        <v>35</v>
      </c>
      <c r="B107" s="26">
        <v>2021.0</v>
      </c>
      <c r="C107" s="27">
        <v>9.9673E10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>
      <c r="A108" s="25" t="s">
        <v>28</v>
      </c>
      <c r="B108" s="26">
        <v>2021.0</v>
      </c>
      <c r="C108" s="27">
        <v>6.6571E10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>
      <c r="A109" s="25" t="s">
        <v>45</v>
      </c>
      <c r="B109" s="26">
        <v>2021.0</v>
      </c>
      <c r="C109" s="27">
        <v>3.7104E10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>
      <c r="A110" s="25" t="s">
        <v>9</v>
      </c>
      <c r="B110" s="26">
        <v>2021.0</v>
      </c>
      <c r="C110" s="27">
        <v>8.116E10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>
      <c r="A111" s="25" t="s">
        <v>46</v>
      </c>
      <c r="B111" s="26">
        <v>2021.0</v>
      </c>
      <c r="C111" s="27">
        <v>1.5367E11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>
      <c r="A112" s="25" t="s">
        <v>17</v>
      </c>
      <c r="B112" s="26">
        <v>2021.0</v>
      </c>
      <c r="C112" s="27">
        <v>4.4393E11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>
      <c r="A113" s="25" t="s">
        <v>22</v>
      </c>
      <c r="B113" s="26">
        <v>2021.0</v>
      </c>
      <c r="C113" s="27">
        <v>6.82946E11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>
      <c r="A114" s="25" t="s">
        <v>24</v>
      </c>
      <c r="B114" s="26">
        <v>2021.0</v>
      </c>
      <c r="C114" s="27">
        <v>1.901297E12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>
      <c r="A115" s="25" t="s">
        <v>27</v>
      </c>
      <c r="B115" s="26">
        <v>2021.0</v>
      </c>
      <c r="C115" s="27">
        <v>8.44496E11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>
      <c r="A116" s="25" t="s">
        <v>11</v>
      </c>
      <c r="B116" s="26">
        <v>2021.0</v>
      </c>
      <c r="C116" s="27">
        <v>9.45674E11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>
      <c r="A117" s="25" t="s">
        <v>12</v>
      </c>
      <c r="B117" s="26">
        <v>2021.0</v>
      </c>
      <c r="C117" s="27">
        <v>4.12975E11</v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>
      <c r="A118" s="25" t="s">
        <v>18</v>
      </c>
      <c r="B118" s="26">
        <v>2021.0</v>
      </c>
      <c r="C118" s="27">
        <v>5.72206E11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>
      <c r="A119" s="25" t="s">
        <v>25</v>
      </c>
      <c r="B119" s="26">
        <v>2021.0</v>
      </c>
      <c r="C119" s="27">
        <v>7.56617E11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>
      <c r="A120" s="25" t="s">
        <v>47</v>
      </c>
      <c r="B120" s="26">
        <v>2021.0</v>
      </c>
      <c r="C120" s="27">
        <v>3.68611E11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>
      <c r="A121" s="25" t="s">
        <v>13</v>
      </c>
      <c r="B121" s="26">
        <v>2021.0</v>
      </c>
      <c r="C121" s="27">
        <v>2.1686E11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>
      <c r="A122" s="25" t="s">
        <v>14</v>
      </c>
      <c r="B122" s="26">
        <v>2021.0</v>
      </c>
      <c r="C122" s="27">
        <v>1.91381E11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>
      <c r="A123" s="25" t="s">
        <v>48</v>
      </c>
      <c r="B123" s="26">
        <v>2021.0</v>
      </c>
      <c r="C123" s="27">
        <v>4.12459E11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>
      <c r="A124" s="25" t="s">
        <v>20</v>
      </c>
      <c r="B124" s="26">
        <v>2021.0</v>
      </c>
      <c r="C124" s="27">
        <v>3.58572E11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>
      <c r="A125" s="25" t="s">
        <v>42</v>
      </c>
      <c r="B125" s="26">
        <v>2021.0</v>
      </c>
      <c r="C125" s="27">
        <v>1.46285E11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>
      <c r="A126" s="25" t="s">
        <v>49</v>
      </c>
      <c r="B126" s="26">
        <v>2021.0</v>
      </c>
      <c r="C126" s="27">
        <v>6.356E10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>
      <c r="A127" s="25" t="s">
        <v>29</v>
      </c>
      <c r="B127" s="26">
        <v>2021.0</v>
      </c>
      <c r="C127" s="27">
        <v>6.1685E10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>
      <c r="A128" s="25" t="s">
        <v>50</v>
      </c>
      <c r="B128" s="26">
        <v>2021.0</v>
      </c>
      <c r="C128" s="27">
        <v>2.5411E11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>
      <c r="A129" s="25" t="s">
        <v>32</v>
      </c>
      <c r="B129" s="26">
        <v>2021.0</v>
      </c>
      <c r="C129" s="27">
        <v>1.48676E11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>
      <c r="A130" s="25" t="s">
        <v>10</v>
      </c>
      <c r="B130" s="26">
        <v>2021.0</v>
      </c>
      <c r="C130" s="27">
        <v>1.255558E12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>
      <c r="A131" s="25" t="s">
        <v>51</v>
      </c>
      <c r="B131" s="26">
        <v>2021.0</v>
      </c>
      <c r="C131" s="27">
        <v>6.91627E11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>
      <c r="A132" s="25" t="s">
        <v>43</v>
      </c>
      <c r="B132" s="26">
        <v>2021.0</v>
      </c>
      <c r="C132" s="27">
        <v>2.37182E11</v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>
      <c r="A133" s="25" t="s">
        <v>15</v>
      </c>
      <c r="B133" s="26">
        <v>2021.0</v>
      </c>
      <c r="C133" s="27">
        <v>2.58571E11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>
      <c r="A134" s="25" t="s">
        <v>19</v>
      </c>
      <c r="B134" s="26">
        <v>2021.0</v>
      </c>
      <c r="C134" s="27">
        <v>1.27308E11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>
      <c r="A135" s="25" t="s">
        <v>52</v>
      </c>
      <c r="B135" s="26">
        <v>2021.0</v>
      </c>
      <c r="C135" s="27">
        <v>6.62121E11</v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>
      <c r="A136" s="25" t="s">
        <v>53</v>
      </c>
      <c r="B136" s="26">
        <v>2021.0</v>
      </c>
      <c r="C136" s="27">
        <v>2.69802E11</v>
      </c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>
      <c r="A137" s="25" t="s">
        <v>37</v>
      </c>
      <c r="B137" s="26">
        <v>2021.0</v>
      </c>
      <c r="C137" s="27">
        <v>4.27125E11</v>
      </c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>
      <c r="A138" s="25" t="s">
        <v>40</v>
      </c>
      <c r="B138" s="26">
        <v>2021.0</v>
      </c>
      <c r="C138" s="27">
        <v>6.04958E11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>
      <c r="A139" s="25" t="s">
        <v>30</v>
      </c>
      <c r="B139" s="26">
        <v>2021.0</v>
      </c>
      <c r="C139" s="27">
        <v>8.5434E10</v>
      </c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>
      <c r="A140" s="25" t="s">
        <v>38</v>
      </c>
      <c r="B140" s="26">
        <v>2021.0</v>
      </c>
      <c r="C140" s="27">
        <v>4.20027E11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>
      <c r="A141" s="25" t="s">
        <v>23</v>
      </c>
      <c r="B141" s="26">
        <v>2021.0</v>
      </c>
      <c r="C141" s="27">
        <v>1.09583E11</v>
      </c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>
      <c r="A142" s="25" t="s">
        <v>26</v>
      </c>
      <c r="B142" s="26">
        <v>2021.0</v>
      </c>
      <c r="C142" s="27">
        <v>2.15336E11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>
      <c r="A143" s="25" t="s">
        <v>54</v>
      </c>
      <c r="B143" s="26">
        <v>2021.0</v>
      </c>
      <c r="C143" s="27">
        <v>2.051769E12</v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>
      <c r="A144" s="25" t="s">
        <v>8</v>
      </c>
      <c r="B144" s="26">
        <v>2021.0</v>
      </c>
      <c r="C144" s="27">
        <v>4.36359E11</v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>
      <c r="A145" s="25" t="s">
        <v>55</v>
      </c>
      <c r="B145" s="26">
        <v>2021.0</v>
      </c>
      <c r="C145" s="27">
        <v>9.6283E10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>
      <c r="A146" s="25" t="s">
        <v>34</v>
      </c>
      <c r="B146" s="26">
        <v>2021.0</v>
      </c>
      <c r="C146" s="27">
        <v>5.87E10</v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>
      <c r="A147" s="25" t="s">
        <v>56</v>
      </c>
      <c r="B147" s="26">
        <v>2021.0</v>
      </c>
      <c r="C147" s="27">
        <v>2.2534E11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>
      <c r="A148" s="25" t="s">
        <v>41</v>
      </c>
      <c r="B148" s="26">
        <v>2021.0</v>
      </c>
      <c r="C148" s="27">
        <v>4.151E10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>
      <c r="A149" s="25" t="s">
        <v>57</v>
      </c>
      <c r="B149" s="26">
        <v>2021.0</v>
      </c>
      <c r="C149" s="27">
        <v>5.7349E10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>
      <c r="A150" s="25" t="s">
        <v>58</v>
      </c>
      <c r="B150" s="26">
        <v>2021.0</v>
      </c>
      <c r="C150" s="27">
        <v>3.373241E12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>
      <c r="A151" s="25" t="s">
        <v>59</v>
      </c>
      <c r="B151" s="26">
        <v>2021.0</v>
      </c>
      <c r="C151" s="27">
        <v>9.1096E10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>
      <c r="A152" s="25" t="s">
        <v>21</v>
      </c>
      <c r="B152" s="26">
        <v>2021.0</v>
      </c>
      <c r="C152" s="27">
        <v>1.94487E11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>
      <c r="A153" s="25" t="s">
        <v>36</v>
      </c>
      <c r="B153" s="26">
        <v>2021.0</v>
      </c>
      <c r="C153" s="27">
        <v>2.72191E11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>
      <c r="A154" s="25" t="s">
        <v>60</v>
      </c>
      <c r="B154" s="26">
        <v>2021.0</v>
      </c>
      <c r="C154" s="27">
        <v>6.77489E11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>
      <c r="A155" s="25" t="s">
        <v>39</v>
      </c>
      <c r="B155" s="26">
        <v>2020.0</v>
      </c>
      <c r="C155" s="27">
        <v>2.82722E11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>
      <c r="A156" s="25" t="s">
        <v>16</v>
      </c>
      <c r="B156" s="26">
        <v>2020.0</v>
      </c>
      <c r="C156" s="27">
        <v>7.2027E10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>
      <c r="A157" s="25" t="s">
        <v>31</v>
      </c>
      <c r="B157" s="26">
        <v>2020.0</v>
      </c>
      <c r="C157" s="27">
        <v>5.99311E11</v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>
      <c r="A158" s="25" t="s">
        <v>35</v>
      </c>
      <c r="B158" s="26">
        <v>2020.0</v>
      </c>
      <c r="C158" s="27">
        <v>9.1593E10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>
      <c r="A159" s="25" t="s">
        <v>28</v>
      </c>
      <c r="B159" s="26">
        <v>2020.0</v>
      </c>
      <c r="C159" s="27">
        <v>6.2508E10</v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>
      <c r="A160" s="25" t="s">
        <v>45</v>
      </c>
      <c r="B160" s="26">
        <v>2020.0</v>
      </c>
      <c r="C160" s="27">
        <v>3.4397E10</v>
      </c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>
      <c r="A161" s="25" t="s">
        <v>9</v>
      </c>
      <c r="B161" s="26">
        <v>2020.0</v>
      </c>
      <c r="C161" s="27">
        <v>7.7439E10</v>
      </c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>
      <c r="A162" s="25" t="s">
        <v>46</v>
      </c>
      <c r="B162" s="26">
        <v>2020.0</v>
      </c>
      <c r="C162" s="27">
        <v>1.47421E11</v>
      </c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>
      <c r="A163" s="25" t="s">
        <v>17</v>
      </c>
      <c r="B163" s="26">
        <v>2020.0</v>
      </c>
      <c r="C163" s="27">
        <v>4.17251E11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>
      <c r="A164" s="25" t="s">
        <v>22</v>
      </c>
      <c r="B164" s="26">
        <v>2020.0</v>
      </c>
      <c r="C164" s="27">
        <v>6.32051E11</v>
      </c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>
      <c r="A165" s="25" t="s">
        <v>24</v>
      </c>
      <c r="B165" s="26">
        <v>2020.0</v>
      </c>
      <c r="C165" s="27">
        <v>1.755377E12</v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>
      <c r="A166" s="25" t="s">
        <v>27</v>
      </c>
      <c r="B166" s="26">
        <v>2020.0</v>
      </c>
      <c r="C166" s="27">
        <v>7.93237E11</v>
      </c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>
      <c r="A167" s="25" t="s">
        <v>11</v>
      </c>
      <c r="B167" s="26">
        <v>2020.0</v>
      </c>
      <c r="C167" s="27">
        <v>8.77203E11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>
      <c r="A168" s="25" t="s">
        <v>12</v>
      </c>
      <c r="B168" s="26">
        <v>2020.0</v>
      </c>
      <c r="C168" s="27">
        <v>3.89099E11</v>
      </c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>
      <c r="A169" s="25" t="s">
        <v>18</v>
      </c>
      <c r="B169" s="26">
        <v>2020.0</v>
      </c>
      <c r="C169" s="27">
        <v>5.32778E11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>
      <c r="A170" s="25" t="s">
        <v>25</v>
      </c>
      <c r="B170" s="26">
        <v>2020.0</v>
      </c>
      <c r="C170" s="27">
        <v>6.97868E11</v>
      </c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>
      <c r="A171" s="25" t="s">
        <v>47</v>
      </c>
      <c r="B171" s="26">
        <v>2020.0</v>
      </c>
      <c r="C171" s="27">
        <v>3.48629E11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>
      <c r="A172" s="25" t="s">
        <v>13</v>
      </c>
      <c r="B172" s="26">
        <v>2020.0</v>
      </c>
      <c r="C172" s="27">
        <v>2.01724E11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>
      <c r="A173" s="25" t="s">
        <v>14</v>
      </c>
      <c r="B173" s="26">
        <v>2020.0</v>
      </c>
      <c r="C173" s="27">
        <v>1.80818E11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>
      <c r="A174" s="25" t="s">
        <v>48</v>
      </c>
      <c r="B174" s="26">
        <v>2020.0</v>
      </c>
      <c r="C174" s="27">
        <v>3.83095E11</v>
      </c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>
      <c r="A175" s="25" t="s">
        <v>20</v>
      </c>
      <c r="B175" s="26">
        <v>2020.0</v>
      </c>
      <c r="C175" s="27">
        <v>3.40099E11</v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>
      <c r="A176" s="25" t="s">
        <v>42</v>
      </c>
      <c r="B176" s="26">
        <v>2020.0</v>
      </c>
      <c r="C176" s="27">
        <v>1.40226E11</v>
      </c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>
      <c r="A177" s="25" t="s">
        <v>49</v>
      </c>
      <c r="B177" s="26">
        <v>2020.0</v>
      </c>
      <c r="C177" s="27">
        <v>5.5893E10</v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>
      <c r="A178" s="25" t="s">
        <v>29</v>
      </c>
      <c r="B178" s="26">
        <v>2020.0</v>
      </c>
      <c r="C178" s="27">
        <v>5.7148E10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>
      <c r="A179" s="25" t="s">
        <v>50</v>
      </c>
      <c r="B179" s="26">
        <v>2020.0</v>
      </c>
      <c r="C179" s="27">
        <v>2.33636E11</v>
      </c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>
      <c r="A180" s="25" t="s">
        <v>32</v>
      </c>
      <c r="B180" s="26">
        <v>2020.0</v>
      </c>
      <c r="C180" s="27">
        <v>1.34535E11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>
      <c r="A181" s="25" t="s">
        <v>10</v>
      </c>
      <c r="B181" s="26">
        <v>2020.0</v>
      </c>
      <c r="C181" s="27">
        <v>1.135822E12</v>
      </c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>
      <c r="A182" s="25" t="s">
        <v>51</v>
      </c>
      <c r="B182" s="26">
        <v>2020.0</v>
      </c>
      <c r="C182" s="27">
        <v>6.37354E11</v>
      </c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>
      <c r="A183" s="25" t="s">
        <v>43</v>
      </c>
      <c r="B183" s="26">
        <v>2020.0</v>
      </c>
      <c r="C183" s="27">
        <v>2.19536E11</v>
      </c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>
      <c r="A184" s="25" t="s">
        <v>15</v>
      </c>
      <c r="B184" s="26">
        <v>2020.0</v>
      </c>
      <c r="C184" s="27">
        <v>2.38171E11</v>
      </c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>
      <c r="A185" s="25" t="s">
        <v>19</v>
      </c>
      <c r="B185" s="26">
        <v>2020.0</v>
      </c>
      <c r="C185" s="27">
        <v>1.18037E11</v>
      </c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>
      <c r="A186" s="25" t="s">
        <v>52</v>
      </c>
      <c r="B186" s="26">
        <v>2020.0</v>
      </c>
      <c r="C186" s="27">
        <v>6.07778E11</v>
      </c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>
      <c r="A187" s="25" t="s">
        <v>53</v>
      </c>
      <c r="B187" s="26">
        <v>2020.0</v>
      </c>
      <c r="C187" s="27">
        <v>2.53781E11</v>
      </c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>
      <c r="A188" s="25" t="s">
        <v>37</v>
      </c>
      <c r="B188" s="26">
        <v>2020.0</v>
      </c>
      <c r="C188" s="27">
        <v>3.84462E11</v>
      </c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>
      <c r="A189" s="25" t="s">
        <v>40</v>
      </c>
      <c r="B189" s="26">
        <v>2020.0</v>
      </c>
      <c r="C189" s="27">
        <v>5.65602E11</v>
      </c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>
      <c r="A190" s="25" t="s">
        <v>30</v>
      </c>
      <c r="B190" s="26">
        <v>2020.0</v>
      </c>
      <c r="C190" s="27">
        <v>7.9699E10</v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>
      <c r="A191" s="25" t="s">
        <v>38</v>
      </c>
      <c r="B191" s="26">
        <v>2020.0</v>
      </c>
      <c r="C191" s="27">
        <v>3.89007E11</v>
      </c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>
      <c r="A192" s="25" t="s">
        <v>23</v>
      </c>
      <c r="B192" s="26">
        <v>2020.0</v>
      </c>
      <c r="C192" s="27">
        <v>1.00645E11</v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>
      <c r="A193" s="25" t="s">
        <v>26</v>
      </c>
      <c r="B193" s="26">
        <v>2020.0</v>
      </c>
      <c r="C193" s="27">
        <v>1.91683E11</v>
      </c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>
      <c r="A194" s="25" t="s">
        <v>54</v>
      </c>
      <c r="B194" s="26">
        <v>2020.0</v>
      </c>
      <c r="C194" s="27">
        <v>1.825045E12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>
      <c r="A195" s="25" t="s">
        <v>8</v>
      </c>
      <c r="B195" s="26">
        <v>2020.0</v>
      </c>
      <c r="C195" s="27">
        <v>3.91126E11</v>
      </c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>
      <c r="A196" s="25" t="s">
        <v>55</v>
      </c>
      <c r="B196" s="26">
        <v>2020.0</v>
      </c>
      <c r="C196" s="27">
        <v>8.7698E10</v>
      </c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>
      <c r="A197" s="25" t="s">
        <v>34</v>
      </c>
      <c r="B197" s="26">
        <v>2020.0</v>
      </c>
      <c r="C197" s="27">
        <v>5.3755E10</v>
      </c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>
      <c r="A198" s="25" t="s">
        <v>56</v>
      </c>
      <c r="B198" s="26">
        <v>2020.0</v>
      </c>
      <c r="C198" s="27">
        <v>2.06518E11</v>
      </c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>
      <c r="A199" s="25" t="s">
        <v>41</v>
      </c>
      <c r="B199" s="26">
        <v>2020.0</v>
      </c>
      <c r="C199" s="27">
        <v>3.7064E10</v>
      </c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>
      <c r="A200" s="25" t="s">
        <v>57</v>
      </c>
      <c r="B200" s="26">
        <v>2020.0</v>
      </c>
      <c r="C200" s="27">
        <v>5.1355E10</v>
      </c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>
      <c r="A201" s="25" t="s">
        <v>58</v>
      </c>
      <c r="B201" s="26">
        <v>2020.0</v>
      </c>
      <c r="C201" s="27">
        <v>3.100985E12</v>
      </c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>
      <c r="A202" s="25" t="s">
        <v>59</v>
      </c>
      <c r="B202" s="26">
        <v>2020.0</v>
      </c>
      <c r="C202" s="27">
        <v>8.2509E10</v>
      </c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>
      <c r="A203" s="25" t="s">
        <v>21</v>
      </c>
      <c r="B203" s="26">
        <v>2020.0</v>
      </c>
      <c r="C203" s="27">
        <v>1.75529E11</v>
      </c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>
      <c r="A204" s="25" t="s">
        <v>36</v>
      </c>
      <c r="B204" s="26">
        <v>2020.0</v>
      </c>
      <c r="C204" s="27">
        <v>2.49611E11</v>
      </c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>
      <c r="A205" s="25" t="s">
        <v>60</v>
      </c>
      <c r="B205" s="26">
        <v>2020.0</v>
      </c>
      <c r="C205" s="27">
        <v>6.20076E11</v>
      </c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>
      <c r="A206" s="25" t="s">
        <v>39</v>
      </c>
      <c r="B206" s="26">
        <v>2019.0</v>
      </c>
      <c r="C206" s="27">
        <v>2.90703E11</v>
      </c>
      <c r="D206" s="24"/>
      <c r="E206" s="29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>
      <c r="A207" s="25" t="s">
        <v>16</v>
      </c>
      <c r="B207" s="26">
        <v>2019.0</v>
      </c>
      <c r="C207" s="27">
        <v>6.8985E10</v>
      </c>
      <c r="D207" s="24"/>
      <c r="E207" s="29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>
      <c r="A208" s="25" t="s">
        <v>31</v>
      </c>
      <c r="B208" s="26">
        <v>2019.0</v>
      </c>
      <c r="C208" s="27">
        <v>6.0321E11</v>
      </c>
      <c r="D208" s="24"/>
      <c r="E208" s="29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>
      <c r="A209" s="25" t="s">
        <v>35</v>
      </c>
      <c r="B209" s="26">
        <v>2019.0</v>
      </c>
      <c r="C209" s="27">
        <v>8.8015E10</v>
      </c>
      <c r="D209" s="24"/>
      <c r="E209" s="29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>
      <c r="A210" s="25" t="s">
        <v>28</v>
      </c>
      <c r="B210" s="26">
        <v>2019.0</v>
      </c>
      <c r="C210" s="27">
        <v>6.2335E10</v>
      </c>
      <c r="D210" s="24"/>
      <c r="E210" s="29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>
      <c r="A211" s="25" t="s">
        <v>45</v>
      </c>
      <c r="B211" s="26">
        <v>2019.0</v>
      </c>
      <c r="C211" s="27">
        <v>3.432E10</v>
      </c>
      <c r="D211" s="24"/>
      <c r="E211" s="29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>
      <c r="A212" s="25" t="s">
        <v>9</v>
      </c>
      <c r="B212" s="26">
        <v>2019.0</v>
      </c>
      <c r="C212" s="27">
        <v>7.7879E10</v>
      </c>
      <c r="D212" s="24"/>
      <c r="E212" s="29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>
      <c r="A213" s="25" t="s">
        <v>46</v>
      </c>
      <c r="B213" s="26">
        <v>2019.0</v>
      </c>
      <c r="C213" s="27">
        <v>1.45278E11</v>
      </c>
      <c r="D213" s="24"/>
      <c r="E213" s="29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>
      <c r="A214" s="25" t="s">
        <v>17</v>
      </c>
      <c r="B214" s="26">
        <v>2019.0</v>
      </c>
      <c r="C214" s="27">
        <v>4.32998E11</v>
      </c>
      <c r="D214" s="24"/>
      <c r="E214" s="29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>
      <c r="A215" s="25" t="s">
        <v>22</v>
      </c>
      <c r="B215" s="26">
        <v>2019.0</v>
      </c>
      <c r="C215" s="27">
        <v>6.42968E11</v>
      </c>
      <c r="D215" s="24"/>
      <c r="E215" s="29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>
      <c r="A216" s="25" t="s">
        <v>24</v>
      </c>
      <c r="B216" s="26">
        <v>2019.0</v>
      </c>
      <c r="C216" s="27">
        <v>1.791567E12</v>
      </c>
      <c r="D216" s="24"/>
      <c r="E216" s="29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>
      <c r="A217" s="25" t="s">
        <v>27</v>
      </c>
      <c r="B217" s="26">
        <v>2019.0</v>
      </c>
      <c r="C217" s="27">
        <v>8.18449E11</v>
      </c>
      <c r="D217" s="24"/>
      <c r="E217" s="29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>
      <c r="A218" s="25" t="s">
        <v>11</v>
      </c>
      <c r="B218" s="26">
        <v>2019.0</v>
      </c>
      <c r="C218" s="27">
        <v>8.93356E11</v>
      </c>
      <c r="D218" s="24"/>
      <c r="E218" s="29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>
      <c r="A219" s="25" t="s">
        <v>12</v>
      </c>
      <c r="B219" s="26">
        <v>2019.0</v>
      </c>
      <c r="C219" s="27">
        <v>3.84872E11</v>
      </c>
      <c r="D219" s="24"/>
      <c r="E219" s="29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>
      <c r="A220" s="25" t="s">
        <v>18</v>
      </c>
      <c r="B220" s="26">
        <v>2019.0</v>
      </c>
      <c r="C220" s="27">
        <v>5.43489E11</v>
      </c>
      <c r="D220" s="24"/>
      <c r="E220" s="29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>
      <c r="A221" s="25" t="s">
        <v>25</v>
      </c>
      <c r="B221" s="26">
        <v>2019.0</v>
      </c>
      <c r="C221" s="27">
        <v>7.03369E11</v>
      </c>
      <c r="D221" s="24"/>
      <c r="E221" s="29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>
      <c r="A222" s="25" t="s">
        <v>47</v>
      </c>
      <c r="B222" s="26">
        <v>2019.0</v>
      </c>
      <c r="C222" s="27">
        <v>3.53935E11</v>
      </c>
      <c r="D222" s="24"/>
      <c r="E222" s="29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>
      <c r="A223" s="25" t="s">
        <v>13</v>
      </c>
      <c r="B223" s="26">
        <v>2019.0</v>
      </c>
      <c r="C223" s="27">
        <v>1.96247E11</v>
      </c>
      <c r="D223" s="24"/>
      <c r="E223" s="29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>
      <c r="A224" s="25" t="s">
        <v>14</v>
      </c>
      <c r="B224" s="26">
        <v>2019.0</v>
      </c>
      <c r="C224" s="27">
        <v>1.78605E11</v>
      </c>
      <c r="D224" s="24"/>
      <c r="E224" s="29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>
      <c r="A225" s="25" t="s">
        <v>48</v>
      </c>
      <c r="B225" s="26">
        <v>2019.0</v>
      </c>
      <c r="C225" s="27">
        <v>3.89504E11</v>
      </c>
      <c r="D225" s="24"/>
      <c r="E225" s="29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>
      <c r="A226" s="25" t="s">
        <v>20</v>
      </c>
      <c r="B226" s="26">
        <v>2019.0</v>
      </c>
      <c r="C226" s="27">
        <v>3.3266E11</v>
      </c>
      <c r="D226" s="24"/>
      <c r="E226" s="29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>
      <c r="A227" s="25" t="s">
        <v>42</v>
      </c>
      <c r="B227" s="26">
        <v>2019.0</v>
      </c>
      <c r="C227" s="27">
        <v>1.33201E11</v>
      </c>
      <c r="D227" s="24"/>
      <c r="E227" s="29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>
      <c r="A228" s="25" t="s">
        <v>49</v>
      </c>
      <c r="B228" s="26">
        <v>2019.0</v>
      </c>
      <c r="C228" s="27">
        <v>5.7472E10</v>
      </c>
      <c r="D228" s="24"/>
      <c r="E228" s="29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>
      <c r="A229" s="25" t="s">
        <v>29</v>
      </c>
      <c r="B229" s="26">
        <v>2019.0</v>
      </c>
      <c r="C229" s="27">
        <v>5.6052E10</v>
      </c>
      <c r="D229" s="24"/>
      <c r="E229" s="29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>
      <c r="A230" s="25" t="s">
        <v>50</v>
      </c>
      <c r="B230" s="26">
        <v>2019.0</v>
      </c>
      <c r="C230" s="27">
        <v>2.3075E11</v>
      </c>
      <c r="D230" s="24"/>
      <c r="E230" s="29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>
      <c r="A231" s="25" t="s">
        <v>32</v>
      </c>
      <c r="B231" s="26">
        <v>2019.0</v>
      </c>
      <c r="C231" s="27">
        <v>1.32596E11</v>
      </c>
      <c r="D231" s="24"/>
      <c r="E231" s="29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>
      <c r="A232" s="25" t="s">
        <v>10</v>
      </c>
      <c r="B232" s="26">
        <v>2019.0</v>
      </c>
      <c r="C232" s="27">
        <v>1.12651E12</v>
      </c>
      <c r="D232" s="24"/>
      <c r="E232" s="29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>
      <c r="A233" s="25" t="s">
        <v>51</v>
      </c>
      <c r="B233" s="26">
        <v>2019.0</v>
      </c>
      <c r="C233" s="27">
        <v>6.34138E11</v>
      </c>
      <c r="D233" s="24"/>
      <c r="E233" s="29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>
      <c r="A234" s="25" t="s">
        <v>43</v>
      </c>
      <c r="B234" s="26">
        <v>2019.0</v>
      </c>
      <c r="C234" s="27">
        <v>2.18426E11</v>
      </c>
      <c r="D234" s="24"/>
      <c r="E234" s="29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>
      <c r="A235" s="25" t="s">
        <v>15</v>
      </c>
      <c r="B235" s="26">
        <v>2019.0</v>
      </c>
      <c r="C235" s="27">
        <v>2.59079E11</v>
      </c>
      <c r="D235" s="24"/>
      <c r="E235" s="29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>
      <c r="A236" s="25" t="s">
        <v>19</v>
      </c>
      <c r="B236" s="26">
        <v>2019.0</v>
      </c>
      <c r="C236" s="27">
        <v>1.17642E11</v>
      </c>
      <c r="D236" s="24"/>
      <c r="E236" s="29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>
      <c r="A237" s="25" t="s">
        <v>52</v>
      </c>
      <c r="B237" s="26">
        <v>2019.0</v>
      </c>
      <c r="C237" s="27">
        <v>6.01788E11</v>
      </c>
      <c r="D237" s="24"/>
      <c r="E237" s="29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>
      <c r="A238" s="25" t="s">
        <v>53</v>
      </c>
      <c r="B238" s="26">
        <v>2019.0</v>
      </c>
      <c r="C238" s="27">
        <v>2.51665E11</v>
      </c>
      <c r="D238" s="24"/>
      <c r="E238" s="29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>
      <c r="A239" s="25" t="s">
        <v>37</v>
      </c>
      <c r="B239" s="26">
        <v>2019.0</v>
      </c>
      <c r="C239" s="27">
        <v>3.80823E11</v>
      </c>
      <c r="D239" s="24"/>
      <c r="E239" s="29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>
      <c r="A240" s="25" t="s">
        <v>40</v>
      </c>
      <c r="B240" s="26">
        <v>2019.0</v>
      </c>
      <c r="C240" s="27">
        <v>5.66529E11</v>
      </c>
      <c r="D240" s="24"/>
      <c r="E240" s="29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>
      <c r="A241" s="25" t="s">
        <v>30</v>
      </c>
      <c r="B241" s="26">
        <v>2019.0</v>
      </c>
      <c r="C241" s="27">
        <v>7.848E10</v>
      </c>
      <c r="D241" s="24"/>
      <c r="E241" s="29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>
      <c r="A242" s="25" t="s">
        <v>38</v>
      </c>
      <c r="B242" s="26">
        <v>2019.0</v>
      </c>
      <c r="C242" s="27">
        <v>3.79019E11</v>
      </c>
      <c r="D242" s="24"/>
      <c r="E242" s="29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>
      <c r="A243" s="25" t="s">
        <v>23</v>
      </c>
      <c r="B243" s="26">
        <v>2019.0</v>
      </c>
      <c r="C243" s="27">
        <v>1.06914E11</v>
      </c>
      <c r="D243" s="24"/>
      <c r="E243" s="29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>
      <c r="A244" s="25" t="s">
        <v>26</v>
      </c>
      <c r="B244" s="26">
        <v>2019.0</v>
      </c>
      <c r="C244" s="27">
        <v>2.01604E11</v>
      </c>
      <c r="D244" s="24"/>
      <c r="E244" s="29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>
      <c r="A245" s="25" t="s">
        <v>54</v>
      </c>
      <c r="B245" s="26">
        <v>2019.0</v>
      </c>
      <c r="C245" s="27">
        <v>1.861582E12</v>
      </c>
      <c r="D245" s="24"/>
      <c r="E245" s="29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>
      <c r="A246" s="25" t="s">
        <v>8</v>
      </c>
      <c r="B246" s="26">
        <v>2019.0</v>
      </c>
      <c r="C246" s="27">
        <v>4.00863E11</v>
      </c>
      <c r="D246" s="24"/>
      <c r="E246" s="29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>
      <c r="A247" s="25" t="s">
        <v>55</v>
      </c>
      <c r="B247" s="26">
        <v>2019.0</v>
      </c>
      <c r="C247" s="27">
        <v>8.5791E10</v>
      </c>
      <c r="D247" s="24"/>
      <c r="E247" s="29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>
      <c r="A248" s="25" t="s">
        <v>34</v>
      </c>
      <c r="B248" s="26">
        <v>2019.0</v>
      </c>
      <c r="C248" s="27">
        <v>5.4035E10</v>
      </c>
      <c r="D248" s="24"/>
      <c r="E248" s="29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>
      <c r="A249" s="25" t="s">
        <v>56</v>
      </c>
      <c r="B249" s="26">
        <v>2019.0</v>
      </c>
      <c r="C249" s="27">
        <v>1.96639E11</v>
      </c>
      <c r="D249" s="24"/>
      <c r="E249" s="29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>
      <c r="A250" s="25" t="s">
        <v>41</v>
      </c>
      <c r="B250" s="26">
        <v>2019.0</v>
      </c>
      <c r="C250" s="27">
        <v>4.0764E10</v>
      </c>
      <c r="D250" s="24"/>
      <c r="E250" s="29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>
      <c r="A251" s="25" t="s">
        <v>57</v>
      </c>
      <c r="B251" s="26">
        <v>2019.0</v>
      </c>
      <c r="C251" s="27">
        <v>5.4675E10</v>
      </c>
      <c r="D251" s="24"/>
      <c r="E251" s="29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>
      <c r="A252" s="25" t="s">
        <v>58</v>
      </c>
      <c r="B252" s="26">
        <v>2019.0</v>
      </c>
      <c r="C252" s="27">
        <v>3.205E12</v>
      </c>
      <c r="D252" s="24"/>
      <c r="E252" s="29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>
      <c r="A253" s="25" t="s">
        <v>59</v>
      </c>
      <c r="B253" s="26">
        <v>2019.0</v>
      </c>
      <c r="C253" s="27">
        <v>9.7001E10</v>
      </c>
      <c r="D253" s="24"/>
      <c r="E253" s="29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>
      <c r="A254" s="25" t="s">
        <v>21</v>
      </c>
      <c r="B254" s="26">
        <v>2019.0</v>
      </c>
      <c r="C254" s="27">
        <v>1.81752E11</v>
      </c>
      <c r="D254" s="24"/>
      <c r="E254" s="29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>
      <c r="A255" s="25" t="s">
        <v>36</v>
      </c>
      <c r="B255" s="26">
        <v>2019.0</v>
      </c>
      <c r="C255" s="27">
        <v>2.58693E11</v>
      </c>
      <c r="D255" s="24"/>
      <c r="E255" s="29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>
      <c r="A256" s="25" t="s">
        <v>60</v>
      </c>
      <c r="B256" s="26">
        <v>2019.0</v>
      </c>
      <c r="C256" s="27">
        <v>6.24861E11</v>
      </c>
      <c r="D256" s="24"/>
      <c r="E256" s="29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>
      <c r="A257" s="25" t="s">
        <v>39</v>
      </c>
      <c r="B257" s="26">
        <v>2018.0</v>
      </c>
      <c r="C257" s="27">
        <v>2.77874E11</v>
      </c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>
      <c r="A258" s="25" t="s">
        <v>16</v>
      </c>
      <c r="B258" s="26">
        <v>2018.0</v>
      </c>
      <c r="C258" s="27">
        <v>6.5545E10</v>
      </c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>
      <c r="A259" s="25" t="s">
        <v>31</v>
      </c>
      <c r="B259" s="26">
        <v>2018.0</v>
      </c>
      <c r="C259" s="27">
        <v>5.77754E11</v>
      </c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>
      <c r="A260" s="25" t="s">
        <v>35</v>
      </c>
      <c r="B260" s="26">
        <v>2018.0</v>
      </c>
      <c r="C260" s="27">
        <v>8.5075E10</v>
      </c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>
      <c r="A261" s="25" t="s">
        <v>28</v>
      </c>
      <c r="B261" s="26">
        <v>2018.0</v>
      </c>
      <c r="C261" s="27">
        <v>6.1612E10</v>
      </c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>
      <c r="A262" s="25" t="s">
        <v>45</v>
      </c>
      <c r="B262" s="26">
        <v>2018.0</v>
      </c>
      <c r="C262" s="27">
        <v>3.367E10</v>
      </c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>
      <c r="A263" s="25" t="s">
        <v>9</v>
      </c>
      <c r="B263" s="26">
        <v>2018.0</v>
      </c>
      <c r="C263" s="27">
        <v>7.4348E10</v>
      </c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>
      <c r="A264" s="25" t="s">
        <v>46</v>
      </c>
      <c r="B264" s="26">
        <v>2018.0</v>
      </c>
      <c r="C264" s="27">
        <v>1.42626E11</v>
      </c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>
      <c r="A265" s="25" t="s">
        <v>17</v>
      </c>
      <c r="B265" s="26">
        <v>2018.0</v>
      </c>
      <c r="C265" s="27">
        <v>4.17976E11</v>
      </c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>
      <c r="A266" s="25" t="s">
        <v>22</v>
      </c>
      <c r="B266" s="26">
        <v>2018.0</v>
      </c>
      <c r="C266" s="27">
        <v>6.29996E11</v>
      </c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>
      <c r="A267" s="25" t="s">
        <v>24</v>
      </c>
      <c r="B267" s="26">
        <v>2018.0</v>
      </c>
      <c r="C267" s="27">
        <v>1.679944E12</v>
      </c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>
      <c r="A268" s="25" t="s">
        <v>27</v>
      </c>
      <c r="B268" s="26">
        <v>2018.0</v>
      </c>
      <c r="C268" s="27">
        <v>7.94604E11</v>
      </c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>
      <c r="A269" s="25" t="s">
        <v>11</v>
      </c>
      <c r="B269" s="26">
        <v>2018.0</v>
      </c>
      <c r="C269" s="27">
        <v>8.7701E11</v>
      </c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>
      <c r="A270" s="25" t="s">
        <v>12</v>
      </c>
      <c r="B270" s="26">
        <v>2018.0</v>
      </c>
      <c r="C270" s="27">
        <v>3.71183E11</v>
      </c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>
      <c r="A271" s="25" t="s">
        <v>18</v>
      </c>
      <c r="B271" s="26">
        <v>2018.0</v>
      </c>
      <c r="C271" s="27">
        <v>5.31835E11</v>
      </c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>
      <c r="A272" s="25" t="s">
        <v>25</v>
      </c>
      <c r="B272" s="26">
        <v>2018.0</v>
      </c>
      <c r="C272" s="27">
        <v>6.85299E11</v>
      </c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>
      <c r="A273" s="25" t="s">
        <v>47</v>
      </c>
      <c r="B273" s="26">
        <v>2018.0</v>
      </c>
      <c r="C273" s="27">
        <v>3.40853E11</v>
      </c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>
      <c r="A274" s="25" t="s">
        <v>13</v>
      </c>
      <c r="B274" s="26">
        <v>2018.0</v>
      </c>
      <c r="C274" s="27">
        <v>1.91038E11</v>
      </c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>
      <c r="A275" s="25" t="s">
        <v>14</v>
      </c>
      <c r="B275" s="26">
        <v>2018.0</v>
      </c>
      <c r="C275" s="27">
        <v>1.70243E11</v>
      </c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>
      <c r="A276" s="25" t="s">
        <v>48</v>
      </c>
      <c r="B276" s="26">
        <v>2018.0</v>
      </c>
      <c r="C276" s="27">
        <v>3.74682E11</v>
      </c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>
      <c r="A277" s="25" t="s">
        <v>20</v>
      </c>
      <c r="B277" s="26">
        <v>2018.0</v>
      </c>
      <c r="C277" s="27">
        <v>3.22972E11</v>
      </c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>
      <c r="A278" s="25" t="s">
        <v>42</v>
      </c>
      <c r="B278" s="26">
        <v>2018.0</v>
      </c>
      <c r="C278" s="27">
        <v>1.2469E11</v>
      </c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>
      <c r="A279" s="25" t="s">
        <v>49</v>
      </c>
      <c r="B279" s="26">
        <v>2018.0</v>
      </c>
      <c r="C279" s="27">
        <v>5.6968E10</v>
      </c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>
      <c r="A280" s="25" t="s">
        <v>29</v>
      </c>
      <c r="B280" s="26">
        <v>2018.0</v>
      </c>
      <c r="C280" s="27">
        <v>5.2632E10</v>
      </c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>
      <c r="A281" s="25" t="s">
        <v>50</v>
      </c>
      <c r="B281" s="26">
        <v>2018.0</v>
      </c>
      <c r="C281" s="27">
        <v>2.25859E11</v>
      </c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>
      <c r="A282" s="25" t="s">
        <v>32</v>
      </c>
      <c r="B282" s="26">
        <v>2018.0</v>
      </c>
      <c r="C282" s="27">
        <v>1.30201E11</v>
      </c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>
      <c r="A283" s="25" t="s">
        <v>10</v>
      </c>
      <c r="B283" s="26">
        <v>2018.0</v>
      </c>
      <c r="C283" s="27">
        <v>1.056014E12</v>
      </c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>
      <c r="A284" s="25" t="s">
        <v>51</v>
      </c>
      <c r="B284" s="26">
        <v>2018.0</v>
      </c>
      <c r="C284" s="27">
        <v>6.02535E11</v>
      </c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>
      <c r="A285" s="25" t="s">
        <v>43</v>
      </c>
      <c r="B285" s="26">
        <v>2018.0</v>
      </c>
      <c r="C285" s="27">
        <v>2.11073E11</v>
      </c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>
      <c r="A286" s="25" t="s">
        <v>15</v>
      </c>
      <c r="B286" s="26">
        <v>2018.0</v>
      </c>
      <c r="C286" s="27">
        <v>2.61479E11</v>
      </c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>
      <c r="A287" s="25" t="s">
        <v>19</v>
      </c>
      <c r="B287" s="26">
        <v>2018.0</v>
      </c>
      <c r="C287" s="27">
        <v>1.16252E11</v>
      </c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>
      <c r="A288" s="25" t="s">
        <v>52</v>
      </c>
      <c r="B288" s="26">
        <v>2018.0</v>
      </c>
      <c r="C288" s="27">
        <v>5.72469E11</v>
      </c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>
      <c r="A289" s="25" t="s">
        <v>53</v>
      </c>
      <c r="B289" s="26">
        <v>2018.0</v>
      </c>
      <c r="C289" s="27">
        <v>2.39176E11</v>
      </c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>
      <c r="A290" s="25" t="s">
        <v>37</v>
      </c>
      <c r="B290" s="26">
        <v>2018.0</v>
      </c>
      <c r="C290" s="27">
        <v>3.69733E11</v>
      </c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>
      <c r="A291" s="25" t="s">
        <v>40</v>
      </c>
      <c r="B291" s="26">
        <v>2018.0</v>
      </c>
      <c r="C291" s="27">
        <v>5.40716E11</v>
      </c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>
      <c r="A292" s="25" t="s">
        <v>30</v>
      </c>
      <c r="B292" s="26">
        <v>2018.0</v>
      </c>
      <c r="C292" s="27">
        <v>7.8766E10</v>
      </c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>
      <c r="A293" s="25" t="s">
        <v>38</v>
      </c>
      <c r="B293" s="26">
        <v>2018.0</v>
      </c>
      <c r="C293" s="27">
        <v>3.55333E11</v>
      </c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>
      <c r="A294" s="25" t="s">
        <v>23</v>
      </c>
      <c r="B294" s="26">
        <v>2018.0</v>
      </c>
      <c r="C294" s="27">
        <v>1.0237E11</v>
      </c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>
      <c r="A295" s="25" t="s">
        <v>26</v>
      </c>
      <c r="B295" s="26">
        <v>2018.0</v>
      </c>
      <c r="C295" s="27">
        <v>2.05854E11</v>
      </c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>
      <c r="A296" s="25" t="s">
        <v>54</v>
      </c>
      <c r="B296" s="26">
        <v>2018.0</v>
      </c>
      <c r="C296" s="27">
        <v>1.842447E12</v>
      </c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>
      <c r="A297" s="25" t="s">
        <v>8</v>
      </c>
      <c r="B297" s="26">
        <v>2018.0</v>
      </c>
      <c r="C297" s="27">
        <v>3.78489E11</v>
      </c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>
      <c r="A298" s="25" t="s">
        <v>55</v>
      </c>
      <c r="B298" s="26">
        <v>2018.0</v>
      </c>
      <c r="C298" s="27">
        <v>7.8707E10</v>
      </c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>
      <c r="A299" s="25" t="s">
        <v>34</v>
      </c>
      <c r="B299" s="26">
        <v>2018.0</v>
      </c>
      <c r="C299" s="27">
        <v>5.139E10</v>
      </c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>
      <c r="A300" s="25" t="s">
        <v>56</v>
      </c>
      <c r="B300" s="26">
        <v>2018.0</v>
      </c>
      <c r="C300" s="27">
        <v>1.81214E11</v>
      </c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>
      <c r="A301" s="25" t="s">
        <v>41</v>
      </c>
      <c r="B301" s="26">
        <v>2018.0</v>
      </c>
      <c r="C301" s="27">
        <v>3.9613E10</v>
      </c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>
      <c r="A302" s="25" t="s">
        <v>57</v>
      </c>
      <c r="B302" s="26">
        <v>2018.0</v>
      </c>
      <c r="C302" s="27">
        <v>5.5591E10</v>
      </c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>
      <c r="A303" s="25" t="s">
        <v>58</v>
      </c>
      <c r="B303" s="26">
        <v>2018.0</v>
      </c>
      <c r="C303" s="27">
        <v>3.052871E12</v>
      </c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>
      <c r="A304" s="25" t="s">
        <v>59</v>
      </c>
      <c r="B304" s="26">
        <v>2018.0</v>
      </c>
      <c r="C304" s="27">
        <v>9.5369E10</v>
      </c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>
      <c r="A305" s="25" t="s">
        <v>21</v>
      </c>
      <c r="B305" s="26">
        <v>2018.0</v>
      </c>
      <c r="C305" s="27">
        <v>1.73518E11</v>
      </c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>
      <c r="A306" s="25" t="s">
        <v>36</v>
      </c>
      <c r="B306" s="26">
        <v>2018.0</v>
      </c>
      <c r="C306" s="27">
        <v>2.44544E11</v>
      </c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>
      <c r="A307" s="25" t="s">
        <v>60</v>
      </c>
      <c r="B307" s="26">
        <v>2018.0</v>
      </c>
      <c r="C307" s="27">
        <v>5.77581E11</v>
      </c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>
      <c r="A308" s="25" t="s">
        <v>39</v>
      </c>
      <c r="B308" s="26">
        <v>2017.0</v>
      </c>
      <c r="C308" s="27">
        <v>2.67711E11</v>
      </c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>
      <c r="A309" s="25" t="s">
        <v>16</v>
      </c>
      <c r="B309" s="26">
        <v>2017.0</v>
      </c>
      <c r="C309" s="27">
        <v>6.2538E10</v>
      </c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>
      <c r="A310" s="25" t="s">
        <v>31</v>
      </c>
      <c r="B310" s="26">
        <v>2017.0</v>
      </c>
      <c r="C310" s="27">
        <v>5.49051E11</v>
      </c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>
      <c r="A311" s="25" t="s">
        <v>35</v>
      </c>
      <c r="B311" s="26">
        <v>2017.0</v>
      </c>
      <c r="C311" s="27">
        <v>8.1891E10</v>
      </c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>
      <c r="A312" s="25" t="s">
        <v>28</v>
      </c>
      <c r="B312" s="26">
        <v>2017.0</v>
      </c>
      <c r="C312" s="27">
        <v>5.9966E10</v>
      </c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>
      <c r="A313" s="25" t="s">
        <v>45</v>
      </c>
      <c r="B313" s="26">
        <v>2017.0</v>
      </c>
      <c r="C313" s="27">
        <v>3.2942E10</v>
      </c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>
      <c r="A314" s="25" t="s">
        <v>9</v>
      </c>
      <c r="B314" s="26">
        <v>2017.0</v>
      </c>
      <c r="C314" s="27">
        <v>7.2708E10</v>
      </c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>
      <c r="A315" s="25" t="s">
        <v>46</v>
      </c>
      <c r="B315" s="26">
        <v>2017.0</v>
      </c>
      <c r="C315" s="27">
        <v>1.35916E11</v>
      </c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>
      <c r="A316" s="25" t="s">
        <v>17</v>
      </c>
      <c r="B316" s="26">
        <v>2017.0</v>
      </c>
      <c r="C316" s="27">
        <v>4.04507E11</v>
      </c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>
      <c r="A317" s="25" t="s">
        <v>22</v>
      </c>
      <c r="B317" s="26">
        <v>2017.0</v>
      </c>
      <c r="C317" s="27">
        <v>6.0597E11</v>
      </c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>
      <c r="A318" s="25" t="s">
        <v>24</v>
      </c>
      <c r="B318" s="26">
        <v>2017.0</v>
      </c>
      <c r="C318" s="27">
        <v>1.626476E12</v>
      </c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>
      <c r="A319" s="25" t="s">
        <v>27</v>
      </c>
      <c r="B319" s="26">
        <v>2017.0</v>
      </c>
      <c r="C319" s="27">
        <v>7.64483E11</v>
      </c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>
      <c r="A320" s="25" t="s">
        <v>11</v>
      </c>
      <c r="B320" s="26">
        <v>2017.0</v>
      </c>
      <c r="C320" s="27">
        <v>8.36365E11</v>
      </c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>
      <c r="A321" s="25" t="s">
        <v>12</v>
      </c>
      <c r="B321" s="26">
        <v>2017.0</v>
      </c>
      <c r="C321" s="27">
        <v>3.57055E11</v>
      </c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>
      <c r="A322" s="25" t="s">
        <v>18</v>
      </c>
      <c r="B322" s="26">
        <v>2017.0</v>
      </c>
      <c r="C322" s="27">
        <v>5.13285E11</v>
      </c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>
      <c r="A323" s="25" t="s">
        <v>25</v>
      </c>
      <c r="B323" s="26">
        <v>2017.0</v>
      </c>
      <c r="C323" s="27">
        <v>6.55792E11</v>
      </c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>
      <c r="A324" s="25" t="s">
        <v>47</v>
      </c>
      <c r="B324" s="26">
        <v>2017.0</v>
      </c>
      <c r="C324" s="27">
        <v>3.25967E11</v>
      </c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>
      <c r="A325" s="25" t="s">
        <v>13</v>
      </c>
      <c r="B325" s="26">
        <v>2017.0</v>
      </c>
      <c r="C325" s="27">
        <v>1.84418E11</v>
      </c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>
      <c r="A326" s="25" t="s">
        <v>14</v>
      </c>
      <c r="B326" s="26">
        <v>2017.0</v>
      </c>
      <c r="C326" s="27">
        <v>1.62419E11</v>
      </c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>
      <c r="A327" s="25" t="s">
        <v>48</v>
      </c>
      <c r="B327" s="26">
        <v>2017.0</v>
      </c>
      <c r="C327" s="27">
        <v>3.56518E11</v>
      </c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>
      <c r="A328" s="25" t="s">
        <v>20</v>
      </c>
      <c r="B328" s="26">
        <v>2017.0</v>
      </c>
      <c r="C328" s="27">
        <v>3.07902E11</v>
      </c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>
      <c r="A329" s="25" t="s">
        <v>42</v>
      </c>
      <c r="B329" s="26">
        <v>2017.0</v>
      </c>
      <c r="C329" s="27">
        <v>1.19988E11</v>
      </c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>
      <c r="A330" s="25" t="s">
        <v>49</v>
      </c>
      <c r="B330" s="26">
        <v>2017.0</v>
      </c>
      <c r="C330" s="27">
        <v>5.225E10</v>
      </c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>
      <c r="A331" s="25" t="s">
        <v>29</v>
      </c>
      <c r="B331" s="26">
        <v>2017.0</v>
      </c>
      <c r="C331" s="27">
        <v>4.9636E10</v>
      </c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>
      <c r="A332" s="25" t="s">
        <v>50</v>
      </c>
      <c r="B332" s="26">
        <v>2017.0</v>
      </c>
      <c r="C332" s="27">
        <v>2.15497E11</v>
      </c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>
      <c r="A333" s="25" t="s">
        <v>32</v>
      </c>
      <c r="B333" s="26">
        <v>2017.0</v>
      </c>
      <c r="C333" s="27">
        <v>1.25113E11</v>
      </c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>
      <c r="A334" s="25" t="s">
        <v>10</v>
      </c>
      <c r="B334" s="26">
        <v>2017.0</v>
      </c>
      <c r="C334" s="27">
        <v>9.98335E11</v>
      </c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>
      <c r="A335" s="25" t="s">
        <v>51</v>
      </c>
      <c r="B335" s="26">
        <v>2017.0</v>
      </c>
      <c r="C335" s="27">
        <v>5.72517E11</v>
      </c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>
      <c r="A336" s="25" t="s">
        <v>43</v>
      </c>
      <c r="B336" s="26">
        <v>2017.0</v>
      </c>
      <c r="C336" s="27">
        <v>2.04281E11</v>
      </c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>
      <c r="A337" s="25" t="s">
        <v>15</v>
      </c>
      <c r="B337" s="26">
        <v>2017.0</v>
      </c>
      <c r="C337" s="27">
        <v>2.42313E11</v>
      </c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>
      <c r="A338" s="25" t="s">
        <v>19</v>
      </c>
      <c r="B338" s="26">
        <v>2017.0</v>
      </c>
      <c r="C338" s="27">
        <v>1.11063E11</v>
      </c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>
      <c r="A339" s="25" t="s">
        <v>52</v>
      </c>
      <c r="B339" s="26">
        <v>2017.0</v>
      </c>
      <c r="C339" s="27">
        <v>5.46794E11</v>
      </c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>
      <c r="A340" s="25" t="s">
        <v>53</v>
      </c>
      <c r="B340" s="26">
        <v>2017.0</v>
      </c>
      <c r="C340" s="27">
        <v>2.24269E11</v>
      </c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>
      <c r="A341" s="25" t="s">
        <v>37</v>
      </c>
      <c r="B341" s="26">
        <v>2017.0</v>
      </c>
      <c r="C341" s="27">
        <v>3.53379E11</v>
      </c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>
      <c r="A342" s="25" t="s">
        <v>40</v>
      </c>
      <c r="B342" s="26">
        <v>2017.0</v>
      </c>
      <c r="C342" s="27">
        <v>5.1778E11</v>
      </c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>
      <c r="A343" s="25" t="s">
        <v>30</v>
      </c>
      <c r="B343" s="26">
        <v>2017.0</v>
      </c>
      <c r="C343" s="27">
        <v>7.4296E10</v>
      </c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>
      <c r="A344" s="25" t="s">
        <v>38</v>
      </c>
      <c r="B344" s="26">
        <v>2017.0</v>
      </c>
      <c r="C344" s="27">
        <v>3.32329E11</v>
      </c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>
      <c r="A345" s="25" t="s">
        <v>23</v>
      </c>
      <c r="B345" s="26">
        <v>2017.0</v>
      </c>
      <c r="C345" s="27">
        <v>9.5809E10</v>
      </c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>
      <c r="A346" s="25" t="s">
        <v>26</v>
      </c>
      <c r="B346" s="26">
        <v>2017.0</v>
      </c>
      <c r="C346" s="27">
        <v>1.91291E11</v>
      </c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>
      <c r="A347" s="25" t="s">
        <v>54</v>
      </c>
      <c r="B347" s="26">
        <v>2017.0</v>
      </c>
      <c r="C347" s="27">
        <v>1.695501E12</v>
      </c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>
      <c r="A348" s="25" t="s">
        <v>8</v>
      </c>
      <c r="B348" s="26">
        <v>2017.0</v>
      </c>
      <c r="C348" s="27">
        <v>3.55707E11</v>
      </c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>
      <c r="A349" s="25" t="s">
        <v>55</v>
      </c>
      <c r="B349" s="26">
        <v>2017.0</v>
      </c>
      <c r="C349" s="27">
        <v>7.4327E10</v>
      </c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>
      <c r="A350" s="25" t="s">
        <v>34</v>
      </c>
      <c r="B350" s="26">
        <v>2017.0</v>
      </c>
      <c r="C350" s="27">
        <v>4.7683E10</v>
      </c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>
      <c r="A351" s="25" t="s">
        <v>56</v>
      </c>
      <c r="B351" s="26">
        <v>2017.0</v>
      </c>
      <c r="C351" s="27">
        <v>1.69564E11</v>
      </c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>
      <c r="A352" s="25" t="s">
        <v>41</v>
      </c>
      <c r="B352" s="26">
        <v>2017.0</v>
      </c>
      <c r="C352" s="27">
        <v>3.843E10</v>
      </c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>
      <c r="A353" s="25" t="s">
        <v>57</v>
      </c>
      <c r="B353" s="26">
        <v>2017.0</v>
      </c>
      <c r="C353" s="27">
        <v>5.2696E10</v>
      </c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>
      <c r="A354" s="25" t="s">
        <v>58</v>
      </c>
      <c r="B354" s="26">
        <v>2017.0</v>
      </c>
      <c r="C354" s="27">
        <v>2.880021E12</v>
      </c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>
      <c r="A355" s="25" t="s">
        <v>59</v>
      </c>
      <c r="B355" s="26">
        <v>2017.0</v>
      </c>
      <c r="C355" s="27">
        <v>9.0015E10</v>
      </c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>
      <c r="A356" s="25" t="s">
        <v>21</v>
      </c>
      <c r="B356" s="26">
        <v>2017.0</v>
      </c>
      <c r="C356" s="27">
        <v>1.59146E11</v>
      </c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>
      <c r="A357" s="25" t="s">
        <v>36</v>
      </c>
      <c r="B357" s="26">
        <v>2017.0</v>
      </c>
      <c r="C357" s="27">
        <v>2.31233E11</v>
      </c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>
      <c r="A358" s="25" t="s">
        <v>60</v>
      </c>
      <c r="B358" s="26">
        <v>2017.0</v>
      </c>
      <c r="C358" s="27">
        <v>5.34931E11</v>
      </c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>
      <c r="A359" s="25" t="s">
        <v>39</v>
      </c>
      <c r="B359" s="26">
        <v>2016.0</v>
      </c>
      <c r="C359" s="27">
        <v>2.58522E11</v>
      </c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>
      <c r="A360" s="25" t="s">
        <v>16</v>
      </c>
      <c r="B360" s="26">
        <v>2016.0</v>
      </c>
      <c r="C360" s="27">
        <v>5.9967E10</v>
      </c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>
      <c r="A361" s="25" t="s">
        <v>31</v>
      </c>
      <c r="B361" s="26">
        <v>2016.0</v>
      </c>
      <c r="C361" s="27">
        <v>5.10577E11</v>
      </c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>
      <c r="A362" s="25" t="s">
        <v>35</v>
      </c>
      <c r="B362" s="26">
        <v>2016.0</v>
      </c>
      <c r="C362" s="27">
        <v>7.7542E10</v>
      </c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>
      <c r="A363" s="25" t="s">
        <v>28</v>
      </c>
      <c r="B363" s="26">
        <v>2016.0</v>
      </c>
      <c r="C363" s="27">
        <v>5.7732E10</v>
      </c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>
      <c r="A364" s="25" t="s">
        <v>45</v>
      </c>
      <c r="B364" s="26">
        <v>2016.0</v>
      </c>
      <c r="C364" s="27">
        <v>3.157E10</v>
      </c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>
      <c r="A365" s="25" t="s">
        <v>9</v>
      </c>
      <c r="B365" s="26">
        <v>2016.0</v>
      </c>
      <c r="C365" s="27">
        <v>7.2599E10</v>
      </c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>
      <c r="A366" s="25" t="s">
        <v>46</v>
      </c>
      <c r="B366" s="26">
        <v>2016.0</v>
      </c>
      <c r="C366" s="27">
        <v>1.26463E11</v>
      </c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>
      <c r="A367" s="25" t="s">
        <v>17</v>
      </c>
      <c r="B367" s="26">
        <v>2016.0</v>
      </c>
      <c r="C367" s="27">
        <v>3.87124E11</v>
      </c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>
      <c r="A368" s="25" t="s">
        <v>22</v>
      </c>
      <c r="B368" s="26">
        <v>2016.0</v>
      </c>
      <c r="C368" s="27">
        <v>5.82073E11</v>
      </c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>
      <c r="A369" s="25" t="s">
        <v>24</v>
      </c>
      <c r="B369" s="26">
        <v>2016.0</v>
      </c>
      <c r="C369" s="27">
        <v>1.515504E12</v>
      </c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>
      <c r="A370" s="25" t="s">
        <v>27</v>
      </c>
      <c r="B370" s="26">
        <v>2016.0</v>
      </c>
      <c r="C370" s="27">
        <v>7.34567E11</v>
      </c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>
      <c r="A371" s="25" t="s">
        <v>11</v>
      </c>
      <c r="B371" s="26">
        <v>2016.0</v>
      </c>
      <c r="C371" s="27">
        <v>8.07904E11</v>
      </c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>
      <c r="A372" s="25" t="s">
        <v>12</v>
      </c>
      <c r="B372" s="26">
        <v>2016.0</v>
      </c>
      <c r="C372" s="27">
        <v>3.52919E11</v>
      </c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>
      <c r="A373" s="25" t="s">
        <v>18</v>
      </c>
      <c r="B373" s="26">
        <v>2016.0</v>
      </c>
      <c r="C373" s="27">
        <v>4.96353E11</v>
      </c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>
      <c r="A374" s="25" t="s">
        <v>25</v>
      </c>
      <c r="B374" s="26">
        <v>2016.0</v>
      </c>
      <c r="C374" s="27">
        <v>6.34165E11</v>
      </c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>
      <c r="A375" s="25" t="s">
        <v>47</v>
      </c>
      <c r="B375" s="26">
        <v>2016.0</v>
      </c>
      <c r="C375" s="27">
        <v>3.17697E11</v>
      </c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>
      <c r="A376" s="25" t="s">
        <v>13</v>
      </c>
      <c r="B376" s="26">
        <v>2016.0</v>
      </c>
      <c r="C376" s="27">
        <v>1.90201E11</v>
      </c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>
      <c r="A377" s="25" t="s">
        <v>14</v>
      </c>
      <c r="B377" s="26">
        <v>2016.0</v>
      </c>
      <c r="C377" s="27">
        <v>1.57059E11</v>
      </c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>
      <c r="A378" s="25" t="s">
        <v>48</v>
      </c>
      <c r="B378" s="26">
        <v>2016.0</v>
      </c>
      <c r="C378" s="27">
        <v>3.46119E11</v>
      </c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>
      <c r="A379" s="25" t="s">
        <v>20</v>
      </c>
      <c r="B379" s="26">
        <v>2016.0</v>
      </c>
      <c r="C379" s="27">
        <v>3.00417E11</v>
      </c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>
      <c r="A380" s="25" t="s">
        <v>42</v>
      </c>
      <c r="B380" s="26">
        <v>2016.0</v>
      </c>
      <c r="C380" s="27">
        <v>1.19902E11</v>
      </c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>
      <c r="A381" s="25" t="s">
        <v>49</v>
      </c>
      <c r="B381" s="26">
        <v>2016.0</v>
      </c>
      <c r="C381" s="27">
        <v>5.4206E10</v>
      </c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>
      <c r="A382" s="25" t="s">
        <v>29</v>
      </c>
      <c r="B382" s="26">
        <v>2016.0</v>
      </c>
      <c r="C382" s="27">
        <v>4.9163E10</v>
      </c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>
      <c r="A383" s="25" t="s">
        <v>50</v>
      </c>
      <c r="B383" s="26">
        <v>2016.0</v>
      </c>
      <c r="C383" s="27">
        <v>2.06378E11</v>
      </c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>
      <c r="A384" s="25" t="s">
        <v>32</v>
      </c>
      <c r="B384" s="26">
        <v>2016.0</v>
      </c>
      <c r="C384" s="27">
        <v>1.2267E11</v>
      </c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>
      <c r="A385" s="25" t="s">
        <v>10</v>
      </c>
      <c r="B385" s="26">
        <v>2016.0</v>
      </c>
      <c r="C385" s="27">
        <v>9.46365E11</v>
      </c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>
      <c r="A386" s="25" t="s">
        <v>51</v>
      </c>
      <c r="B386" s="26">
        <v>2016.0</v>
      </c>
      <c r="C386" s="27">
        <v>5.42582E11</v>
      </c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>
      <c r="A387" s="25" t="s">
        <v>43</v>
      </c>
      <c r="B387" s="26">
        <v>2016.0</v>
      </c>
      <c r="C387" s="27">
        <v>1.99331E11</v>
      </c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>
      <c r="A388" s="25" t="s">
        <v>15</v>
      </c>
      <c r="B388" s="26">
        <v>2016.0</v>
      </c>
      <c r="C388" s="27">
        <v>2.38801E11</v>
      </c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>
      <c r="A389" s="25" t="s">
        <v>19</v>
      </c>
      <c r="B389" s="26">
        <v>2016.0</v>
      </c>
      <c r="C389" s="27">
        <v>1.09959E11</v>
      </c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>
      <c r="A390" s="25" t="s">
        <v>52</v>
      </c>
      <c r="B390" s="26">
        <v>2016.0</v>
      </c>
      <c r="C390" s="27">
        <v>5.28012E11</v>
      </c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>
      <c r="A391" s="25" t="s">
        <v>53</v>
      </c>
      <c r="B391" s="26">
        <v>2016.0</v>
      </c>
      <c r="C391" s="27">
        <v>2.14639E11</v>
      </c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>
      <c r="A392" s="25" t="s">
        <v>37</v>
      </c>
      <c r="B392" s="26">
        <v>2016.0</v>
      </c>
      <c r="C392" s="27">
        <v>3.38403E11</v>
      </c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>
      <c r="A393" s="25" t="s">
        <v>40</v>
      </c>
      <c r="B393" s="26">
        <v>2016.0</v>
      </c>
      <c r="C393" s="27">
        <v>4.97319E11</v>
      </c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>
      <c r="A394" s="25" t="s">
        <v>30</v>
      </c>
      <c r="B394" s="26">
        <v>2016.0</v>
      </c>
      <c r="C394" s="27">
        <v>7.3761E10</v>
      </c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>
      <c r="A395" s="25" t="s">
        <v>38</v>
      </c>
      <c r="B395" s="26">
        <v>2016.0</v>
      </c>
      <c r="C395" s="27">
        <v>3.09346E11</v>
      </c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>
      <c r="A396" s="25" t="s">
        <v>23</v>
      </c>
      <c r="B396" s="26">
        <v>2016.0</v>
      </c>
      <c r="C396" s="27">
        <v>9.4588E10</v>
      </c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>
      <c r="A397" s="25" t="s">
        <v>26</v>
      </c>
      <c r="B397" s="26">
        <v>2016.0</v>
      </c>
      <c r="C397" s="27">
        <v>1.81512E11</v>
      </c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>
      <c r="A398" s="25" t="s">
        <v>54</v>
      </c>
      <c r="B398" s="26">
        <v>2016.0</v>
      </c>
      <c r="C398" s="27">
        <v>1.622873E12</v>
      </c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>
      <c r="A399" s="25" t="s">
        <v>8</v>
      </c>
      <c r="B399" s="26">
        <v>2016.0</v>
      </c>
      <c r="C399" s="27">
        <v>3.30213E11</v>
      </c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>
      <c r="A400" s="25" t="s">
        <v>55</v>
      </c>
      <c r="B400" s="26">
        <v>2016.0</v>
      </c>
      <c r="C400" s="27">
        <v>6.9601E10</v>
      </c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>
      <c r="A401" s="25" t="s">
        <v>34</v>
      </c>
      <c r="B401" s="26">
        <v>2016.0</v>
      </c>
      <c r="C401" s="27">
        <v>4.716E10</v>
      </c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>
      <c r="A402" s="25" t="s">
        <v>56</v>
      </c>
      <c r="B402" s="26">
        <v>2016.0</v>
      </c>
      <c r="C402" s="27">
        <v>1.61192E11</v>
      </c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>
      <c r="A403" s="25" t="s">
        <v>41</v>
      </c>
      <c r="B403" s="26">
        <v>2016.0</v>
      </c>
      <c r="C403" s="27">
        <v>3.8289E10</v>
      </c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>
      <c r="A404" s="25" t="s">
        <v>57</v>
      </c>
      <c r="B404" s="26">
        <v>2016.0</v>
      </c>
      <c r="C404" s="27">
        <v>5.132E10</v>
      </c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>
      <c r="A405" s="25" t="s">
        <v>58</v>
      </c>
      <c r="B405" s="26">
        <v>2016.0</v>
      </c>
      <c r="C405" s="27">
        <v>2.667265E12</v>
      </c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>
      <c r="A406" s="25" t="s">
        <v>59</v>
      </c>
      <c r="B406" s="26">
        <v>2016.0</v>
      </c>
      <c r="C406" s="27">
        <v>8.5595E10</v>
      </c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>
      <c r="A407" s="25" t="s">
        <v>21</v>
      </c>
      <c r="B407" s="26">
        <v>2016.0</v>
      </c>
      <c r="C407" s="27">
        <v>1.51043E11</v>
      </c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>
      <c r="A408" s="25" t="s">
        <v>36</v>
      </c>
      <c r="B408" s="26">
        <v>2016.0</v>
      </c>
      <c r="C408" s="27">
        <v>2.30553E11</v>
      </c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>
      <c r="A409" s="25" t="s">
        <v>60</v>
      </c>
      <c r="B409" s="26">
        <v>2016.0</v>
      </c>
      <c r="C409" s="27">
        <v>4.88658E11</v>
      </c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>
      <c r="A410" s="25" t="s">
        <v>39</v>
      </c>
      <c r="B410" s="26">
        <v>2015.0</v>
      </c>
      <c r="C410" s="27">
        <v>2.60185E11</v>
      </c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>
      <c r="A411" s="25" t="s">
        <v>16</v>
      </c>
      <c r="B411" s="26">
        <v>2015.0</v>
      </c>
      <c r="C411" s="27">
        <v>5.8453E10</v>
      </c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>
      <c r="A412" s="25" t="s">
        <v>31</v>
      </c>
      <c r="B412" s="26">
        <v>2015.0</v>
      </c>
      <c r="C412" s="27">
        <v>5.00634E11</v>
      </c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>
      <c r="A413" s="25" t="s">
        <v>35</v>
      </c>
      <c r="B413" s="26">
        <v>2015.0</v>
      </c>
      <c r="C413" s="27">
        <v>7.5833E10</v>
      </c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>
      <c r="A414" s="25" t="s">
        <v>28</v>
      </c>
      <c r="B414" s="26">
        <v>2015.0</v>
      </c>
      <c r="C414" s="27">
        <v>5.6457E10</v>
      </c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>
      <c r="A415" s="25" t="s">
        <v>45</v>
      </c>
      <c r="B415" s="26">
        <v>2015.0</v>
      </c>
      <c r="C415" s="27">
        <v>3.0591E10</v>
      </c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>
      <c r="A416" s="25" t="s">
        <v>9</v>
      </c>
      <c r="B416" s="26">
        <v>2015.0</v>
      </c>
      <c r="C416" s="27">
        <v>6.9256E10</v>
      </c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>
      <c r="A417" s="25" t="s">
        <v>46</v>
      </c>
      <c r="B417" s="26">
        <v>2015.0</v>
      </c>
      <c r="C417" s="27">
        <v>1.2187E11</v>
      </c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>
      <c r="A418" s="25" t="s">
        <v>17</v>
      </c>
      <c r="B418" s="26">
        <v>2015.0</v>
      </c>
      <c r="C418" s="27">
        <v>3.72169E11</v>
      </c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>
      <c r="A419" s="25" t="s">
        <v>22</v>
      </c>
      <c r="B419" s="26">
        <v>2015.0</v>
      </c>
      <c r="C419" s="27">
        <v>5.73006E11</v>
      </c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>
      <c r="A420" s="25" t="s">
        <v>24</v>
      </c>
      <c r="B420" s="26">
        <v>2015.0</v>
      </c>
      <c r="C420" s="27">
        <v>1.447505E12</v>
      </c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>
      <c r="A421" s="25" t="s">
        <v>27</v>
      </c>
      <c r="B421" s="26">
        <v>2015.0</v>
      </c>
      <c r="C421" s="27">
        <v>7.17821E11</v>
      </c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>
      <c r="A422" s="25" t="s">
        <v>11</v>
      </c>
      <c r="B422" s="26">
        <v>2015.0</v>
      </c>
      <c r="C422" s="27">
        <v>7.8004E11</v>
      </c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>
      <c r="A423" s="25" t="s">
        <v>12</v>
      </c>
      <c r="B423" s="26">
        <v>2015.0</v>
      </c>
      <c r="C423" s="27">
        <v>3.37786E11</v>
      </c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>
      <c r="A424" s="25" t="s">
        <v>18</v>
      </c>
      <c r="B424" s="26">
        <v>2015.0</v>
      </c>
      <c r="C424" s="27">
        <v>4.79085E11</v>
      </c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>
      <c r="A425" s="25" t="s">
        <v>25</v>
      </c>
      <c r="B425" s="26">
        <v>2015.0</v>
      </c>
      <c r="C425" s="27">
        <v>6.15575E11</v>
      </c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>
      <c r="A426" s="25" t="s">
        <v>47</v>
      </c>
      <c r="B426" s="26">
        <v>2015.0</v>
      </c>
      <c r="C426" s="27">
        <v>3.06673E11</v>
      </c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>
      <c r="A427" s="25" t="s">
        <v>13</v>
      </c>
      <c r="B427" s="26">
        <v>2015.0</v>
      </c>
      <c r="C427" s="27">
        <v>1.78238E11</v>
      </c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>
      <c r="A428" s="25" t="s">
        <v>14</v>
      </c>
      <c r="B428" s="26">
        <v>2015.0</v>
      </c>
      <c r="C428" s="27">
        <v>1.52725E11</v>
      </c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>
      <c r="A429" s="25" t="s">
        <v>48</v>
      </c>
      <c r="B429" s="26">
        <v>2015.0</v>
      </c>
      <c r="C429" s="27">
        <v>3.31926E11</v>
      </c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>
      <c r="A430" s="25" t="s">
        <v>20</v>
      </c>
      <c r="B430" s="26">
        <v>2015.0</v>
      </c>
      <c r="C430" s="27">
        <v>2.95298E11</v>
      </c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>
      <c r="A431" s="25" t="s">
        <v>42</v>
      </c>
      <c r="B431" s="26">
        <v>2015.0</v>
      </c>
      <c r="C431" s="27">
        <v>1.13982E11</v>
      </c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>
      <c r="A432" s="25" t="s">
        <v>49</v>
      </c>
      <c r="B432" s="26">
        <v>2015.0</v>
      </c>
      <c r="C432" s="27">
        <v>5.4027E10</v>
      </c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>
      <c r="A433" s="25" t="s">
        <v>29</v>
      </c>
      <c r="B433" s="26">
        <v>2015.0</v>
      </c>
      <c r="C433" s="27">
        <v>4.8086E10</v>
      </c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>
      <c r="A434" s="25" t="s">
        <v>50</v>
      </c>
      <c r="B434" s="26">
        <v>2015.0</v>
      </c>
      <c r="C434" s="27">
        <v>2.01926E11</v>
      </c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>
      <c r="A435" s="25" t="s">
        <v>32</v>
      </c>
      <c r="B435" s="26">
        <v>2015.0</v>
      </c>
      <c r="C435" s="27">
        <v>1.19492E11</v>
      </c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>
      <c r="A436" s="25" t="s">
        <v>10</v>
      </c>
      <c r="B436" s="26">
        <v>2015.0</v>
      </c>
      <c r="C436" s="27">
        <v>9.03778E11</v>
      </c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>
      <c r="A437" s="25" t="s">
        <v>51</v>
      </c>
      <c r="B437" s="26">
        <v>2015.0</v>
      </c>
      <c r="C437" s="27">
        <v>5.10496E11</v>
      </c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>
      <c r="A438" s="25" t="s">
        <v>43</v>
      </c>
      <c r="B438" s="26">
        <v>2015.0</v>
      </c>
      <c r="C438" s="27">
        <v>1.94942E11</v>
      </c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>
      <c r="A439" s="25" t="s">
        <v>15</v>
      </c>
      <c r="B439" s="26">
        <v>2015.0</v>
      </c>
      <c r="C439" s="27">
        <v>2.34932E11</v>
      </c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>
      <c r="A440" s="25" t="s">
        <v>19</v>
      </c>
      <c r="B440" s="26">
        <v>2015.0</v>
      </c>
      <c r="C440" s="27">
        <v>1.06841E11</v>
      </c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>
      <c r="A441" s="25" t="s">
        <v>52</v>
      </c>
      <c r="B441" s="26">
        <v>2015.0</v>
      </c>
      <c r="C441" s="27">
        <v>5.08257E11</v>
      </c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>
      <c r="A442" s="25" t="s">
        <v>53</v>
      </c>
      <c r="B442" s="26">
        <v>2015.0</v>
      </c>
      <c r="C442" s="27">
        <v>2.06274E11</v>
      </c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>
      <c r="A443" s="25" t="s">
        <v>37</v>
      </c>
      <c r="B443" s="26">
        <v>2015.0</v>
      </c>
      <c r="C443" s="27">
        <v>3.229E11</v>
      </c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>
      <c r="A444" s="25" t="s">
        <v>40</v>
      </c>
      <c r="B444" s="26">
        <v>2015.0</v>
      </c>
      <c r="C444" s="27">
        <v>4.89805E11</v>
      </c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>
      <c r="A445" s="25" t="s">
        <v>30</v>
      </c>
      <c r="B445" s="26">
        <v>2015.0</v>
      </c>
      <c r="C445" s="27">
        <v>7.3019E10</v>
      </c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>
      <c r="A446" s="25" t="s">
        <v>38</v>
      </c>
      <c r="B446" s="26">
        <v>2015.0</v>
      </c>
      <c r="C446" s="27">
        <v>2.95597E11</v>
      </c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>
      <c r="A447" s="25" t="s">
        <v>23</v>
      </c>
      <c r="B447" s="26">
        <v>2015.0</v>
      </c>
      <c r="C447" s="27">
        <v>9.2383E10</v>
      </c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>
      <c r="A448" s="25" t="s">
        <v>26</v>
      </c>
      <c r="B448" s="26">
        <v>2015.0</v>
      </c>
      <c r="C448" s="27">
        <v>1.83112E11</v>
      </c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>
      <c r="A449" s="25" t="s">
        <v>54</v>
      </c>
      <c r="B449" s="26">
        <v>2015.0</v>
      </c>
      <c r="C449" s="27">
        <v>1.592033E12</v>
      </c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>
      <c r="A450" s="25" t="s">
        <v>8</v>
      </c>
      <c r="B450" s="26">
        <v>2015.0</v>
      </c>
      <c r="C450" s="27">
        <v>3.15475E11</v>
      </c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>
      <c r="A451" s="25" t="s">
        <v>55</v>
      </c>
      <c r="B451" s="26">
        <v>2015.0</v>
      </c>
      <c r="C451" s="27">
        <v>6.576E10</v>
      </c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>
      <c r="A452" s="25" t="s">
        <v>34</v>
      </c>
      <c r="B452" s="26">
        <v>2015.0</v>
      </c>
      <c r="C452" s="27">
        <v>4.5868E10</v>
      </c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>
      <c r="A453" s="25" t="s">
        <v>56</v>
      </c>
      <c r="B453" s="26">
        <v>2015.0</v>
      </c>
      <c r="C453" s="27">
        <v>1.51884E11</v>
      </c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>
      <c r="A454" s="25" t="s">
        <v>41</v>
      </c>
      <c r="B454" s="26">
        <v>2015.0</v>
      </c>
      <c r="C454" s="27">
        <v>3.8537E10</v>
      </c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>
      <c r="A455" s="25" t="s">
        <v>57</v>
      </c>
      <c r="B455" s="26">
        <v>2015.0</v>
      </c>
      <c r="C455" s="27">
        <v>5.177E10</v>
      </c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>
      <c r="A456" s="25" t="s">
        <v>58</v>
      </c>
      <c r="B456" s="26">
        <v>2015.0</v>
      </c>
      <c r="C456" s="27">
        <v>2.531304E12</v>
      </c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>
      <c r="A457" s="25" t="s">
        <v>59</v>
      </c>
      <c r="B457" s="26">
        <v>2015.0</v>
      </c>
      <c r="C457" s="27">
        <v>8.165E10</v>
      </c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>
      <c r="A458" s="25" t="s">
        <v>21</v>
      </c>
      <c r="B458" s="26">
        <v>2015.0</v>
      </c>
      <c r="C458" s="27">
        <v>1.43602E11</v>
      </c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>
      <c r="A459" s="25" t="s">
        <v>36</v>
      </c>
      <c r="B459" s="26">
        <v>2015.0</v>
      </c>
      <c r="C459" s="27">
        <v>2.19979E11</v>
      </c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>
      <c r="A460" s="25" t="s">
        <v>60</v>
      </c>
      <c r="B460" s="26">
        <v>2015.0</v>
      </c>
      <c r="C460" s="27">
        <v>4.53045E11</v>
      </c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>
      <c r="A461" s="25" t="s">
        <v>39</v>
      </c>
      <c r="B461" s="2">
        <v>2014.0</v>
      </c>
      <c r="C461" s="27">
        <v>2.53283E11</v>
      </c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>
      <c r="A462" s="25" t="s">
        <v>16</v>
      </c>
      <c r="B462" s="2">
        <v>2014.0</v>
      </c>
      <c r="C462" s="27">
        <v>5.6308E10</v>
      </c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>
      <c r="A463" s="25" t="s">
        <v>31</v>
      </c>
      <c r="B463" s="2">
        <v>2014.0</v>
      </c>
      <c r="C463" s="27">
        <v>4.66339E11</v>
      </c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>
      <c r="A464" s="25" t="s">
        <v>35</v>
      </c>
      <c r="B464" s="2">
        <v>2014.0</v>
      </c>
      <c r="C464" s="27">
        <v>7.1794E10</v>
      </c>
      <c r="D464" s="30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>
      <c r="A465" s="25" t="s">
        <v>28</v>
      </c>
      <c r="B465" s="2">
        <v>2014.0</v>
      </c>
      <c r="C465" s="27">
        <v>5.6248E10</v>
      </c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>
      <c r="A466" s="25" t="s">
        <v>45</v>
      </c>
      <c r="B466" s="2">
        <v>2014.0</v>
      </c>
      <c r="C466" s="27">
        <v>3.0408E10</v>
      </c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>
      <c r="A467" s="25" t="s">
        <v>9</v>
      </c>
      <c r="B467" s="2">
        <v>2014.0</v>
      </c>
      <c r="C467" s="27">
        <v>6.6394E10</v>
      </c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>
      <c r="A468" s="25" t="s">
        <v>46</v>
      </c>
      <c r="B468" s="2">
        <v>2014.0</v>
      </c>
      <c r="C468" s="27">
        <v>1.17496E11</v>
      </c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>
      <c r="A469" s="25" t="s">
        <v>17</v>
      </c>
      <c r="B469" s="2">
        <v>2014.0</v>
      </c>
      <c r="C469" s="27">
        <v>3.54776E11</v>
      </c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>
      <c r="A470" s="25" t="s">
        <v>22</v>
      </c>
      <c r="B470" s="2">
        <v>2014.0</v>
      </c>
      <c r="C470" s="27">
        <v>5.53294E11</v>
      </c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>
      <c r="A471" s="25" t="s">
        <v>24</v>
      </c>
      <c r="B471" s="2">
        <v>2014.0</v>
      </c>
      <c r="C471" s="27">
        <v>1.409631E12</v>
      </c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>
      <c r="A472" s="25" t="s">
        <v>27</v>
      </c>
      <c r="B472" s="2">
        <v>2014.0</v>
      </c>
      <c r="C472" s="27">
        <v>6.8252E11</v>
      </c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>
      <c r="A473" s="25" t="s">
        <v>11</v>
      </c>
      <c r="B473" s="2">
        <v>2014.0</v>
      </c>
      <c r="C473" s="27">
        <v>7.50819E11</v>
      </c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>
      <c r="A474" s="25" t="s">
        <v>12</v>
      </c>
      <c r="B474" s="2">
        <v>2014.0</v>
      </c>
      <c r="C474" s="27">
        <v>3.3131E11</v>
      </c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>
      <c r="A475" s="25" t="s">
        <v>18</v>
      </c>
      <c r="B475" s="2">
        <v>2014.0</v>
      </c>
      <c r="C475" s="27">
        <v>4.5419E11</v>
      </c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>
      <c r="A476" s="25" t="s">
        <v>25</v>
      </c>
      <c r="B476" s="2">
        <v>2014.0</v>
      </c>
      <c r="C476" s="27">
        <v>6.01604E11</v>
      </c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>
      <c r="A477" s="25" t="s">
        <v>47</v>
      </c>
      <c r="B477" s="2">
        <v>2014.0</v>
      </c>
      <c r="C477" s="27">
        <v>2.99494E11</v>
      </c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>
      <c r="A478" s="25" t="s">
        <v>13</v>
      </c>
      <c r="B478" s="2">
        <v>2014.0</v>
      </c>
      <c r="C478" s="27">
        <v>1.75554E11</v>
      </c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>
      <c r="A479" s="25" t="s">
        <v>14</v>
      </c>
      <c r="B479" s="2">
        <v>2014.0</v>
      </c>
      <c r="C479" s="27">
        <v>1.48242E11</v>
      </c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>
      <c r="A480" s="25" t="s">
        <v>48</v>
      </c>
      <c r="B480" s="2">
        <v>2014.0</v>
      </c>
      <c r="C480" s="27">
        <v>3.27059E11</v>
      </c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>
      <c r="A481" s="25" t="s">
        <v>20</v>
      </c>
      <c r="B481" s="2">
        <v>2014.0</v>
      </c>
      <c r="C481" s="27">
        <v>2.87778E11</v>
      </c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>
      <c r="A482" s="25" t="s">
        <v>42</v>
      </c>
      <c r="B482" s="2">
        <v>2014.0</v>
      </c>
      <c r="C482" s="27">
        <v>1.13145E11</v>
      </c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>
      <c r="A483" s="25" t="s">
        <v>49</v>
      </c>
      <c r="B483" s="2">
        <v>2014.0</v>
      </c>
      <c r="C483" s="27">
        <v>5.979E10</v>
      </c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>
      <c r="A484" s="25" t="s">
        <v>29</v>
      </c>
      <c r="B484" s="2">
        <v>2014.0</v>
      </c>
      <c r="C484" s="27">
        <v>4.6488E10</v>
      </c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>
      <c r="A485" s="25" t="s">
        <v>50</v>
      </c>
      <c r="B485" s="2">
        <v>2014.0</v>
      </c>
      <c r="C485" s="27">
        <v>2.00135E11</v>
      </c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>
      <c r="A486" s="25" t="s">
        <v>32</v>
      </c>
      <c r="B486" s="2">
        <v>2014.0</v>
      </c>
      <c r="C486" s="27">
        <v>1.22758E11</v>
      </c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>
      <c r="A487" s="25" t="s">
        <v>10</v>
      </c>
      <c r="B487" s="2">
        <v>2014.0</v>
      </c>
      <c r="C487" s="27">
        <v>8.52414E11</v>
      </c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>
      <c r="A488" s="25" t="s">
        <v>51</v>
      </c>
      <c r="B488" s="2">
        <v>2014.0</v>
      </c>
      <c r="C488" s="27">
        <v>4.81335E11</v>
      </c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>
      <c r="A489" s="25" t="s">
        <v>43</v>
      </c>
      <c r="B489" s="2">
        <v>2014.0</v>
      </c>
      <c r="C489" s="27">
        <v>1.91739E11</v>
      </c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>
      <c r="A490" s="25" t="s">
        <v>15</v>
      </c>
      <c r="B490" s="2">
        <v>2014.0</v>
      </c>
      <c r="C490" s="27">
        <v>2.48567E11</v>
      </c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>
      <c r="A491" s="25" t="s">
        <v>19</v>
      </c>
      <c r="B491" s="2">
        <v>2014.0</v>
      </c>
      <c r="C491" s="27">
        <v>1.05934E11</v>
      </c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>
      <c r="A492" s="25" t="s">
        <v>52</v>
      </c>
      <c r="B492" s="2">
        <v>2014.0</v>
      </c>
      <c r="C492" s="27">
        <v>4.84012E11</v>
      </c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>
      <c r="A493" s="25" t="s">
        <v>53</v>
      </c>
      <c r="B493" s="2">
        <v>2014.0</v>
      </c>
      <c r="C493" s="27">
        <v>1.93754E11</v>
      </c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>
      <c r="A494" s="25" t="s">
        <v>37</v>
      </c>
      <c r="B494" s="2">
        <v>2014.0</v>
      </c>
      <c r="C494" s="27">
        <v>3.05696E11</v>
      </c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>
      <c r="A495" s="25" t="s">
        <v>40</v>
      </c>
      <c r="B495" s="2">
        <v>2014.0</v>
      </c>
      <c r="C495" s="27">
        <v>4.67836E11</v>
      </c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>
      <c r="A496" s="25" t="s">
        <v>30</v>
      </c>
      <c r="B496" s="2">
        <v>2014.0</v>
      </c>
      <c r="C496" s="27">
        <v>7.525E10</v>
      </c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>
      <c r="A497" s="25" t="s">
        <v>38</v>
      </c>
      <c r="B497" s="2">
        <v>2014.0</v>
      </c>
      <c r="C497" s="27">
        <v>2.84763E11</v>
      </c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>
      <c r="A498" s="25" t="s">
        <v>23</v>
      </c>
      <c r="B498" s="2">
        <v>2014.0</v>
      </c>
      <c r="C498" s="27">
        <v>9.6106E10</v>
      </c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>
      <c r="A499" s="25" t="s">
        <v>26</v>
      </c>
      <c r="B499" s="2">
        <v>2014.0</v>
      </c>
      <c r="C499" s="27">
        <v>1.88603E11</v>
      </c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>
      <c r="A500" s="25" t="s">
        <v>54</v>
      </c>
      <c r="B500" s="2">
        <v>2014.0</v>
      </c>
      <c r="C500" s="27">
        <v>1.612379E12</v>
      </c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>
      <c r="A501" s="25" t="s">
        <v>8</v>
      </c>
      <c r="B501" s="2">
        <v>2014.0</v>
      </c>
      <c r="C501" s="27">
        <v>3.12001E11</v>
      </c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>
      <c r="A502" s="25" t="s">
        <v>55</v>
      </c>
      <c r="B502" s="2">
        <v>2014.0</v>
      </c>
      <c r="C502" s="27">
        <v>6.4679E10</v>
      </c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>
      <c r="A503" s="25" t="s">
        <v>34</v>
      </c>
      <c r="B503" s="2">
        <v>2014.0</v>
      </c>
      <c r="C503" s="27">
        <v>4.4983E10</v>
      </c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>
      <c r="A504" s="25" t="s">
        <v>56</v>
      </c>
      <c r="B504" s="2">
        <v>2014.0</v>
      </c>
      <c r="C504" s="27">
        <v>1.42915E11</v>
      </c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>
      <c r="A505" s="25" t="s">
        <v>41</v>
      </c>
      <c r="B505" s="2">
        <v>2014.0</v>
      </c>
      <c r="C505" s="27">
        <v>4.1153E10</v>
      </c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>
      <c r="A506" s="25" t="s">
        <v>57</v>
      </c>
      <c r="B506" s="2">
        <v>2014.0</v>
      </c>
      <c r="C506" s="27">
        <v>5.6373E10</v>
      </c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>
      <c r="A507" s="25" t="s">
        <v>58</v>
      </c>
      <c r="B507" s="2">
        <v>2014.0</v>
      </c>
      <c r="C507" s="27">
        <v>2.360282E12</v>
      </c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>
      <c r="A508" s="25" t="s">
        <v>59</v>
      </c>
      <c r="B508" s="2">
        <v>2014.0</v>
      </c>
      <c r="C508" s="27">
        <v>7.7246E10</v>
      </c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>
      <c r="A509" s="25" t="s">
        <v>21</v>
      </c>
      <c r="B509" s="2">
        <v>2014.0</v>
      </c>
      <c r="C509" s="27">
        <v>1.3738E11</v>
      </c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>
      <c r="A510" s="25" t="s">
        <v>36</v>
      </c>
      <c r="B510" s="2">
        <v>2014.0</v>
      </c>
      <c r="C510" s="27">
        <v>2.06599E11</v>
      </c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>
      <c r="A511" s="25" t="s">
        <v>60</v>
      </c>
      <c r="B511" s="2">
        <v>2014.0</v>
      </c>
      <c r="C511" s="27">
        <v>4.31787E11</v>
      </c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>
      <c r="A512" s="24"/>
      <c r="B512" s="31"/>
      <c r="C512" s="3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>
      <c r="A513" s="24"/>
      <c r="B513" s="31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>
      <c r="A514" s="24"/>
      <c r="B514" s="31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>
      <c r="A515" s="24"/>
      <c r="B515" s="31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>
      <c r="A516" s="24"/>
      <c r="B516" s="31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>
      <c r="A517" s="24"/>
      <c r="B517" s="31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>
      <c r="A518" s="24"/>
      <c r="B518" s="31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>
      <c r="A519" s="24"/>
      <c r="B519" s="31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>
      <c r="A520" s="24"/>
      <c r="B520" s="31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>
      <c r="A521" s="24"/>
      <c r="B521" s="31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>
      <c r="A522" s="24"/>
      <c r="B522" s="31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>
      <c r="A523" s="24"/>
      <c r="B523" s="31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>
      <c r="A524" s="24"/>
      <c r="B524" s="31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>
      <c r="A525" s="24"/>
      <c r="B525" s="31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>
      <c r="A526" s="24"/>
      <c r="B526" s="31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>
      <c r="A527" s="24"/>
      <c r="B527" s="31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>
      <c r="A528" s="24"/>
      <c r="B528" s="31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>
      <c r="A529" s="24"/>
      <c r="B529" s="31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>
      <c r="A530" s="24"/>
      <c r="B530" s="31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>
      <c r="A531" s="24"/>
      <c r="B531" s="31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>
      <c r="A532" s="24"/>
      <c r="B532" s="31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>
      <c r="A533" s="24"/>
      <c r="B533" s="31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>
      <c r="A534" s="24"/>
      <c r="B534" s="31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>
      <c r="A535" s="24"/>
      <c r="B535" s="31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>
      <c r="A536" s="24"/>
      <c r="B536" s="31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>
      <c r="A537" s="24"/>
      <c r="B537" s="31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>
      <c r="A538" s="24"/>
      <c r="B538" s="31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>
      <c r="A539" s="24"/>
      <c r="B539" s="31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>
      <c r="A540" s="24"/>
      <c r="B540" s="31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>
      <c r="A541" s="24"/>
      <c r="B541" s="31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>
      <c r="A542" s="24"/>
      <c r="B542" s="31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>
      <c r="A543" s="24"/>
      <c r="B543" s="31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>
      <c r="A544" s="24"/>
      <c r="B544" s="31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>
      <c r="A545" s="24"/>
      <c r="B545" s="31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>
      <c r="A546" s="24"/>
      <c r="B546" s="31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>
      <c r="A547" s="24"/>
      <c r="B547" s="31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>
      <c r="A548" s="24"/>
      <c r="B548" s="31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>
      <c r="A549" s="24"/>
      <c r="B549" s="31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>
      <c r="A550" s="24"/>
      <c r="B550" s="31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>
      <c r="A551" s="24"/>
      <c r="B551" s="31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>
      <c r="A552" s="24"/>
      <c r="B552" s="31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>
      <c r="A553" s="24"/>
      <c r="B553" s="31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>
      <c r="A554" s="24"/>
      <c r="B554" s="31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>
      <c r="A555" s="24"/>
      <c r="B555" s="31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>
      <c r="A556" s="24"/>
      <c r="B556" s="31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>
      <c r="A557" s="24"/>
      <c r="B557" s="31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>
      <c r="A558" s="24"/>
      <c r="B558" s="31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>
      <c r="A559" s="24"/>
      <c r="B559" s="31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>
      <c r="A560" s="24"/>
      <c r="B560" s="31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>
      <c r="A561" s="24"/>
      <c r="B561" s="31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>
      <c r="A562" s="24"/>
      <c r="B562" s="31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>
      <c r="A563" s="24"/>
      <c r="B563" s="31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>
      <c r="A564" s="24"/>
      <c r="B564" s="31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>
      <c r="A565" s="24"/>
      <c r="B565" s="31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>
      <c r="A566" s="24"/>
      <c r="B566" s="31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>
      <c r="A567" s="24"/>
      <c r="B567" s="31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>
      <c r="A568" s="24"/>
      <c r="B568" s="31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>
      <c r="A569" s="24"/>
      <c r="B569" s="31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>
      <c r="A570" s="24"/>
      <c r="B570" s="31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>
      <c r="A571" s="24"/>
      <c r="B571" s="31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>
      <c r="A572" s="24"/>
      <c r="B572" s="31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>
      <c r="A573" s="24"/>
      <c r="B573" s="31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>
      <c r="A574" s="24"/>
      <c r="B574" s="31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>
      <c r="A575" s="24"/>
      <c r="B575" s="31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>
      <c r="A576" s="24"/>
      <c r="B576" s="31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>
      <c r="A577" s="24"/>
      <c r="B577" s="31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>
      <c r="A578" s="24"/>
      <c r="B578" s="31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>
      <c r="A579" s="24"/>
      <c r="B579" s="31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>
      <c r="A580" s="24"/>
      <c r="B580" s="31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>
      <c r="A581" s="24"/>
      <c r="B581" s="31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>
      <c r="A582" s="24"/>
      <c r="B582" s="31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>
      <c r="A583" s="24"/>
      <c r="B583" s="31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>
      <c r="A584" s="24"/>
      <c r="B584" s="31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>
      <c r="A585" s="24"/>
      <c r="B585" s="31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>
      <c r="A586" s="24"/>
      <c r="B586" s="31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>
      <c r="A587" s="24"/>
      <c r="B587" s="31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>
      <c r="A588" s="24"/>
      <c r="B588" s="31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>
      <c r="A589" s="24"/>
      <c r="B589" s="31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>
      <c r="A590" s="24"/>
      <c r="B590" s="31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>
      <c r="A591" s="24"/>
      <c r="B591" s="31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>
      <c r="A592" s="24"/>
      <c r="B592" s="31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>
      <c r="A593" s="24"/>
      <c r="B593" s="31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>
      <c r="A594" s="24"/>
      <c r="B594" s="31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>
      <c r="A595" s="24"/>
      <c r="B595" s="31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>
      <c r="A596" s="24"/>
      <c r="B596" s="31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>
      <c r="A597" s="24"/>
      <c r="B597" s="31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>
      <c r="A598" s="24"/>
      <c r="B598" s="31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>
      <c r="A599" s="24"/>
      <c r="B599" s="31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>
      <c r="A600" s="24"/>
      <c r="B600" s="31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>
      <c r="A601" s="24"/>
      <c r="B601" s="31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>
      <c r="A602" s="24"/>
      <c r="B602" s="31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>
      <c r="A603" s="24"/>
      <c r="B603" s="31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>
      <c r="A604" s="24"/>
      <c r="B604" s="31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>
      <c r="A605" s="24"/>
      <c r="B605" s="31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>
      <c r="A606" s="24"/>
      <c r="B606" s="31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>
      <c r="A607" s="24"/>
      <c r="B607" s="31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>
      <c r="A608" s="24"/>
      <c r="B608" s="31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>
      <c r="A609" s="24"/>
      <c r="B609" s="31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>
      <c r="A610" s="24"/>
      <c r="B610" s="31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>
      <c r="A611" s="24"/>
      <c r="B611" s="31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>
      <c r="A612" s="24"/>
      <c r="B612" s="31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>
      <c r="A613" s="24"/>
      <c r="B613" s="31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>
      <c r="A614" s="24"/>
      <c r="B614" s="31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>
      <c r="A615" s="24"/>
      <c r="B615" s="31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>
      <c r="A616" s="24"/>
      <c r="B616" s="31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>
      <c r="A617" s="24"/>
      <c r="B617" s="31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>
      <c r="A618" s="24"/>
      <c r="B618" s="31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>
      <c r="A619" s="24"/>
      <c r="B619" s="31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>
      <c r="A620" s="24"/>
      <c r="B620" s="31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>
      <c r="A621" s="24"/>
      <c r="B621" s="31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>
      <c r="A622" s="24"/>
      <c r="B622" s="31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>
      <c r="A623" s="24"/>
      <c r="B623" s="31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>
      <c r="A624" s="24"/>
      <c r="B624" s="31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>
      <c r="A625" s="24"/>
      <c r="B625" s="31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>
      <c r="A626" s="24"/>
      <c r="B626" s="31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>
      <c r="A627" s="24"/>
      <c r="B627" s="31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>
      <c r="A628" s="24"/>
      <c r="B628" s="31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>
      <c r="A629" s="24"/>
      <c r="B629" s="31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>
      <c r="A630" s="24"/>
      <c r="B630" s="31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>
      <c r="A631" s="24"/>
      <c r="B631" s="31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>
      <c r="A632" s="24"/>
      <c r="B632" s="31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>
      <c r="A633" s="24"/>
      <c r="B633" s="31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>
      <c r="A634" s="24"/>
      <c r="B634" s="31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>
      <c r="A635" s="24"/>
      <c r="B635" s="31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>
      <c r="A636" s="24"/>
      <c r="B636" s="31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>
      <c r="A637" s="24"/>
      <c r="B637" s="31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>
      <c r="A638" s="24"/>
      <c r="B638" s="31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>
      <c r="A639" s="24"/>
      <c r="B639" s="31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>
      <c r="A640" s="24"/>
      <c r="B640" s="31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>
      <c r="A641" s="24"/>
      <c r="B641" s="31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>
      <c r="A642" s="24"/>
      <c r="B642" s="31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>
      <c r="A643" s="24"/>
      <c r="B643" s="31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>
      <c r="A644" s="24"/>
      <c r="B644" s="31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>
      <c r="A645" s="24"/>
      <c r="B645" s="31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>
      <c r="A646" s="24"/>
      <c r="B646" s="31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>
      <c r="A647" s="24"/>
      <c r="B647" s="31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>
      <c r="A648" s="24"/>
      <c r="B648" s="31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>
      <c r="A649" s="24"/>
      <c r="B649" s="31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>
      <c r="A650" s="24"/>
      <c r="B650" s="31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>
      <c r="A651" s="24"/>
      <c r="B651" s="31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>
      <c r="A652" s="24"/>
      <c r="B652" s="31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>
      <c r="A653" s="24"/>
      <c r="B653" s="31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>
      <c r="A654" s="24"/>
      <c r="B654" s="31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>
      <c r="A655" s="24"/>
      <c r="B655" s="31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>
      <c r="A656" s="24"/>
      <c r="B656" s="31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>
      <c r="A657" s="24"/>
      <c r="B657" s="31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>
      <c r="A658" s="24"/>
      <c r="B658" s="31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>
      <c r="A659" s="24"/>
      <c r="B659" s="31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>
      <c r="A660" s="24"/>
      <c r="B660" s="31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>
      <c r="A661" s="24"/>
      <c r="B661" s="31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>
      <c r="A662" s="24"/>
      <c r="B662" s="31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>
      <c r="A663" s="24"/>
      <c r="B663" s="31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>
      <c r="A664" s="24"/>
      <c r="B664" s="31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>
      <c r="A665" s="24"/>
      <c r="B665" s="31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>
      <c r="A666" s="24"/>
      <c r="B666" s="31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>
      <c r="A667" s="24"/>
      <c r="B667" s="31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>
      <c r="A668" s="24"/>
      <c r="B668" s="31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>
      <c r="A669" s="24"/>
      <c r="B669" s="31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>
      <c r="A670" s="24"/>
      <c r="B670" s="31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>
      <c r="A671" s="24"/>
      <c r="B671" s="31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>
      <c r="A672" s="24"/>
      <c r="B672" s="31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>
      <c r="A673" s="24"/>
      <c r="B673" s="31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>
      <c r="A674" s="24"/>
      <c r="B674" s="31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>
      <c r="A675" s="24"/>
      <c r="B675" s="31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>
      <c r="A676" s="24"/>
      <c r="B676" s="31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>
      <c r="A677" s="24"/>
      <c r="B677" s="31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>
      <c r="A678" s="24"/>
      <c r="B678" s="31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>
      <c r="A679" s="24"/>
      <c r="B679" s="31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>
      <c r="A680" s="24"/>
      <c r="B680" s="31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>
      <c r="A681" s="24"/>
      <c r="B681" s="31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>
      <c r="A682" s="24"/>
      <c r="B682" s="31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>
      <c r="A683" s="24"/>
      <c r="B683" s="31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>
      <c r="A684" s="24"/>
      <c r="B684" s="31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>
      <c r="A685" s="24"/>
      <c r="B685" s="31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>
      <c r="A686" s="24"/>
      <c r="B686" s="31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>
      <c r="A687" s="24"/>
      <c r="B687" s="31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>
      <c r="A688" s="24"/>
      <c r="B688" s="31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>
      <c r="A689" s="24"/>
      <c r="B689" s="31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>
      <c r="A690" s="24"/>
      <c r="B690" s="31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>
      <c r="A691" s="24"/>
      <c r="B691" s="31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>
      <c r="A692" s="24"/>
      <c r="B692" s="31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>
      <c r="A693" s="24"/>
      <c r="B693" s="31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>
      <c r="A694" s="24"/>
      <c r="B694" s="31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>
      <c r="A695" s="24"/>
      <c r="B695" s="31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>
      <c r="A696" s="24"/>
      <c r="B696" s="31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>
      <c r="A697" s="24"/>
      <c r="B697" s="31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>
      <c r="A698" s="24"/>
      <c r="B698" s="31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>
      <c r="A699" s="24"/>
      <c r="B699" s="31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>
      <c r="A700" s="24"/>
      <c r="B700" s="31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>
      <c r="A701" s="24"/>
      <c r="B701" s="31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>
      <c r="A702" s="24"/>
      <c r="B702" s="31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>
      <c r="A703" s="24"/>
      <c r="B703" s="31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>
      <c r="A704" s="24"/>
      <c r="B704" s="31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>
      <c r="A705" s="24"/>
      <c r="B705" s="31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>
      <c r="A706" s="24"/>
      <c r="B706" s="31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>
      <c r="A707" s="24"/>
      <c r="B707" s="31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>
      <c r="A708" s="24"/>
      <c r="B708" s="31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>
      <c r="A709" s="24"/>
      <c r="B709" s="31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>
      <c r="A710" s="24"/>
      <c r="B710" s="31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>
      <c r="A711" s="24"/>
      <c r="B711" s="31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>
      <c r="A712" s="24"/>
      <c r="B712" s="31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>
      <c r="A713" s="24"/>
      <c r="B713" s="31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>
      <c r="A714" s="24"/>
      <c r="B714" s="31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>
      <c r="A715" s="24"/>
      <c r="B715" s="31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>
      <c r="A716" s="24"/>
      <c r="B716" s="31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>
      <c r="A717" s="24"/>
      <c r="B717" s="31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>
      <c r="A718" s="24"/>
      <c r="B718" s="31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>
      <c r="A719" s="24"/>
      <c r="B719" s="31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>
      <c r="A720" s="24"/>
      <c r="B720" s="31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>
      <c r="A721" s="24"/>
      <c r="B721" s="31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>
      <c r="A722" s="24"/>
      <c r="B722" s="31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>
      <c r="A723" s="24"/>
      <c r="B723" s="31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>
      <c r="A724" s="24"/>
      <c r="B724" s="31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>
      <c r="A725" s="24"/>
      <c r="B725" s="31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>
      <c r="A726" s="24"/>
      <c r="B726" s="31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>
      <c r="A727" s="24"/>
      <c r="B727" s="31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>
      <c r="A728" s="24"/>
      <c r="B728" s="31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>
      <c r="A729" s="24"/>
      <c r="B729" s="31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>
      <c r="A730" s="24"/>
      <c r="B730" s="31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>
      <c r="A731" s="24"/>
      <c r="B731" s="31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>
      <c r="A732" s="24"/>
      <c r="B732" s="31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>
      <c r="A733" s="24"/>
      <c r="B733" s="31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>
      <c r="A734" s="24"/>
      <c r="B734" s="31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>
      <c r="A735" s="24"/>
      <c r="B735" s="31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>
      <c r="A736" s="24"/>
      <c r="B736" s="31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>
      <c r="A737" s="24"/>
      <c r="B737" s="31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>
      <c r="A738" s="24"/>
      <c r="B738" s="31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>
      <c r="A739" s="24"/>
      <c r="B739" s="31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>
      <c r="A740" s="24"/>
      <c r="B740" s="31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>
      <c r="A741" s="24"/>
      <c r="B741" s="31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>
      <c r="A742" s="24"/>
      <c r="B742" s="31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>
      <c r="A743" s="24"/>
      <c r="B743" s="31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>
      <c r="A744" s="24"/>
      <c r="B744" s="31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>
      <c r="A745" s="24"/>
      <c r="B745" s="31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>
      <c r="A746" s="24"/>
      <c r="B746" s="31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>
      <c r="A747" s="24"/>
      <c r="B747" s="31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>
      <c r="A748" s="24"/>
      <c r="B748" s="31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>
      <c r="A749" s="24"/>
      <c r="B749" s="31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>
      <c r="A750" s="24"/>
      <c r="B750" s="31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>
      <c r="A751" s="24"/>
      <c r="B751" s="31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>
      <c r="A752" s="24"/>
      <c r="B752" s="31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>
      <c r="A753" s="24"/>
      <c r="B753" s="31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>
      <c r="A754" s="24"/>
      <c r="B754" s="31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>
      <c r="A755" s="24"/>
      <c r="B755" s="31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>
      <c r="A756" s="24"/>
      <c r="B756" s="31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>
      <c r="A757" s="24"/>
      <c r="B757" s="31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>
      <c r="A758" s="24"/>
      <c r="B758" s="31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>
      <c r="A759" s="24"/>
      <c r="B759" s="31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>
      <c r="A760" s="24"/>
      <c r="B760" s="31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>
      <c r="A761" s="24"/>
      <c r="B761" s="31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>
      <c r="A762" s="24"/>
      <c r="B762" s="31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>
      <c r="A763" s="24"/>
      <c r="B763" s="31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>
      <c r="A764" s="24"/>
      <c r="B764" s="31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>
      <c r="A765" s="24"/>
      <c r="B765" s="31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>
      <c r="A766" s="24"/>
      <c r="B766" s="31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>
      <c r="A767" s="24"/>
      <c r="B767" s="31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>
      <c r="A768" s="24"/>
      <c r="B768" s="31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>
      <c r="A769" s="24"/>
      <c r="B769" s="31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>
      <c r="A770" s="24"/>
      <c r="B770" s="31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>
      <c r="A771" s="24"/>
      <c r="B771" s="31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>
      <c r="A772" s="24"/>
      <c r="B772" s="31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>
      <c r="A773" s="24"/>
      <c r="B773" s="31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>
      <c r="A774" s="24"/>
      <c r="B774" s="31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>
      <c r="A775" s="24"/>
      <c r="B775" s="31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>
      <c r="A776" s="24"/>
      <c r="B776" s="31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>
      <c r="A777" s="24"/>
      <c r="B777" s="31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>
      <c r="A778" s="24"/>
      <c r="B778" s="31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>
      <c r="A779" s="24"/>
      <c r="B779" s="31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>
      <c r="A780" s="24"/>
      <c r="B780" s="31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>
      <c r="A781" s="24"/>
      <c r="B781" s="31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>
      <c r="A782" s="24"/>
      <c r="B782" s="31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>
      <c r="A783" s="24"/>
      <c r="B783" s="31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>
      <c r="A784" s="24"/>
      <c r="B784" s="31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>
      <c r="A785" s="24"/>
      <c r="B785" s="31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>
      <c r="A786" s="24"/>
      <c r="B786" s="31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>
      <c r="A787" s="24"/>
      <c r="B787" s="31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>
      <c r="A788" s="24"/>
      <c r="B788" s="31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>
      <c r="A789" s="24"/>
      <c r="B789" s="31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>
      <c r="A790" s="24"/>
      <c r="B790" s="31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>
      <c r="A791" s="24"/>
      <c r="B791" s="31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>
      <c r="A792" s="24"/>
      <c r="B792" s="31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>
      <c r="A793" s="24"/>
      <c r="B793" s="31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>
      <c r="A794" s="24"/>
      <c r="B794" s="31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>
      <c r="A795" s="24"/>
      <c r="B795" s="31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>
      <c r="A796" s="24"/>
      <c r="B796" s="31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>
      <c r="A797" s="24"/>
      <c r="B797" s="31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>
      <c r="A798" s="24"/>
      <c r="B798" s="31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>
      <c r="A799" s="24"/>
      <c r="B799" s="31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>
      <c r="A800" s="24"/>
      <c r="B800" s="31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>
      <c r="A801" s="24"/>
      <c r="B801" s="31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>
      <c r="A802" s="24"/>
      <c r="B802" s="31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>
      <c r="A803" s="24"/>
      <c r="B803" s="31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>
      <c r="A804" s="24"/>
      <c r="B804" s="31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>
      <c r="A805" s="24"/>
      <c r="B805" s="31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>
      <c r="A806" s="24"/>
      <c r="B806" s="31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>
      <c r="A807" s="24"/>
      <c r="B807" s="31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>
      <c r="A808" s="24"/>
      <c r="B808" s="31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>
      <c r="A809" s="24"/>
      <c r="B809" s="31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>
      <c r="A810" s="24"/>
      <c r="B810" s="31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>
      <c r="A811" s="24"/>
      <c r="B811" s="31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>
      <c r="A812" s="24"/>
      <c r="B812" s="31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>
      <c r="A813" s="24"/>
      <c r="B813" s="31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>
      <c r="A814" s="24"/>
      <c r="B814" s="31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>
      <c r="A815" s="24"/>
      <c r="B815" s="31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>
      <c r="A816" s="24"/>
      <c r="B816" s="31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>
      <c r="A817" s="24"/>
      <c r="B817" s="31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>
      <c r="A818" s="24"/>
      <c r="B818" s="31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>
      <c r="A819" s="24"/>
      <c r="B819" s="31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>
      <c r="A820" s="24"/>
      <c r="B820" s="31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>
      <c r="A821" s="24"/>
      <c r="B821" s="31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>
      <c r="A822" s="24"/>
      <c r="B822" s="31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>
      <c r="A823" s="24"/>
      <c r="B823" s="31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>
      <c r="A824" s="24"/>
      <c r="B824" s="31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>
      <c r="A825" s="24"/>
      <c r="B825" s="31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>
      <c r="A826" s="24"/>
      <c r="B826" s="31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>
      <c r="A827" s="24"/>
      <c r="B827" s="31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>
      <c r="A828" s="24"/>
      <c r="B828" s="31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>
      <c r="A829" s="24"/>
      <c r="B829" s="31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>
      <c r="A830" s="24"/>
      <c r="B830" s="31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>
      <c r="A831" s="24"/>
      <c r="B831" s="31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>
      <c r="A832" s="24"/>
      <c r="B832" s="31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>
      <c r="A833" s="24"/>
      <c r="B833" s="31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>
      <c r="A834" s="24"/>
      <c r="B834" s="31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>
      <c r="A835" s="24"/>
      <c r="B835" s="31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>
      <c r="A836" s="24"/>
      <c r="B836" s="31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>
      <c r="A837" s="24"/>
      <c r="B837" s="31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>
      <c r="A838" s="24"/>
      <c r="B838" s="31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>
      <c r="A839" s="24"/>
      <c r="B839" s="31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>
      <c r="A840" s="24"/>
      <c r="B840" s="31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>
      <c r="A841" s="24"/>
      <c r="B841" s="31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>
      <c r="A842" s="24"/>
      <c r="B842" s="31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>
      <c r="A843" s="24"/>
      <c r="B843" s="31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>
      <c r="A844" s="24"/>
      <c r="B844" s="31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>
      <c r="A845" s="24"/>
      <c r="B845" s="31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>
      <c r="A846" s="24"/>
      <c r="B846" s="31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>
      <c r="A847" s="24"/>
      <c r="B847" s="31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>
      <c r="A848" s="24"/>
      <c r="B848" s="31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>
      <c r="A849" s="24"/>
      <c r="B849" s="31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>
      <c r="A850" s="24"/>
      <c r="B850" s="31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>
      <c r="A851" s="24"/>
      <c r="B851" s="31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>
      <c r="A852" s="24"/>
      <c r="B852" s="31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>
      <c r="A853" s="24"/>
      <c r="B853" s="31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>
      <c r="A854" s="24"/>
      <c r="B854" s="31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>
      <c r="A855" s="24"/>
      <c r="B855" s="31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>
      <c r="A856" s="24"/>
      <c r="B856" s="31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>
      <c r="A857" s="24"/>
      <c r="B857" s="31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>
      <c r="A858" s="24"/>
      <c r="B858" s="31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>
      <c r="A859" s="24"/>
      <c r="B859" s="31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>
      <c r="A860" s="24"/>
      <c r="B860" s="31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>
      <c r="A861" s="24"/>
      <c r="B861" s="31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>
      <c r="A862" s="24"/>
      <c r="B862" s="31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>
      <c r="A863" s="24"/>
      <c r="B863" s="31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>
      <c r="A864" s="24"/>
      <c r="B864" s="31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>
      <c r="A865" s="24"/>
      <c r="B865" s="31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>
      <c r="A866" s="24"/>
      <c r="B866" s="31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>
      <c r="A867" s="24"/>
      <c r="B867" s="31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>
      <c r="A868" s="24"/>
      <c r="B868" s="31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>
      <c r="A869" s="24"/>
      <c r="B869" s="31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>
      <c r="A870" s="24"/>
      <c r="B870" s="31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>
      <c r="A871" s="24"/>
      <c r="B871" s="31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>
      <c r="A872" s="24"/>
      <c r="B872" s="31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>
      <c r="A873" s="24"/>
      <c r="B873" s="31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>
      <c r="A874" s="24"/>
      <c r="B874" s="31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>
      <c r="A875" s="24"/>
      <c r="B875" s="31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>
      <c r="A876" s="24"/>
      <c r="B876" s="31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>
      <c r="A877" s="24"/>
      <c r="B877" s="31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>
      <c r="A878" s="24"/>
      <c r="B878" s="31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>
      <c r="A879" s="24"/>
      <c r="B879" s="31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>
      <c r="A880" s="24"/>
      <c r="B880" s="31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>
      <c r="A881" s="24"/>
      <c r="B881" s="31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>
      <c r="A882" s="24"/>
      <c r="B882" s="31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>
      <c r="A883" s="24"/>
      <c r="B883" s="31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>
      <c r="A884" s="24"/>
      <c r="B884" s="31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>
      <c r="A885" s="24"/>
      <c r="B885" s="31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>
      <c r="A886" s="24"/>
      <c r="B886" s="31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>
      <c r="A887" s="24"/>
      <c r="B887" s="31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>
      <c r="A888" s="24"/>
      <c r="B888" s="31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>
      <c r="A889" s="24"/>
      <c r="B889" s="31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>
      <c r="A890" s="24"/>
      <c r="B890" s="31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>
      <c r="A891" s="24"/>
      <c r="B891" s="31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>
      <c r="A892" s="24"/>
      <c r="B892" s="31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>
      <c r="A893" s="24"/>
      <c r="B893" s="31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>
      <c r="A894" s="24"/>
      <c r="B894" s="31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>
      <c r="A895" s="24"/>
      <c r="B895" s="31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>
      <c r="A896" s="24"/>
      <c r="B896" s="31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>
      <c r="A897" s="24"/>
      <c r="B897" s="31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>
      <c r="A898" s="24"/>
      <c r="B898" s="31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>
      <c r="A899" s="24"/>
      <c r="B899" s="31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>
      <c r="A900" s="24"/>
      <c r="B900" s="31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>
      <c r="A901" s="24"/>
      <c r="B901" s="31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>
      <c r="A902" s="24"/>
      <c r="B902" s="31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>
      <c r="A903" s="24"/>
      <c r="B903" s="31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>
      <c r="A904" s="24"/>
      <c r="B904" s="31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>
      <c r="A905" s="24"/>
      <c r="B905" s="31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>
      <c r="A906" s="24"/>
      <c r="B906" s="31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>
      <c r="A907" s="24"/>
      <c r="B907" s="31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>
      <c r="A908" s="24"/>
      <c r="B908" s="31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>
      <c r="A909" s="24"/>
      <c r="B909" s="31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>
      <c r="A910" s="24"/>
      <c r="B910" s="31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>
      <c r="A911" s="24"/>
      <c r="B911" s="31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>
      <c r="A912" s="24"/>
      <c r="B912" s="31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</sheetData>
  <drawing r:id="rId1"/>
</worksheet>
</file>