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cassan2/Documents/GitHub/cover_songs_for_pub_repo/stimuli/dense_corpus_2008-2019/"/>
    </mc:Choice>
  </mc:AlternateContent>
  <xr:revisionPtr revIDLastSave="0" documentId="13_ncr:1_{5589CBBD-3769-0E47-AB6A-045F63C481F4}" xr6:coauthVersionLast="47" xr6:coauthVersionMax="47" xr10:uidLastSave="{00000000-0000-0000-0000-000000000000}"/>
  <bookViews>
    <workbookView xWindow="680" yWindow="740" windowWidth="28040" windowHeight="16880" xr2:uid="{00000000-000D-0000-FFFF-FFFF00000000}"/>
  </bookViews>
  <sheets>
    <sheet name="feature_differences_joine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1" l="1"/>
  <c r="Q3" i="1"/>
  <c r="R3" i="1" s="1"/>
  <c r="P4" i="1"/>
  <c r="Q4" i="1"/>
  <c r="P5" i="1"/>
  <c r="Q5" i="1"/>
  <c r="P6" i="1"/>
  <c r="Q6" i="1"/>
  <c r="R6" i="1" s="1"/>
  <c r="P7" i="1"/>
  <c r="Q7" i="1"/>
  <c r="R7" i="1"/>
  <c r="P8" i="1"/>
  <c r="Q8" i="1"/>
  <c r="P9" i="1"/>
  <c r="Q9" i="1"/>
  <c r="R9" i="1"/>
  <c r="P10" i="1"/>
  <c r="Q10" i="1"/>
  <c r="R10" i="1"/>
  <c r="P11" i="1"/>
  <c r="Q11" i="1"/>
  <c r="R11" i="1"/>
  <c r="P12" i="1"/>
  <c r="R12" i="1" s="1"/>
  <c r="Q12" i="1"/>
  <c r="P13" i="1"/>
  <c r="Q13" i="1"/>
  <c r="P14" i="1"/>
  <c r="Q14" i="1"/>
  <c r="R14" i="1"/>
  <c r="P15" i="1"/>
  <c r="R15" i="1" s="1"/>
  <c r="Q15" i="1"/>
  <c r="P16" i="1"/>
  <c r="Q16" i="1"/>
  <c r="P17" i="1"/>
  <c r="Q17" i="1"/>
  <c r="R17" i="1"/>
  <c r="P18" i="1"/>
  <c r="R18" i="1" s="1"/>
  <c r="Q18" i="1"/>
  <c r="P19" i="1"/>
  <c r="Q19" i="1"/>
  <c r="R19" i="1"/>
  <c r="P20" i="1"/>
  <c r="Q20" i="1"/>
  <c r="R20" i="1"/>
  <c r="P21" i="1"/>
  <c r="R21" i="1" s="1"/>
  <c r="Q21" i="1"/>
  <c r="P22" i="1"/>
  <c r="Q22" i="1"/>
  <c r="R22" i="1"/>
  <c r="P23" i="1"/>
  <c r="Q23" i="1"/>
  <c r="R23" i="1"/>
  <c r="P24" i="1"/>
  <c r="R24" i="1" s="1"/>
  <c r="Q24" i="1"/>
  <c r="P25" i="1"/>
  <c r="Q25" i="1"/>
  <c r="R25" i="1"/>
  <c r="P26" i="1"/>
  <c r="Q26" i="1"/>
  <c r="R26" i="1" s="1"/>
  <c r="P27" i="1"/>
  <c r="R27" i="1" s="1"/>
  <c r="Q27" i="1"/>
  <c r="P28" i="1"/>
  <c r="Q28" i="1"/>
  <c r="R28" i="1"/>
  <c r="P29" i="1"/>
  <c r="Q29" i="1"/>
  <c r="P30" i="1"/>
  <c r="R30" i="1" s="1"/>
  <c r="Q30" i="1"/>
  <c r="P31" i="1"/>
  <c r="Q31" i="1"/>
  <c r="R31" i="1"/>
  <c r="P32" i="1"/>
  <c r="Q32" i="1"/>
  <c r="P33" i="1"/>
  <c r="R33" i="1" s="1"/>
  <c r="Q33" i="1"/>
  <c r="P34" i="1"/>
  <c r="Q34" i="1"/>
  <c r="R34" i="1"/>
  <c r="P35" i="1"/>
  <c r="Q35" i="1"/>
  <c r="R35" i="1"/>
  <c r="P36" i="1"/>
  <c r="R36" i="1" s="1"/>
  <c r="Q36" i="1"/>
  <c r="P37" i="1"/>
  <c r="Q37" i="1"/>
  <c r="P38" i="1"/>
  <c r="Q38" i="1"/>
  <c r="R38" i="1"/>
  <c r="P39" i="1"/>
  <c r="R39" i="1" s="1"/>
  <c r="Q39" i="1"/>
  <c r="P40" i="1"/>
  <c r="Q40" i="1"/>
  <c r="P41" i="1"/>
  <c r="Q41" i="1"/>
  <c r="R41" i="1"/>
  <c r="P42" i="1"/>
  <c r="R42" i="1" s="1"/>
  <c r="Q42" i="1"/>
  <c r="P43" i="1"/>
  <c r="Q43" i="1"/>
  <c r="R43" i="1"/>
  <c r="P44" i="1"/>
  <c r="Q44" i="1"/>
  <c r="R44" i="1"/>
  <c r="P45" i="1"/>
  <c r="R45" i="1" s="1"/>
  <c r="Q45" i="1"/>
  <c r="P46" i="1"/>
  <c r="Q46" i="1"/>
  <c r="R46" i="1"/>
  <c r="P47" i="1"/>
  <c r="Q47" i="1"/>
  <c r="R47" i="1"/>
  <c r="P48" i="1"/>
  <c r="R48" i="1" s="1"/>
  <c r="Q48" i="1"/>
  <c r="P49" i="1"/>
  <c r="Q49" i="1"/>
  <c r="R49" i="1"/>
  <c r="P50" i="1"/>
  <c r="Q50" i="1"/>
  <c r="R50" i="1"/>
  <c r="P51" i="1"/>
  <c r="Q51" i="1"/>
  <c r="R51" i="1"/>
  <c r="Q2" i="1"/>
  <c r="P2" i="1"/>
  <c r="R2" i="1" s="1"/>
  <c r="R5" i="1" l="1"/>
  <c r="R32" i="1"/>
  <c r="R37" i="1"/>
  <c r="R4" i="1"/>
  <c r="R16" i="1"/>
  <c r="R13" i="1"/>
  <c r="R29" i="1"/>
  <c r="R8" i="1"/>
  <c r="R40" i="1"/>
</calcChain>
</file>

<file path=xl/sharedStrings.xml><?xml version="1.0" encoding="utf-8"?>
<sst xmlns="http://schemas.openxmlformats.org/spreadsheetml/2006/main" count="267" uniqueCount="189">
  <si>
    <t>year</t>
  </si>
  <si>
    <t>rank</t>
  </si>
  <si>
    <t>song</t>
  </si>
  <si>
    <t>title</t>
  </si>
  <si>
    <t>original_artist</t>
  </si>
  <si>
    <t>orig_tempo</t>
  </si>
  <si>
    <t>cover_tempo</t>
  </si>
  <si>
    <t>orig_key</t>
  </si>
  <si>
    <t>cover_key</t>
  </si>
  <si>
    <t>2008_2</t>
  </si>
  <si>
    <t>Bleeding Love</t>
  </si>
  <si>
    <t>Leona Lewis</t>
  </si>
  <si>
    <t>F</t>
  </si>
  <si>
    <t>D</t>
  </si>
  <si>
    <t>2008_3</t>
  </si>
  <si>
    <t>No One</t>
  </si>
  <si>
    <t>Alicia Keys</t>
  </si>
  <si>
    <t>E</t>
  </si>
  <si>
    <t>B</t>
  </si>
  <si>
    <t>2009_2</t>
  </si>
  <si>
    <t>Poker Face</t>
  </si>
  <si>
    <t>Lady Gaga</t>
  </si>
  <si>
    <t>2009_3</t>
  </si>
  <si>
    <t>Just Dance</t>
  </si>
  <si>
    <t>Lady Gaga feat. Colby O'Donis</t>
  </si>
  <si>
    <t>2010_1</t>
  </si>
  <si>
    <t>TiK ToK</t>
  </si>
  <si>
    <t>ke$ha</t>
  </si>
  <si>
    <t>2010_2</t>
  </si>
  <si>
    <t>Need You Now</t>
  </si>
  <si>
    <t>Lady Antebellum</t>
  </si>
  <si>
    <t>2010_3</t>
  </si>
  <si>
    <t>Hey Soul Sister</t>
  </si>
  <si>
    <t>Train</t>
  </si>
  <si>
    <t>Db</t>
  </si>
  <si>
    <t>2011_1</t>
  </si>
  <si>
    <t>Rolling In The Deep</t>
  </si>
  <si>
    <t>Adele</t>
  </si>
  <si>
    <t>c</t>
  </si>
  <si>
    <t>g</t>
  </si>
  <si>
    <t>2011_2</t>
  </si>
  <si>
    <t>Party Rock Anthem</t>
  </si>
  <si>
    <t>LMFAO feat. Lauren Bennett &amp; GoonRock</t>
  </si>
  <si>
    <t>Ab</t>
  </si>
  <si>
    <t>2011_3</t>
  </si>
  <si>
    <t>Firework</t>
  </si>
  <si>
    <t>Katy Perry</t>
  </si>
  <si>
    <t>2011_4</t>
  </si>
  <si>
    <t>E.T.</t>
  </si>
  <si>
    <t>Katy Perry feat. Kanye West</t>
  </si>
  <si>
    <t>f</t>
  </si>
  <si>
    <t>2012_1</t>
  </si>
  <si>
    <t>Somebody That I Used To Know</t>
  </si>
  <si>
    <t>Gotye feat. Kimbara</t>
  </si>
  <si>
    <t>2012_2</t>
  </si>
  <si>
    <t>Call Me Maybe</t>
  </si>
  <si>
    <t>Carley Rae Jepsen</t>
  </si>
  <si>
    <t>G</t>
  </si>
  <si>
    <t>2012_3</t>
  </si>
  <si>
    <t>We Are Young</t>
  </si>
  <si>
    <t>fun. feat. Janelle Monae</t>
  </si>
  <si>
    <t>2012_4</t>
  </si>
  <si>
    <t>Payphone</t>
  </si>
  <si>
    <t>Maroon 5 feat. Wiz Khalifa</t>
  </si>
  <si>
    <t>2012_5</t>
  </si>
  <si>
    <t>Lights</t>
  </si>
  <si>
    <t>Ellie Goulding</t>
  </si>
  <si>
    <t>2013_1</t>
  </si>
  <si>
    <t>Thrift Shop</t>
  </si>
  <si>
    <t>Macklemore &amp; Ryan Lewis feat. Wanz</t>
  </si>
  <si>
    <t>F#</t>
  </si>
  <si>
    <t>2013_2</t>
  </si>
  <si>
    <t>Blurred Lines</t>
  </si>
  <si>
    <t>Robin Thicke feat. T.I. &amp; Pharell</t>
  </si>
  <si>
    <t>2013_3</t>
  </si>
  <si>
    <t>Radioactive</t>
  </si>
  <si>
    <t>Imagine Dragons</t>
  </si>
  <si>
    <t>A</t>
  </si>
  <si>
    <t>2013_5</t>
  </si>
  <si>
    <t>Can't Hold Us</t>
  </si>
  <si>
    <t>Macklemore &amp; Ryan Lewis feat. Ray Dalton</t>
  </si>
  <si>
    <t>2013_6</t>
  </si>
  <si>
    <t>Mirrors</t>
  </si>
  <si>
    <t>Justin Timberlake</t>
  </si>
  <si>
    <t>Eb</t>
  </si>
  <si>
    <t>2014_1</t>
  </si>
  <si>
    <t>Happy</t>
  </si>
  <si>
    <t>Pharell Williams</t>
  </si>
  <si>
    <t>2014_2</t>
  </si>
  <si>
    <t>Dark Horse</t>
  </si>
  <si>
    <t>Katy Perry feat. Juicy J</t>
  </si>
  <si>
    <t>2014_3</t>
  </si>
  <si>
    <t>All of Me</t>
  </si>
  <si>
    <t>John Legend</t>
  </si>
  <si>
    <t>2014_4</t>
  </si>
  <si>
    <t>Fancy</t>
  </si>
  <si>
    <t>Iggy Azalea feat. Charli XCX</t>
  </si>
  <si>
    <t>2014_5</t>
  </si>
  <si>
    <t>Counting Stars</t>
  </si>
  <si>
    <t>OneRepublic</t>
  </si>
  <si>
    <t>2015_1</t>
  </si>
  <si>
    <t>Uptown Funk</t>
  </si>
  <si>
    <t>Mark Ronson feat. Bruno Mars</t>
  </si>
  <si>
    <t>2015_2</t>
  </si>
  <si>
    <t>Thinking Out Loud</t>
  </si>
  <si>
    <t>Ed Sheeran</t>
  </si>
  <si>
    <t>2015_3</t>
  </si>
  <si>
    <t>See You Again</t>
  </si>
  <si>
    <t>Wiz Khalifa feat. Charlie Puth</t>
  </si>
  <si>
    <t>Bb</t>
  </si>
  <si>
    <t>2015_4</t>
  </si>
  <si>
    <t>Trap Queen</t>
  </si>
  <si>
    <t>Fetty Wap</t>
  </si>
  <si>
    <t>d</t>
  </si>
  <si>
    <t>db</t>
  </si>
  <si>
    <t>2015_5</t>
  </si>
  <si>
    <t>Sugar</t>
  </si>
  <si>
    <t>Maroon 5</t>
  </si>
  <si>
    <t>2016_1</t>
  </si>
  <si>
    <t>Love Yourself</t>
  </si>
  <si>
    <t>Justin Bieber</t>
  </si>
  <si>
    <t>2016_2</t>
  </si>
  <si>
    <t>Sorry</t>
  </si>
  <si>
    <t>2016_3</t>
  </si>
  <si>
    <t>One Dance</t>
  </si>
  <si>
    <t>Drake feat. Wiz Kid &amp; Kyla</t>
  </si>
  <si>
    <t>bb</t>
  </si>
  <si>
    <t>eb</t>
  </si>
  <si>
    <t>2016_4</t>
  </si>
  <si>
    <t>Work</t>
  </si>
  <si>
    <t>Rihanna feat. Drake</t>
  </si>
  <si>
    <t>2016_5</t>
  </si>
  <si>
    <t>Stressed Out</t>
  </si>
  <si>
    <t>twenty one pilots</t>
  </si>
  <si>
    <t>a</t>
  </si>
  <si>
    <t>f#</t>
  </si>
  <si>
    <t>2017_1</t>
  </si>
  <si>
    <t>Shape of You</t>
  </si>
  <si>
    <t>c#</t>
  </si>
  <si>
    <t>2017_2</t>
  </si>
  <si>
    <t>Despacito</t>
  </si>
  <si>
    <t>Luis Fonsi &amp; Daddy Yankee feat. Justin Bieber</t>
  </si>
  <si>
    <t>2017_3</t>
  </si>
  <si>
    <t>That's What I Like</t>
  </si>
  <si>
    <t>Bruno Mars</t>
  </si>
  <si>
    <t>2017_4</t>
  </si>
  <si>
    <t>Humble</t>
  </si>
  <si>
    <t>Kendrick Lamar</t>
  </si>
  <si>
    <t>2017_5</t>
  </si>
  <si>
    <t>Something Just Like This</t>
  </si>
  <si>
    <t>The Chainsmokers &amp; Coldplay</t>
  </si>
  <si>
    <t>2018_1</t>
  </si>
  <si>
    <t>God's Plan</t>
  </si>
  <si>
    <t>Drake</t>
  </si>
  <si>
    <t>C</t>
  </si>
  <si>
    <t>Gb</t>
  </si>
  <si>
    <t>2018_2</t>
  </si>
  <si>
    <t>Perfect</t>
  </si>
  <si>
    <t>2018_3</t>
  </si>
  <si>
    <t>Meant to Be</t>
  </si>
  <si>
    <t>Bebe Rexha &amp; Florida Georgia Line</t>
  </si>
  <si>
    <t>2018_4</t>
  </si>
  <si>
    <t>Havana</t>
  </si>
  <si>
    <t>Camila Cabello feat. Young Thug</t>
  </si>
  <si>
    <t>2018_5</t>
  </si>
  <si>
    <t>Rockstar</t>
  </si>
  <si>
    <t>Post Malone feat. 21 Savage</t>
  </si>
  <si>
    <t>2019_1</t>
  </si>
  <si>
    <t>Old Town Road</t>
  </si>
  <si>
    <t>Lil Nas X feat. Billy Ray Cyrus</t>
  </si>
  <si>
    <t>2019_2</t>
  </si>
  <si>
    <t>Sunflower (Spider-Man: Into The Spider-Verse</t>
  </si>
  <si>
    <t>Post Malone &amp; Swae Lee</t>
  </si>
  <si>
    <t>2019_3</t>
  </si>
  <si>
    <t>Without Me</t>
  </si>
  <si>
    <t>Halsey</t>
  </si>
  <si>
    <t>2019_4</t>
  </si>
  <si>
    <t>Bad Guy</t>
  </si>
  <si>
    <t>Billie Eilish</t>
  </si>
  <si>
    <t>tempo_difference</t>
  </si>
  <si>
    <t>key_difference</t>
  </si>
  <si>
    <t>orig_treble</t>
  </si>
  <si>
    <t>orig_tbb</t>
  </si>
  <si>
    <t>cover_treble</t>
  </si>
  <si>
    <t>cover_tbb</t>
  </si>
  <si>
    <t>voice_type_difference</t>
  </si>
  <si>
    <t>treble_difference</t>
  </si>
  <si>
    <t>tbb_difference</t>
  </si>
  <si>
    <t>cover_genre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</si>
</sst>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51"/>
  <sheetViews>
    <sheetView tabSelected="1" workbookViewId="0">
      <selection activeCell="S2" sqref="S2"/>
    </sheetView>
  </sheetViews>
  <sheetFormatPr baseColWidth="10" defaultRowHeight="16" x14ac:dyDescent="0.2"/>
  <cols>
    <col min="1" max="1" width="5.1640625" bestFit="1" customWidth="1"/>
    <col min="2" max="2" width="4.6640625" bestFit="1" customWidth="1"/>
    <col min="3" max="3" width="7" bestFit="1" customWidth="1"/>
  </cols>
  <sheetData>
    <row r="1" spans="1:2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179</v>
      </c>
      <c r="I1" t="s">
        <v>7</v>
      </c>
      <c r="J1" t="s">
        <v>8</v>
      </c>
      <c r="K1" t="s">
        <v>180</v>
      </c>
      <c r="L1" t="s">
        <v>181</v>
      </c>
      <c r="M1" t="s">
        <v>182</v>
      </c>
      <c r="N1" t="s">
        <v>183</v>
      </c>
      <c r="O1" t="s">
        <v>184</v>
      </c>
      <c r="P1" t="s">
        <v>186</v>
      </c>
      <c r="Q1" t="s">
        <v>187</v>
      </c>
      <c r="R1" t="s">
        <v>185</v>
      </c>
      <c r="S1" t="s">
        <v>188</v>
      </c>
    </row>
    <row r="2" spans="1:29" x14ac:dyDescent="0.2">
      <c r="A2">
        <v>2008</v>
      </c>
      <c r="B2">
        <v>2</v>
      </c>
      <c r="C2" t="s">
        <v>9</v>
      </c>
      <c r="D2" t="s">
        <v>10</v>
      </c>
      <c r="E2" t="s">
        <v>11</v>
      </c>
      <c r="F2">
        <v>103.359375</v>
      </c>
      <c r="G2">
        <v>112.34714700000001</v>
      </c>
      <c r="H2">
        <v>8.9877719999999997</v>
      </c>
      <c r="I2" t="s">
        <v>12</v>
      </c>
      <c r="J2" t="s">
        <v>13</v>
      </c>
      <c r="K2">
        <v>-3</v>
      </c>
      <c r="L2">
        <v>1</v>
      </c>
      <c r="M2">
        <v>0</v>
      </c>
      <c r="N2">
        <v>1</v>
      </c>
      <c r="O2">
        <v>0</v>
      </c>
      <c r="P2">
        <f>N2-L2</f>
        <v>0</v>
      </c>
      <c r="Q2">
        <f>O2-M2</f>
        <v>0</v>
      </c>
      <c r="R2">
        <f>ABS(P2)+ABS(Q2)</f>
        <v>0</v>
      </c>
      <c r="S2">
        <v>4</v>
      </c>
    </row>
    <row r="3" spans="1:29" x14ac:dyDescent="0.2">
      <c r="A3">
        <v>2008</v>
      </c>
      <c r="B3">
        <v>3</v>
      </c>
      <c r="C3" t="s">
        <v>14</v>
      </c>
      <c r="D3" t="s">
        <v>15</v>
      </c>
      <c r="E3" t="s">
        <v>16</v>
      </c>
      <c r="F3">
        <v>90</v>
      </c>
      <c r="G3">
        <v>119</v>
      </c>
      <c r="H3">
        <v>29</v>
      </c>
      <c r="I3" t="s">
        <v>17</v>
      </c>
      <c r="J3" t="s">
        <v>18</v>
      </c>
      <c r="K3">
        <v>-5</v>
      </c>
      <c r="L3">
        <v>1</v>
      </c>
      <c r="M3">
        <v>0</v>
      </c>
      <c r="N3">
        <v>0</v>
      </c>
      <c r="O3">
        <v>1</v>
      </c>
      <c r="P3">
        <f t="shared" ref="P3:P51" si="0">N3-L3</f>
        <v>-1</v>
      </c>
      <c r="Q3">
        <f t="shared" ref="Q3:Q51" si="1">O3-M3</f>
        <v>1</v>
      </c>
      <c r="R3">
        <f t="shared" ref="R3:R51" si="2">ABS(P3)+ABS(Q3)</f>
        <v>2</v>
      </c>
      <c r="S3">
        <v>5</v>
      </c>
    </row>
    <row r="4" spans="1:29" x14ac:dyDescent="0.2">
      <c r="A4">
        <v>2009</v>
      </c>
      <c r="B4">
        <v>2</v>
      </c>
      <c r="C4" t="s">
        <v>19</v>
      </c>
      <c r="D4" t="s">
        <v>20</v>
      </c>
      <c r="E4" t="s">
        <v>21</v>
      </c>
      <c r="F4">
        <v>117.453835</v>
      </c>
      <c r="G4">
        <v>123.046875</v>
      </c>
      <c r="H4">
        <v>5.5930400000000002</v>
      </c>
      <c r="I4" t="s">
        <v>18</v>
      </c>
      <c r="J4" t="s">
        <v>18</v>
      </c>
      <c r="K4">
        <v>0</v>
      </c>
      <c r="L4">
        <v>1</v>
      </c>
      <c r="M4">
        <v>0</v>
      </c>
      <c r="N4">
        <v>1</v>
      </c>
      <c r="O4">
        <v>0</v>
      </c>
      <c r="P4">
        <f t="shared" si="0"/>
        <v>0</v>
      </c>
      <c r="Q4">
        <f t="shared" si="1"/>
        <v>0</v>
      </c>
      <c r="R4">
        <f t="shared" si="2"/>
        <v>0</v>
      </c>
      <c r="S4">
        <v>4</v>
      </c>
    </row>
    <row r="5" spans="1:29" x14ac:dyDescent="0.2">
      <c r="A5">
        <v>2009</v>
      </c>
      <c r="B5">
        <v>3</v>
      </c>
      <c r="C5" t="s">
        <v>22</v>
      </c>
      <c r="D5" t="s">
        <v>23</v>
      </c>
      <c r="E5" t="s">
        <v>24</v>
      </c>
      <c r="F5">
        <v>117.453835</v>
      </c>
      <c r="G5">
        <v>117.453835</v>
      </c>
      <c r="H5">
        <v>0</v>
      </c>
      <c r="I5" t="s">
        <v>17</v>
      </c>
      <c r="J5" t="s">
        <v>17</v>
      </c>
      <c r="K5">
        <v>0</v>
      </c>
      <c r="L5">
        <v>1</v>
      </c>
      <c r="M5">
        <v>0</v>
      </c>
      <c r="N5">
        <v>1</v>
      </c>
      <c r="O5">
        <v>0</v>
      </c>
      <c r="P5">
        <f t="shared" si="0"/>
        <v>0</v>
      </c>
      <c r="Q5">
        <f t="shared" si="1"/>
        <v>0</v>
      </c>
      <c r="R5">
        <f t="shared" si="2"/>
        <v>0</v>
      </c>
      <c r="S5">
        <v>3</v>
      </c>
    </row>
    <row r="6" spans="1:29" x14ac:dyDescent="0.2">
      <c r="A6">
        <v>2010</v>
      </c>
      <c r="B6">
        <v>1</v>
      </c>
      <c r="C6" t="s">
        <v>25</v>
      </c>
      <c r="D6" t="s">
        <v>26</v>
      </c>
      <c r="E6" t="s">
        <v>27</v>
      </c>
      <c r="F6">
        <v>117.453835</v>
      </c>
      <c r="G6">
        <v>89.102909499999996</v>
      </c>
      <c r="H6">
        <v>-28.350925499999999</v>
      </c>
      <c r="I6" t="s">
        <v>12</v>
      </c>
      <c r="J6" t="s">
        <v>12</v>
      </c>
      <c r="K6">
        <v>0</v>
      </c>
      <c r="L6">
        <v>1</v>
      </c>
      <c r="M6">
        <v>0</v>
      </c>
      <c r="N6">
        <v>1</v>
      </c>
      <c r="O6">
        <v>0</v>
      </c>
      <c r="P6">
        <f t="shared" si="0"/>
        <v>0</v>
      </c>
      <c r="Q6">
        <f t="shared" si="1"/>
        <v>0</v>
      </c>
      <c r="R6">
        <f t="shared" si="2"/>
        <v>0</v>
      </c>
      <c r="S6">
        <v>2</v>
      </c>
    </row>
    <row r="7" spans="1:29" x14ac:dyDescent="0.2">
      <c r="A7">
        <v>2010</v>
      </c>
      <c r="B7">
        <v>2</v>
      </c>
      <c r="C7" t="s">
        <v>28</v>
      </c>
      <c r="D7" t="s">
        <v>29</v>
      </c>
      <c r="E7" t="s">
        <v>30</v>
      </c>
      <c r="F7">
        <v>107.666016</v>
      </c>
      <c r="G7">
        <v>112.34714700000001</v>
      </c>
      <c r="H7">
        <v>4.6811309999999997</v>
      </c>
      <c r="I7" t="s">
        <v>17</v>
      </c>
      <c r="J7" t="s">
        <v>13</v>
      </c>
      <c r="K7">
        <v>-2</v>
      </c>
      <c r="L7">
        <v>1</v>
      </c>
      <c r="M7">
        <v>1</v>
      </c>
      <c r="N7">
        <v>1</v>
      </c>
      <c r="O7">
        <v>1</v>
      </c>
      <c r="P7">
        <f t="shared" si="0"/>
        <v>0</v>
      </c>
      <c r="Q7">
        <f t="shared" si="1"/>
        <v>0</v>
      </c>
      <c r="R7">
        <f t="shared" si="2"/>
        <v>0</v>
      </c>
      <c r="S7">
        <v>2</v>
      </c>
    </row>
    <row r="8" spans="1:29" x14ac:dyDescent="0.2">
      <c r="A8">
        <v>2010</v>
      </c>
      <c r="B8">
        <v>3</v>
      </c>
      <c r="C8" t="s">
        <v>31</v>
      </c>
      <c r="D8" t="s">
        <v>32</v>
      </c>
      <c r="E8" t="s">
        <v>33</v>
      </c>
      <c r="F8">
        <v>95.703125</v>
      </c>
      <c r="G8">
        <v>95.703125</v>
      </c>
      <c r="H8">
        <v>0</v>
      </c>
      <c r="I8" t="s">
        <v>17</v>
      </c>
      <c r="J8" t="s">
        <v>34</v>
      </c>
      <c r="K8">
        <v>-3</v>
      </c>
      <c r="L8">
        <v>0</v>
      </c>
      <c r="M8">
        <v>1</v>
      </c>
      <c r="N8">
        <v>0</v>
      </c>
      <c r="O8">
        <v>1</v>
      </c>
      <c r="P8">
        <f t="shared" si="0"/>
        <v>0</v>
      </c>
      <c r="Q8">
        <f t="shared" si="1"/>
        <v>0</v>
      </c>
      <c r="R8">
        <f t="shared" si="2"/>
        <v>0</v>
      </c>
      <c r="S8">
        <v>3</v>
      </c>
      <c r="AC8" s="1"/>
    </row>
    <row r="9" spans="1:29" x14ac:dyDescent="0.2">
      <c r="A9">
        <v>2011</v>
      </c>
      <c r="B9">
        <v>1</v>
      </c>
      <c r="C9" t="s">
        <v>35</v>
      </c>
      <c r="D9" t="s">
        <v>36</v>
      </c>
      <c r="E9" t="s">
        <v>37</v>
      </c>
      <c r="F9">
        <v>103.359375</v>
      </c>
      <c r="G9">
        <v>103.359375</v>
      </c>
      <c r="H9">
        <v>0</v>
      </c>
      <c r="I9" t="s">
        <v>38</v>
      </c>
      <c r="J9" t="s">
        <v>39</v>
      </c>
      <c r="K9">
        <v>-5</v>
      </c>
      <c r="L9">
        <v>1</v>
      </c>
      <c r="M9">
        <v>0</v>
      </c>
      <c r="N9">
        <v>0</v>
      </c>
      <c r="O9">
        <v>1</v>
      </c>
      <c r="P9">
        <f t="shared" si="0"/>
        <v>-1</v>
      </c>
      <c r="Q9">
        <f t="shared" si="1"/>
        <v>1</v>
      </c>
      <c r="R9">
        <f t="shared" si="2"/>
        <v>2</v>
      </c>
      <c r="S9">
        <v>7</v>
      </c>
    </row>
    <row r="10" spans="1:29" x14ac:dyDescent="0.2">
      <c r="A10">
        <v>2011</v>
      </c>
      <c r="B10">
        <v>2</v>
      </c>
      <c r="C10" t="s">
        <v>40</v>
      </c>
      <c r="D10" t="s">
        <v>41</v>
      </c>
      <c r="E10" t="s">
        <v>42</v>
      </c>
      <c r="F10">
        <v>130</v>
      </c>
      <c r="G10">
        <v>120</v>
      </c>
      <c r="H10">
        <v>-10</v>
      </c>
      <c r="I10" t="s">
        <v>43</v>
      </c>
      <c r="J10" t="s">
        <v>43</v>
      </c>
      <c r="K10">
        <v>0</v>
      </c>
      <c r="L10">
        <v>0</v>
      </c>
      <c r="M10">
        <v>1</v>
      </c>
      <c r="N10">
        <v>0</v>
      </c>
      <c r="O10">
        <v>1</v>
      </c>
      <c r="P10">
        <f t="shared" si="0"/>
        <v>0</v>
      </c>
      <c r="Q10">
        <f t="shared" si="1"/>
        <v>0</v>
      </c>
      <c r="R10">
        <f t="shared" si="2"/>
        <v>0</v>
      </c>
      <c r="S10">
        <v>2</v>
      </c>
    </row>
    <row r="11" spans="1:29" x14ac:dyDescent="0.2">
      <c r="A11">
        <v>2011</v>
      </c>
      <c r="B11">
        <v>3</v>
      </c>
      <c r="C11" t="s">
        <v>44</v>
      </c>
      <c r="D11" t="s">
        <v>45</v>
      </c>
      <c r="E11" t="s">
        <v>46</v>
      </c>
      <c r="F11">
        <v>123.046875</v>
      </c>
      <c r="G11">
        <v>123.046875</v>
      </c>
      <c r="H11">
        <v>0</v>
      </c>
      <c r="I11" t="s">
        <v>43</v>
      </c>
      <c r="J11" t="s">
        <v>43</v>
      </c>
      <c r="K11">
        <v>0</v>
      </c>
      <c r="L11">
        <v>1</v>
      </c>
      <c r="M11">
        <v>0</v>
      </c>
      <c r="N11">
        <v>1</v>
      </c>
      <c r="O11">
        <v>0</v>
      </c>
      <c r="P11">
        <f t="shared" si="0"/>
        <v>0</v>
      </c>
      <c r="Q11">
        <f t="shared" si="1"/>
        <v>0</v>
      </c>
      <c r="R11">
        <f t="shared" si="2"/>
        <v>0</v>
      </c>
      <c r="S11">
        <v>1</v>
      </c>
    </row>
    <row r="12" spans="1:29" x14ac:dyDescent="0.2">
      <c r="A12">
        <v>2011</v>
      </c>
      <c r="B12">
        <v>4</v>
      </c>
      <c r="C12" t="s">
        <v>47</v>
      </c>
      <c r="D12" t="s">
        <v>48</v>
      </c>
      <c r="E12" t="s">
        <v>49</v>
      </c>
      <c r="F12">
        <v>151.99908099999999</v>
      </c>
      <c r="G12">
        <v>112.34714700000001</v>
      </c>
      <c r="H12">
        <v>-39.651933999999997</v>
      </c>
      <c r="I12" t="s">
        <v>50</v>
      </c>
      <c r="J12" t="s">
        <v>39</v>
      </c>
      <c r="K12">
        <v>2</v>
      </c>
      <c r="L12">
        <v>1</v>
      </c>
      <c r="M12">
        <v>0</v>
      </c>
      <c r="N12">
        <v>0</v>
      </c>
      <c r="O12">
        <v>1</v>
      </c>
      <c r="P12">
        <f t="shared" si="0"/>
        <v>-1</v>
      </c>
      <c r="Q12">
        <f t="shared" si="1"/>
        <v>1</v>
      </c>
      <c r="R12">
        <f t="shared" si="2"/>
        <v>2</v>
      </c>
      <c r="S12">
        <v>4</v>
      </c>
    </row>
    <row r="13" spans="1:29" x14ac:dyDescent="0.2">
      <c r="A13">
        <v>2012</v>
      </c>
      <c r="B13">
        <v>1</v>
      </c>
      <c r="C13" t="s">
        <v>51</v>
      </c>
      <c r="D13" t="s">
        <v>52</v>
      </c>
      <c r="E13" t="s">
        <v>53</v>
      </c>
      <c r="F13">
        <v>129.199219</v>
      </c>
      <c r="G13">
        <v>129.199219</v>
      </c>
      <c r="H13">
        <v>0</v>
      </c>
      <c r="I13" t="s">
        <v>12</v>
      </c>
      <c r="J13" t="s">
        <v>12</v>
      </c>
      <c r="K13">
        <v>0</v>
      </c>
      <c r="L13">
        <v>0</v>
      </c>
      <c r="M13">
        <v>1</v>
      </c>
      <c r="N13">
        <v>0</v>
      </c>
      <c r="O13">
        <v>1</v>
      </c>
      <c r="P13">
        <f t="shared" si="0"/>
        <v>0</v>
      </c>
      <c r="Q13">
        <f t="shared" si="1"/>
        <v>0</v>
      </c>
      <c r="R13">
        <f t="shared" si="2"/>
        <v>0</v>
      </c>
      <c r="S13">
        <v>6</v>
      </c>
    </row>
    <row r="14" spans="1:29" x14ac:dyDescent="0.2">
      <c r="A14">
        <v>2012</v>
      </c>
      <c r="B14">
        <v>2</v>
      </c>
      <c r="C14" t="s">
        <v>54</v>
      </c>
      <c r="D14" t="s">
        <v>55</v>
      </c>
      <c r="E14" t="s">
        <v>56</v>
      </c>
      <c r="F14">
        <v>117.453835</v>
      </c>
      <c r="G14">
        <v>117.453835</v>
      </c>
      <c r="H14">
        <v>0</v>
      </c>
      <c r="I14" t="s">
        <v>57</v>
      </c>
      <c r="J14" t="s">
        <v>17</v>
      </c>
      <c r="K14">
        <v>-3</v>
      </c>
      <c r="L14">
        <v>1</v>
      </c>
      <c r="M14">
        <v>0</v>
      </c>
      <c r="N14">
        <v>0</v>
      </c>
      <c r="O14">
        <v>1</v>
      </c>
      <c r="P14">
        <f t="shared" si="0"/>
        <v>-1</v>
      </c>
      <c r="Q14">
        <f t="shared" si="1"/>
        <v>1</v>
      </c>
      <c r="R14">
        <f t="shared" si="2"/>
        <v>2</v>
      </c>
      <c r="S14">
        <v>1</v>
      </c>
    </row>
    <row r="15" spans="1:29" x14ac:dyDescent="0.2">
      <c r="A15">
        <v>2012</v>
      </c>
      <c r="B15">
        <v>3</v>
      </c>
      <c r="C15" t="s">
        <v>58</v>
      </c>
      <c r="D15" t="s">
        <v>59</v>
      </c>
      <c r="E15" t="s">
        <v>60</v>
      </c>
      <c r="F15">
        <v>92.285156299999997</v>
      </c>
      <c r="G15">
        <v>117.453835</v>
      </c>
      <c r="H15">
        <v>25.168678700000001</v>
      </c>
      <c r="I15" t="s">
        <v>12</v>
      </c>
      <c r="J15" t="s">
        <v>57</v>
      </c>
      <c r="K15">
        <v>2</v>
      </c>
      <c r="L15">
        <v>0</v>
      </c>
      <c r="M15">
        <v>1</v>
      </c>
      <c r="N15">
        <v>1</v>
      </c>
      <c r="O15">
        <v>0</v>
      </c>
      <c r="P15">
        <f t="shared" si="0"/>
        <v>1</v>
      </c>
      <c r="Q15">
        <f t="shared" si="1"/>
        <v>-1</v>
      </c>
      <c r="R15">
        <f t="shared" si="2"/>
        <v>2</v>
      </c>
      <c r="S15">
        <v>5</v>
      </c>
    </row>
    <row r="16" spans="1:29" x14ac:dyDescent="0.2">
      <c r="A16">
        <v>2012</v>
      </c>
      <c r="B16">
        <v>4</v>
      </c>
      <c r="C16" t="s">
        <v>61</v>
      </c>
      <c r="D16" t="s">
        <v>62</v>
      </c>
      <c r="E16" t="s">
        <v>63</v>
      </c>
      <c r="F16">
        <v>112.34714700000001</v>
      </c>
      <c r="G16">
        <v>123.046875</v>
      </c>
      <c r="H16">
        <v>10.699728</v>
      </c>
      <c r="I16" t="s">
        <v>18</v>
      </c>
      <c r="J16" t="s">
        <v>18</v>
      </c>
      <c r="K16">
        <v>0</v>
      </c>
      <c r="L16">
        <v>0</v>
      </c>
      <c r="M16">
        <v>1</v>
      </c>
      <c r="N16">
        <v>0</v>
      </c>
      <c r="O16">
        <v>1</v>
      </c>
      <c r="P16">
        <f t="shared" si="0"/>
        <v>0</v>
      </c>
      <c r="Q16">
        <f t="shared" si="1"/>
        <v>0</v>
      </c>
      <c r="R16">
        <f t="shared" si="2"/>
        <v>0</v>
      </c>
      <c r="S16">
        <v>7</v>
      </c>
    </row>
    <row r="17" spans="1:19" x14ac:dyDescent="0.2">
      <c r="A17">
        <v>2012</v>
      </c>
      <c r="B17">
        <v>5</v>
      </c>
      <c r="C17" t="s">
        <v>64</v>
      </c>
      <c r="D17" t="s">
        <v>65</v>
      </c>
      <c r="E17" t="s">
        <v>66</v>
      </c>
      <c r="F17">
        <v>117.453835</v>
      </c>
      <c r="G17">
        <v>117.453835</v>
      </c>
      <c r="H17">
        <v>0</v>
      </c>
      <c r="I17" t="s">
        <v>18</v>
      </c>
      <c r="J17" t="s">
        <v>34</v>
      </c>
      <c r="K17">
        <v>3</v>
      </c>
      <c r="L17">
        <v>1</v>
      </c>
      <c r="M17">
        <v>0</v>
      </c>
      <c r="N17">
        <v>0</v>
      </c>
      <c r="O17">
        <v>1</v>
      </c>
      <c r="P17">
        <f t="shared" si="0"/>
        <v>-1</v>
      </c>
      <c r="Q17">
        <f t="shared" si="1"/>
        <v>1</v>
      </c>
      <c r="R17">
        <f t="shared" si="2"/>
        <v>2</v>
      </c>
      <c r="S17">
        <v>2</v>
      </c>
    </row>
    <row r="18" spans="1:19" x14ac:dyDescent="0.2">
      <c r="A18">
        <v>2013</v>
      </c>
      <c r="B18">
        <v>1</v>
      </c>
      <c r="C18" t="s">
        <v>67</v>
      </c>
      <c r="D18" t="s">
        <v>68</v>
      </c>
      <c r="E18" t="s">
        <v>69</v>
      </c>
      <c r="F18">
        <v>95.703125</v>
      </c>
      <c r="G18">
        <v>95.703125</v>
      </c>
      <c r="H18">
        <v>0</v>
      </c>
      <c r="I18" t="s">
        <v>70</v>
      </c>
      <c r="J18" t="s">
        <v>57</v>
      </c>
      <c r="K18">
        <v>1</v>
      </c>
      <c r="L18">
        <v>0</v>
      </c>
      <c r="M18">
        <v>1</v>
      </c>
      <c r="N18">
        <v>1</v>
      </c>
      <c r="O18">
        <v>1</v>
      </c>
      <c r="P18">
        <f t="shared" si="0"/>
        <v>1</v>
      </c>
      <c r="Q18">
        <f t="shared" si="1"/>
        <v>0</v>
      </c>
      <c r="R18">
        <f t="shared" si="2"/>
        <v>1</v>
      </c>
      <c r="S18">
        <v>1</v>
      </c>
    </row>
    <row r="19" spans="1:19" x14ac:dyDescent="0.2">
      <c r="A19">
        <v>2013</v>
      </c>
      <c r="B19">
        <v>2</v>
      </c>
      <c r="C19" t="s">
        <v>71</v>
      </c>
      <c r="D19" t="s">
        <v>72</v>
      </c>
      <c r="E19" t="s">
        <v>73</v>
      </c>
      <c r="F19">
        <v>117.453835</v>
      </c>
      <c r="G19">
        <v>117.453835</v>
      </c>
      <c r="H19">
        <v>0</v>
      </c>
      <c r="I19" t="s">
        <v>57</v>
      </c>
      <c r="J19" t="s">
        <v>57</v>
      </c>
      <c r="K19">
        <v>0</v>
      </c>
      <c r="L19">
        <v>0</v>
      </c>
      <c r="M19">
        <v>1</v>
      </c>
      <c r="N19">
        <v>1</v>
      </c>
      <c r="O19">
        <v>0</v>
      </c>
      <c r="P19">
        <f t="shared" si="0"/>
        <v>1</v>
      </c>
      <c r="Q19">
        <f t="shared" si="1"/>
        <v>-1</v>
      </c>
      <c r="R19">
        <f t="shared" si="2"/>
        <v>2</v>
      </c>
      <c r="S19">
        <v>1</v>
      </c>
    </row>
    <row r="20" spans="1:19" x14ac:dyDescent="0.2">
      <c r="A20">
        <v>2013</v>
      </c>
      <c r="B20">
        <v>3</v>
      </c>
      <c r="C20" t="s">
        <v>74</v>
      </c>
      <c r="D20" t="s">
        <v>75</v>
      </c>
      <c r="E20" t="s">
        <v>76</v>
      </c>
      <c r="F20">
        <v>136</v>
      </c>
      <c r="G20">
        <v>136</v>
      </c>
      <c r="H20">
        <v>0</v>
      </c>
      <c r="I20" t="s">
        <v>77</v>
      </c>
      <c r="J20" t="s">
        <v>77</v>
      </c>
      <c r="K20">
        <v>0</v>
      </c>
      <c r="L20">
        <v>0</v>
      </c>
      <c r="M20">
        <v>1</v>
      </c>
      <c r="N20">
        <v>0</v>
      </c>
      <c r="O20">
        <v>1</v>
      </c>
      <c r="P20">
        <f t="shared" si="0"/>
        <v>0</v>
      </c>
      <c r="Q20">
        <f t="shared" si="1"/>
        <v>0</v>
      </c>
      <c r="R20">
        <f t="shared" si="2"/>
        <v>0</v>
      </c>
      <c r="S20">
        <v>3</v>
      </c>
    </row>
    <row r="21" spans="1:19" x14ac:dyDescent="0.2">
      <c r="A21">
        <v>2013</v>
      </c>
      <c r="B21">
        <v>5</v>
      </c>
      <c r="C21" t="s">
        <v>78</v>
      </c>
      <c r="D21" t="s">
        <v>79</v>
      </c>
      <c r="E21" t="s">
        <v>80</v>
      </c>
      <c r="F21">
        <v>143.554688</v>
      </c>
      <c r="G21">
        <v>143.554688</v>
      </c>
      <c r="H21">
        <v>0</v>
      </c>
      <c r="I21" t="s">
        <v>57</v>
      </c>
      <c r="J21" t="s">
        <v>17</v>
      </c>
      <c r="K21">
        <v>-3</v>
      </c>
      <c r="L21">
        <v>0</v>
      </c>
      <c r="M21">
        <v>1</v>
      </c>
      <c r="N21">
        <v>1</v>
      </c>
      <c r="O21">
        <v>0</v>
      </c>
      <c r="P21">
        <f t="shared" si="0"/>
        <v>1</v>
      </c>
      <c r="Q21">
        <f t="shared" si="1"/>
        <v>-1</v>
      </c>
      <c r="R21">
        <f t="shared" si="2"/>
        <v>2</v>
      </c>
      <c r="S21">
        <v>2</v>
      </c>
    </row>
    <row r="22" spans="1:19" x14ac:dyDescent="0.2">
      <c r="A22">
        <v>2013</v>
      </c>
      <c r="B22">
        <v>6</v>
      </c>
      <c r="C22" t="s">
        <v>81</v>
      </c>
      <c r="D22" t="s">
        <v>82</v>
      </c>
      <c r="E22" t="s">
        <v>83</v>
      </c>
      <c r="F22">
        <v>77</v>
      </c>
      <c r="G22">
        <v>78</v>
      </c>
      <c r="H22">
        <v>1</v>
      </c>
      <c r="I22" t="s">
        <v>84</v>
      </c>
      <c r="J22" t="s">
        <v>84</v>
      </c>
      <c r="K22">
        <v>0</v>
      </c>
      <c r="L22">
        <v>0</v>
      </c>
      <c r="M22">
        <v>1</v>
      </c>
      <c r="N22">
        <v>1</v>
      </c>
      <c r="O22">
        <v>1</v>
      </c>
      <c r="P22">
        <f t="shared" si="0"/>
        <v>1</v>
      </c>
      <c r="Q22">
        <f t="shared" si="1"/>
        <v>0</v>
      </c>
      <c r="R22">
        <f t="shared" si="2"/>
        <v>1</v>
      </c>
      <c r="S22">
        <v>1</v>
      </c>
    </row>
    <row r="23" spans="1:19" x14ac:dyDescent="0.2">
      <c r="A23">
        <v>2014</v>
      </c>
      <c r="B23">
        <v>1</v>
      </c>
      <c r="C23" t="s">
        <v>85</v>
      </c>
      <c r="D23" t="s">
        <v>86</v>
      </c>
      <c r="E23" t="s">
        <v>87</v>
      </c>
      <c r="F23">
        <v>161.49902299999999</v>
      </c>
      <c r="G23">
        <v>161.49902299999999</v>
      </c>
      <c r="H23">
        <v>0</v>
      </c>
      <c r="I23" t="s">
        <v>12</v>
      </c>
      <c r="J23" t="s">
        <v>43</v>
      </c>
      <c r="K23">
        <v>3</v>
      </c>
      <c r="L23">
        <v>0</v>
      </c>
      <c r="M23">
        <v>1</v>
      </c>
      <c r="N23">
        <v>1</v>
      </c>
      <c r="O23">
        <v>0</v>
      </c>
      <c r="P23">
        <f t="shared" si="0"/>
        <v>1</v>
      </c>
      <c r="Q23">
        <f t="shared" si="1"/>
        <v>-1</v>
      </c>
      <c r="R23">
        <f t="shared" si="2"/>
        <v>2</v>
      </c>
      <c r="S23">
        <v>1</v>
      </c>
    </row>
    <row r="24" spans="1:19" x14ac:dyDescent="0.2">
      <c r="A24">
        <v>2014</v>
      </c>
      <c r="B24">
        <v>2</v>
      </c>
      <c r="C24" t="s">
        <v>88</v>
      </c>
      <c r="D24" t="s">
        <v>89</v>
      </c>
      <c r="E24" t="s">
        <v>90</v>
      </c>
      <c r="F24">
        <v>129.199219</v>
      </c>
      <c r="G24">
        <v>129.199219</v>
      </c>
      <c r="H24">
        <v>0</v>
      </c>
      <c r="I24" t="s">
        <v>34</v>
      </c>
      <c r="J24" t="s">
        <v>34</v>
      </c>
      <c r="K24">
        <v>0</v>
      </c>
      <c r="L24">
        <v>1</v>
      </c>
      <c r="M24">
        <v>0</v>
      </c>
      <c r="N24">
        <v>1</v>
      </c>
      <c r="O24">
        <v>0</v>
      </c>
      <c r="P24">
        <f t="shared" si="0"/>
        <v>0</v>
      </c>
      <c r="Q24">
        <f t="shared" si="1"/>
        <v>0</v>
      </c>
      <c r="R24">
        <f t="shared" si="2"/>
        <v>0</v>
      </c>
      <c r="S24">
        <v>2</v>
      </c>
    </row>
    <row r="25" spans="1:19" x14ac:dyDescent="0.2">
      <c r="A25">
        <v>2014</v>
      </c>
      <c r="B25">
        <v>3</v>
      </c>
      <c r="C25" t="s">
        <v>91</v>
      </c>
      <c r="D25" t="s">
        <v>92</v>
      </c>
      <c r="E25" t="s">
        <v>93</v>
      </c>
      <c r="F25">
        <v>64.599609400000006</v>
      </c>
      <c r="G25">
        <v>86.1328125</v>
      </c>
      <c r="H25">
        <v>21.533203100000001</v>
      </c>
      <c r="I25" t="s">
        <v>43</v>
      </c>
      <c r="J25" t="s">
        <v>43</v>
      </c>
      <c r="K25">
        <v>0</v>
      </c>
      <c r="L25">
        <v>0</v>
      </c>
      <c r="M25">
        <v>1</v>
      </c>
      <c r="N25">
        <v>1</v>
      </c>
      <c r="O25">
        <v>1</v>
      </c>
      <c r="P25">
        <f t="shared" si="0"/>
        <v>1</v>
      </c>
      <c r="Q25">
        <f t="shared" si="1"/>
        <v>0</v>
      </c>
      <c r="R25">
        <f t="shared" si="2"/>
        <v>1</v>
      </c>
      <c r="S25">
        <v>5</v>
      </c>
    </row>
    <row r="26" spans="1:19" x14ac:dyDescent="0.2">
      <c r="A26">
        <v>2014</v>
      </c>
      <c r="B26">
        <v>4</v>
      </c>
      <c r="C26" t="s">
        <v>94</v>
      </c>
      <c r="D26" t="s">
        <v>95</v>
      </c>
      <c r="E26" t="s">
        <v>96</v>
      </c>
      <c r="F26">
        <v>95.703125</v>
      </c>
      <c r="G26">
        <v>95.703125</v>
      </c>
      <c r="H26">
        <v>0</v>
      </c>
      <c r="I26" t="s">
        <v>38</v>
      </c>
      <c r="J26" t="s">
        <v>38</v>
      </c>
      <c r="K26">
        <v>0</v>
      </c>
      <c r="L26">
        <v>1</v>
      </c>
      <c r="M26">
        <v>0</v>
      </c>
      <c r="N26">
        <v>1</v>
      </c>
      <c r="O26">
        <v>0</v>
      </c>
      <c r="P26">
        <f t="shared" si="0"/>
        <v>0</v>
      </c>
      <c r="Q26">
        <f t="shared" si="1"/>
        <v>0</v>
      </c>
      <c r="R26">
        <f t="shared" si="2"/>
        <v>0</v>
      </c>
      <c r="S26">
        <v>2</v>
      </c>
    </row>
    <row r="27" spans="1:19" x14ac:dyDescent="0.2">
      <c r="A27">
        <v>2014</v>
      </c>
      <c r="B27">
        <v>5</v>
      </c>
      <c r="C27" t="s">
        <v>97</v>
      </c>
      <c r="D27" t="s">
        <v>98</v>
      </c>
      <c r="E27" t="s">
        <v>99</v>
      </c>
      <c r="F27">
        <v>123.046875</v>
      </c>
      <c r="G27">
        <v>123.046875</v>
      </c>
      <c r="H27">
        <v>0</v>
      </c>
      <c r="I27" t="s">
        <v>17</v>
      </c>
      <c r="J27" t="s">
        <v>84</v>
      </c>
      <c r="K27">
        <v>-1</v>
      </c>
      <c r="L27">
        <v>0</v>
      </c>
      <c r="M27">
        <v>1</v>
      </c>
      <c r="N27">
        <v>0</v>
      </c>
      <c r="O27">
        <v>1</v>
      </c>
      <c r="P27">
        <f t="shared" si="0"/>
        <v>0</v>
      </c>
      <c r="Q27">
        <f t="shared" si="1"/>
        <v>0</v>
      </c>
      <c r="R27">
        <f t="shared" si="2"/>
        <v>0</v>
      </c>
      <c r="S27">
        <v>3</v>
      </c>
    </row>
    <row r="28" spans="1:19" x14ac:dyDescent="0.2">
      <c r="A28">
        <v>2015</v>
      </c>
      <c r="B28">
        <v>1</v>
      </c>
      <c r="C28" t="s">
        <v>100</v>
      </c>
      <c r="D28" t="s">
        <v>101</v>
      </c>
      <c r="E28" t="s">
        <v>102</v>
      </c>
      <c r="F28">
        <v>117.453835</v>
      </c>
      <c r="G28">
        <v>117.453835</v>
      </c>
      <c r="H28">
        <v>0</v>
      </c>
      <c r="I28" t="s">
        <v>12</v>
      </c>
      <c r="J28" t="s">
        <v>12</v>
      </c>
      <c r="K28">
        <v>0</v>
      </c>
      <c r="L28">
        <v>0</v>
      </c>
      <c r="M28">
        <v>1</v>
      </c>
      <c r="N28">
        <v>0</v>
      </c>
      <c r="O28">
        <v>1</v>
      </c>
      <c r="P28">
        <f t="shared" si="0"/>
        <v>0</v>
      </c>
      <c r="Q28">
        <f t="shared" si="1"/>
        <v>0</v>
      </c>
      <c r="R28">
        <f t="shared" si="2"/>
        <v>0</v>
      </c>
      <c r="S28">
        <v>7</v>
      </c>
    </row>
    <row r="29" spans="1:19" x14ac:dyDescent="0.2">
      <c r="A29">
        <v>2015</v>
      </c>
      <c r="B29">
        <v>2</v>
      </c>
      <c r="C29" t="s">
        <v>103</v>
      </c>
      <c r="D29" t="s">
        <v>104</v>
      </c>
      <c r="E29" t="s">
        <v>105</v>
      </c>
      <c r="F29">
        <v>80.749511699999999</v>
      </c>
      <c r="G29">
        <v>78.302556800000005</v>
      </c>
      <c r="H29">
        <v>-2.4469549000000002</v>
      </c>
      <c r="I29" t="s">
        <v>13</v>
      </c>
      <c r="J29" t="s">
        <v>34</v>
      </c>
      <c r="K29">
        <v>-1</v>
      </c>
      <c r="L29">
        <v>0</v>
      </c>
      <c r="M29">
        <v>1</v>
      </c>
      <c r="N29">
        <v>0</v>
      </c>
      <c r="O29">
        <v>1</v>
      </c>
      <c r="P29">
        <f t="shared" si="0"/>
        <v>0</v>
      </c>
      <c r="Q29">
        <f t="shared" si="1"/>
        <v>0</v>
      </c>
      <c r="R29">
        <f t="shared" si="2"/>
        <v>0</v>
      </c>
      <c r="S29">
        <v>1</v>
      </c>
    </row>
    <row r="30" spans="1:19" x14ac:dyDescent="0.2">
      <c r="A30">
        <v>2015</v>
      </c>
      <c r="B30">
        <v>3</v>
      </c>
      <c r="C30" t="s">
        <v>106</v>
      </c>
      <c r="D30" t="s">
        <v>107</v>
      </c>
      <c r="E30" t="s">
        <v>108</v>
      </c>
      <c r="F30">
        <v>80.749511699999999</v>
      </c>
      <c r="G30">
        <v>80.749511699999999</v>
      </c>
      <c r="H30">
        <v>0</v>
      </c>
      <c r="I30" t="s">
        <v>109</v>
      </c>
      <c r="J30" t="s">
        <v>109</v>
      </c>
      <c r="K30">
        <v>0</v>
      </c>
      <c r="L30">
        <v>0</v>
      </c>
      <c r="M30">
        <v>1</v>
      </c>
      <c r="N30">
        <v>0</v>
      </c>
      <c r="O30">
        <v>1</v>
      </c>
      <c r="P30">
        <f t="shared" si="0"/>
        <v>0</v>
      </c>
      <c r="Q30">
        <f t="shared" si="1"/>
        <v>0</v>
      </c>
      <c r="R30">
        <f t="shared" si="2"/>
        <v>0</v>
      </c>
      <c r="S30">
        <v>3</v>
      </c>
    </row>
    <row r="31" spans="1:19" x14ac:dyDescent="0.2">
      <c r="A31">
        <v>2015</v>
      </c>
      <c r="B31">
        <v>4</v>
      </c>
      <c r="C31" t="s">
        <v>110</v>
      </c>
      <c r="D31" t="s">
        <v>111</v>
      </c>
      <c r="E31" t="s">
        <v>112</v>
      </c>
      <c r="F31">
        <v>74</v>
      </c>
      <c r="G31">
        <v>74</v>
      </c>
      <c r="H31">
        <v>0</v>
      </c>
      <c r="I31" t="s">
        <v>113</v>
      </c>
      <c r="J31" t="s">
        <v>114</v>
      </c>
      <c r="K31">
        <v>-1</v>
      </c>
      <c r="L31">
        <v>0</v>
      </c>
      <c r="M31">
        <v>1</v>
      </c>
      <c r="N31">
        <v>0</v>
      </c>
      <c r="O31">
        <v>1</v>
      </c>
      <c r="P31">
        <f t="shared" si="0"/>
        <v>0</v>
      </c>
      <c r="Q31">
        <f t="shared" si="1"/>
        <v>0</v>
      </c>
      <c r="R31">
        <f t="shared" si="2"/>
        <v>0</v>
      </c>
      <c r="S31">
        <v>3</v>
      </c>
    </row>
    <row r="32" spans="1:19" x14ac:dyDescent="0.2">
      <c r="A32">
        <v>2015</v>
      </c>
      <c r="B32">
        <v>5</v>
      </c>
      <c r="C32" t="s">
        <v>115</v>
      </c>
      <c r="D32" t="s">
        <v>116</v>
      </c>
      <c r="E32" t="s">
        <v>117</v>
      </c>
      <c r="F32">
        <v>117.453835</v>
      </c>
      <c r="G32">
        <v>112.34714700000001</v>
      </c>
      <c r="H32">
        <v>-5.1066880000000001</v>
      </c>
      <c r="I32" t="s">
        <v>34</v>
      </c>
      <c r="J32" t="s">
        <v>34</v>
      </c>
      <c r="K32">
        <v>0</v>
      </c>
      <c r="L32">
        <v>0</v>
      </c>
      <c r="M32">
        <v>1</v>
      </c>
      <c r="N32">
        <v>1</v>
      </c>
      <c r="O32">
        <v>0</v>
      </c>
      <c r="P32">
        <f t="shared" si="0"/>
        <v>1</v>
      </c>
      <c r="Q32">
        <f t="shared" si="1"/>
        <v>-1</v>
      </c>
      <c r="R32">
        <f t="shared" si="2"/>
        <v>2</v>
      </c>
      <c r="S32">
        <v>1</v>
      </c>
    </row>
    <row r="33" spans="1:19" x14ac:dyDescent="0.2">
      <c r="A33">
        <v>2016</v>
      </c>
      <c r="B33">
        <v>1</v>
      </c>
      <c r="C33" t="s">
        <v>118</v>
      </c>
      <c r="D33" t="s">
        <v>119</v>
      </c>
      <c r="E33" t="s">
        <v>120</v>
      </c>
      <c r="F33">
        <v>99.384014399999998</v>
      </c>
      <c r="G33">
        <v>86.1328125</v>
      </c>
      <c r="H33">
        <v>-13.2512019</v>
      </c>
      <c r="I33" t="s">
        <v>17</v>
      </c>
      <c r="J33" t="s">
        <v>17</v>
      </c>
      <c r="K33">
        <v>0</v>
      </c>
      <c r="L33">
        <v>0</v>
      </c>
      <c r="M33">
        <v>1</v>
      </c>
      <c r="N33">
        <v>0</v>
      </c>
      <c r="O33">
        <v>1</v>
      </c>
      <c r="P33">
        <f t="shared" si="0"/>
        <v>0</v>
      </c>
      <c r="Q33">
        <f t="shared" si="1"/>
        <v>0</v>
      </c>
      <c r="R33">
        <f t="shared" si="2"/>
        <v>0</v>
      </c>
      <c r="S33">
        <v>5</v>
      </c>
    </row>
    <row r="34" spans="1:19" x14ac:dyDescent="0.2">
      <c r="A34">
        <v>2016</v>
      </c>
      <c r="B34">
        <v>2</v>
      </c>
      <c r="C34" t="s">
        <v>121</v>
      </c>
      <c r="D34" t="s">
        <v>122</v>
      </c>
      <c r="E34" t="s">
        <v>120</v>
      </c>
      <c r="F34">
        <v>100</v>
      </c>
      <c r="G34">
        <v>100</v>
      </c>
      <c r="H34">
        <v>0</v>
      </c>
      <c r="I34" t="s">
        <v>84</v>
      </c>
      <c r="J34" t="s">
        <v>84</v>
      </c>
      <c r="K34">
        <v>0</v>
      </c>
      <c r="L34">
        <v>0</v>
      </c>
      <c r="M34">
        <v>1</v>
      </c>
      <c r="N34">
        <v>1</v>
      </c>
      <c r="O34">
        <v>1</v>
      </c>
      <c r="P34">
        <f t="shared" si="0"/>
        <v>1</v>
      </c>
      <c r="Q34">
        <f t="shared" si="1"/>
        <v>0</v>
      </c>
      <c r="R34">
        <f t="shared" si="2"/>
        <v>1</v>
      </c>
      <c r="S34">
        <v>1</v>
      </c>
    </row>
    <row r="35" spans="1:19" x14ac:dyDescent="0.2">
      <c r="A35">
        <v>2016</v>
      </c>
      <c r="B35">
        <v>3</v>
      </c>
      <c r="C35" t="s">
        <v>123</v>
      </c>
      <c r="D35" t="s">
        <v>124</v>
      </c>
      <c r="E35" t="s">
        <v>125</v>
      </c>
      <c r="F35">
        <v>104</v>
      </c>
      <c r="G35">
        <v>98</v>
      </c>
      <c r="H35">
        <v>-6</v>
      </c>
      <c r="I35" t="s">
        <v>126</v>
      </c>
      <c r="J35" t="s">
        <v>127</v>
      </c>
      <c r="K35">
        <v>5</v>
      </c>
      <c r="L35">
        <v>0</v>
      </c>
      <c r="M35">
        <v>1</v>
      </c>
      <c r="N35">
        <v>0</v>
      </c>
      <c r="O35">
        <v>1</v>
      </c>
      <c r="P35">
        <f t="shared" si="0"/>
        <v>0</v>
      </c>
      <c r="Q35">
        <f t="shared" si="1"/>
        <v>0</v>
      </c>
      <c r="R35">
        <f t="shared" si="2"/>
        <v>0</v>
      </c>
      <c r="S35">
        <v>2</v>
      </c>
    </row>
    <row r="36" spans="1:19" x14ac:dyDescent="0.2">
      <c r="A36">
        <v>2016</v>
      </c>
      <c r="B36">
        <v>4</v>
      </c>
      <c r="C36" t="s">
        <v>128</v>
      </c>
      <c r="D36" t="s">
        <v>129</v>
      </c>
      <c r="E36" t="s">
        <v>130</v>
      </c>
      <c r="F36">
        <v>92.28515625</v>
      </c>
      <c r="G36">
        <v>86.1328125</v>
      </c>
      <c r="H36">
        <v>-6.15234375</v>
      </c>
      <c r="I36" t="s">
        <v>18</v>
      </c>
      <c r="J36" t="s">
        <v>109</v>
      </c>
      <c r="K36">
        <v>-1</v>
      </c>
      <c r="L36">
        <v>1</v>
      </c>
      <c r="M36">
        <v>0</v>
      </c>
      <c r="N36">
        <v>0</v>
      </c>
      <c r="O36">
        <v>1</v>
      </c>
      <c r="P36">
        <f t="shared" si="0"/>
        <v>-1</v>
      </c>
      <c r="Q36">
        <f t="shared" si="1"/>
        <v>1</v>
      </c>
      <c r="R36">
        <f t="shared" si="2"/>
        <v>2</v>
      </c>
      <c r="S36">
        <v>1</v>
      </c>
    </row>
    <row r="37" spans="1:19" x14ac:dyDescent="0.2">
      <c r="A37">
        <v>2016</v>
      </c>
      <c r="B37">
        <v>5</v>
      </c>
      <c r="C37" t="s">
        <v>131</v>
      </c>
      <c r="D37" t="s">
        <v>132</v>
      </c>
      <c r="E37" t="s">
        <v>133</v>
      </c>
      <c r="F37">
        <v>86.1328125</v>
      </c>
      <c r="G37">
        <v>67.999588799999998</v>
      </c>
      <c r="H37">
        <v>-18.133223699999999</v>
      </c>
      <c r="I37" t="s">
        <v>134</v>
      </c>
      <c r="J37" t="s">
        <v>135</v>
      </c>
      <c r="K37">
        <v>-3</v>
      </c>
      <c r="L37">
        <v>0</v>
      </c>
      <c r="M37">
        <v>1</v>
      </c>
      <c r="N37">
        <v>0</v>
      </c>
      <c r="O37">
        <v>1</v>
      </c>
      <c r="P37">
        <f t="shared" si="0"/>
        <v>0</v>
      </c>
      <c r="Q37">
        <f t="shared" si="1"/>
        <v>0</v>
      </c>
      <c r="R37">
        <f t="shared" si="2"/>
        <v>0</v>
      </c>
      <c r="S37">
        <v>4</v>
      </c>
    </row>
    <row r="38" spans="1:19" x14ac:dyDescent="0.2">
      <c r="A38">
        <v>2017</v>
      </c>
      <c r="B38">
        <v>1</v>
      </c>
      <c r="C38" t="s">
        <v>136</v>
      </c>
      <c r="D38" t="s">
        <v>137</v>
      </c>
      <c r="E38" t="s">
        <v>105</v>
      </c>
      <c r="F38">
        <v>96</v>
      </c>
      <c r="G38">
        <v>92</v>
      </c>
      <c r="H38">
        <v>-4</v>
      </c>
      <c r="I38" t="s">
        <v>138</v>
      </c>
      <c r="J38" t="s">
        <v>113</v>
      </c>
      <c r="K38">
        <v>1</v>
      </c>
      <c r="L38">
        <v>0</v>
      </c>
      <c r="M38">
        <v>1</v>
      </c>
      <c r="N38">
        <v>1</v>
      </c>
      <c r="O38">
        <v>0</v>
      </c>
      <c r="P38">
        <f t="shared" si="0"/>
        <v>1</v>
      </c>
      <c r="Q38">
        <f t="shared" si="1"/>
        <v>-1</v>
      </c>
      <c r="R38">
        <f t="shared" si="2"/>
        <v>2</v>
      </c>
      <c r="S38">
        <v>4</v>
      </c>
    </row>
    <row r="39" spans="1:19" x14ac:dyDescent="0.2">
      <c r="A39">
        <v>2017</v>
      </c>
      <c r="B39">
        <v>2</v>
      </c>
      <c r="C39" t="s">
        <v>139</v>
      </c>
      <c r="D39" t="s">
        <v>140</v>
      </c>
      <c r="E39" t="s">
        <v>141</v>
      </c>
      <c r="F39">
        <v>89</v>
      </c>
      <c r="G39">
        <v>89</v>
      </c>
      <c r="H39">
        <v>0</v>
      </c>
      <c r="I39" t="s">
        <v>13</v>
      </c>
      <c r="J39" t="s">
        <v>34</v>
      </c>
      <c r="K39">
        <v>-1</v>
      </c>
      <c r="L39">
        <v>0</v>
      </c>
      <c r="M39">
        <v>1</v>
      </c>
      <c r="N39">
        <v>0</v>
      </c>
      <c r="O39">
        <v>1</v>
      </c>
      <c r="P39">
        <f t="shared" si="0"/>
        <v>0</v>
      </c>
      <c r="Q39">
        <f t="shared" si="1"/>
        <v>0</v>
      </c>
      <c r="R39">
        <f t="shared" si="2"/>
        <v>0</v>
      </c>
      <c r="S39">
        <v>2</v>
      </c>
    </row>
    <row r="40" spans="1:19" x14ac:dyDescent="0.2">
      <c r="A40">
        <v>2017</v>
      </c>
      <c r="B40">
        <v>3</v>
      </c>
      <c r="C40" t="s">
        <v>142</v>
      </c>
      <c r="D40" t="s">
        <v>143</v>
      </c>
      <c r="E40" t="s">
        <v>144</v>
      </c>
      <c r="F40">
        <v>67.999588799999998</v>
      </c>
      <c r="G40">
        <v>67.999588799999998</v>
      </c>
      <c r="H40">
        <v>0</v>
      </c>
      <c r="I40" t="s">
        <v>43</v>
      </c>
      <c r="J40" t="s">
        <v>12</v>
      </c>
      <c r="K40">
        <v>-3</v>
      </c>
      <c r="L40">
        <v>0</v>
      </c>
      <c r="M40">
        <v>1</v>
      </c>
      <c r="N40">
        <v>0</v>
      </c>
      <c r="O40">
        <v>1</v>
      </c>
      <c r="P40">
        <f t="shared" si="0"/>
        <v>0</v>
      </c>
      <c r="Q40">
        <f t="shared" si="1"/>
        <v>0</v>
      </c>
      <c r="R40">
        <f t="shared" si="2"/>
        <v>0</v>
      </c>
      <c r="S40">
        <v>7</v>
      </c>
    </row>
    <row r="41" spans="1:19" x14ac:dyDescent="0.2">
      <c r="A41">
        <v>2017</v>
      </c>
      <c r="B41">
        <v>4</v>
      </c>
      <c r="C41" t="s">
        <v>145</v>
      </c>
      <c r="D41" t="s">
        <v>146</v>
      </c>
      <c r="E41" t="s">
        <v>147</v>
      </c>
      <c r="F41">
        <v>75.999540449999998</v>
      </c>
      <c r="G41">
        <v>71.77734375</v>
      </c>
      <c r="H41">
        <v>-4.2221966999999996</v>
      </c>
      <c r="K41">
        <v>0</v>
      </c>
      <c r="L41">
        <v>0</v>
      </c>
      <c r="M41">
        <v>1</v>
      </c>
      <c r="N41">
        <v>0</v>
      </c>
      <c r="O41">
        <v>1</v>
      </c>
      <c r="P41">
        <f t="shared" si="0"/>
        <v>0</v>
      </c>
      <c r="Q41">
        <f t="shared" si="1"/>
        <v>0</v>
      </c>
      <c r="R41">
        <f t="shared" si="2"/>
        <v>0</v>
      </c>
      <c r="S41">
        <v>7</v>
      </c>
    </row>
    <row r="42" spans="1:19" x14ac:dyDescent="0.2">
      <c r="A42">
        <v>2017</v>
      </c>
      <c r="B42">
        <v>5</v>
      </c>
      <c r="C42" t="s">
        <v>148</v>
      </c>
      <c r="D42" t="s">
        <v>149</v>
      </c>
      <c r="E42" t="s">
        <v>150</v>
      </c>
      <c r="F42">
        <v>103.359375</v>
      </c>
      <c r="G42">
        <v>112.34714700000001</v>
      </c>
      <c r="H42">
        <v>8.9877719999999997</v>
      </c>
      <c r="I42" t="s">
        <v>13</v>
      </c>
      <c r="J42" t="s">
        <v>17</v>
      </c>
      <c r="K42">
        <v>2</v>
      </c>
      <c r="L42">
        <v>0</v>
      </c>
      <c r="M42">
        <v>1</v>
      </c>
      <c r="N42">
        <v>1</v>
      </c>
      <c r="O42">
        <v>1</v>
      </c>
      <c r="P42">
        <f t="shared" si="0"/>
        <v>1</v>
      </c>
      <c r="Q42">
        <f t="shared" si="1"/>
        <v>0</v>
      </c>
      <c r="R42">
        <f t="shared" si="2"/>
        <v>1</v>
      </c>
      <c r="S42">
        <v>7</v>
      </c>
    </row>
    <row r="43" spans="1:19" x14ac:dyDescent="0.2">
      <c r="A43">
        <v>2018</v>
      </c>
      <c r="B43">
        <v>1</v>
      </c>
      <c r="C43" t="s">
        <v>151</v>
      </c>
      <c r="D43" t="s">
        <v>152</v>
      </c>
      <c r="E43" t="s">
        <v>153</v>
      </c>
      <c r="F43">
        <v>75.999540449999998</v>
      </c>
      <c r="G43">
        <v>75.999540449999998</v>
      </c>
      <c r="H43">
        <v>0</v>
      </c>
      <c r="I43" t="s">
        <v>154</v>
      </c>
      <c r="J43" t="s">
        <v>155</v>
      </c>
      <c r="K43">
        <v>6</v>
      </c>
      <c r="L43">
        <v>0</v>
      </c>
      <c r="M43">
        <v>1</v>
      </c>
      <c r="N43">
        <v>0</v>
      </c>
      <c r="O43">
        <v>1</v>
      </c>
      <c r="P43">
        <f t="shared" si="0"/>
        <v>0</v>
      </c>
      <c r="Q43">
        <f t="shared" si="1"/>
        <v>0</v>
      </c>
      <c r="R43">
        <f t="shared" si="2"/>
        <v>0</v>
      </c>
      <c r="S43">
        <v>3</v>
      </c>
    </row>
    <row r="44" spans="1:19" x14ac:dyDescent="0.2">
      <c r="A44">
        <v>2018</v>
      </c>
      <c r="B44">
        <v>2</v>
      </c>
      <c r="C44" t="s">
        <v>156</v>
      </c>
      <c r="D44" t="s">
        <v>157</v>
      </c>
      <c r="E44" t="s">
        <v>105</v>
      </c>
      <c r="F44">
        <v>61.5234375</v>
      </c>
      <c r="G44">
        <v>63.024009200000002</v>
      </c>
      <c r="H44">
        <v>1.5005717000000001</v>
      </c>
      <c r="I44" t="s">
        <v>43</v>
      </c>
      <c r="J44" t="s">
        <v>43</v>
      </c>
      <c r="K44">
        <v>0</v>
      </c>
      <c r="L44">
        <v>0</v>
      </c>
      <c r="M44">
        <v>1</v>
      </c>
      <c r="N44">
        <v>0</v>
      </c>
      <c r="O44">
        <v>1</v>
      </c>
      <c r="P44">
        <f t="shared" si="0"/>
        <v>0</v>
      </c>
      <c r="Q44">
        <f t="shared" si="1"/>
        <v>0</v>
      </c>
      <c r="R44">
        <f t="shared" si="2"/>
        <v>0</v>
      </c>
      <c r="S44">
        <v>7</v>
      </c>
    </row>
    <row r="45" spans="1:19" x14ac:dyDescent="0.2">
      <c r="A45">
        <v>2018</v>
      </c>
      <c r="B45">
        <v>3</v>
      </c>
      <c r="C45" t="s">
        <v>158</v>
      </c>
      <c r="D45" t="s">
        <v>159</v>
      </c>
      <c r="E45" t="s">
        <v>160</v>
      </c>
      <c r="F45">
        <v>75.999540400000001</v>
      </c>
      <c r="G45">
        <v>75.999540400000001</v>
      </c>
      <c r="H45">
        <v>0</v>
      </c>
      <c r="I45" t="s">
        <v>109</v>
      </c>
      <c r="J45" t="s">
        <v>109</v>
      </c>
      <c r="K45">
        <v>0</v>
      </c>
      <c r="L45">
        <v>1</v>
      </c>
      <c r="M45">
        <v>1</v>
      </c>
      <c r="N45">
        <v>1</v>
      </c>
      <c r="O45">
        <v>1</v>
      </c>
      <c r="P45">
        <f t="shared" si="0"/>
        <v>0</v>
      </c>
      <c r="Q45">
        <f t="shared" si="1"/>
        <v>0</v>
      </c>
      <c r="R45">
        <f t="shared" si="2"/>
        <v>0</v>
      </c>
      <c r="S45">
        <v>1</v>
      </c>
    </row>
    <row r="46" spans="1:19" x14ac:dyDescent="0.2">
      <c r="A46">
        <v>2018</v>
      </c>
      <c r="B46">
        <v>4</v>
      </c>
      <c r="C46" t="s">
        <v>161</v>
      </c>
      <c r="D46" t="s">
        <v>162</v>
      </c>
      <c r="E46" t="s">
        <v>163</v>
      </c>
      <c r="F46">
        <v>103.359375</v>
      </c>
      <c r="G46">
        <v>112.34714700000001</v>
      </c>
      <c r="H46">
        <v>8.9877719999999997</v>
      </c>
      <c r="I46" t="s">
        <v>39</v>
      </c>
      <c r="J46" t="s">
        <v>50</v>
      </c>
      <c r="K46">
        <v>-2</v>
      </c>
      <c r="L46">
        <v>1</v>
      </c>
      <c r="M46">
        <v>0</v>
      </c>
      <c r="N46">
        <v>1</v>
      </c>
      <c r="O46">
        <v>0</v>
      </c>
      <c r="P46">
        <f t="shared" si="0"/>
        <v>0</v>
      </c>
      <c r="Q46">
        <f t="shared" si="1"/>
        <v>0</v>
      </c>
      <c r="R46">
        <f t="shared" si="2"/>
        <v>0</v>
      </c>
      <c r="S46">
        <v>3</v>
      </c>
    </row>
    <row r="47" spans="1:19" x14ac:dyDescent="0.2">
      <c r="A47">
        <v>2018</v>
      </c>
      <c r="B47">
        <v>5</v>
      </c>
      <c r="C47" t="s">
        <v>164</v>
      </c>
      <c r="D47" t="s">
        <v>165</v>
      </c>
      <c r="E47" t="s">
        <v>166</v>
      </c>
      <c r="F47">
        <v>80.749511699999999</v>
      </c>
      <c r="G47">
        <v>64.599609400000006</v>
      </c>
      <c r="H47">
        <v>-16.149902300000001</v>
      </c>
      <c r="I47" t="s">
        <v>39</v>
      </c>
      <c r="J47" t="s">
        <v>134</v>
      </c>
      <c r="K47">
        <v>2</v>
      </c>
      <c r="L47">
        <v>0</v>
      </c>
      <c r="M47">
        <v>1</v>
      </c>
      <c r="N47">
        <v>1</v>
      </c>
      <c r="O47">
        <v>0</v>
      </c>
      <c r="P47">
        <f t="shared" si="0"/>
        <v>1</v>
      </c>
      <c r="Q47">
        <f t="shared" si="1"/>
        <v>-1</v>
      </c>
      <c r="R47">
        <f t="shared" si="2"/>
        <v>2</v>
      </c>
      <c r="S47">
        <v>2</v>
      </c>
    </row>
    <row r="48" spans="1:19" x14ac:dyDescent="0.2">
      <c r="A48">
        <v>2019</v>
      </c>
      <c r="B48">
        <v>1</v>
      </c>
      <c r="C48" t="s">
        <v>167</v>
      </c>
      <c r="D48" t="s">
        <v>168</v>
      </c>
      <c r="E48" t="s">
        <v>169</v>
      </c>
      <c r="F48">
        <v>67.999588799999998</v>
      </c>
      <c r="G48">
        <v>67.999588799999998</v>
      </c>
      <c r="H48">
        <v>0</v>
      </c>
      <c r="I48" t="s">
        <v>34</v>
      </c>
      <c r="J48" t="s">
        <v>34</v>
      </c>
      <c r="K48">
        <v>0</v>
      </c>
      <c r="L48">
        <v>0</v>
      </c>
      <c r="M48">
        <v>1</v>
      </c>
      <c r="N48">
        <v>0</v>
      </c>
      <c r="O48">
        <v>1</v>
      </c>
      <c r="P48">
        <f t="shared" si="0"/>
        <v>0</v>
      </c>
      <c r="Q48">
        <f t="shared" si="1"/>
        <v>0</v>
      </c>
      <c r="R48">
        <f t="shared" si="2"/>
        <v>0</v>
      </c>
      <c r="S48">
        <v>2</v>
      </c>
    </row>
    <row r="49" spans="1:29" x14ac:dyDescent="0.2">
      <c r="A49">
        <v>2019</v>
      </c>
      <c r="B49">
        <v>2</v>
      </c>
      <c r="C49" t="s">
        <v>170</v>
      </c>
      <c r="D49" t="s">
        <v>171</v>
      </c>
      <c r="E49" t="s">
        <v>172</v>
      </c>
      <c r="F49">
        <v>92.28515625</v>
      </c>
      <c r="G49">
        <v>86.1328125</v>
      </c>
      <c r="H49">
        <v>-6.15234375</v>
      </c>
      <c r="I49" t="s">
        <v>57</v>
      </c>
      <c r="J49" t="s">
        <v>57</v>
      </c>
      <c r="K49">
        <v>0</v>
      </c>
      <c r="L49">
        <v>0</v>
      </c>
      <c r="M49">
        <v>1</v>
      </c>
      <c r="N49">
        <v>0</v>
      </c>
      <c r="O49">
        <v>1</v>
      </c>
      <c r="P49">
        <f t="shared" si="0"/>
        <v>0</v>
      </c>
      <c r="Q49">
        <f t="shared" si="1"/>
        <v>0</v>
      </c>
      <c r="R49">
        <f t="shared" si="2"/>
        <v>0</v>
      </c>
      <c r="S49">
        <v>6</v>
      </c>
      <c r="AC49" s="1"/>
    </row>
    <row r="50" spans="1:29" x14ac:dyDescent="0.2">
      <c r="A50">
        <v>2019</v>
      </c>
      <c r="B50">
        <v>3</v>
      </c>
      <c r="C50" t="s">
        <v>173</v>
      </c>
      <c r="D50" t="s">
        <v>174</v>
      </c>
      <c r="E50" t="s">
        <v>175</v>
      </c>
      <c r="F50">
        <v>67.999588799999998</v>
      </c>
      <c r="G50">
        <v>67.999588799999998</v>
      </c>
      <c r="H50">
        <v>0</v>
      </c>
      <c r="I50" t="s">
        <v>155</v>
      </c>
      <c r="J50" t="s">
        <v>84</v>
      </c>
      <c r="K50">
        <v>-3</v>
      </c>
      <c r="L50">
        <v>1</v>
      </c>
      <c r="M50">
        <v>0</v>
      </c>
      <c r="N50">
        <v>0</v>
      </c>
      <c r="O50">
        <v>1</v>
      </c>
      <c r="P50">
        <f t="shared" si="0"/>
        <v>-1</v>
      </c>
      <c r="Q50">
        <f t="shared" si="1"/>
        <v>1</v>
      </c>
      <c r="R50">
        <f t="shared" si="2"/>
        <v>2</v>
      </c>
      <c r="S50">
        <v>3</v>
      </c>
    </row>
    <row r="51" spans="1:29" x14ac:dyDescent="0.2">
      <c r="A51">
        <v>2019</v>
      </c>
      <c r="B51">
        <v>4</v>
      </c>
      <c r="C51" t="s">
        <v>176</v>
      </c>
      <c r="D51" t="s">
        <v>177</v>
      </c>
      <c r="E51" t="s">
        <v>178</v>
      </c>
      <c r="F51">
        <v>135.999178</v>
      </c>
      <c r="G51">
        <v>123.046875</v>
      </c>
      <c r="H51">
        <v>-12.952303000000001</v>
      </c>
      <c r="I51" t="s">
        <v>39</v>
      </c>
      <c r="J51" t="s">
        <v>39</v>
      </c>
      <c r="K51">
        <v>0</v>
      </c>
      <c r="L51">
        <v>1</v>
      </c>
      <c r="M51">
        <v>0</v>
      </c>
      <c r="N51">
        <v>0</v>
      </c>
      <c r="O51">
        <v>1</v>
      </c>
      <c r="P51">
        <f t="shared" si="0"/>
        <v>-1</v>
      </c>
      <c r="Q51">
        <f t="shared" si="1"/>
        <v>1</v>
      </c>
      <c r="R51">
        <f t="shared" si="2"/>
        <v>2</v>
      </c>
      <c r="S51">
        <v>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feature_differences_joined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Cassano, Riesa</cp:lastModifiedBy>
  <dcterms:created xsi:type="dcterms:W3CDTF">2024-12-14T13:06:48Z</dcterms:created>
  <dcterms:modified xsi:type="dcterms:W3CDTF">2024-12-14T13:14:17Z</dcterms:modified>
</cp:coreProperties>
</file>