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cassan2/Documents/GitHub/Scramble_Music/E1-E2-E4/data/"/>
    </mc:Choice>
  </mc:AlternateContent>
  <xr:revisionPtr revIDLastSave="0" documentId="13_ncr:1_{25603FDC-9D8F-434F-B0E3-9D3BD9E01535}" xr6:coauthVersionLast="47" xr6:coauthVersionMax="47" xr10:uidLastSave="{00000000-0000-0000-0000-000000000000}"/>
  <bookViews>
    <workbookView xWindow="0" yWindow="740" windowWidth="22980" windowHeight="17080" xr2:uid="{EAEE296D-BD42-354F-99E1-4882C837937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J217" i="1" l="1"/>
  <c r="AJ210" i="1"/>
  <c r="AJ200" i="1"/>
  <c r="AJ190" i="1"/>
  <c r="AJ189" i="1"/>
  <c r="AJ187" i="1"/>
  <c r="AJ185" i="1"/>
  <c r="AJ181" i="1"/>
  <c r="AJ180" i="1"/>
  <c r="AJ179" i="1"/>
  <c r="AJ178" i="1"/>
  <c r="AJ173" i="1"/>
  <c r="AJ172" i="1"/>
  <c r="AJ171" i="1"/>
  <c r="AJ170" i="1"/>
  <c r="AJ108" i="1"/>
  <c r="AJ107" i="1"/>
  <c r="AJ101" i="1"/>
  <c r="AJ100" i="1"/>
  <c r="AJ99" i="1"/>
  <c r="AJ91" i="1"/>
  <c r="AJ82" i="1"/>
  <c r="AJ81" i="1"/>
  <c r="AJ66" i="1"/>
  <c r="AJ65" i="1"/>
  <c r="AJ64" i="1"/>
  <c r="AJ63" i="1"/>
  <c r="AJ61" i="1"/>
  <c r="AL56" i="1"/>
  <c r="AK56" i="1"/>
  <c r="AJ56" i="1"/>
  <c r="Z64" i="1"/>
  <c r="AC31" i="1"/>
  <c r="AB31" i="1"/>
  <c r="AA31" i="1"/>
  <c r="Z31" i="1"/>
  <c r="X11" i="1"/>
  <c r="AJ215" i="1"/>
  <c r="AI215" i="1"/>
  <c r="N215" i="1"/>
  <c r="M215" i="1"/>
  <c r="AJ214" i="1"/>
  <c r="AI214" i="1"/>
  <c r="N214" i="1"/>
  <c r="M214" i="1"/>
  <c r="AJ213" i="1"/>
  <c r="AI213" i="1"/>
  <c r="N213" i="1"/>
  <c r="AJ212" i="1"/>
  <c r="AI212" i="1"/>
  <c r="N212" i="1"/>
  <c r="AJ211" i="1"/>
  <c r="AI211" i="1"/>
  <c r="AJ209" i="1"/>
  <c r="AI209" i="1"/>
  <c r="AJ207" i="1"/>
  <c r="AI207" i="1"/>
  <c r="N207" i="1"/>
  <c r="M207" i="1"/>
  <c r="AJ206" i="1"/>
  <c r="AI206" i="1"/>
  <c r="N206" i="1"/>
  <c r="M206" i="1"/>
  <c r="AJ205" i="1"/>
  <c r="AI205" i="1"/>
  <c r="N205" i="1"/>
  <c r="AJ204" i="1"/>
  <c r="AI204" i="1"/>
  <c r="N204" i="1"/>
  <c r="AJ203" i="1"/>
  <c r="AI203" i="1"/>
  <c r="N203" i="1"/>
  <c r="AJ202" i="1"/>
  <c r="AI202" i="1"/>
  <c r="N202" i="1"/>
  <c r="AJ201" i="1"/>
  <c r="AI201" i="1"/>
  <c r="AJ199" i="1"/>
  <c r="AI199" i="1"/>
  <c r="AJ198" i="1"/>
  <c r="AI198" i="1"/>
  <c r="AJ197" i="1"/>
  <c r="AI197" i="1"/>
  <c r="N197" i="1"/>
  <c r="AJ196" i="1"/>
  <c r="AI196" i="1"/>
  <c r="N196" i="1"/>
  <c r="AJ195" i="1"/>
  <c r="AI195" i="1"/>
  <c r="AJ194" i="1"/>
  <c r="AI194" i="1"/>
  <c r="AJ193" i="1"/>
  <c r="AI193" i="1"/>
  <c r="AJ192" i="1"/>
  <c r="AI192" i="1"/>
  <c r="AJ191" i="1"/>
  <c r="AI191" i="1"/>
  <c r="AJ184" i="1"/>
  <c r="AI184" i="1"/>
  <c r="N184" i="1"/>
  <c r="M184" i="1"/>
  <c r="AJ183" i="1"/>
  <c r="AI183" i="1"/>
  <c r="N183" i="1"/>
  <c r="AJ182" i="1"/>
  <c r="AI182" i="1"/>
  <c r="AJ177" i="1"/>
  <c r="AJ176" i="1"/>
  <c r="AI176" i="1"/>
  <c r="N176" i="1"/>
  <c r="AJ175" i="1"/>
  <c r="AI175" i="1"/>
  <c r="AJ174" i="1"/>
  <c r="AI174" i="1"/>
  <c r="AJ168" i="1"/>
  <c r="AI168" i="1"/>
  <c r="N168" i="1"/>
  <c r="M168" i="1"/>
  <c r="AJ167" i="1"/>
  <c r="AI167" i="1"/>
  <c r="N167" i="1"/>
  <c r="M167" i="1"/>
  <c r="AJ166" i="1"/>
  <c r="AI166" i="1"/>
  <c r="N166" i="1"/>
  <c r="AJ165" i="1"/>
  <c r="AI165" i="1"/>
  <c r="N165" i="1"/>
  <c r="AJ164" i="1"/>
  <c r="AI164" i="1"/>
  <c r="S164" i="1"/>
  <c r="R164" i="1"/>
  <c r="Q164" i="1"/>
  <c r="P164" i="1"/>
  <c r="O164" i="1"/>
  <c r="N164" i="1"/>
  <c r="AJ104" i="1"/>
  <c r="AI104" i="1"/>
  <c r="X104" i="1"/>
  <c r="AJ103" i="1"/>
  <c r="AI103" i="1"/>
  <c r="AJ102" i="1"/>
  <c r="AI102" i="1"/>
  <c r="AJ97" i="1"/>
  <c r="AI97" i="1"/>
  <c r="X97" i="1"/>
  <c r="AJ96" i="1"/>
  <c r="AI96" i="1"/>
  <c r="X96" i="1"/>
  <c r="AJ95" i="1"/>
  <c r="AI95" i="1"/>
  <c r="X95" i="1"/>
  <c r="AJ94" i="1"/>
  <c r="AI94" i="1"/>
  <c r="X94" i="1"/>
  <c r="AJ93" i="1"/>
  <c r="AI93" i="1"/>
  <c r="AJ88" i="1"/>
  <c r="AI88" i="1"/>
  <c r="X88" i="1"/>
  <c r="W88" i="1"/>
  <c r="AJ87" i="1"/>
  <c r="AI87" i="1"/>
  <c r="X87" i="1"/>
  <c r="W87" i="1"/>
  <c r="AJ86" i="1"/>
  <c r="AI86" i="1"/>
  <c r="X86" i="1"/>
  <c r="AI85" i="1"/>
  <c r="X85" i="1"/>
  <c r="AJ79" i="1"/>
  <c r="AI79" i="1"/>
  <c r="AJ78" i="1"/>
  <c r="AI78" i="1"/>
  <c r="AJ77" i="1"/>
  <c r="AI77" i="1"/>
  <c r="X77" i="1"/>
  <c r="AJ76" i="1"/>
  <c r="AI76" i="1"/>
  <c r="AJ75" i="1"/>
  <c r="AI75" i="1"/>
  <c r="AC75" i="1"/>
  <c r="AB75" i="1"/>
  <c r="AA75" i="1"/>
  <c r="Z75" i="1"/>
  <c r="AJ73" i="1"/>
  <c r="AI73" i="1"/>
  <c r="X73" i="1"/>
  <c r="AJ72" i="1"/>
  <c r="AI72" i="1"/>
  <c r="X72" i="1"/>
  <c r="W72" i="1"/>
  <c r="AJ71" i="1"/>
  <c r="AI71" i="1"/>
  <c r="X71" i="1"/>
  <c r="W71" i="1"/>
  <c r="AJ70" i="1"/>
  <c r="AI70" i="1"/>
  <c r="X70" i="1"/>
  <c r="AJ69" i="1"/>
  <c r="AI69" i="1"/>
  <c r="X69" i="1"/>
  <c r="W69" i="1"/>
  <c r="AJ68" i="1"/>
  <c r="AI68" i="1"/>
  <c r="X68" i="1"/>
  <c r="AJ67" i="1"/>
  <c r="AI67" i="1"/>
  <c r="AC67" i="1"/>
  <c r="AB67" i="1"/>
  <c r="AA67" i="1"/>
  <c r="Z67" i="1"/>
  <c r="X67" i="1"/>
  <c r="N162" i="1"/>
  <c r="N149" i="1"/>
  <c r="N148" i="1"/>
  <c r="N147" i="1"/>
  <c r="N140" i="1"/>
  <c r="M140" i="1"/>
  <c r="N139" i="1"/>
  <c r="N134" i="1"/>
  <c r="N133" i="1"/>
  <c r="M133" i="1"/>
  <c r="N132" i="1"/>
  <c r="N130" i="1"/>
  <c r="M130" i="1"/>
  <c r="N129" i="1"/>
  <c r="S128" i="1"/>
  <c r="R128" i="1"/>
  <c r="Q128" i="1"/>
  <c r="P128" i="1"/>
  <c r="N122" i="1"/>
  <c r="N121" i="1"/>
  <c r="M121" i="1"/>
  <c r="S120" i="1"/>
  <c r="R120" i="1"/>
  <c r="Q120" i="1"/>
  <c r="P120" i="1"/>
  <c r="N120" i="1"/>
  <c r="M120" i="1"/>
  <c r="N116" i="1"/>
  <c r="N114" i="1"/>
  <c r="M114" i="1"/>
  <c r="N113" i="1"/>
  <c r="S112" i="1"/>
  <c r="R112" i="1"/>
  <c r="Q112" i="1"/>
  <c r="P112" i="1"/>
  <c r="M112" i="1"/>
</calcChain>
</file>

<file path=xl/sharedStrings.xml><?xml version="1.0" encoding="utf-8"?>
<sst xmlns="http://schemas.openxmlformats.org/spreadsheetml/2006/main" count="1132" uniqueCount="91">
  <si>
    <t>group</t>
  </si>
  <si>
    <t>Status</t>
  </si>
  <si>
    <t>Pass Headphone Screen?</t>
  </si>
  <si>
    <t>Payment</t>
  </si>
  <si>
    <t>notes</t>
  </si>
  <si>
    <t>years musical exp</t>
  </si>
  <si>
    <t>practice acc</t>
  </si>
  <si>
    <t>% pred answered</t>
  </si>
  <si>
    <t>overal pred acc</t>
  </si>
  <si>
    <t>8b reaction time</t>
  </si>
  <si>
    <t>2b reaction time</t>
  </si>
  <si>
    <t>1b reaction time</t>
  </si>
  <si>
    <t>practice seg acc 1</t>
  </si>
  <si>
    <t>practice seg acc 2</t>
  </si>
  <si>
    <t>seg 1</t>
  </si>
  <si>
    <t>group 1</t>
  </si>
  <si>
    <t>completed</t>
  </si>
  <si>
    <t>Yes</t>
  </si>
  <si>
    <t>No</t>
  </si>
  <si>
    <t>paid on 1/19</t>
  </si>
  <si>
    <t>paid on 1/20</t>
  </si>
  <si>
    <t>paid on 1/27</t>
  </si>
  <si>
    <t>paid on 3/10</t>
  </si>
  <si>
    <t>paid on 8/31</t>
  </si>
  <si>
    <t>paid on 1/3</t>
  </si>
  <si>
    <t>paid on 1/17</t>
  </si>
  <si>
    <t>paid on 1/24</t>
  </si>
  <si>
    <t>paid on 1/25</t>
  </si>
  <si>
    <t>paid on 1/26</t>
  </si>
  <si>
    <t>paid on 3/9</t>
  </si>
  <si>
    <t>group 2</t>
  </si>
  <si>
    <t>paid</t>
  </si>
  <si>
    <t>paid on 1/16</t>
  </si>
  <si>
    <t>paid on 1/23</t>
  </si>
  <si>
    <t>paid on 9/1</t>
  </si>
  <si>
    <t>actually musician</t>
  </si>
  <si>
    <t>paid on 1/21</t>
  </si>
  <si>
    <t>paid on 3/8</t>
  </si>
  <si>
    <t>group 3</t>
  </si>
  <si>
    <t>paid on 9/6</t>
  </si>
  <si>
    <t>paid on 3/14</t>
  </si>
  <si>
    <t>paid on 12/30</t>
  </si>
  <si>
    <t>paid on 9/7</t>
  </si>
  <si>
    <t>group 4</t>
  </si>
  <si>
    <t>took almost 2 hours</t>
  </si>
  <si>
    <t>paid on 1/28</t>
  </si>
  <si>
    <t>paid 2/10</t>
  </si>
  <si>
    <t>no annotation data</t>
  </si>
  <si>
    <t>group 7</t>
  </si>
  <si>
    <t>paid on 1/7</t>
  </si>
  <si>
    <t>9+</t>
  </si>
  <si>
    <t>paid 3/14</t>
  </si>
  <si>
    <t>group 8</t>
  </si>
  <si>
    <t>paid on 2/10</t>
  </si>
  <si>
    <t>paid on 3/16</t>
  </si>
  <si>
    <t>group 9</t>
  </si>
  <si>
    <t>15?</t>
  </si>
  <si>
    <t>4? 5?</t>
  </si>
  <si>
    <t xml:space="preserve">Yes </t>
  </si>
  <si>
    <t>group 5</t>
  </si>
  <si>
    <t>paid on 9/16</t>
  </si>
  <si>
    <t>group 6</t>
  </si>
  <si>
    <t>group 10</t>
  </si>
  <si>
    <t>first time failed headphone, then completed</t>
  </si>
  <si>
    <t>group 11</t>
  </si>
  <si>
    <t>paid on 3/21</t>
  </si>
  <si>
    <t>need to send link to just do musician questionnaire</t>
  </si>
  <si>
    <t>group 12</t>
  </si>
  <si>
    <t>paid on 3/10/23</t>
  </si>
  <si>
    <t>task</t>
  </si>
  <si>
    <t>practiceOverall</t>
  </si>
  <si>
    <t>practiceAcc</t>
  </si>
  <si>
    <t>MemAnswered</t>
  </si>
  <si>
    <t>overallMemAcc</t>
  </si>
  <si>
    <t>memAcc8b</t>
  </si>
  <si>
    <t>memAcc2b</t>
  </si>
  <si>
    <t>memAcc1b</t>
  </si>
  <si>
    <t>RT8b</t>
  </si>
  <si>
    <t>RT2b</t>
  </si>
  <si>
    <t>RT1b</t>
  </si>
  <si>
    <t>Musician</t>
  </si>
  <si>
    <t>LabvancedID</t>
  </si>
  <si>
    <t>predAcc1b</t>
  </si>
  <si>
    <t>predAcc2b</t>
  </si>
  <si>
    <t>predAcc8b</t>
  </si>
  <si>
    <t>seg2</t>
  </si>
  <si>
    <t>seg_intact</t>
  </si>
  <si>
    <t>seg_8b</t>
  </si>
  <si>
    <t>seg_2b</t>
  </si>
  <si>
    <t>seg_1b</t>
  </si>
  <si>
    <t>exclude - overlap with dataset 3B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</si>
</sst>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0"/>
      <color theme="1"/>
      <name val="Arial"/>
      <family val="2"/>
    </font>
    <font>
      <sz val="12"/>
      <color rgb="FF000000"/>
      <name val="Calibri"/>
      <family val="2"/>
      <scheme val="minor"/>
    </font>
    <font>
      <sz val="12"/>
      <color rgb="FF191D22"/>
      <name val="Helvetica Neue"/>
      <family val="2"/>
    </font>
    <font>
      <sz val="12"/>
      <color rgb="FF000000"/>
      <name val="Helvetica Neue"/>
      <family val="2"/>
    </font>
    <font>
      <sz val="14"/>
      <color rgb="FF191D22"/>
      <name val="Helvetica Neue"/>
      <family val="2"/>
    </font>
    <font>
      <sz val="10"/>
      <color rgb="FF000000"/>
      <name val="Helvetica Neue"/>
      <family val="2"/>
    </font>
    <font>
      <sz val="12"/>
      <color rgb="FF202124"/>
      <name val="Calibri"/>
      <family val="2"/>
    </font>
    <font>
      <sz val="14"/>
      <color theme="1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2" fillId="0" borderId="0" xfId="0" applyFont="1"/>
    <xf numFmtId="11" fontId="1" fillId="0" borderId="0" xfId="0" applyNumberFormat="1" applyFont="1"/>
    <xf numFmtId="11" fontId="4" fillId="0" borderId="0" xfId="0" applyNumberFormat="1" applyFont="1"/>
    <xf numFmtId="0" fontId="5" fillId="0" borderId="0" xfId="0" applyFont="1"/>
    <xf numFmtId="0" fontId="0" fillId="2" borderId="0" xfId="0" applyFill="1"/>
    <xf numFmtId="0" fontId="6" fillId="0" borderId="0" xfId="0" applyFont="1"/>
    <xf numFmtId="0" fontId="1" fillId="2" borderId="0" xfId="0" applyFont="1" applyFill="1"/>
    <xf numFmtId="0" fontId="4" fillId="2" borderId="0" xfId="0" applyFont="1" applyFill="1"/>
    <xf numFmtId="0" fontId="5" fillId="2" borderId="0" xfId="0" applyFont="1" applyFill="1"/>
    <xf numFmtId="0" fontId="7" fillId="2" borderId="0" xfId="0" applyFont="1" applyFill="1"/>
    <xf numFmtId="0" fontId="6" fillId="2" borderId="0" xfId="0" applyFont="1" applyFill="1"/>
    <xf numFmtId="0" fontId="7" fillId="0" borderId="0" xfId="0" applyFont="1"/>
    <xf numFmtId="0" fontId="4" fillId="0" borderId="0" xfId="0" applyFont="1"/>
    <xf numFmtId="0" fontId="8" fillId="2" borderId="0" xfId="0" applyFont="1" applyFill="1"/>
    <xf numFmtId="0" fontId="0" fillId="3" borderId="0" xfId="0" applyFill="1"/>
    <xf numFmtId="11" fontId="5" fillId="2" borderId="0" xfId="0" applyNumberFormat="1" applyFont="1" applyFill="1"/>
    <xf numFmtId="0" fontId="9" fillId="0" borderId="0" xfId="0" applyFont="1"/>
    <xf numFmtId="0" fontId="2" fillId="2" borderId="0" xfId="0" applyFont="1" applyFill="1"/>
    <xf numFmtId="11" fontId="4" fillId="2" borderId="0" xfId="0" applyNumberFormat="1" applyFont="1" applyFill="1"/>
    <xf numFmtId="11" fontId="5" fillId="0" borderId="0" xfId="0" applyNumberFormat="1" applyFont="1"/>
    <xf numFmtId="0" fontId="3" fillId="4" borderId="0" xfId="0" applyFont="1" applyFill="1"/>
    <xf numFmtId="0" fontId="0" fillId="4" borderId="0" xfId="0" applyFill="1"/>
    <xf numFmtId="0" fontId="1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48DA9-26DD-6F46-B4E1-D1341F5C6762}">
  <dimension ref="A1:XFC221"/>
  <sheetViews>
    <sheetView tabSelected="1" zoomScale="120" zoomScaleNormal="120" workbookViewId="0">
      <pane xSplit="4" ySplit="1" topLeftCell="K2" activePane="bottomRight" state="frozen"/>
      <selection pane="topRight" activeCell="E1" sqref="E1"/>
      <selection pane="bottomLeft" activeCell="A2" sqref="A2"/>
      <selection pane="bottomRight" activeCell="B1" sqref="B1:B1048576"/>
    </sheetView>
  </sheetViews>
  <sheetFormatPr baseColWidth="10" defaultRowHeight="16" x14ac:dyDescent="0.2"/>
  <sheetData>
    <row r="1" spans="1:40" x14ac:dyDescent="0.2">
      <c r="A1" s="1" t="s">
        <v>81</v>
      </c>
      <c r="B1" s="1"/>
      <c r="C1" s="1" t="s">
        <v>0</v>
      </c>
      <c r="D1" s="1" t="s">
        <v>69</v>
      </c>
      <c r="E1" s="1" t="s">
        <v>1</v>
      </c>
      <c r="G1" s="1"/>
      <c r="H1" s="1" t="s">
        <v>2</v>
      </c>
      <c r="I1" s="1" t="s">
        <v>80</v>
      </c>
      <c r="J1" s="1" t="s">
        <v>3</v>
      </c>
      <c r="K1" s="1" t="s">
        <v>4</v>
      </c>
      <c r="L1" s="1" t="s">
        <v>5</v>
      </c>
      <c r="M1" s="1" t="s">
        <v>70</v>
      </c>
      <c r="N1" s="1" t="s">
        <v>6</v>
      </c>
      <c r="O1" s="1" t="s">
        <v>7</v>
      </c>
      <c r="P1" s="1" t="s">
        <v>8</v>
      </c>
      <c r="Q1" s="1" t="s">
        <v>84</v>
      </c>
      <c r="R1" s="1" t="s">
        <v>83</v>
      </c>
      <c r="S1" s="1" t="s">
        <v>82</v>
      </c>
      <c r="T1" s="1" t="s">
        <v>9</v>
      </c>
      <c r="U1" s="1" t="s">
        <v>10</v>
      </c>
      <c r="V1" s="1" t="s">
        <v>11</v>
      </c>
      <c r="W1" s="1" t="s">
        <v>70</v>
      </c>
      <c r="X1" s="1" t="s">
        <v>71</v>
      </c>
      <c r="Y1" s="1" t="s">
        <v>72</v>
      </c>
      <c r="Z1" s="1" t="s">
        <v>73</v>
      </c>
      <c r="AA1" s="1" t="s">
        <v>74</v>
      </c>
      <c r="AB1" s="1" t="s">
        <v>75</v>
      </c>
      <c r="AC1" s="1" t="s">
        <v>76</v>
      </c>
      <c r="AD1" s="1" t="s">
        <v>77</v>
      </c>
      <c r="AE1" s="1" t="s">
        <v>78</v>
      </c>
      <c r="AF1" s="1" t="s">
        <v>79</v>
      </c>
      <c r="AG1" s="1" t="s">
        <v>12</v>
      </c>
      <c r="AH1" s="1" t="s">
        <v>13</v>
      </c>
      <c r="AI1" s="1" t="s">
        <v>14</v>
      </c>
      <c r="AJ1" s="1" t="s">
        <v>85</v>
      </c>
      <c r="AK1" s="1" t="s">
        <v>86</v>
      </c>
      <c r="AL1" s="1" t="s">
        <v>87</v>
      </c>
      <c r="AM1" s="1" t="s">
        <v>88</v>
      </c>
      <c r="AN1" s="1" t="s">
        <v>89</v>
      </c>
    </row>
    <row r="2" spans="1:40" x14ac:dyDescent="0.2">
      <c r="A2" s="1">
        <v>355346</v>
      </c>
      <c r="B2" s="1"/>
      <c r="C2" s="1" t="s">
        <v>15</v>
      </c>
      <c r="D2" s="1">
        <v>0</v>
      </c>
      <c r="E2" s="1" t="s">
        <v>16</v>
      </c>
      <c r="F2" s="2"/>
      <c r="G2" s="2"/>
      <c r="H2" s="1" t="s">
        <v>17</v>
      </c>
      <c r="I2" s="1" t="s">
        <v>18</v>
      </c>
      <c r="J2" s="1" t="s">
        <v>19</v>
      </c>
      <c r="K2" s="2"/>
      <c r="L2" s="2"/>
      <c r="M2" s="2"/>
      <c r="N2" s="2"/>
      <c r="O2" s="2"/>
      <c r="P2" s="2"/>
      <c r="Q2" s="2"/>
      <c r="R2" s="2"/>
      <c r="S2" s="2"/>
      <c r="T2" s="2"/>
      <c r="U2" s="2"/>
      <c r="W2" s="1">
        <v>0.66666667000000002</v>
      </c>
      <c r="X2" s="1">
        <v>0.33333332999999998</v>
      </c>
      <c r="Y2" s="1">
        <v>1</v>
      </c>
      <c r="Z2" s="1">
        <v>0.63333333000000003</v>
      </c>
      <c r="AA2" s="1">
        <v>0.5</v>
      </c>
      <c r="AB2" s="1">
        <v>0.5</v>
      </c>
      <c r="AC2" s="1">
        <v>0.9</v>
      </c>
      <c r="AD2" s="1">
        <v>1175.7</v>
      </c>
      <c r="AE2" s="1">
        <v>1270.5</v>
      </c>
      <c r="AF2" s="1">
        <v>1130</v>
      </c>
      <c r="AG2" s="2"/>
      <c r="AH2" s="2"/>
      <c r="AI2" s="2"/>
      <c r="AJ2" s="2"/>
    </row>
    <row r="3" spans="1:40" x14ac:dyDescent="0.2">
      <c r="A3" s="1">
        <v>355519</v>
      </c>
      <c r="B3" s="1"/>
      <c r="C3" s="1" t="s">
        <v>15</v>
      </c>
      <c r="D3" s="1">
        <v>0</v>
      </c>
      <c r="E3" s="1" t="s">
        <v>16</v>
      </c>
      <c r="F3" s="2"/>
      <c r="G3" s="2"/>
      <c r="H3" s="1" t="s">
        <v>17</v>
      </c>
      <c r="I3" s="1" t="s">
        <v>18</v>
      </c>
      <c r="J3" s="1" t="s">
        <v>19</v>
      </c>
      <c r="K3" s="2"/>
      <c r="L3" s="2"/>
      <c r="M3" s="2"/>
      <c r="N3" s="2"/>
      <c r="O3" s="2"/>
      <c r="P3" s="2"/>
      <c r="Q3" s="2"/>
      <c r="R3" s="2"/>
      <c r="S3" s="2"/>
      <c r="T3" s="2"/>
      <c r="U3" s="2"/>
      <c r="W3" s="1">
        <v>1</v>
      </c>
      <c r="X3" s="1">
        <v>1</v>
      </c>
      <c r="Y3" s="1">
        <v>0.96666666999999995</v>
      </c>
      <c r="Z3" s="1">
        <v>0.66666667000000002</v>
      </c>
      <c r="AA3" s="1">
        <v>0.7</v>
      </c>
      <c r="AB3" s="1">
        <v>0.7</v>
      </c>
      <c r="AC3" s="1">
        <v>0.6</v>
      </c>
      <c r="AD3" s="1">
        <v>1146</v>
      </c>
      <c r="AE3" s="1">
        <v>1327</v>
      </c>
      <c r="AF3" s="1">
        <v>1288.7</v>
      </c>
      <c r="AG3" s="2"/>
      <c r="AH3" s="2"/>
      <c r="AI3" s="2"/>
      <c r="AJ3" s="2"/>
    </row>
    <row r="4" spans="1:40" x14ac:dyDescent="0.2">
      <c r="A4" s="1">
        <v>356799</v>
      </c>
      <c r="B4" s="1"/>
      <c r="C4" s="1" t="s">
        <v>15</v>
      </c>
      <c r="D4" s="1">
        <v>0</v>
      </c>
      <c r="E4" s="1" t="s">
        <v>16</v>
      </c>
      <c r="F4" s="2"/>
      <c r="G4" s="2"/>
      <c r="H4" s="1" t="s">
        <v>17</v>
      </c>
      <c r="I4" s="1" t="s">
        <v>18</v>
      </c>
      <c r="J4" s="1" t="s">
        <v>20</v>
      </c>
      <c r="K4" s="2"/>
      <c r="L4" s="2"/>
      <c r="M4" s="2"/>
      <c r="N4" s="2"/>
      <c r="O4" s="2"/>
      <c r="P4" s="2"/>
      <c r="Q4" s="2"/>
      <c r="R4" s="2"/>
      <c r="S4" s="2"/>
      <c r="T4" s="2"/>
      <c r="U4" s="2"/>
      <c r="W4" s="1">
        <v>0.66666667000000002</v>
      </c>
      <c r="X4" s="1">
        <v>0</v>
      </c>
      <c r="Y4" s="1">
        <v>1</v>
      </c>
      <c r="Z4" s="1">
        <v>0.7</v>
      </c>
      <c r="AA4" s="1">
        <v>0.8</v>
      </c>
      <c r="AB4" s="1">
        <v>0.6</v>
      </c>
      <c r="AC4" s="1">
        <v>0.7</v>
      </c>
      <c r="AD4" s="1">
        <v>807.5</v>
      </c>
      <c r="AE4" s="1">
        <v>743</v>
      </c>
      <c r="AF4" s="1">
        <v>821.9</v>
      </c>
      <c r="AG4" s="2"/>
      <c r="AH4" s="2"/>
      <c r="AI4" s="2"/>
      <c r="AJ4" s="2"/>
    </row>
    <row r="5" spans="1:40" x14ac:dyDescent="0.2">
      <c r="A5" s="1">
        <v>362637</v>
      </c>
      <c r="B5" s="1"/>
      <c r="C5" s="1" t="s">
        <v>15</v>
      </c>
      <c r="D5" s="1">
        <v>0</v>
      </c>
      <c r="E5" s="1" t="s">
        <v>16</v>
      </c>
      <c r="F5" s="2"/>
      <c r="G5" s="2"/>
      <c r="H5" s="1" t="s">
        <v>17</v>
      </c>
      <c r="I5" s="1" t="s">
        <v>18</v>
      </c>
      <c r="J5" s="1" t="s">
        <v>21</v>
      </c>
      <c r="K5" s="2"/>
      <c r="L5" s="2"/>
      <c r="M5" s="2"/>
      <c r="N5" s="2"/>
      <c r="O5" s="2"/>
      <c r="P5" s="2"/>
      <c r="Q5" s="2"/>
      <c r="R5" s="2"/>
      <c r="S5" s="2"/>
      <c r="T5" s="2"/>
      <c r="U5" s="2"/>
      <c r="W5" s="1">
        <v>0.66666667000000002</v>
      </c>
      <c r="X5" s="1">
        <v>0</v>
      </c>
      <c r="Y5" s="1">
        <v>1</v>
      </c>
      <c r="Z5" s="1">
        <v>0.7</v>
      </c>
      <c r="AA5" s="1">
        <v>0.8</v>
      </c>
      <c r="AB5" s="1">
        <v>0.6</v>
      </c>
      <c r="AC5" s="1">
        <v>0.7</v>
      </c>
      <c r="AD5" s="1">
        <v>1442.1</v>
      </c>
      <c r="AE5" s="1">
        <v>1044.7</v>
      </c>
      <c r="AF5" s="1">
        <v>1491.1</v>
      </c>
      <c r="AG5" s="2"/>
      <c r="AH5" s="2"/>
      <c r="AI5" s="2"/>
      <c r="AJ5" s="2"/>
    </row>
    <row r="6" spans="1:40" x14ac:dyDescent="0.2">
      <c r="A6" s="1">
        <v>385673</v>
      </c>
      <c r="B6" s="1"/>
      <c r="C6" s="1" t="s">
        <v>15</v>
      </c>
      <c r="D6" s="1">
        <v>0</v>
      </c>
      <c r="E6" s="1" t="s">
        <v>16</v>
      </c>
      <c r="F6" s="1" t="s">
        <v>17</v>
      </c>
      <c r="G6" s="2"/>
      <c r="H6" s="1" t="s">
        <v>17</v>
      </c>
      <c r="I6" s="1" t="s">
        <v>18</v>
      </c>
      <c r="J6" s="1" t="s">
        <v>22</v>
      </c>
      <c r="K6" s="2"/>
      <c r="L6" s="2"/>
      <c r="M6" s="2"/>
      <c r="N6" s="2"/>
      <c r="O6" s="2"/>
      <c r="P6" s="2"/>
      <c r="Q6" s="2"/>
      <c r="R6" s="2"/>
      <c r="S6" s="2"/>
      <c r="T6" s="2"/>
      <c r="U6" s="2"/>
      <c r="W6" s="1">
        <v>1</v>
      </c>
      <c r="X6" s="1">
        <v>1</v>
      </c>
      <c r="Y6" s="1">
        <v>0.96666666999999995</v>
      </c>
      <c r="Z6" s="1">
        <v>0.5</v>
      </c>
      <c r="AA6" s="1">
        <v>0.5</v>
      </c>
      <c r="AB6" s="1">
        <v>0.6</v>
      </c>
      <c r="AC6" s="1">
        <v>0.4</v>
      </c>
      <c r="AD6" s="1">
        <v>1074</v>
      </c>
      <c r="AE6" s="1">
        <v>1022.9</v>
      </c>
      <c r="AF6" s="1">
        <v>1023.33333</v>
      </c>
      <c r="AG6" s="2"/>
      <c r="AH6" s="2"/>
      <c r="AI6" s="2"/>
      <c r="AJ6" s="2"/>
    </row>
    <row r="7" spans="1:40" x14ac:dyDescent="0.2">
      <c r="A7" s="1">
        <v>481793</v>
      </c>
      <c r="B7" s="1"/>
      <c r="C7" s="1" t="s">
        <v>15</v>
      </c>
      <c r="D7" s="1">
        <v>0</v>
      </c>
      <c r="E7" s="1" t="s">
        <v>16</v>
      </c>
      <c r="F7" s="2"/>
      <c r="G7" s="2"/>
      <c r="H7" s="1" t="s">
        <v>17</v>
      </c>
      <c r="I7" s="1" t="s">
        <v>18</v>
      </c>
      <c r="J7" s="1" t="s">
        <v>23</v>
      </c>
      <c r="K7" s="2"/>
      <c r="L7" s="2"/>
      <c r="M7" s="2"/>
      <c r="N7" s="2"/>
      <c r="O7" s="2"/>
      <c r="P7" s="2"/>
      <c r="Q7" s="2"/>
      <c r="R7" s="2"/>
      <c r="S7" s="2"/>
      <c r="T7" s="2"/>
      <c r="U7" s="2"/>
      <c r="W7" s="1">
        <v>1</v>
      </c>
      <c r="X7" s="1">
        <v>0.66666667000000002</v>
      </c>
      <c r="Y7" s="1">
        <v>0.96666666999999995</v>
      </c>
      <c r="Z7" s="1">
        <v>0.66666667000000002</v>
      </c>
      <c r="AA7" s="1">
        <v>0.7</v>
      </c>
      <c r="AB7" s="1">
        <v>0.6</v>
      </c>
      <c r="AC7" s="1">
        <v>0.77777777999999997</v>
      </c>
      <c r="AD7" s="1">
        <v>1005.1</v>
      </c>
      <c r="AE7" s="1">
        <v>1123.8</v>
      </c>
      <c r="AF7" s="1">
        <v>966.33333300000004</v>
      </c>
      <c r="AG7" s="2"/>
      <c r="AH7" s="2"/>
      <c r="AI7" s="2"/>
      <c r="AJ7" s="2"/>
    </row>
    <row r="8" spans="1:40" x14ac:dyDescent="0.2">
      <c r="A8" s="1">
        <v>481795</v>
      </c>
      <c r="B8" s="1"/>
      <c r="C8" s="1" t="s">
        <v>15</v>
      </c>
      <c r="D8" s="1">
        <v>0</v>
      </c>
      <c r="E8" s="1" t="s">
        <v>16</v>
      </c>
      <c r="F8" s="2"/>
      <c r="G8" s="2"/>
      <c r="H8" s="1" t="s">
        <v>17</v>
      </c>
      <c r="I8" s="1" t="s">
        <v>18</v>
      </c>
      <c r="J8" s="1" t="s">
        <v>23</v>
      </c>
      <c r="K8" s="2"/>
      <c r="L8" s="2"/>
      <c r="M8" s="2"/>
      <c r="N8" s="2"/>
      <c r="O8" s="2"/>
      <c r="P8" s="2"/>
      <c r="Q8" s="2"/>
      <c r="R8" s="2"/>
      <c r="S8" s="2"/>
      <c r="T8" s="2"/>
      <c r="U8" s="2"/>
      <c r="W8" s="1">
        <v>0.66666667000000002</v>
      </c>
      <c r="X8" s="1">
        <v>1</v>
      </c>
      <c r="Y8" s="1">
        <v>1</v>
      </c>
      <c r="Z8" s="1">
        <v>0.73333333000000001</v>
      </c>
      <c r="AA8" s="1">
        <v>0.6</v>
      </c>
      <c r="AB8" s="1">
        <v>0.6</v>
      </c>
      <c r="AC8" s="1">
        <v>1</v>
      </c>
      <c r="AD8" s="1">
        <v>897.4</v>
      </c>
      <c r="AE8" s="1">
        <v>1023.6</v>
      </c>
      <c r="AF8" s="1">
        <v>731.6</v>
      </c>
      <c r="AG8" s="2"/>
      <c r="AH8" s="2"/>
      <c r="AI8" s="2"/>
      <c r="AJ8" s="2"/>
    </row>
    <row r="9" spans="1:40" x14ac:dyDescent="0.2">
      <c r="A9" s="1">
        <v>610499</v>
      </c>
      <c r="B9" s="1"/>
      <c r="C9" s="1" t="s">
        <v>15</v>
      </c>
      <c r="D9" s="1">
        <v>0</v>
      </c>
      <c r="E9" s="1" t="s">
        <v>16</v>
      </c>
      <c r="F9" s="2"/>
      <c r="G9" s="2"/>
      <c r="H9" s="1" t="s">
        <v>17</v>
      </c>
      <c r="I9" s="1" t="s">
        <v>18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W9" s="1">
        <v>0.66666667000000002</v>
      </c>
      <c r="X9" s="1">
        <v>1</v>
      </c>
      <c r="Y9" s="1">
        <v>1</v>
      </c>
      <c r="Z9" s="1">
        <v>0.76666666999999999</v>
      </c>
      <c r="AA9" s="1">
        <v>0.8</v>
      </c>
      <c r="AB9" s="1">
        <v>0.5</v>
      </c>
      <c r="AC9" s="1">
        <v>1</v>
      </c>
      <c r="AD9" s="1">
        <v>1377.7</v>
      </c>
      <c r="AE9" s="1">
        <v>1468.6</v>
      </c>
      <c r="AF9" s="1">
        <v>1147.8</v>
      </c>
      <c r="AG9" s="2"/>
      <c r="AH9" s="2"/>
      <c r="AI9" s="2"/>
      <c r="AJ9" s="2"/>
    </row>
    <row r="10" spans="1:40" x14ac:dyDescent="0.2">
      <c r="A10" s="1">
        <v>610501</v>
      </c>
      <c r="B10" s="1"/>
      <c r="C10" s="1" t="s">
        <v>15</v>
      </c>
      <c r="D10" s="1">
        <v>0</v>
      </c>
      <c r="E10" s="1" t="s">
        <v>16</v>
      </c>
      <c r="F10" s="2"/>
      <c r="G10" s="2"/>
      <c r="H10" s="1" t="s">
        <v>17</v>
      </c>
      <c r="I10" s="1" t="s">
        <v>18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W10" s="1">
        <v>1</v>
      </c>
      <c r="X10" s="1">
        <v>1</v>
      </c>
      <c r="Y10" s="1">
        <v>0.96666666999999995</v>
      </c>
      <c r="Z10" s="1">
        <v>0.66666667000000002</v>
      </c>
      <c r="AA10" s="1">
        <v>0.9</v>
      </c>
      <c r="AB10" s="1">
        <v>0.6</v>
      </c>
      <c r="AC10" s="1">
        <v>0.5</v>
      </c>
      <c r="AD10" s="1">
        <v>1239.5</v>
      </c>
      <c r="AE10" s="1">
        <v>1319.55556</v>
      </c>
      <c r="AF10" s="1">
        <v>1111.9000000000001</v>
      </c>
      <c r="AG10" s="2"/>
      <c r="AH10" s="2"/>
      <c r="AI10" s="2"/>
      <c r="AJ10" s="2"/>
    </row>
    <row r="11" spans="1:40" s="6" customFormat="1" x14ac:dyDescent="0.2">
      <c r="A11" s="8">
        <v>344739</v>
      </c>
      <c r="B11" s="8"/>
      <c r="C11" s="8" t="s">
        <v>15</v>
      </c>
      <c r="D11" s="1">
        <v>0</v>
      </c>
      <c r="E11" s="8" t="s">
        <v>16</v>
      </c>
      <c r="F11" s="19"/>
      <c r="G11" s="19"/>
      <c r="H11" s="8" t="s">
        <v>17</v>
      </c>
      <c r="I11" s="8" t="s">
        <v>17</v>
      </c>
      <c r="J11" s="8" t="s">
        <v>24</v>
      </c>
      <c r="L11" s="8">
        <v>5</v>
      </c>
      <c r="M11" s="19"/>
      <c r="N11" s="19"/>
      <c r="O11" s="19"/>
      <c r="P11" s="19"/>
      <c r="Q11" s="19"/>
      <c r="R11" s="19"/>
      <c r="S11" s="19"/>
      <c r="T11" s="19"/>
      <c r="U11" s="19"/>
      <c r="W11" s="19">
        <v>1</v>
      </c>
      <c r="X11" s="8">
        <f>2/3</f>
        <v>0.66666666666666663</v>
      </c>
      <c r="Y11" s="8">
        <v>1</v>
      </c>
      <c r="Z11" s="8">
        <v>0.8</v>
      </c>
      <c r="AA11" s="8">
        <v>0.7</v>
      </c>
      <c r="AB11" s="8">
        <v>0.7</v>
      </c>
      <c r="AC11" s="8">
        <v>1</v>
      </c>
      <c r="AD11" s="6">
        <v>896.7</v>
      </c>
      <c r="AE11" s="6">
        <v>1100</v>
      </c>
      <c r="AF11" s="6">
        <v>1383.3</v>
      </c>
      <c r="AG11" s="19"/>
      <c r="AH11" s="19"/>
      <c r="AI11" s="19"/>
      <c r="AJ11" s="19"/>
      <c r="AK11" s="19"/>
    </row>
    <row r="12" spans="1:40" s="6" customFormat="1" x14ac:dyDescent="0.2">
      <c r="A12" s="8">
        <v>354009</v>
      </c>
      <c r="B12" s="8"/>
      <c r="C12" s="8" t="s">
        <v>15</v>
      </c>
      <c r="D12" s="1">
        <v>0</v>
      </c>
      <c r="E12" s="8" t="s">
        <v>16</v>
      </c>
      <c r="F12" s="19"/>
      <c r="G12" s="19"/>
      <c r="H12" s="8" t="s">
        <v>17</v>
      </c>
      <c r="I12" s="8" t="s">
        <v>17</v>
      </c>
      <c r="J12" s="8" t="s">
        <v>25</v>
      </c>
      <c r="L12" s="8">
        <v>27</v>
      </c>
      <c r="M12" s="19"/>
      <c r="N12" s="19"/>
      <c r="O12" s="19"/>
      <c r="P12" s="19"/>
      <c r="Q12" s="19"/>
      <c r="R12" s="19"/>
      <c r="S12" s="19"/>
      <c r="T12" s="19"/>
      <c r="U12" s="19"/>
      <c r="W12" s="8">
        <v>1</v>
      </c>
      <c r="X12" s="8">
        <v>1</v>
      </c>
      <c r="Y12" s="8">
        <v>1</v>
      </c>
      <c r="Z12" s="8">
        <v>0.63333333000000003</v>
      </c>
      <c r="AA12" s="8">
        <v>0.4</v>
      </c>
      <c r="AB12" s="8">
        <v>0.7</v>
      </c>
      <c r="AC12" s="8">
        <v>0.8</v>
      </c>
      <c r="AD12" s="8">
        <v>1602.4</v>
      </c>
      <c r="AE12" s="8">
        <v>1437.4</v>
      </c>
      <c r="AF12" s="8">
        <v>1429.7</v>
      </c>
      <c r="AG12" s="19"/>
      <c r="AH12" s="19"/>
      <c r="AI12" s="19"/>
      <c r="AJ12" s="19"/>
    </row>
    <row r="13" spans="1:40" s="6" customFormat="1" x14ac:dyDescent="0.2">
      <c r="A13" s="8">
        <v>359105</v>
      </c>
      <c r="B13" s="8"/>
      <c r="C13" s="8" t="s">
        <v>15</v>
      </c>
      <c r="D13" s="1">
        <v>0</v>
      </c>
      <c r="E13" s="8" t="s">
        <v>16</v>
      </c>
      <c r="F13" s="19"/>
      <c r="G13" s="19"/>
      <c r="H13" s="8" t="s">
        <v>17</v>
      </c>
      <c r="I13" s="8" t="s">
        <v>17</v>
      </c>
      <c r="J13" s="8" t="s">
        <v>26</v>
      </c>
      <c r="L13" s="8">
        <v>10</v>
      </c>
      <c r="M13" s="19"/>
      <c r="N13" s="19"/>
      <c r="O13" s="19"/>
      <c r="P13" s="19"/>
      <c r="Q13" s="19"/>
      <c r="R13" s="19"/>
      <c r="S13" s="19"/>
      <c r="T13" s="19"/>
      <c r="U13" s="19"/>
      <c r="W13" s="8">
        <v>1</v>
      </c>
      <c r="X13" s="8">
        <v>0.66666667000000002</v>
      </c>
      <c r="Y13" s="8">
        <v>0.96666666999999995</v>
      </c>
      <c r="Z13" s="8">
        <v>0.7</v>
      </c>
      <c r="AA13" s="8">
        <v>0.5</v>
      </c>
      <c r="AB13" s="8">
        <v>0.8</v>
      </c>
      <c r="AC13" s="8">
        <v>0.8</v>
      </c>
      <c r="AD13" s="8">
        <v>1184.2222200000001</v>
      </c>
      <c r="AE13" s="8">
        <v>1319.4</v>
      </c>
      <c r="AF13" s="8">
        <v>1102.3</v>
      </c>
      <c r="AG13" s="19"/>
      <c r="AH13" s="19"/>
      <c r="AI13" s="19"/>
      <c r="AJ13" s="19"/>
    </row>
    <row r="14" spans="1:40" s="6" customFormat="1" x14ac:dyDescent="0.2">
      <c r="A14" s="8">
        <v>359117</v>
      </c>
      <c r="B14" s="8"/>
      <c r="C14" s="8" t="s">
        <v>15</v>
      </c>
      <c r="D14" s="1">
        <v>0</v>
      </c>
      <c r="E14" s="8" t="s">
        <v>16</v>
      </c>
      <c r="F14" s="19"/>
      <c r="G14" s="19"/>
      <c r="H14" s="8" t="s">
        <v>17</v>
      </c>
      <c r="I14" s="8" t="s">
        <v>17</v>
      </c>
      <c r="J14" s="8" t="s">
        <v>26</v>
      </c>
      <c r="L14" s="8">
        <v>12</v>
      </c>
      <c r="M14" s="19"/>
      <c r="N14" s="19"/>
      <c r="O14" s="19"/>
      <c r="P14" s="19"/>
      <c r="Q14" s="19"/>
      <c r="R14" s="19"/>
      <c r="S14" s="19"/>
      <c r="T14" s="19"/>
      <c r="U14" s="19"/>
      <c r="W14" s="8">
        <v>1</v>
      </c>
      <c r="X14" s="8">
        <v>1</v>
      </c>
      <c r="Y14" s="8">
        <v>0.96666666999999995</v>
      </c>
      <c r="Z14" s="8">
        <v>0.8</v>
      </c>
      <c r="AA14" s="8">
        <v>0.7</v>
      </c>
      <c r="AB14" s="8">
        <v>0.9</v>
      </c>
      <c r="AC14" s="8">
        <v>0.8</v>
      </c>
      <c r="AD14" s="8">
        <v>832.88888899999995</v>
      </c>
      <c r="AE14" s="8">
        <v>1397.6</v>
      </c>
      <c r="AF14" s="8">
        <v>847.8</v>
      </c>
      <c r="AG14" s="19"/>
      <c r="AH14" s="19"/>
      <c r="AI14" s="19"/>
      <c r="AJ14" s="19"/>
    </row>
    <row r="15" spans="1:40" s="6" customFormat="1" x14ac:dyDescent="0.2">
      <c r="A15" s="8">
        <v>360430</v>
      </c>
      <c r="B15" s="8"/>
      <c r="C15" s="8" t="s">
        <v>15</v>
      </c>
      <c r="D15" s="1">
        <v>0</v>
      </c>
      <c r="E15" s="8" t="s">
        <v>16</v>
      </c>
      <c r="F15" s="19"/>
      <c r="G15" s="19"/>
      <c r="H15" s="8" t="s">
        <v>17</v>
      </c>
      <c r="I15" s="8" t="s">
        <v>17</v>
      </c>
      <c r="J15" s="8" t="s">
        <v>26</v>
      </c>
      <c r="L15" s="8">
        <v>13</v>
      </c>
      <c r="M15" s="19"/>
      <c r="N15" s="19"/>
      <c r="O15" s="19"/>
      <c r="P15" s="19"/>
      <c r="Q15" s="19"/>
      <c r="R15" s="19"/>
      <c r="S15" s="19"/>
      <c r="T15" s="19"/>
      <c r="U15" s="19"/>
      <c r="W15" s="8">
        <v>1</v>
      </c>
      <c r="X15" s="8">
        <v>0.66666667000000002</v>
      </c>
      <c r="Y15" s="8">
        <v>1</v>
      </c>
      <c r="Z15" s="8">
        <v>0.6</v>
      </c>
      <c r="AA15" s="8">
        <v>0.6</v>
      </c>
      <c r="AB15" s="8">
        <v>0.6</v>
      </c>
      <c r="AC15" s="8">
        <v>0.6</v>
      </c>
      <c r="AD15" s="8">
        <v>1174.5999999999999</v>
      </c>
      <c r="AE15" s="8">
        <v>1226.3</v>
      </c>
      <c r="AF15" s="8">
        <v>1036.0999999999999</v>
      </c>
      <c r="AG15" s="19"/>
      <c r="AH15" s="19"/>
      <c r="AI15" s="19"/>
      <c r="AJ15" s="19"/>
    </row>
    <row r="16" spans="1:40" s="6" customFormat="1" x14ac:dyDescent="0.2">
      <c r="A16" s="8">
        <v>361567</v>
      </c>
      <c r="B16" s="8"/>
      <c r="C16" s="8" t="s">
        <v>15</v>
      </c>
      <c r="D16" s="1">
        <v>0</v>
      </c>
      <c r="E16" s="8" t="s">
        <v>16</v>
      </c>
      <c r="F16" s="19"/>
      <c r="G16" s="19"/>
      <c r="H16" s="8" t="s">
        <v>17</v>
      </c>
      <c r="I16" s="8" t="s">
        <v>17</v>
      </c>
      <c r="J16" s="8" t="s">
        <v>27</v>
      </c>
      <c r="L16" s="8">
        <v>6</v>
      </c>
      <c r="M16" s="19"/>
      <c r="N16" s="19"/>
      <c r="O16" s="19"/>
      <c r="P16" s="19"/>
      <c r="Q16" s="19"/>
      <c r="R16" s="19"/>
      <c r="S16" s="19"/>
      <c r="T16" s="19"/>
      <c r="U16" s="19"/>
      <c r="W16" s="8">
        <v>1</v>
      </c>
      <c r="X16" s="8">
        <v>1</v>
      </c>
      <c r="Y16" s="8">
        <v>0.93333332999999996</v>
      </c>
      <c r="Z16" s="8">
        <v>0.66666667000000002</v>
      </c>
      <c r="AA16" s="8">
        <v>0.8</v>
      </c>
      <c r="AB16" s="8">
        <v>0.5</v>
      </c>
      <c r="AC16" s="8">
        <v>0.7</v>
      </c>
      <c r="AD16" s="8">
        <v>1366</v>
      </c>
      <c r="AE16" s="8">
        <v>1041.55556</v>
      </c>
      <c r="AF16" s="8">
        <v>1118.1111100000001</v>
      </c>
      <c r="AG16" s="19"/>
      <c r="AH16" s="19"/>
      <c r="AI16" s="19"/>
      <c r="AJ16" s="19"/>
    </row>
    <row r="17" spans="1:37" s="6" customFormat="1" x14ac:dyDescent="0.2">
      <c r="A17" s="8">
        <v>361615</v>
      </c>
      <c r="B17" s="8"/>
      <c r="C17" s="8" t="s">
        <v>15</v>
      </c>
      <c r="D17" s="1">
        <v>0</v>
      </c>
      <c r="E17" s="8" t="s">
        <v>16</v>
      </c>
      <c r="F17" s="8" t="s">
        <v>17</v>
      </c>
      <c r="G17" s="19"/>
      <c r="H17" s="8" t="s">
        <v>17</v>
      </c>
      <c r="I17" s="8" t="s">
        <v>17</v>
      </c>
      <c r="J17" s="8" t="s">
        <v>27</v>
      </c>
      <c r="L17" s="8">
        <v>10</v>
      </c>
      <c r="M17" s="19"/>
      <c r="N17" s="19"/>
      <c r="O17" s="19"/>
      <c r="P17" s="19"/>
      <c r="Q17" s="19"/>
      <c r="R17" s="19"/>
      <c r="S17" s="19"/>
      <c r="T17" s="19"/>
      <c r="U17" s="19"/>
      <c r="W17" s="8">
        <v>1</v>
      </c>
      <c r="X17" s="8">
        <v>0.66666667000000002</v>
      </c>
      <c r="Y17" s="8">
        <v>0.96666666999999995</v>
      </c>
      <c r="Z17" s="8">
        <v>0.56666667000000004</v>
      </c>
      <c r="AA17" s="8">
        <v>0.6</v>
      </c>
      <c r="AB17" s="8">
        <v>0.6</v>
      </c>
      <c r="AC17" s="8">
        <v>0.5</v>
      </c>
      <c r="AD17" s="8">
        <v>1255.7</v>
      </c>
      <c r="AE17" s="8">
        <v>961</v>
      </c>
      <c r="AF17" s="8">
        <v>2182.1111099999998</v>
      </c>
      <c r="AG17" s="19"/>
      <c r="AH17" s="19"/>
      <c r="AI17" s="19"/>
      <c r="AJ17" s="19"/>
    </row>
    <row r="18" spans="1:37" s="6" customFormat="1" x14ac:dyDescent="0.2">
      <c r="A18" s="8">
        <v>361959</v>
      </c>
      <c r="B18" s="8"/>
      <c r="C18" s="8" t="s">
        <v>15</v>
      </c>
      <c r="D18" s="1">
        <v>0</v>
      </c>
      <c r="E18" s="8" t="s">
        <v>16</v>
      </c>
      <c r="F18" s="19"/>
      <c r="G18" s="19"/>
      <c r="H18" s="8" t="s">
        <v>17</v>
      </c>
      <c r="I18" s="8" t="s">
        <v>17</v>
      </c>
      <c r="J18" s="8" t="s">
        <v>28</v>
      </c>
      <c r="L18" s="8">
        <v>5</v>
      </c>
      <c r="M18" s="19"/>
      <c r="N18" s="19"/>
      <c r="O18" s="19"/>
      <c r="P18" s="19"/>
      <c r="Q18" s="19"/>
      <c r="R18" s="19"/>
      <c r="S18" s="19"/>
      <c r="T18" s="19"/>
      <c r="U18" s="19"/>
      <c r="W18" s="6">
        <v>0.66666666666666663</v>
      </c>
      <c r="X18" s="6">
        <v>0.5</v>
      </c>
      <c r="Y18" s="6">
        <v>0.66666666666666663</v>
      </c>
      <c r="Z18" s="6">
        <v>0.62068965517241381</v>
      </c>
      <c r="AA18" s="6">
        <v>0.66666666666666663</v>
      </c>
      <c r="AB18" s="6">
        <v>0.6</v>
      </c>
      <c r="AC18" s="6">
        <v>0.6</v>
      </c>
      <c r="AD18" s="6">
        <v>1183.7777777777778</v>
      </c>
      <c r="AE18" s="6">
        <v>873.5</v>
      </c>
      <c r="AF18" s="6">
        <v>1148.9000000000001</v>
      </c>
      <c r="AG18" s="19"/>
      <c r="AH18" s="19"/>
      <c r="AI18" s="19"/>
      <c r="AJ18" s="19"/>
    </row>
    <row r="19" spans="1:37" s="6" customFormat="1" x14ac:dyDescent="0.2">
      <c r="A19" s="8">
        <v>385662</v>
      </c>
      <c r="B19" s="8"/>
      <c r="C19" s="8" t="s">
        <v>15</v>
      </c>
      <c r="D19" s="1">
        <v>0</v>
      </c>
      <c r="E19" s="8" t="s">
        <v>16</v>
      </c>
      <c r="F19" s="19"/>
      <c r="G19" s="19"/>
      <c r="H19" s="8" t="s">
        <v>17</v>
      </c>
      <c r="I19" s="8" t="s">
        <v>17</v>
      </c>
      <c r="J19" s="8" t="s">
        <v>29</v>
      </c>
      <c r="L19" s="8">
        <v>7</v>
      </c>
      <c r="M19" s="19"/>
      <c r="N19" s="19"/>
      <c r="O19" s="19"/>
      <c r="P19" s="19"/>
      <c r="Q19" s="19"/>
      <c r="R19" s="19"/>
      <c r="S19" s="19"/>
      <c r="T19" s="19"/>
      <c r="U19" s="19"/>
      <c r="W19" s="19"/>
      <c r="X19" s="19"/>
      <c r="Y19" s="6">
        <v>1</v>
      </c>
      <c r="Z19" s="6">
        <v>0.66666666666666663</v>
      </c>
      <c r="AA19" s="6">
        <v>0.6</v>
      </c>
      <c r="AB19" s="6">
        <v>0.7</v>
      </c>
      <c r="AC19" s="6">
        <v>0.7</v>
      </c>
      <c r="AD19" s="6">
        <v>1056.7</v>
      </c>
      <c r="AE19" s="6">
        <v>1063.7</v>
      </c>
      <c r="AF19" s="6">
        <v>1524.7</v>
      </c>
      <c r="AG19" s="19"/>
      <c r="AH19" s="19"/>
      <c r="AI19" s="19"/>
      <c r="AJ19" s="19"/>
      <c r="AK19" s="19"/>
    </row>
    <row r="20" spans="1:37" x14ac:dyDescent="0.2">
      <c r="A20" s="1">
        <v>342236</v>
      </c>
      <c r="B20" s="1"/>
      <c r="C20" s="1" t="s">
        <v>30</v>
      </c>
      <c r="D20" s="1">
        <v>0</v>
      </c>
      <c r="E20" s="1" t="s">
        <v>16</v>
      </c>
      <c r="F20" s="2"/>
      <c r="G20" s="2"/>
      <c r="H20" s="1" t="s">
        <v>17</v>
      </c>
      <c r="I20" s="1" t="s">
        <v>18</v>
      </c>
      <c r="J20" s="1" t="s">
        <v>31</v>
      </c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W20" s="2"/>
      <c r="X20" s="2"/>
      <c r="Y20" s="1">
        <v>0.96666666999999995</v>
      </c>
      <c r="Z20" s="1">
        <v>0.68965516999999998</v>
      </c>
      <c r="AA20" s="1">
        <v>0.8</v>
      </c>
      <c r="AB20" s="1">
        <v>0.7</v>
      </c>
      <c r="AC20" s="1">
        <v>0.55555555999999995</v>
      </c>
      <c r="AD20">
        <v>1566</v>
      </c>
      <c r="AE20">
        <v>1824.6</v>
      </c>
      <c r="AF20">
        <v>1435.7777777777778</v>
      </c>
      <c r="AG20" s="2"/>
      <c r="AH20" s="2"/>
      <c r="AI20" s="2"/>
      <c r="AJ20" s="2"/>
      <c r="AK20" s="2"/>
    </row>
    <row r="21" spans="1:37" x14ac:dyDescent="0.2">
      <c r="A21" s="1">
        <v>352007</v>
      </c>
      <c r="B21" s="1"/>
      <c r="C21" s="1" t="s">
        <v>30</v>
      </c>
      <c r="D21" s="1">
        <v>0</v>
      </c>
      <c r="E21" s="1" t="s">
        <v>16</v>
      </c>
      <c r="F21" s="1" t="s">
        <v>17</v>
      </c>
      <c r="G21" s="2"/>
      <c r="H21" s="1" t="s">
        <v>17</v>
      </c>
      <c r="I21" s="1" t="s">
        <v>18</v>
      </c>
      <c r="J21" s="1" t="s">
        <v>32</v>
      </c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W21" s="1">
        <v>1</v>
      </c>
      <c r="X21" s="1">
        <v>0.66666667000000002</v>
      </c>
      <c r="Y21" s="1">
        <v>1</v>
      </c>
      <c r="Z21" s="1">
        <v>0.6</v>
      </c>
      <c r="AA21" s="1">
        <v>0.7</v>
      </c>
      <c r="AB21" s="1">
        <v>0.4</v>
      </c>
      <c r="AC21" s="1">
        <v>0.7</v>
      </c>
      <c r="AD21">
        <v>1266.4444444444443</v>
      </c>
      <c r="AE21">
        <v>1501.4</v>
      </c>
      <c r="AF21">
        <v>1547.4</v>
      </c>
      <c r="AG21" s="2"/>
      <c r="AH21" s="2"/>
      <c r="AI21" s="2"/>
      <c r="AJ21" s="2"/>
    </row>
    <row r="22" spans="1:37" x14ac:dyDescent="0.2">
      <c r="A22" s="1">
        <v>355373</v>
      </c>
      <c r="B22" s="1"/>
      <c r="C22" s="1" t="s">
        <v>30</v>
      </c>
      <c r="D22" s="1">
        <v>0</v>
      </c>
      <c r="E22" s="1" t="s">
        <v>16</v>
      </c>
      <c r="F22" s="2"/>
      <c r="G22" s="2"/>
      <c r="H22" s="1" t="s">
        <v>17</v>
      </c>
      <c r="I22" s="1" t="s">
        <v>18</v>
      </c>
      <c r="J22" s="1" t="s">
        <v>19</v>
      </c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W22" s="1">
        <v>1</v>
      </c>
      <c r="X22" s="1">
        <v>0.33333332999999998</v>
      </c>
      <c r="Y22" s="1">
        <v>1</v>
      </c>
      <c r="Z22" s="1">
        <v>0.6</v>
      </c>
      <c r="AA22" s="1">
        <v>0.8</v>
      </c>
      <c r="AB22" s="1">
        <v>0.5</v>
      </c>
      <c r="AC22" s="1">
        <v>0.5</v>
      </c>
      <c r="AD22" s="1">
        <v>854.5</v>
      </c>
      <c r="AE22" s="1">
        <v>921.5</v>
      </c>
      <c r="AF22" s="1">
        <v>1357.1</v>
      </c>
      <c r="AG22" s="2"/>
      <c r="AH22" s="2"/>
      <c r="AI22" s="2"/>
      <c r="AJ22" s="2"/>
    </row>
    <row r="23" spans="1:37" x14ac:dyDescent="0.2">
      <c r="A23" s="1">
        <v>357427</v>
      </c>
      <c r="B23" s="1"/>
      <c r="C23" s="1" t="s">
        <v>30</v>
      </c>
      <c r="D23" s="1">
        <v>0</v>
      </c>
      <c r="E23" s="1" t="s">
        <v>16</v>
      </c>
      <c r="F23" s="2"/>
      <c r="G23" s="2"/>
      <c r="H23" s="1" t="s">
        <v>17</v>
      </c>
      <c r="I23" s="1" t="s">
        <v>18</v>
      </c>
      <c r="J23" s="1" t="s">
        <v>33</v>
      </c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W23" s="1">
        <v>1</v>
      </c>
      <c r="X23" s="1">
        <v>0.66666667000000002</v>
      </c>
      <c r="Y23" s="1">
        <v>1</v>
      </c>
      <c r="Z23" s="1">
        <v>0.8</v>
      </c>
      <c r="AA23" s="1">
        <v>0.9</v>
      </c>
      <c r="AB23" s="1">
        <v>0.8</v>
      </c>
      <c r="AC23" s="1">
        <v>0.7</v>
      </c>
      <c r="AD23" s="1">
        <v>690.8</v>
      </c>
      <c r="AE23" s="1">
        <v>625.79999999999995</v>
      </c>
      <c r="AF23" s="1">
        <v>853.7</v>
      </c>
      <c r="AG23" s="2"/>
      <c r="AH23" s="2"/>
      <c r="AI23" s="2"/>
      <c r="AJ23" s="2"/>
    </row>
    <row r="24" spans="1:37" x14ac:dyDescent="0.2">
      <c r="A24" s="1">
        <v>361063</v>
      </c>
      <c r="B24" s="1"/>
      <c r="C24" s="1" t="s">
        <v>30</v>
      </c>
      <c r="D24" s="1">
        <v>0</v>
      </c>
      <c r="E24" s="1" t="s">
        <v>16</v>
      </c>
      <c r="F24" s="2"/>
      <c r="G24" s="2"/>
      <c r="H24" s="1" t="s">
        <v>17</v>
      </c>
      <c r="I24" s="1" t="s">
        <v>18</v>
      </c>
      <c r="J24" s="1" t="s">
        <v>27</v>
      </c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W24" s="1">
        <v>0.66666667000000002</v>
      </c>
      <c r="X24" s="1">
        <v>0.66666667000000002</v>
      </c>
      <c r="Y24" s="1">
        <v>0.96666666999999995</v>
      </c>
      <c r="Z24" s="1">
        <v>0.6</v>
      </c>
      <c r="AA24" s="1">
        <v>0.7</v>
      </c>
      <c r="AB24" s="1">
        <v>0.5</v>
      </c>
      <c r="AC24" s="1">
        <v>0.6</v>
      </c>
      <c r="AD24" s="1">
        <v>846.1</v>
      </c>
      <c r="AE24" s="1">
        <v>1042.5999999999999</v>
      </c>
      <c r="AF24" s="1">
        <v>1038.55556</v>
      </c>
      <c r="AG24" s="2"/>
      <c r="AH24" s="2"/>
      <c r="AI24" s="2"/>
      <c r="AJ24" s="2"/>
    </row>
    <row r="25" spans="1:37" x14ac:dyDescent="0.2">
      <c r="A25" s="1">
        <v>362580</v>
      </c>
      <c r="B25" s="1"/>
      <c r="C25" s="1" t="s">
        <v>30</v>
      </c>
      <c r="D25" s="1">
        <v>0</v>
      </c>
      <c r="E25" s="1" t="s">
        <v>16</v>
      </c>
      <c r="F25" s="2"/>
      <c r="G25" s="2"/>
      <c r="H25" s="1" t="s">
        <v>17</v>
      </c>
      <c r="I25" s="1" t="s">
        <v>18</v>
      </c>
      <c r="J25" s="1" t="s">
        <v>21</v>
      </c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W25" s="1">
        <v>1</v>
      </c>
      <c r="X25" s="1">
        <v>0.66666667000000002</v>
      </c>
      <c r="Y25" s="1">
        <v>1</v>
      </c>
      <c r="Z25" s="1">
        <v>0.83333332999999998</v>
      </c>
      <c r="AA25" s="1">
        <v>0.9</v>
      </c>
      <c r="AB25" s="1">
        <v>0.8</v>
      </c>
      <c r="AC25" s="1">
        <v>0.8</v>
      </c>
      <c r="AD25" s="1">
        <v>1436.9</v>
      </c>
      <c r="AE25" s="1">
        <v>1188.0999999999999</v>
      </c>
      <c r="AF25" s="1">
        <v>1378.6</v>
      </c>
      <c r="AG25" s="2"/>
      <c r="AH25" s="2"/>
      <c r="AI25" s="2"/>
      <c r="AJ25" s="2"/>
    </row>
    <row r="26" spans="1:37" x14ac:dyDescent="0.2">
      <c r="A26" s="1">
        <v>481798</v>
      </c>
      <c r="B26" s="3"/>
      <c r="C26" s="1" t="s">
        <v>30</v>
      </c>
      <c r="D26" s="1">
        <v>0</v>
      </c>
      <c r="E26" s="1" t="s">
        <v>16</v>
      </c>
      <c r="F26" s="2"/>
      <c r="G26" s="2"/>
      <c r="H26" s="1" t="s">
        <v>17</v>
      </c>
      <c r="I26" s="1" t="s">
        <v>18</v>
      </c>
      <c r="J26" s="1" t="s">
        <v>34</v>
      </c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W26">
        <v>0.66666666666666663</v>
      </c>
      <c r="X26">
        <v>1</v>
      </c>
      <c r="Y26">
        <v>1</v>
      </c>
      <c r="Z26">
        <v>0.66666666666666663</v>
      </c>
      <c r="AA26">
        <v>0.8</v>
      </c>
      <c r="AB26">
        <v>0.7</v>
      </c>
      <c r="AC26">
        <v>0.5</v>
      </c>
      <c r="AD26">
        <v>1260.9000000000001</v>
      </c>
      <c r="AE26">
        <v>1061</v>
      </c>
      <c r="AF26">
        <v>982.9</v>
      </c>
      <c r="AG26" s="2"/>
      <c r="AH26" s="2"/>
      <c r="AI26" s="2"/>
      <c r="AJ26" s="2"/>
      <c r="AK26" s="2"/>
    </row>
    <row r="27" spans="1:37" x14ac:dyDescent="0.2">
      <c r="A27" s="1">
        <v>481883</v>
      </c>
      <c r="B27" s="1"/>
      <c r="C27" s="1" t="s">
        <v>30</v>
      </c>
      <c r="D27" s="1">
        <v>0</v>
      </c>
      <c r="E27" s="1" t="s">
        <v>16</v>
      </c>
      <c r="F27" s="1" t="s">
        <v>17</v>
      </c>
      <c r="G27" s="2"/>
      <c r="H27" s="1" t="s">
        <v>17</v>
      </c>
      <c r="I27" s="1" t="s">
        <v>18</v>
      </c>
      <c r="J27" s="1" t="s">
        <v>34</v>
      </c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W27">
        <v>1</v>
      </c>
      <c r="X27">
        <v>0.66666666666666663</v>
      </c>
      <c r="Y27">
        <v>1</v>
      </c>
      <c r="Z27">
        <v>0.66666666666666663</v>
      </c>
      <c r="AA27">
        <v>0.8</v>
      </c>
      <c r="AB27">
        <v>0.7</v>
      </c>
      <c r="AC27">
        <v>0.5</v>
      </c>
      <c r="AD27">
        <v>1062.3</v>
      </c>
      <c r="AE27">
        <v>1310.2</v>
      </c>
      <c r="AF27">
        <v>841.4</v>
      </c>
      <c r="AG27" s="2"/>
      <c r="AH27" s="2"/>
      <c r="AI27" s="2"/>
      <c r="AJ27" s="2"/>
      <c r="AK27" s="2"/>
    </row>
    <row r="28" spans="1:37" x14ac:dyDescent="0.2">
      <c r="A28" s="1">
        <v>610503</v>
      </c>
      <c r="B28" s="1"/>
      <c r="C28" s="2" t="s">
        <v>30</v>
      </c>
      <c r="D28" s="1">
        <v>0</v>
      </c>
      <c r="E28" s="2"/>
      <c r="F28" s="2"/>
      <c r="G28" s="2"/>
      <c r="H28" s="1" t="s">
        <v>17</v>
      </c>
      <c r="I28" s="1" t="s">
        <v>18</v>
      </c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W28" s="1">
        <v>1</v>
      </c>
      <c r="X28" s="1">
        <v>0.66666667000000002</v>
      </c>
      <c r="Y28" s="1">
        <v>1</v>
      </c>
      <c r="Z28" s="1">
        <v>0.76666666999999999</v>
      </c>
      <c r="AA28" s="1">
        <v>0.9</v>
      </c>
      <c r="AB28" s="1">
        <v>0.8</v>
      </c>
      <c r="AC28" s="1">
        <v>0.6</v>
      </c>
      <c r="AD28" s="1">
        <v>1348.1</v>
      </c>
      <c r="AE28" s="1">
        <v>1552.8</v>
      </c>
      <c r="AF28" s="1">
        <v>2094.9</v>
      </c>
      <c r="AG28" s="2"/>
      <c r="AH28" s="2"/>
      <c r="AI28" s="2"/>
      <c r="AJ28" s="2"/>
    </row>
    <row r="29" spans="1:37" s="6" customFormat="1" x14ac:dyDescent="0.2">
      <c r="A29" s="8">
        <v>360230</v>
      </c>
      <c r="B29" s="8"/>
      <c r="C29" s="8" t="s">
        <v>30</v>
      </c>
      <c r="D29" s="1">
        <v>0</v>
      </c>
      <c r="E29" s="8" t="s">
        <v>16</v>
      </c>
      <c r="F29" s="19"/>
      <c r="G29" s="19"/>
      <c r="H29" s="8" t="s">
        <v>17</v>
      </c>
      <c r="I29" s="8" t="s">
        <v>17</v>
      </c>
      <c r="J29" s="8" t="s">
        <v>26</v>
      </c>
      <c r="K29" s="8" t="s">
        <v>35</v>
      </c>
      <c r="L29" s="8">
        <v>5</v>
      </c>
      <c r="M29" s="19"/>
      <c r="N29" s="19"/>
      <c r="O29" s="19"/>
      <c r="P29" s="19"/>
      <c r="Q29" s="19"/>
      <c r="R29" s="19"/>
      <c r="S29" s="19"/>
      <c r="T29" s="19"/>
      <c r="U29" s="19"/>
      <c r="W29" s="8">
        <v>1</v>
      </c>
      <c r="X29" s="8">
        <v>0.66666667000000002</v>
      </c>
      <c r="Y29" s="8">
        <v>0.93333332999999996</v>
      </c>
      <c r="Z29" s="8">
        <v>0.56666667000000004</v>
      </c>
      <c r="AA29" s="8">
        <v>0.8</v>
      </c>
      <c r="AB29" s="8">
        <v>0.5</v>
      </c>
      <c r="AC29" s="8">
        <v>0.4</v>
      </c>
      <c r="AD29" s="8">
        <v>834.55555600000002</v>
      </c>
      <c r="AE29" s="8">
        <v>1150.5999999999999</v>
      </c>
      <c r="AF29" s="8">
        <v>1355.7777799999999</v>
      </c>
      <c r="AH29" s="19"/>
      <c r="AI29" s="19"/>
      <c r="AJ29" s="19"/>
      <c r="AK29" s="19"/>
    </row>
    <row r="30" spans="1:37" s="6" customFormat="1" x14ac:dyDescent="0.2">
      <c r="A30" s="8">
        <v>361611</v>
      </c>
      <c r="B30" s="8"/>
      <c r="C30" s="8" t="s">
        <v>30</v>
      </c>
      <c r="D30" s="1">
        <v>0</v>
      </c>
      <c r="E30" s="8" t="s">
        <v>16</v>
      </c>
      <c r="F30" s="19"/>
      <c r="G30" s="19"/>
      <c r="H30" s="8" t="s">
        <v>17</v>
      </c>
      <c r="I30" s="8" t="s">
        <v>17</v>
      </c>
      <c r="J30" s="8" t="s">
        <v>27</v>
      </c>
      <c r="K30" s="8" t="s">
        <v>35</v>
      </c>
      <c r="L30" s="8">
        <v>10</v>
      </c>
      <c r="M30" s="19"/>
      <c r="N30" s="19"/>
      <c r="O30" s="19"/>
      <c r="P30" s="19"/>
      <c r="Q30" s="19"/>
      <c r="R30" s="19"/>
      <c r="S30" s="19"/>
      <c r="T30" s="19"/>
      <c r="U30" s="19"/>
      <c r="W30" s="8">
        <v>1</v>
      </c>
      <c r="X30" s="8">
        <v>1</v>
      </c>
      <c r="Y30" s="8">
        <v>1</v>
      </c>
      <c r="Z30" s="8">
        <v>0.7</v>
      </c>
      <c r="AA30" s="8">
        <v>0.8</v>
      </c>
      <c r="AB30" s="8">
        <v>0.8</v>
      </c>
      <c r="AC30" s="8">
        <v>0.5</v>
      </c>
      <c r="AD30" s="8">
        <v>1043.5</v>
      </c>
      <c r="AE30" s="8">
        <v>1000.6</v>
      </c>
      <c r="AF30" s="8">
        <v>880.3</v>
      </c>
      <c r="AH30" s="19"/>
      <c r="AI30" s="19"/>
      <c r="AJ30" s="19"/>
      <c r="AK30" s="19"/>
    </row>
    <row r="31" spans="1:37" s="6" customFormat="1" x14ac:dyDescent="0.2">
      <c r="A31" s="8">
        <v>342299</v>
      </c>
      <c r="B31" s="8"/>
      <c r="C31" s="8" t="s">
        <v>30</v>
      </c>
      <c r="D31" s="1">
        <v>0</v>
      </c>
      <c r="E31" s="8" t="s">
        <v>16</v>
      </c>
      <c r="F31" s="19"/>
      <c r="G31" s="19"/>
      <c r="H31" s="8" t="s">
        <v>17</v>
      </c>
      <c r="I31" s="8" t="s">
        <v>17</v>
      </c>
      <c r="J31" s="8" t="s">
        <v>31</v>
      </c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W31" s="19"/>
      <c r="X31" s="19"/>
      <c r="Y31" s="8">
        <v>0.96666666999999995</v>
      </c>
      <c r="Z31" s="6">
        <f>19/30</f>
        <v>0.6333333333333333</v>
      </c>
      <c r="AA31" s="6">
        <f>7/10</f>
        <v>0.7</v>
      </c>
      <c r="AB31" s="6">
        <f>7/10</f>
        <v>0.7</v>
      </c>
      <c r="AC31" s="6">
        <f>6/10</f>
        <v>0.6</v>
      </c>
      <c r="AD31" s="6">
        <v>1167</v>
      </c>
      <c r="AE31" s="6">
        <v>1292.2222222222222</v>
      </c>
      <c r="AF31" s="6">
        <v>1657.8</v>
      </c>
      <c r="AG31" s="19"/>
      <c r="AH31" s="19"/>
      <c r="AI31" s="19"/>
      <c r="AJ31" s="19"/>
      <c r="AK31" s="19"/>
    </row>
    <row r="32" spans="1:37" s="6" customFormat="1" x14ac:dyDescent="0.2">
      <c r="A32" s="8">
        <v>342301</v>
      </c>
      <c r="B32" s="8"/>
      <c r="C32" s="8" t="s">
        <v>30</v>
      </c>
      <c r="D32" s="1">
        <v>0</v>
      </c>
      <c r="E32" s="8" t="s">
        <v>16</v>
      </c>
      <c r="F32" s="19"/>
      <c r="G32" s="19"/>
      <c r="H32" s="8" t="s">
        <v>17</v>
      </c>
      <c r="I32" s="8" t="s">
        <v>17</v>
      </c>
      <c r="J32" s="8" t="s">
        <v>31</v>
      </c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W32" s="19"/>
      <c r="X32" s="19"/>
      <c r="Y32" s="8">
        <v>1</v>
      </c>
      <c r="Z32" s="8">
        <v>0.7</v>
      </c>
      <c r="AA32" s="8">
        <v>1</v>
      </c>
      <c r="AB32" s="8">
        <v>0.6</v>
      </c>
      <c r="AC32" s="8">
        <v>0.5</v>
      </c>
      <c r="AD32" s="6">
        <v>1016.3</v>
      </c>
      <c r="AE32" s="6">
        <v>826.3</v>
      </c>
      <c r="AF32" s="6">
        <v>990.8</v>
      </c>
      <c r="AG32" s="19"/>
      <c r="AH32" s="19"/>
      <c r="AI32" s="19"/>
      <c r="AJ32" s="19"/>
      <c r="AK32" s="19"/>
    </row>
    <row r="33" spans="1:37" s="6" customFormat="1" x14ac:dyDescent="0.2">
      <c r="A33" s="8">
        <v>357409</v>
      </c>
      <c r="B33" s="8"/>
      <c r="C33" s="8" t="s">
        <v>30</v>
      </c>
      <c r="D33" s="1">
        <v>0</v>
      </c>
      <c r="E33" s="8" t="s">
        <v>16</v>
      </c>
      <c r="F33" s="19"/>
      <c r="G33" s="19"/>
      <c r="H33" s="8" t="s">
        <v>17</v>
      </c>
      <c r="I33" s="8" t="s">
        <v>17</v>
      </c>
      <c r="J33" s="8" t="s">
        <v>36</v>
      </c>
      <c r="L33" s="8">
        <v>8</v>
      </c>
      <c r="M33" s="19"/>
      <c r="N33" s="19"/>
      <c r="O33" s="19"/>
      <c r="P33" s="19"/>
      <c r="Q33" s="19"/>
      <c r="R33" s="19"/>
      <c r="S33" s="19"/>
      <c r="T33" s="19"/>
      <c r="U33" s="19"/>
      <c r="W33" s="8">
        <v>1</v>
      </c>
      <c r="X33" s="8">
        <v>0.66666667000000002</v>
      </c>
      <c r="Y33" s="8">
        <v>1</v>
      </c>
      <c r="Z33" s="8">
        <v>0.8</v>
      </c>
      <c r="AA33" s="8">
        <v>0.9</v>
      </c>
      <c r="AB33" s="8">
        <v>0.7</v>
      </c>
      <c r="AC33" s="8">
        <v>0.8</v>
      </c>
      <c r="AD33" s="8">
        <v>906.6</v>
      </c>
      <c r="AE33" s="8">
        <v>1056.2</v>
      </c>
      <c r="AF33" s="8">
        <v>1206.7</v>
      </c>
      <c r="AG33" s="19"/>
      <c r="AH33" s="19"/>
      <c r="AI33" s="19"/>
      <c r="AJ33" s="19"/>
    </row>
    <row r="34" spans="1:37" s="6" customFormat="1" x14ac:dyDescent="0.2">
      <c r="A34" s="8">
        <v>359116</v>
      </c>
      <c r="B34" s="8"/>
      <c r="C34" s="8" t="s">
        <v>30</v>
      </c>
      <c r="D34" s="1">
        <v>0</v>
      </c>
      <c r="E34" s="8" t="s">
        <v>16</v>
      </c>
      <c r="F34" s="19"/>
      <c r="G34" s="19"/>
      <c r="H34" s="8" t="s">
        <v>17</v>
      </c>
      <c r="I34" s="8" t="s">
        <v>17</v>
      </c>
      <c r="J34" s="8" t="s">
        <v>26</v>
      </c>
      <c r="L34" s="8">
        <v>5</v>
      </c>
      <c r="M34" s="19"/>
      <c r="N34" s="19"/>
      <c r="O34" s="19"/>
      <c r="P34" s="19"/>
      <c r="Q34" s="19"/>
      <c r="R34" s="19"/>
      <c r="S34" s="19"/>
      <c r="T34" s="19"/>
      <c r="U34" s="19"/>
      <c r="W34" s="8">
        <v>1</v>
      </c>
      <c r="X34" s="8">
        <v>1</v>
      </c>
      <c r="Y34" s="8">
        <v>1</v>
      </c>
      <c r="Z34" s="8">
        <v>0.7</v>
      </c>
      <c r="AA34" s="8">
        <v>0.8</v>
      </c>
      <c r="AB34" s="8">
        <v>0.6</v>
      </c>
      <c r="AC34" s="8">
        <v>0.7</v>
      </c>
      <c r="AD34" s="8">
        <v>1018.4</v>
      </c>
      <c r="AE34" s="8">
        <v>1130.7</v>
      </c>
      <c r="AF34" s="8">
        <v>1662.7</v>
      </c>
      <c r="AG34" s="19"/>
      <c r="AH34" s="19"/>
      <c r="AI34" s="19"/>
      <c r="AJ34" s="19"/>
    </row>
    <row r="35" spans="1:37" s="6" customFormat="1" x14ac:dyDescent="0.2">
      <c r="A35" s="8">
        <v>385575</v>
      </c>
      <c r="B35" s="8"/>
      <c r="C35" s="8" t="s">
        <v>30</v>
      </c>
      <c r="D35" s="1">
        <v>0</v>
      </c>
      <c r="E35" s="8" t="s">
        <v>16</v>
      </c>
      <c r="F35" s="19"/>
      <c r="G35" s="19"/>
      <c r="H35" s="8" t="s">
        <v>17</v>
      </c>
      <c r="I35" s="8" t="s">
        <v>17</v>
      </c>
      <c r="J35" s="8" t="s">
        <v>37</v>
      </c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W35" s="19"/>
      <c r="X35" s="19"/>
      <c r="Y35" s="6">
        <v>0.8666666666666667</v>
      </c>
      <c r="Z35" s="6">
        <v>0.7</v>
      </c>
      <c r="AA35" s="6">
        <v>0.8</v>
      </c>
      <c r="AB35" s="6">
        <v>0.6</v>
      </c>
      <c r="AC35" s="6">
        <v>0.6</v>
      </c>
      <c r="AD35" s="6">
        <v>1287.8</v>
      </c>
      <c r="AE35" s="6">
        <v>766.875</v>
      </c>
      <c r="AF35" s="6">
        <v>1367.25</v>
      </c>
      <c r="AG35" s="19"/>
      <c r="AH35" s="19"/>
      <c r="AI35" s="19"/>
      <c r="AJ35" s="19"/>
      <c r="AK35" s="19"/>
    </row>
    <row r="36" spans="1:37" s="6" customFormat="1" x14ac:dyDescent="0.2">
      <c r="A36" s="8">
        <v>362551</v>
      </c>
      <c r="B36" s="8"/>
      <c r="C36" s="8" t="s">
        <v>30</v>
      </c>
      <c r="D36" s="1">
        <v>0</v>
      </c>
      <c r="E36" s="8" t="s">
        <v>16</v>
      </c>
      <c r="F36" s="19"/>
      <c r="G36" s="19"/>
      <c r="H36" s="8" t="s">
        <v>17</v>
      </c>
      <c r="I36" s="8" t="s">
        <v>17</v>
      </c>
      <c r="J36" s="8" t="s">
        <v>21</v>
      </c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W36" s="8">
        <v>1</v>
      </c>
      <c r="X36" s="8">
        <v>0.66666667000000002</v>
      </c>
      <c r="Y36" s="8">
        <v>0.96666666999999995</v>
      </c>
      <c r="Z36" s="8">
        <v>0.68965516999999998</v>
      </c>
      <c r="AA36" s="8">
        <v>0.8</v>
      </c>
      <c r="AB36" s="8">
        <v>0.5</v>
      </c>
      <c r="AC36" s="8">
        <v>0.77777777999999997</v>
      </c>
      <c r="AD36" s="8">
        <v>1379.9</v>
      </c>
      <c r="AE36" s="8">
        <v>1219.7</v>
      </c>
      <c r="AF36" s="8">
        <v>1082.1111100000001</v>
      </c>
      <c r="AG36" s="19"/>
      <c r="AH36" s="19"/>
      <c r="AI36" s="19"/>
      <c r="AJ36" s="19"/>
    </row>
    <row r="37" spans="1:37" s="6" customFormat="1" x14ac:dyDescent="0.2">
      <c r="A37" s="6">
        <v>610756</v>
      </c>
      <c r="C37" s="8"/>
      <c r="D37" s="1">
        <v>0</v>
      </c>
      <c r="E37" s="8"/>
      <c r="F37" s="19"/>
      <c r="G37" s="19"/>
      <c r="H37" s="8"/>
      <c r="I37" s="8" t="s">
        <v>17</v>
      </c>
      <c r="J37" s="8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W37" s="6">
        <v>1</v>
      </c>
      <c r="X37" s="6">
        <v>0.66666666666666663</v>
      </c>
      <c r="Y37" s="6">
        <v>1</v>
      </c>
      <c r="Z37" s="6">
        <v>0.6</v>
      </c>
      <c r="AA37" s="6">
        <v>0.7</v>
      </c>
      <c r="AB37" s="6">
        <v>0.6</v>
      </c>
      <c r="AC37" s="6">
        <v>0.5</v>
      </c>
      <c r="AD37" s="6">
        <v>1423.3</v>
      </c>
      <c r="AE37" s="6">
        <v>1566.9</v>
      </c>
      <c r="AF37" s="6">
        <v>1118.0999999999999</v>
      </c>
      <c r="AG37" s="19"/>
      <c r="AH37" s="19"/>
      <c r="AI37" s="19"/>
      <c r="AJ37" s="19"/>
    </row>
    <row r="38" spans="1:37" x14ac:dyDescent="0.2">
      <c r="A38" s="1">
        <v>352045</v>
      </c>
      <c r="B38" s="1"/>
      <c r="C38" s="1" t="s">
        <v>38</v>
      </c>
      <c r="D38" s="1">
        <v>0</v>
      </c>
      <c r="E38" s="1" t="s">
        <v>16</v>
      </c>
      <c r="F38" s="2"/>
      <c r="G38" s="2"/>
      <c r="H38" s="1" t="s">
        <v>17</v>
      </c>
      <c r="I38" s="1" t="s">
        <v>18</v>
      </c>
      <c r="J38" s="1" t="s">
        <v>19</v>
      </c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W38" s="1">
        <v>1</v>
      </c>
      <c r="X38" s="1">
        <v>1</v>
      </c>
      <c r="Y38" s="1">
        <v>0.96666666999999995</v>
      </c>
      <c r="Z38" s="1">
        <v>0.53333333000000005</v>
      </c>
      <c r="AA38" s="1">
        <v>0.7</v>
      </c>
      <c r="AB38" s="1">
        <v>0.5</v>
      </c>
      <c r="AC38" s="1">
        <v>0.4</v>
      </c>
      <c r="AD38" s="1">
        <v>1652.7777799999999</v>
      </c>
      <c r="AE38" s="1">
        <v>1539.2</v>
      </c>
      <c r="AF38" s="1">
        <v>1734.6</v>
      </c>
      <c r="AG38" s="2"/>
      <c r="AH38" s="2"/>
      <c r="AI38" s="2"/>
      <c r="AJ38" s="2"/>
    </row>
    <row r="39" spans="1:37" x14ac:dyDescent="0.2">
      <c r="A39" s="1">
        <v>355545</v>
      </c>
      <c r="B39" s="1"/>
      <c r="C39" s="1" t="s">
        <v>38</v>
      </c>
      <c r="D39" s="1">
        <v>0</v>
      </c>
      <c r="E39" s="1" t="s">
        <v>16</v>
      </c>
      <c r="F39" s="2"/>
      <c r="G39" s="2"/>
      <c r="H39" s="1" t="s">
        <v>17</v>
      </c>
      <c r="I39" s="1" t="s">
        <v>18</v>
      </c>
      <c r="J39" s="1" t="s">
        <v>19</v>
      </c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W39" s="1">
        <v>1</v>
      </c>
      <c r="X39" s="1">
        <v>0.66666667000000002</v>
      </c>
      <c r="Y39" s="1">
        <v>0.96666666999999995</v>
      </c>
      <c r="Z39" s="1">
        <v>0.56666667000000004</v>
      </c>
      <c r="AA39" s="1">
        <v>0.7</v>
      </c>
      <c r="AB39" s="1">
        <v>0.4</v>
      </c>
      <c r="AC39" s="1">
        <v>0.6</v>
      </c>
      <c r="AD39" s="1">
        <v>959.4</v>
      </c>
      <c r="AE39" s="1">
        <v>1165.2</v>
      </c>
      <c r="AF39" s="1">
        <v>1085.8</v>
      </c>
      <c r="AG39" s="2"/>
      <c r="AH39" s="2"/>
      <c r="AI39" s="2"/>
      <c r="AJ39" s="2"/>
    </row>
    <row r="40" spans="1:37" x14ac:dyDescent="0.2">
      <c r="A40" s="1">
        <v>360617</v>
      </c>
      <c r="B40" s="1"/>
      <c r="C40" s="1" t="s">
        <v>38</v>
      </c>
      <c r="D40" s="1">
        <v>0</v>
      </c>
      <c r="E40" s="1" t="s">
        <v>16</v>
      </c>
      <c r="F40" s="2"/>
      <c r="G40" s="2"/>
      <c r="H40" s="1" t="s">
        <v>17</v>
      </c>
      <c r="I40" s="1" t="s">
        <v>18</v>
      </c>
      <c r="J40" s="1" t="s">
        <v>27</v>
      </c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W40" s="1">
        <v>1</v>
      </c>
      <c r="X40" s="1">
        <v>0.33333332999999998</v>
      </c>
      <c r="Y40" s="1">
        <v>1</v>
      </c>
      <c r="Z40" s="1">
        <v>0.76666666999999999</v>
      </c>
      <c r="AA40" s="1">
        <v>0.9</v>
      </c>
      <c r="AB40" s="1">
        <v>0.9</v>
      </c>
      <c r="AC40" s="1">
        <v>0.5</v>
      </c>
      <c r="AD40" s="1">
        <v>747.4</v>
      </c>
      <c r="AE40" s="1">
        <v>725.8</v>
      </c>
      <c r="AF40" s="1">
        <v>894.3</v>
      </c>
      <c r="AG40" s="2"/>
      <c r="AH40" s="2"/>
      <c r="AI40" s="2"/>
      <c r="AJ40" s="2"/>
    </row>
    <row r="41" spans="1:37" x14ac:dyDescent="0.2">
      <c r="A41" s="1">
        <v>362621</v>
      </c>
      <c r="B41" s="1"/>
      <c r="C41" s="1" t="s">
        <v>38</v>
      </c>
      <c r="D41" s="1">
        <v>0</v>
      </c>
      <c r="E41" s="1" t="s">
        <v>16</v>
      </c>
      <c r="F41" s="2"/>
      <c r="G41" s="2"/>
      <c r="H41" s="1" t="s">
        <v>17</v>
      </c>
      <c r="I41" s="1" t="s">
        <v>18</v>
      </c>
      <c r="J41" s="1" t="s">
        <v>21</v>
      </c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W41" s="1">
        <v>1</v>
      </c>
      <c r="X41" s="1">
        <v>0.33333332999999998</v>
      </c>
      <c r="Y41" s="1">
        <v>1</v>
      </c>
      <c r="Z41" s="1">
        <v>0.76666666999999999</v>
      </c>
      <c r="AA41" s="1">
        <v>0.9</v>
      </c>
      <c r="AB41" s="1">
        <v>0.9</v>
      </c>
      <c r="AC41" s="1">
        <v>0.5</v>
      </c>
      <c r="AD41" s="1">
        <v>826</v>
      </c>
      <c r="AE41" s="1">
        <v>793.4</v>
      </c>
      <c r="AF41" s="1">
        <v>837.5</v>
      </c>
      <c r="AG41" s="2"/>
      <c r="AH41" s="2"/>
      <c r="AI41" s="2"/>
      <c r="AJ41" s="2"/>
    </row>
    <row r="42" spans="1:37" x14ac:dyDescent="0.2">
      <c r="A42" s="1">
        <v>361885</v>
      </c>
      <c r="B42" s="1"/>
      <c r="C42" s="1" t="s">
        <v>38</v>
      </c>
      <c r="D42" s="1">
        <v>0</v>
      </c>
      <c r="E42" s="1" t="s">
        <v>16</v>
      </c>
      <c r="F42" s="1" t="s">
        <v>17</v>
      </c>
      <c r="G42" s="2"/>
      <c r="H42" s="1" t="s">
        <v>17</v>
      </c>
      <c r="I42" s="1" t="s">
        <v>18</v>
      </c>
      <c r="J42" s="1" t="s">
        <v>21</v>
      </c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W42" s="1">
        <v>0.66666667000000002</v>
      </c>
      <c r="X42" s="1">
        <v>0.33333332999999998</v>
      </c>
      <c r="Y42" s="1">
        <v>1</v>
      </c>
      <c r="Z42" s="1">
        <v>0.63333333000000003</v>
      </c>
      <c r="AA42" s="1">
        <v>0.8</v>
      </c>
      <c r="AB42" s="1">
        <v>0.7</v>
      </c>
      <c r="AC42" s="1">
        <v>0.4</v>
      </c>
      <c r="AD42" s="1">
        <v>892.7</v>
      </c>
      <c r="AE42" s="1">
        <v>956.8</v>
      </c>
      <c r="AF42" s="1">
        <v>1237.8</v>
      </c>
      <c r="AG42" s="2"/>
      <c r="AH42" s="2"/>
      <c r="AI42" s="2"/>
      <c r="AJ42" s="2"/>
    </row>
    <row r="43" spans="1:37" x14ac:dyDescent="0.2">
      <c r="A43" s="1">
        <v>481809</v>
      </c>
      <c r="B43" s="1"/>
      <c r="C43" s="1" t="s">
        <v>38</v>
      </c>
      <c r="D43" s="1">
        <v>0</v>
      </c>
      <c r="E43" s="1" t="s">
        <v>16</v>
      </c>
      <c r="F43" s="2"/>
      <c r="G43" s="2"/>
      <c r="H43" s="1" t="s">
        <v>17</v>
      </c>
      <c r="I43" s="1" t="s">
        <v>18</v>
      </c>
      <c r="J43" s="1" t="s">
        <v>34</v>
      </c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W43" s="1">
        <v>1</v>
      </c>
      <c r="X43" s="1">
        <v>0.66666667000000002</v>
      </c>
      <c r="Y43" s="1">
        <v>1</v>
      </c>
      <c r="Z43" s="1">
        <v>0.63333333000000003</v>
      </c>
      <c r="AA43" s="1">
        <v>1</v>
      </c>
      <c r="AB43" s="1">
        <v>0.4</v>
      </c>
      <c r="AC43" s="1">
        <v>0.5</v>
      </c>
      <c r="AD43" s="1">
        <v>991.5</v>
      </c>
      <c r="AE43" s="1">
        <v>1691</v>
      </c>
      <c r="AF43" s="1">
        <v>1173.5</v>
      </c>
      <c r="AH43" s="2"/>
      <c r="AI43" s="2"/>
      <c r="AJ43" s="2"/>
      <c r="AK43" s="2"/>
    </row>
    <row r="44" spans="1:37" x14ac:dyDescent="0.2">
      <c r="A44" s="1">
        <v>481810</v>
      </c>
      <c r="B44" s="1"/>
      <c r="C44" s="1" t="s">
        <v>38</v>
      </c>
      <c r="D44" s="1">
        <v>0</v>
      </c>
      <c r="E44" s="1" t="s">
        <v>16</v>
      </c>
      <c r="F44" s="2"/>
      <c r="G44" s="2"/>
      <c r="H44" s="1" t="s">
        <v>17</v>
      </c>
      <c r="I44" s="1" t="s">
        <v>18</v>
      </c>
      <c r="J44" s="1" t="s">
        <v>34</v>
      </c>
      <c r="K44" s="2"/>
      <c r="L44" s="2"/>
      <c r="M44" s="2" t="s">
        <v>47</v>
      </c>
      <c r="N44" s="2"/>
      <c r="O44" s="2"/>
      <c r="P44" s="2"/>
      <c r="Q44" s="2"/>
      <c r="R44" s="2"/>
      <c r="S44" s="2"/>
      <c r="T44" s="2"/>
      <c r="U44" s="2"/>
      <c r="W44" s="1">
        <v>1</v>
      </c>
      <c r="X44" s="1">
        <v>0.33333332999999998</v>
      </c>
      <c r="Y44" s="1">
        <v>1</v>
      </c>
      <c r="Z44" s="1">
        <v>0.63333333000000003</v>
      </c>
      <c r="AA44" s="1">
        <v>0.8</v>
      </c>
      <c r="AB44" s="1">
        <v>0.8</v>
      </c>
      <c r="AC44" s="1">
        <v>0.3</v>
      </c>
      <c r="AD44" s="1">
        <v>1316.2</v>
      </c>
      <c r="AE44" s="1">
        <v>1519</v>
      </c>
      <c r="AF44" s="1">
        <v>1489.1</v>
      </c>
      <c r="AH44" s="2"/>
      <c r="AI44" s="2"/>
      <c r="AJ44" s="2"/>
      <c r="AK44" s="2"/>
    </row>
    <row r="45" spans="1:37" x14ac:dyDescent="0.2">
      <c r="A45" s="1">
        <v>481819</v>
      </c>
      <c r="B45" s="1"/>
      <c r="C45" s="1" t="s">
        <v>38</v>
      </c>
      <c r="D45" s="1">
        <v>0</v>
      </c>
      <c r="E45" s="1" t="s">
        <v>16</v>
      </c>
      <c r="F45" s="2"/>
      <c r="G45" s="2"/>
      <c r="H45" s="1" t="s">
        <v>17</v>
      </c>
      <c r="I45" s="1" t="s">
        <v>18</v>
      </c>
      <c r="J45" s="1" t="s">
        <v>34</v>
      </c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W45" s="1">
        <v>0.33333332999999998</v>
      </c>
      <c r="X45" s="1">
        <v>0</v>
      </c>
      <c r="Y45" s="1">
        <v>1</v>
      </c>
      <c r="Z45" s="1">
        <v>0.6</v>
      </c>
      <c r="AA45" s="1">
        <v>0.9</v>
      </c>
      <c r="AB45" s="1">
        <v>0.6</v>
      </c>
      <c r="AC45" s="1">
        <v>0.3</v>
      </c>
      <c r="AD45" s="1">
        <v>1105.9000000000001</v>
      </c>
      <c r="AE45" s="1">
        <v>997.6</v>
      </c>
      <c r="AF45" s="1">
        <v>1234</v>
      </c>
      <c r="AH45" s="2"/>
      <c r="AI45" s="2"/>
      <c r="AJ45" s="2"/>
      <c r="AK45" s="2"/>
    </row>
    <row r="46" spans="1:37" x14ac:dyDescent="0.2">
      <c r="A46" s="1">
        <v>482205</v>
      </c>
      <c r="B46" s="1"/>
      <c r="C46" s="1" t="s">
        <v>38</v>
      </c>
      <c r="D46" s="1">
        <v>0</v>
      </c>
      <c r="E46" s="1" t="s">
        <v>16</v>
      </c>
      <c r="F46" s="1" t="s">
        <v>17</v>
      </c>
      <c r="G46" s="2"/>
      <c r="H46" s="1" t="s">
        <v>17</v>
      </c>
      <c r="I46" s="1" t="s">
        <v>18</v>
      </c>
      <c r="J46" s="1" t="s">
        <v>39</v>
      </c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W46" s="1">
        <v>0.66666667000000002</v>
      </c>
      <c r="X46" s="1">
        <v>1</v>
      </c>
      <c r="Y46" s="1">
        <v>1</v>
      </c>
      <c r="Z46" s="1">
        <v>0.63333333000000003</v>
      </c>
      <c r="AA46" s="1">
        <v>0.8</v>
      </c>
      <c r="AB46" s="1">
        <v>0.7</v>
      </c>
      <c r="AC46" s="1">
        <v>0.4</v>
      </c>
      <c r="AD46" s="1">
        <v>1532.6</v>
      </c>
      <c r="AE46" s="1">
        <v>1976.9</v>
      </c>
      <c r="AF46" s="1">
        <v>1603.8</v>
      </c>
      <c r="AH46" s="2"/>
      <c r="AI46" s="2"/>
      <c r="AJ46" s="2"/>
      <c r="AK46" s="2"/>
    </row>
    <row r="47" spans="1:37" s="6" customFormat="1" x14ac:dyDescent="0.2">
      <c r="A47" s="8">
        <v>344079</v>
      </c>
      <c r="B47" s="8"/>
      <c r="C47" s="8" t="s">
        <v>38</v>
      </c>
      <c r="D47" s="1">
        <v>0</v>
      </c>
      <c r="E47" s="8" t="s">
        <v>16</v>
      </c>
      <c r="F47" s="19"/>
      <c r="G47" s="19"/>
      <c r="H47" s="8" t="s">
        <v>17</v>
      </c>
      <c r="I47" s="8" t="s">
        <v>17</v>
      </c>
      <c r="J47" s="8" t="s">
        <v>41</v>
      </c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W47" s="19"/>
      <c r="X47" s="19"/>
      <c r="Y47" s="8">
        <v>1</v>
      </c>
      <c r="Z47" s="8">
        <v>0.8</v>
      </c>
      <c r="AA47" s="8">
        <v>1</v>
      </c>
      <c r="AB47" s="8">
        <v>0.6</v>
      </c>
      <c r="AC47" s="8">
        <v>0.8</v>
      </c>
      <c r="AD47" s="6">
        <v>763</v>
      </c>
      <c r="AE47" s="6">
        <v>796.5</v>
      </c>
      <c r="AF47" s="6">
        <v>890.4</v>
      </c>
      <c r="AG47" s="19"/>
      <c r="AH47" s="19"/>
      <c r="AI47" s="19"/>
      <c r="AJ47" s="19"/>
    </row>
    <row r="48" spans="1:37" s="6" customFormat="1" x14ac:dyDescent="0.2">
      <c r="A48" s="8">
        <v>355258</v>
      </c>
      <c r="B48" s="8"/>
      <c r="C48" s="8" t="s">
        <v>38</v>
      </c>
      <c r="D48" s="1">
        <v>0</v>
      </c>
      <c r="E48" s="8" t="s">
        <v>16</v>
      </c>
      <c r="F48" s="19"/>
      <c r="G48" s="19"/>
      <c r="H48" s="8" t="s">
        <v>17</v>
      </c>
      <c r="I48" s="8" t="s">
        <v>17</v>
      </c>
      <c r="J48" s="8" t="s">
        <v>19</v>
      </c>
      <c r="L48" s="8">
        <v>7</v>
      </c>
      <c r="M48" s="19"/>
      <c r="N48" s="19"/>
      <c r="O48" s="19"/>
      <c r="P48" s="19"/>
      <c r="Q48" s="19"/>
      <c r="R48" s="19"/>
      <c r="S48" s="19"/>
      <c r="T48" s="19"/>
      <c r="U48" s="19"/>
      <c r="W48" s="8">
        <v>0.66666667000000002</v>
      </c>
      <c r="X48" s="8">
        <v>0.66666667000000002</v>
      </c>
      <c r="Y48" s="8">
        <v>1</v>
      </c>
      <c r="Z48" s="8">
        <v>0.7</v>
      </c>
      <c r="AA48" s="8">
        <v>0.8</v>
      </c>
      <c r="AB48" s="8">
        <v>0.9</v>
      </c>
      <c r="AC48" s="8">
        <v>0.4</v>
      </c>
      <c r="AD48" s="8">
        <v>1124.4000000000001</v>
      </c>
      <c r="AE48" s="8">
        <v>766</v>
      </c>
      <c r="AF48" s="8">
        <v>790.2</v>
      </c>
      <c r="AG48" s="19"/>
      <c r="AH48" s="19"/>
      <c r="AI48" s="19"/>
      <c r="AJ48" s="19"/>
    </row>
    <row r="49" spans="1:40" s="6" customFormat="1" x14ac:dyDescent="0.2">
      <c r="A49" s="8">
        <v>355370</v>
      </c>
      <c r="B49" s="8"/>
      <c r="C49" s="8" t="s">
        <v>38</v>
      </c>
      <c r="D49" s="1">
        <v>0</v>
      </c>
      <c r="E49" s="8" t="s">
        <v>16</v>
      </c>
      <c r="F49" s="19"/>
      <c r="G49" s="19"/>
      <c r="H49" s="8" t="s">
        <v>17</v>
      </c>
      <c r="I49" s="8" t="s">
        <v>17</v>
      </c>
      <c r="J49" s="8" t="s">
        <v>19</v>
      </c>
      <c r="L49" s="8">
        <v>18</v>
      </c>
      <c r="M49" s="19"/>
      <c r="N49" s="19"/>
      <c r="O49" s="19"/>
      <c r="P49" s="19"/>
      <c r="Q49" s="19"/>
      <c r="R49" s="19"/>
      <c r="S49" s="19"/>
      <c r="T49" s="19"/>
      <c r="U49" s="19"/>
      <c r="W49" s="8">
        <v>1</v>
      </c>
      <c r="X49" s="8">
        <v>0.66666667000000002</v>
      </c>
      <c r="Y49" s="8">
        <v>0.96666666999999995</v>
      </c>
      <c r="Z49" s="8">
        <v>0.8</v>
      </c>
      <c r="AA49" s="8">
        <v>0.9</v>
      </c>
      <c r="AB49" s="8">
        <v>0.8</v>
      </c>
      <c r="AC49" s="8">
        <v>0.7</v>
      </c>
      <c r="AD49" s="8">
        <v>1368</v>
      </c>
      <c r="AE49" s="8">
        <v>1013.2</v>
      </c>
      <c r="AF49" s="8">
        <v>1079.2</v>
      </c>
      <c r="AG49" s="19"/>
      <c r="AH49" s="19"/>
      <c r="AI49" s="19"/>
      <c r="AJ49" s="19"/>
    </row>
    <row r="50" spans="1:40" s="6" customFormat="1" x14ac:dyDescent="0.2">
      <c r="A50" s="8">
        <v>356806</v>
      </c>
      <c r="B50" s="8"/>
      <c r="C50" s="8" t="s">
        <v>38</v>
      </c>
      <c r="D50" s="1">
        <v>0</v>
      </c>
      <c r="E50" s="8" t="s">
        <v>16</v>
      </c>
      <c r="F50" s="19"/>
      <c r="G50" s="19"/>
      <c r="H50" s="8" t="s">
        <v>17</v>
      </c>
      <c r="I50" s="8" t="s">
        <v>17</v>
      </c>
      <c r="J50" s="8" t="s">
        <v>20</v>
      </c>
      <c r="L50" s="8">
        <v>9</v>
      </c>
      <c r="M50" s="19"/>
      <c r="N50" s="19"/>
      <c r="O50" s="19"/>
      <c r="P50" s="19"/>
      <c r="Q50" s="19"/>
      <c r="R50" s="19"/>
      <c r="S50" s="19"/>
      <c r="T50" s="19"/>
      <c r="U50" s="19"/>
      <c r="W50" s="8">
        <v>0.66666667000000002</v>
      </c>
      <c r="X50" s="8">
        <v>0.66666667000000002</v>
      </c>
      <c r="Y50" s="8">
        <v>1</v>
      </c>
      <c r="Z50" s="8">
        <v>0.83333332999999998</v>
      </c>
      <c r="AA50" s="8">
        <v>0.9</v>
      </c>
      <c r="AB50" s="8">
        <v>0.9</v>
      </c>
      <c r="AC50" s="8">
        <v>0.7</v>
      </c>
      <c r="AD50" s="8">
        <v>1183.8</v>
      </c>
      <c r="AE50" s="8">
        <v>1347.7</v>
      </c>
      <c r="AF50" s="8">
        <v>1257.7</v>
      </c>
      <c r="AG50" s="19"/>
      <c r="AH50" s="19"/>
      <c r="AI50" s="19"/>
      <c r="AJ50" s="19"/>
    </row>
    <row r="51" spans="1:40" s="6" customFormat="1" x14ac:dyDescent="0.2">
      <c r="A51" s="8">
        <v>356808</v>
      </c>
      <c r="B51" s="8"/>
      <c r="C51" s="8" t="s">
        <v>38</v>
      </c>
      <c r="D51" s="1">
        <v>0</v>
      </c>
      <c r="E51" s="8" t="s">
        <v>16</v>
      </c>
      <c r="F51" s="19"/>
      <c r="G51" s="19"/>
      <c r="H51" s="8" t="s">
        <v>17</v>
      </c>
      <c r="I51" s="8" t="s">
        <v>17</v>
      </c>
      <c r="J51" s="8" t="s">
        <v>20</v>
      </c>
      <c r="L51" s="8">
        <v>8</v>
      </c>
      <c r="M51" s="19"/>
      <c r="N51" s="19"/>
      <c r="O51" s="19"/>
      <c r="P51" s="19"/>
      <c r="Q51" s="19"/>
      <c r="R51" s="19"/>
      <c r="S51" s="19"/>
      <c r="T51" s="19"/>
      <c r="U51" s="19"/>
      <c r="W51" s="8">
        <v>1</v>
      </c>
      <c r="X51" s="8">
        <v>0.33333332999999998</v>
      </c>
      <c r="Y51" s="8">
        <v>0.96666666999999995</v>
      </c>
      <c r="Z51" s="8">
        <v>0.66666667000000002</v>
      </c>
      <c r="AA51" s="8">
        <v>1</v>
      </c>
      <c r="AB51" s="8">
        <v>0.6</v>
      </c>
      <c r="AC51" s="8">
        <v>0.4</v>
      </c>
      <c r="AD51" s="8">
        <v>560.20000000000005</v>
      </c>
      <c r="AE51" s="8">
        <v>875.1</v>
      </c>
      <c r="AF51" s="8">
        <v>826.88888899999995</v>
      </c>
      <c r="AG51" s="19"/>
      <c r="AH51" s="19"/>
      <c r="AI51" s="19"/>
      <c r="AJ51" s="19"/>
    </row>
    <row r="52" spans="1:40" s="6" customFormat="1" x14ac:dyDescent="0.2">
      <c r="A52" s="8">
        <v>361511</v>
      </c>
      <c r="B52" s="8"/>
      <c r="C52" s="8" t="s">
        <v>38</v>
      </c>
      <c r="D52" s="1">
        <v>0</v>
      </c>
      <c r="E52" s="8" t="s">
        <v>16</v>
      </c>
      <c r="F52" s="19"/>
      <c r="G52" s="19"/>
      <c r="H52" s="8" t="s">
        <v>17</v>
      </c>
      <c r="I52" s="8" t="s">
        <v>17</v>
      </c>
      <c r="J52" s="8" t="s">
        <v>27</v>
      </c>
      <c r="L52" s="8">
        <v>8</v>
      </c>
      <c r="M52" s="19"/>
      <c r="N52" s="19"/>
      <c r="O52" s="19"/>
      <c r="P52" s="19"/>
      <c r="Q52" s="19"/>
      <c r="R52" s="19"/>
      <c r="S52" s="19"/>
      <c r="T52" s="19"/>
      <c r="U52" s="19"/>
      <c r="W52" s="8">
        <v>1</v>
      </c>
      <c r="X52" s="8">
        <v>1</v>
      </c>
      <c r="Y52" s="8">
        <v>1</v>
      </c>
      <c r="Z52" s="8">
        <v>0.6</v>
      </c>
      <c r="AA52" s="8">
        <v>0.9</v>
      </c>
      <c r="AB52" s="8">
        <v>0.7</v>
      </c>
      <c r="AC52" s="8">
        <v>0.2</v>
      </c>
      <c r="AD52" s="8">
        <v>649.1</v>
      </c>
      <c r="AE52" s="8">
        <v>617.4</v>
      </c>
      <c r="AF52" s="8">
        <v>514.1</v>
      </c>
      <c r="AG52" s="19"/>
      <c r="AH52" s="19"/>
      <c r="AI52" s="19"/>
      <c r="AJ52" s="19"/>
    </row>
    <row r="53" spans="1:40" s="6" customFormat="1" x14ac:dyDescent="0.2">
      <c r="A53" s="8">
        <v>481803</v>
      </c>
      <c r="B53" s="8"/>
      <c r="C53" s="8" t="s">
        <v>38</v>
      </c>
      <c r="D53" s="1">
        <v>0</v>
      </c>
      <c r="E53" s="8" t="s">
        <v>16</v>
      </c>
      <c r="F53" s="19"/>
      <c r="G53" s="19"/>
      <c r="H53" s="8" t="s">
        <v>17</v>
      </c>
      <c r="I53" s="8" t="s">
        <v>17</v>
      </c>
      <c r="J53" s="8" t="s">
        <v>23</v>
      </c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W53" s="8">
        <v>1</v>
      </c>
      <c r="X53" s="8">
        <v>0.66666667000000002</v>
      </c>
      <c r="Y53" s="8">
        <v>0.9</v>
      </c>
      <c r="Z53" s="19"/>
      <c r="AA53" s="8">
        <v>0.88888889000000004</v>
      </c>
      <c r="AB53" s="8">
        <v>0.55555555999999995</v>
      </c>
      <c r="AC53" s="8">
        <v>0.55555555999999995</v>
      </c>
      <c r="AD53" s="8">
        <v>1176.6666700000001</v>
      </c>
      <c r="AE53" s="8">
        <v>1687.7777799999999</v>
      </c>
      <c r="AF53" s="8">
        <v>1541.7777799999999</v>
      </c>
      <c r="AG53" s="19"/>
      <c r="AH53" s="19"/>
      <c r="AI53" s="19"/>
      <c r="AJ53" s="19"/>
    </row>
    <row r="54" spans="1:40" s="6" customFormat="1" x14ac:dyDescent="0.2">
      <c r="A54" s="8">
        <v>484183</v>
      </c>
      <c r="B54" s="8"/>
      <c r="C54" s="8" t="s">
        <v>38</v>
      </c>
      <c r="D54" s="1">
        <v>0</v>
      </c>
      <c r="E54" s="8" t="s">
        <v>16</v>
      </c>
      <c r="F54" s="8" t="s">
        <v>17</v>
      </c>
      <c r="G54" s="19"/>
      <c r="H54" s="8" t="s">
        <v>17</v>
      </c>
      <c r="I54" s="8" t="s">
        <v>17</v>
      </c>
      <c r="J54" s="8" t="s">
        <v>42</v>
      </c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W54" s="6">
        <v>1</v>
      </c>
      <c r="X54" s="6">
        <v>1</v>
      </c>
      <c r="Y54" s="6">
        <v>0.96666666666666667</v>
      </c>
      <c r="Z54" s="6">
        <v>0.83333333333333337</v>
      </c>
      <c r="AA54" s="6">
        <v>1</v>
      </c>
      <c r="AB54" s="6">
        <v>0.88888888888888884</v>
      </c>
      <c r="AC54" s="6">
        <v>0.7</v>
      </c>
      <c r="AD54" s="6">
        <v>1086.5999999999999</v>
      </c>
      <c r="AE54" s="6">
        <v>1296.8888888888889</v>
      </c>
      <c r="AF54" s="6">
        <v>1272.3</v>
      </c>
      <c r="AH54" s="19"/>
      <c r="AI54" s="19"/>
      <c r="AJ54" s="19"/>
      <c r="AK54" s="19"/>
    </row>
    <row r="55" spans="1:40" s="6" customFormat="1" x14ac:dyDescent="0.2">
      <c r="A55" s="8">
        <v>616348</v>
      </c>
      <c r="C55" s="8" t="s">
        <v>38</v>
      </c>
      <c r="D55" s="1">
        <v>0</v>
      </c>
      <c r="E55" s="8" t="s">
        <v>16</v>
      </c>
      <c r="F55" s="8"/>
      <c r="G55" s="19"/>
      <c r="H55" s="8"/>
      <c r="I55" s="8" t="s">
        <v>17</v>
      </c>
      <c r="J55" s="8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W55" s="6">
        <v>0.66666666666666663</v>
      </c>
      <c r="X55" s="6">
        <v>0.5</v>
      </c>
      <c r="Y55" s="6">
        <v>0.96666666666666667</v>
      </c>
      <c r="Z55" s="6">
        <v>0.55172413793103448</v>
      </c>
      <c r="AA55" s="6">
        <v>0.5</v>
      </c>
      <c r="AB55" s="6">
        <v>0.66666666666666663</v>
      </c>
      <c r="AC55" s="6">
        <v>0.5</v>
      </c>
      <c r="AD55" s="6">
        <v>2186.8000000000002</v>
      </c>
      <c r="AE55" s="6">
        <v>1570.6666666666667</v>
      </c>
      <c r="AF55" s="6">
        <v>1445</v>
      </c>
      <c r="AH55" s="19"/>
      <c r="AI55" s="19"/>
      <c r="AJ55" s="19"/>
      <c r="AK55" s="19"/>
    </row>
    <row r="56" spans="1:40" x14ac:dyDescent="0.2">
      <c r="A56" s="1">
        <v>344146</v>
      </c>
      <c r="B56" s="1"/>
      <c r="C56" s="1" t="s">
        <v>43</v>
      </c>
      <c r="D56" s="1">
        <v>0</v>
      </c>
      <c r="E56" s="1" t="s">
        <v>16</v>
      </c>
      <c r="F56" s="2"/>
      <c r="G56" s="2"/>
      <c r="H56" s="1" t="s">
        <v>17</v>
      </c>
      <c r="I56" s="1" t="s">
        <v>18</v>
      </c>
      <c r="J56" s="1" t="s">
        <v>24</v>
      </c>
      <c r="K56" s="1" t="s">
        <v>44</v>
      </c>
      <c r="L56" s="2"/>
      <c r="M56" s="2"/>
      <c r="N56" s="2"/>
      <c r="O56" s="2"/>
      <c r="P56" s="2"/>
      <c r="Q56" s="2"/>
      <c r="R56" s="2"/>
      <c r="S56" s="2"/>
      <c r="T56" s="2"/>
      <c r="U56" s="2"/>
      <c r="W56" s="1">
        <v>0.66666667000000002</v>
      </c>
      <c r="X56" s="1">
        <v>1</v>
      </c>
      <c r="Y56" s="1">
        <v>1</v>
      </c>
      <c r="Z56" s="1">
        <v>0.7</v>
      </c>
      <c r="AA56" s="1">
        <v>0.7</v>
      </c>
      <c r="AB56" s="1">
        <v>0.8</v>
      </c>
      <c r="AC56" s="1">
        <v>0.6</v>
      </c>
      <c r="AD56">
        <v>1471.1</v>
      </c>
      <c r="AE56">
        <v>1883.4</v>
      </c>
      <c r="AF56">
        <v>1875</v>
      </c>
      <c r="AG56" s="2"/>
      <c r="AH56" s="2">
        <v>1</v>
      </c>
      <c r="AI56" s="2"/>
      <c r="AJ56" s="2">
        <f>4/8</f>
        <v>0.5</v>
      </c>
      <c r="AK56">
        <f>1/2</f>
        <v>0.5</v>
      </c>
      <c r="AL56">
        <f>1/2</f>
        <v>0.5</v>
      </c>
      <c r="AM56">
        <v>1</v>
      </c>
      <c r="AN56">
        <v>0</v>
      </c>
    </row>
    <row r="57" spans="1:40" x14ac:dyDescent="0.2">
      <c r="A57" s="1">
        <v>355261</v>
      </c>
      <c r="B57" s="1"/>
      <c r="C57" s="1" t="s">
        <v>43</v>
      </c>
      <c r="D57" s="1">
        <v>0</v>
      </c>
      <c r="E57" s="1" t="s">
        <v>16</v>
      </c>
      <c r="F57" s="2"/>
      <c r="G57" s="2"/>
      <c r="H57" s="1" t="s">
        <v>17</v>
      </c>
      <c r="I57" s="1" t="s">
        <v>18</v>
      </c>
      <c r="J57" s="1" t="s">
        <v>19</v>
      </c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W57" s="1">
        <v>1</v>
      </c>
      <c r="X57" s="1">
        <v>0.66666667000000002</v>
      </c>
      <c r="Y57" s="1">
        <v>1</v>
      </c>
      <c r="Z57" s="1">
        <v>0.66666667000000002</v>
      </c>
      <c r="AA57" s="1">
        <v>0.7</v>
      </c>
      <c r="AB57" s="1">
        <v>0.6</v>
      </c>
      <c r="AC57" s="1">
        <v>0.7</v>
      </c>
      <c r="AD57" s="1">
        <v>1170.2</v>
      </c>
      <c r="AE57" s="1">
        <v>1318.7</v>
      </c>
      <c r="AF57" s="1">
        <v>1354.9</v>
      </c>
      <c r="AG57" s="1">
        <v>0</v>
      </c>
      <c r="AH57" s="1">
        <v>1</v>
      </c>
      <c r="AI57" s="1">
        <v>0.25</v>
      </c>
      <c r="AJ57" s="1">
        <v>0.25</v>
      </c>
      <c r="AK57" s="1">
        <v>0</v>
      </c>
      <c r="AL57" s="1">
        <v>0.5</v>
      </c>
      <c r="AM57" s="1">
        <v>0.5</v>
      </c>
      <c r="AN57" s="1">
        <v>0</v>
      </c>
    </row>
    <row r="58" spans="1:40" x14ac:dyDescent="0.2">
      <c r="A58" s="1">
        <v>355522</v>
      </c>
      <c r="B58" s="1"/>
      <c r="C58" s="1" t="s">
        <v>43</v>
      </c>
      <c r="D58" s="1">
        <v>0</v>
      </c>
      <c r="E58" s="1" t="s">
        <v>16</v>
      </c>
      <c r="F58" s="2"/>
      <c r="G58" s="2"/>
      <c r="H58" s="1" t="s">
        <v>17</v>
      </c>
      <c r="I58" s="1" t="s">
        <v>18</v>
      </c>
      <c r="J58" s="1" t="s">
        <v>19</v>
      </c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W58" s="1">
        <v>0.66666667000000002</v>
      </c>
      <c r="X58" s="1">
        <v>0.33333332999999998</v>
      </c>
      <c r="Y58" s="1">
        <v>1</v>
      </c>
      <c r="Z58" s="1">
        <v>0.66666667000000002</v>
      </c>
      <c r="AA58" s="1">
        <v>0.7</v>
      </c>
      <c r="AB58" s="1">
        <v>0.7</v>
      </c>
      <c r="AC58" s="1">
        <v>0.6</v>
      </c>
      <c r="AD58" s="1">
        <v>761.8</v>
      </c>
      <c r="AE58" s="1">
        <v>748.8</v>
      </c>
      <c r="AF58" s="1">
        <v>901.8</v>
      </c>
      <c r="AG58" s="1">
        <v>0</v>
      </c>
      <c r="AH58" s="1">
        <v>0</v>
      </c>
      <c r="AI58" s="1">
        <v>0.125</v>
      </c>
      <c r="AJ58" s="1">
        <v>0.5</v>
      </c>
      <c r="AK58" s="1">
        <v>0.5</v>
      </c>
      <c r="AL58" s="1">
        <v>1</v>
      </c>
      <c r="AM58" s="1">
        <v>0.5</v>
      </c>
      <c r="AN58" s="1">
        <v>0</v>
      </c>
    </row>
    <row r="59" spans="1:40" x14ac:dyDescent="0.2">
      <c r="A59" s="1">
        <v>363871</v>
      </c>
      <c r="B59" s="1"/>
      <c r="C59" s="1" t="s">
        <v>43</v>
      </c>
      <c r="D59" s="1">
        <v>0</v>
      </c>
      <c r="E59" s="1" t="s">
        <v>16</v>
      </c>
      <c r="F59" s="2"/>
      <c r="G59" s="2"/>
      <c r="H59" s="1" t="s">
        <v>17</v>
      </c>
      <c r="I59" s="1" t="s">
        <v>18</v>
      </c>
      <c r="J59" s="1" t="s">
        <v>45</v>
      </c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W59" s="1">
        <v>1</v>
      </c>
      <c r="X59" s="1">
        <v>1</v>
      </c>
      <c r="Y59" s="1">
        <v>0.96666666999999995</v>
      </c>
      <c r="Z59" s="1">
        <v>0.76666666999999999</v>
      </c>
      <c r="AA59" s="1">
        <v>0.8</v>
      </c>
      <c r="AB59" s="1">
        <v>0.6</v>
      </c>
      <c r="AC59" s="1">
        <v>0.9</v>
      </c>
      <c r="AD59" s="1">
        <v>942</v>
      </c>
      <c r="AE59" s="1">
        <v>1083</v>
      </c>
      <c r="AF59" s="1">
        <v>1815.1</v>
      </c>
      <c r="AG59" s="1">
        <v>0</v>
      </c>
      <c r="AH59" s="1">
        <v>0</v>
      </c>
      <c r="AI59" s="1">
        <v>0.5</v>
      </c>
      <c r="AJ59" s="1">
        <v>0.66666667000000002</v>
      </c>
      <c r="AK59" s="1">
        <v>0.5</v>
      </c>
      <c r="AL59" s="1">
        <v>1</v>
      </c>
      <c r="AM59" s="1">
        <v>1</v>
      </c>
      <c r="AN59" s="1">
        <v>1</v>
      </c>
    </row>
    <row r="60" spans="1:40" x14ac:dyDescent="0.2">
      <c r="A60" s="1">
        <v>363881</v>
      </c>
      <c r="B60" s="1"/>
      <c r="C60" s="1" t="s">
        <v>43</v>
      </c>
      <c r="D60" s="1">
        <v>0</v>
      </c>
      <c r="E60" s="1" t="s">
        <v>16</v>
      </c>
      <c r="F60" s="2"/>
      <c r="G60" s="2"/>
      <c r="H60" s="1" t="s">
        <v>17</v>
      </c>
      <c r="I60" s="1" t="s">
        <v>18</v>
      </c>
      <c r="J60" s="1" t="s">
        <v>45</v>
      </c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W60" s="1">
        <v>1</v>
      </c>
      <c r="X60" s="1">
        <v>0.33333332999999998</v>
      </c>
      <c r="Y60" s="1">
        <v>0.93333332999999996</v>
      </c>
      <c r="Z60" s="1">
        <v>0.63333333000000003</v>
      </c>
      <c r="AA60" s="1">
        <v>0.6</v>
      </c>
      <c r="AB60" s="1">
        <v>0.8</v>
      </c>
      <c r="AC60" s="1">
        <v>0.5</v>
      </c>
      <c r="AD60" s="1">
        <v>1244.875</v>
      </c>
      <c r="AE60" s="1">
        <v>1551.4</v>
      </c>
      <c r="AF60" s="1">
        <v>1770.9</v>
      </c>
      <c r="AG60" s="1">
        <v>0</v>
      </c>
      <c r="AH60" s="1">
        <v>0</v>
      </c>
      <c r="AI60" s="1">
        <v>0.125</v>
      </c>
      <c r="AJ60" s="1">
        <v>0.125</v>
      </c>
      <c r="AK60" s="1">
        <v>0</v>
      </c>
      <c r="AL60" s="1">
        <v>0.5</v>
      </c>
      <c r="AM60" s="1">
        <v>0</v>
      </c>
      <c r="AN60" s="1">
        <v>0</v>
      </c>
    </row>
    <row r="61" spans="1:40" x14ac:dyDescent="0.2">
      <c r="A61" s="1">
        <v>362340</v>
      </c>
      <c r="B61" s="1"/>
      <c r="C61" s="1" t="s">
        <v>43</v>
      </c>
      <c r="D61" s="1">
        <v>0</v>
      </c>
      <c r="E61" s="1" t="s">
        <v>16</v>
      </c>
      <c r="F61" s="2"/>
      <c r="G61" s="2"/>
      <c r="H61" s="1" t="s">
        <v>17</v>
      </c>
      <c r="I61" s="1" t="s">
        <v>18</v>
      </c>
      <c r="J61" s="1" t="s">
        <v>46</v>
      </c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W61" s="1">
        <v>1</v>
      </c>
      <c r="X61" s="1">
        <v>0.66666667000000002</v>
      </c>
      <c r="Y61" s="1">
        <v>1</v>
      </c>
      <c r="Z61" s="1">
        <v>0.6</v>
      </c>
      <c r="AA61" s="1">
        <v>0.7</v>
      </c>
      <c r="AB61" s="1">
        <v>0.6</v>
      </c>
      <c r="AC61" s="1">
        <v>0.5</v>
      </c>
      <c r="AD61" s="1">
        <v>1251.4000000000001</v>
      </c>
      <c r="AE61" s="1">
        <v>1064.3</v>
      </c>
      <c r="AF61" s="1">
        <v>1157.2</v>
      </c>
      <c r="AG61" s="1">
        <v>0</v>
      </c>
      <c r="AH61" s="1">
        <v>1</v>
      </c>
      <c r="AI61" s="1">
        <v>0.25</v>
      </c>
      <c r="AJ61" s="2">
        <f>3/6</f>
        <v>0.5</v>
      </c>
      <c r="AK61">
        <v>0</v>
      </c>
      <c r="AL61">
        <v>1</v>
      </c>
      <c r="AM61">
        <v>1</v>
      </c>
      <c r="AN61">
        <v>0</v>
      </c>
    </row>
    <row r="62" spans="1:40" x14ac:dyDescent="0.2">
      <c r="A62" s="1">
        <v>385579</v>
      </c>
      <c r="B62" s="1"/>
      <c r="C62" s="1" t="s">
        <v>43</v>
      </c>
      <c r="D62" s="1">
        <v>0</v>
      </c>
      <c r="E62" s="1" t="s">
        <v>16</v>
      </c>
      <c r="F62" s="2"/>
      <c r="G62" s="2"/>
      <c r="H62" s="1" t="s">
        <v>17</v>
      </c>
      <c r="I62" s="1" t="s">
        <v>18</v>
      </c>
      <c r="J62" s="1" t="s">
        <v>37</v>
      </c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W62" s="1">
        <v>0.33333332999999998</v>
      </c>
      <c r="X62" s="1">
        <v>0</v>
      </c>
      <c r="Y62" s="1">
        <v>0.96666666999999995</v>
      </c>
      <c r="Z62" s="1">
        <v>0.63333333000000003</v>
      </c>
      <c r="AA62" s="1">
        <v>0.6</v>
      </c>
      <c r="AB62" s="1">
        <v>0.7</v>
      </c>
      <c r="AC62" s="1">
        <v>0.6</v>
      </c>
      <c r="AD62" s="1">
        <v>1676.3333299999999</v>
      </c>
      <c r="AE62" s="1">
        <v>1177.0999999999999</v>
      </c>
      <c r="AF62" s="1">
        <v>1591.1</v>
      </c>
      <c r="AG62" s="1">
        <v>1</v>
      </c>
      <c r="AH62" s="1">
        <v>1</v>
      </c>
      <c r="AI62" s="1">
        <v>0.375</v>
      </c>
      <c r="AJ62" s="1">
        <v>0.25</v>
      </c>
      <c r="AK62">
        <v>0</v>
      </c>
      <c r="AL62">
        <v>0.5</v>
      </c>
      <c r="AM62">
        <v>1</v>
      </c>
      <c r="AN62">
        <v>0</v>
      </c>
    </row>
    <row r="63" spans="1:40" ht="18" x14ac:dyDescent="0.2">
      <c r="A63">
        <v>481847</v>
      </c>
      <c r="B63" s="7"/>
      <c r="C63" t="s">
        <v>43</v>
      </c>
      <c r="D63" s="1">
        <v>0</v>
      </c>
      <c r="E63" t="s">
        <v>16</v>
      </c>
      <c r="H63" t="s">
        <v>17</v>
      </c>
      <c r="I63" t="s">
        <v>18</v>
      </c>
      <c r="J63" t="s">
        <v>34</v>
      </c>
      <c r="W63">
        <v>1</v>
      </c>
      <c r="X63">
        <v>1</v>
      </c>
      <c r="Y63">
        <v>1</v>
      </c>
      <c r="Z63">
        <v>0.7</v>
      </c>
      <c r="AA63">
        <v>0.6</v>
      </c>
      <c r="AB63">
        <v>0.5</v>
      </c>
      <c r="AC63">
        <v>1</v>
      </c>
      <c r="AD63">
        <v>1185.2</v>
      </c>
      <c r="AE63">
        <v>1189.9000000000001</v>
      </c>
      <c r="AF63">
        <v>1030.0999999999999</v>
      </c>
      <c r="AJ63">
        <f>2/8</f>
        <v>0.25</v>
      </c>
      <c r="AK63">
        <v>0</v>
      </c>
      <c r="AL63">
        <v>0</v>
      </c>
      <c r="AM63">
        <v>1</v>
      </c>
      <c r="AN63">
        <v>0</v>
      </c>
    </row>
    <row r="64" spans="1:40" ht="18" x14ac:dyDescent="0.2">
      <c r="A64">
        <v>481866</v>
      </c>
      <c r="B64" s="7"/>
      <c r="C64" t="s">
        <v>43</v>
      </c>
      <c r="D64" s="1">
        <v>0</v>
      </c>
      <c r="E64" t="s">
        <v>16</v>
      </c>
      <c r="H64" t="s">
        <v>17</v>
      </c>
      <c r="I64" t="s">
        <v>18</v>
      </c>
      <c r="J64" t="s">
        <v>34</v>
      </c>
      <c r="W64">
        <v>1</v>
      </c>
      <c r="X64">
        <v>0.66666666666666663</v>
      </c>
      <c r="Y64">
        <v>1</v>
      </c>
      <c r="Z64">
        <f>23/30</f>
        <v>0.76666666666666672</v>
      </c>
      <c r="AA64">
        <v>0.9</v>
      </c>
      <c r="AB64">
        <v>0.7</v>
      </c>
      <c r="AC64">
        <v>0.7</v>
      </c>
      <c r="AD64">
        <v>1529.9</v>
      </c>
      <c r="AE64">
        <v>1348.9</v>
      </c>
      <c r="AF64">
        <v>1498</v>
      </c>
      <c r="AJ64">
        <f>1/8</f>
        <v>0.125</v>
      </c>
      <c r="AK64">
        <v>0</v>
      </c>
      <c r="AL64">
        <v>0</v>
      </c>
      <c r="AM64">
        <v>0</v>
      </c>
      <c r="AN64">
        <v>0.5</v>
      </c>
    </row>
    <row r="65" spans="1:40" s="6" customFormat="1" x14ac:dyDescent="0.2">
      <c r="A65" s="8">
        <v>344743</v>
      </c>
      <c r="C65" s="6" t="s">
        <v>43</v>
      </c>
      <c r="D65" s="1">
        <v>0</v>
      </c>
      <c r="E65" s="8" t="s">
        <v>16</v>
      </c>
      <c r="F65" s="8" t="s">
        <v>17</v>
      </c>
      <c r="H65" s="6" t="s">
        <v>17</v>
      </c>
      <c r="I65" s="6" t="s">
        <v>17</v>
      </c>
      <c r="J65" s="6" t="s">
        <v>24</v>
      </c>
      <c r="L65" s="6" t="s">
        <v>56</v>
      </c>
      <c r="W65" s="8">
        <v>1</v>
      </c>
      <c r="X65" s="8">
        <v>0.66666667000000002</v>
      </c>
      <c r="Y65" s="8">
        <v>0.96666666999999995</v>
      </c>
      <c r="Z65" s="8">
        <v>0.66666667000000002</v>
      </c>
      <c r="AA65" s="8">
        <v>0.8</v>
      </c>
      <c r="AB65" s="8">
        <v>0.6</v>
      </c>
      <c r="AC65" s="8">
        <v>0.6</v>
      </c>
      <c r="AD65" s="8">
        <v>1563</v>
      </c>
      <c r="AE65" s="8">
        <v>1460.5</v>
      </c>
      <c r="AF65" s="8">
        <v>1884.1111100000001</v>
      </c>
      <c r="AG65" s="19"/>
      <c r="AH65" s="8">
        <v>0</v>
      </c>
      <c r="AI65" s="8">
        <v>0</v>
      </c>
      <c r="AJ65" s="8">
        <f>2/8</f>
        <v>0.25</v>
      </c>
      <c r="AK65" s="6">
        <v>0.5</v>
      </c>
      <c r="AL65" s="6">
        <v>0.5</v>
      </c>
      <c r="AM65" s="6">
        <v>0</v>
      </c>
      <c r="AN65" s="6">
        <v>0</v>
      </c>
    </row>
    <row r="66" spans="1:40" s="6" customFormat="1" x14ac:dyDescent="0.2">
      <c r="A66" s="8">
        <v>346824</v>
      </c>
      <c r="C66" s="6" t="s">
        <v>43</v>
      </c>
      <c r="D66" s="1">
        <v>0</v>
      </c>
      <c r="E66" s="8" t="s">
        <v>16</v>
      </c>
      <c r="F66" s="8"/>
      <c r="H66" s="6" t="s">
        <v>17</v>
      </c>
      <c r="I66" s="6" t="s">
        <v>17</v>
      </c>
      <c r="J66" s="6" t="s">
        <v>49</v>
      </c>
      <c r="L66" s="6" t="s">
        <v>57</v>
      </c>
      <c r="W66" s="8">
        <v>1</v>
      </c>
      <c r="X66" s="8">
        <v>1</v>
      </c>
      <c r="Y66" s="8">
        <v>1</v>
      </c>
      <c r="Z66" s="8">
        <v>0.73333333000000001</v>
      </c>
      <c r="AA66" s="8">
        <v>0.7</v>
      </c>
      <c r="AB66" s="8">
        <v>0.7</v>
      </c>
      <c r="AC66" s="8">
        <v>0.8</v>
      </c>
      <c r="AD66" s="8">
        <v>1840.3</v>
      </c>
      <c r="AE66" s="8">
        <v>1118.2</v>
      </c>
      <c r="AF66" s="8">
        <v>1223.7</v>
      </c>
      <c r="AG66" s="8">
        <v>1</v>
      </c>
      <c r="AH66" s="8">
        <v>1</v>
      </c>
      <c r="AI66" s="8">
        <v>0.125</v>
      </c>
      <c r="AJ66" s="6">
        <f>2/8</f>
        <v>0.25</v>
      </c>
      <c r="AK66" s="6">
        <v>0</v>
      </c>
      <c r="AL66" s="6">
        <v>0.5</v>
      </c>
      <c r="AM66" s="6">
        <v>0.5</v>
      </c>
      <c r="AN66" s="6">
        <v>0</v>
      </c>
    </row>
    <row r="67" spans="1:40" s="6" customFormat="1" x14ac:dyDescent="0.2">
      <c r="A67" s="8">
        <v>353985</v>
      </c>
      <c r="B67" s="9"/>
      <c r="C67" s="6" t="s">
        <v>43</v>
      </c>
      <c r="D67" s="1">
        <v>0</v>
      </c>
      <c r="E67" s="6" t="s">
        <v>16</v>
      </c>
      <c r="H67" s="6" t="s">
        <v>17</v>
      </c>
      <c r="I67" s="6" t="s">
        <v>17</v>
      </c>
      <c r="J67" s="6" t="s">
        <v>25</v>
      </c>
      <c r="L67" s="6">
        <v>8</v>
      </c>
      <c r="W67" s="6">
        <v>1</v>
      </c>
      <c r="X67" s="6">
        <f>2/3</f>
        <v>0.66666666666666663</v>
      </c>
      <c r="Y67" s="6">
        <v>1</v>
      </c>
      <c r="Z67" s="6">
        <f>22/30</f>
        <v>0.73333333333333328</v>
      </c>
      <c r="AA67" s="6">
        <f>7/10</f>
        <v>0.7</v>
      </c>
      <c r="AB67" s="6">
        <f>7/10</f>
        <v>0.7</v>
      </c>
      <c r="AC67" s="6">
        <f>8/10</f>
        <v>0.8</v>
      </c>
      <c r="AD67" s="6">
        <v>1045.9000000000001</v>
      </c>
      <c r="AE67" s="6">
        <v>1072.5999999999999</v>
      </c>
      <c r="AF67" s="6">
        <v>1287.5</v>
      </c>
      <c r="AG67" s="6">
        <v>1</v>
      </c>
      <c r="AH67" s="6">
        <v>0</v>
      </c>
      <c r="AI67" s="6">
        <f>4/8</f>
        <v>0.5</v>
      </c>
      <c r="AJ67" s="6">
        <f>1/8</f>
        <v>0.125</v>
      </c>
      <c r="AK67" s="6">
        <v>0</v>
      </c>
      <c r="AL67" s="6">
        <v>0.5</v>
      </c>
      <c r="AM67" s="6">
        <v>0</v>
      </c>
      <c r="AN67" s="6">
        <v>0</v>
      </c>
    </row>
    <row r="68" spans="1:40" s="6" customFormat="1" x14ac:dyDescent="0.2">
      <c r="A68" s="8">
        <v>356803</v>
      </c>
      <c r="B68" s="17"/>
      <c r="C68" s="6" t="s">
        <v>43</v>
      </c>
      <c r="D68" s="1">
        <v>0</v>
      </c>
      <c r="E68" s="6" t="s">
        <v>16</v>
      </c>
      <c r="H68" s="6" t="s">
        <v>17</v>
      </c>
      <c r="I68" s="6" t="s">
        <v>17</v>
      </c>
      <c r="J68" s="6" t="s">
        <v>20</v>
      </c>
      <c r="L68" s="6">
        <v>27</v>
      </c>
      <c r="W68" s="6">
        <v>1</v>
      </c>
      <c r="X68" s="6">
        <f>2/3</f>
        <v>0.66666666666666663</v>
      </c>
      <c r="Y68" s="6">
        <v>0.96666666666666667</v>
      </c>
      <c r="Z68" s="6">
        <v>0.66666666666666663</v>
      </c>
      <c r="AA68" s="6">
        <v>0.7</v>
      </c>
      <c r="AB68" s="6">
        <v>0.6</v>
      </c>
      <c r="AC68" s="6">
        <v>0.7</v>
      </c>
      <c r="AD68" s="6">
        <v>1431.1</v>
      </c>
      <c r="AE68" s="6">
        <v>1173.4000000000001</v>
      </c>
      <c r="AF68" s="6">
        <v>1002.6666666666666</v>
      </c>
      <c r="AG68" s="6">
        <v>0</v>
      </c>
      <c r="AH68" s="6">
        <v>0</v>
      </c>
      <c r="AI68" s="6">
        <f>3/8</f>
        <v>0.375</v>
      </c>
      <c r="AJ68" s="6">
        <f>3/8</f>
        <v>0.375</v>
      </c>
      <c r="AK68" s="6">
        <v>0.5</v>
      </c>
      <c r="AL68" s="6">
        <v>0</v>
      </c>
      <c r="AM68" s="6">
        <v>0.5</v>
      </c>
      <c r="AN68" s="6">
        <v>0.5</v>
      </c>
    </row>
    <row r="69" spans="1:40" s="6" customFormat="1" x14ac:dyDescent="0.2">
      <c r="A69" s="8">
        <v>359100</v>
      </c>
      <c r="B69" s="10"/>
      <c r="C69" s="6" t="s">
        <v>43</v>
      </c>
      <c r="D69" s="1">
        <v>0</v>
      </c>
      <c r="E69" s="6" t="s">
        <v>16</v>
      </c>
      <c r="H69" s="6" t="s">
        <v>17</v>
      </c>
      <c r="I69" s="6" t="s">
        <v>17</v>
      </c>
      <c r="J69" s="6" t="s">
        <v>26</v>
      </c>
      <c r="L69" s="6">
        <v>22</v>
      </c>
      <c r="W69" s="6">
        <f>2/3</f>
        <v>0.66666666666666663</v>
      </c>
      <c r="X69" s="6">
        <f>1/3</f>
        <v>0.33333333333333331</v>
      </c>
      <c r="Y69" s="6">
        <v>1</v>
      </c>
      <c r="Z69" s="6">
        <v>0.7</v>
      </c>
      <c r="AA69" s="6">
        <v>0.5</v>
      </c>
      <c r="AB69" s="6">
        <v>0.8</v>
      </c>
      <c r="AC69" s="6">
        <v>0.8</v>
      </c>
      <c r="AD69" s="6">
        <v>578</v>
      </c>
      <c r="AE69" s="6">
        <v>557.6</v>
      </c>
      <c r="AF69" s="6">
        <v>583.79999999999995</v>
      </c>
      <c r="AG69" s="6">
        <v>1</v>
      </c>
      <c r="AH69" s="6">
        <v>1</v>
      </c>
      <c r="AI69" s="6">
        <f>3/8</f>
        <v>0.375</v>
      </c>
      <c r="AJ69" s="6">
        <f>2/8</f>
        <v>0.25</v>
      </c>
      <c r="AK69" s="6">
        <v>0</v>
      </c>
      <c r="AL69" s="6">
        <v>0</v>
      </c>
      <c r="AM69" s="6">
        <v>1</v>
      </c>
      <c r="AN69" s="6">
        <v>0</v>
      </c>
    </row>
    <row r="70" spans="1:40" s="6" customFormat="1" x14ac:dyDescent="0.2">
      <c r="A70" s="8">
        <v>360227</v>
      </c>
      <c r="B70" s="10"/>
      <c r="C70" s="6" t="s">
        <v>43</v>
      </c>
      <c r="D70" s="1">
        <v>0</v>
      </c>
      <c r="E70" s="6" t="s">
        <v>16</v>
      </c>
      <c r="H70" s="6" t="s">
        <v>17</v>
      </c>
      <c r="I70" s="6" t="s">
        <v>17</v>
      </c>
      <c r="J70" s="6" t="s">
        <v>26</v>
      </c>
      <c r="L70" s="6">
        <v>14</v>
      </c>
      <c r="W70" s="6">
        <v>1</v>
      </c>
      <c r="X70" s="6">
        <f>2/3</f>
        <v>0.66666666666666663</v>
      </c>
      <c r="Y70" s="6">
        <v>1</v>
      </c>
      <c r="Z70" s="6">
        <v>0.73333333333333328</v>
      </c>
      <c r="AA70" s="6">
        <v>0.6</v>
      </c>
      <c r="AB70" s="6">
        <v>0.6</v>
      </c>
      <c r="AC70" s="6">
        <v>1</v>
      </c>
      <c r="AD70" s="6">
        <v>1277.5</v>
      </c>
      <c r="AE70" s="6">
        <v>1214.5999999999999</v>
      </c>
      <c r="AF70" s="6">
        <v>1052.9000000000001</v>
      </c>
      <c r="AG70" s="6">
        <v>0</v>
      </c>
      <c r="AH70" s="6">
        <v>0</v>
      </c>
      <c r="AI70" s="6">
        <f>6/8</f>
        <v>0.75</v>
      </c>
      <c r="AJ70" s="6">
        <f>6/8</f>
        <v>0.75</v>
      </c>
      <c r="AK70" s="6">
        <v>1</v>
      </c>
      <c r="AL70" s="6">
        <v>1</v>
      </c>
      <c r="AM70" s="6">
        <v>1</v>
      </c>
      <c r="AN70" s="6">
        <v>0</v>
      </c>
    </row>
    <row r="71" spans="1:40" s="6" customFormat="1" x14ac:dyDescent="0.2">
      <c r="A71" s="8">
        <v>360237</v>
      </c>
      <c r="B71" s="10"/>
      <c r="C71" s="6" t="s">
        <v>43</v>
      </c>
      <c r="D71" s="1">
        <v>0</v>
      </c>
      <c r="E71" s="6" t="s">
        <v>16</v>
      </c>
      <c r="H71" s="6" t="s">
        <v>17</v>
      </c>
      <c r="I71" s="6" t="s">
        <v>17</v>
      </c>
      <c r="J71" s="6" t="s">
        <v>26</v>
      </c>
      <c r="L71" s="6">
        <v>9</v>
      </c>
      <c r="W71" s="6">
        <f>2/3</f>
        <v>0.66666666666666663</v>
      </c>
      <c r="X71" s="6">
        <f>2/3</f>
        <v>0.66666666666666663</v>
      </c>
      <c r="Y71" s="6">
        <v>1</v>
      </c>
      <c r="Z71" s="6">
        <v>0.66666666666666663</v>
      </c>
      <c r="AA71" s="6">
        <v>0.7</v>
      </c>
      <c r="AB71" s="6">
        <v>0.6</v>
      </c>
      <c r="AC71" s="6">
        <v>0.7</v>
      </c>
      <c r="AD71" s="6">
        <v>1062.5999999999999</v>
      </c>
      <c r="AE71" s="6">
        <v>1206.3</v>
      </c>
      <c r="AF71" s="6">
        <v>1140.0999999999999</v>
      </c>
      <c r="AG71" s="6">
        <v>0</v>
      </c>
      <c r="AH71" s="6">
        <v>0</v>
      </c>
      <c r="AI71" s="6">
        <f>6/8</f>
        <v>0.75</v>
      </c>
      <c r="AJ71" s="6">
        <f>5/8</f>
        <v>0.625</v>
      </c>
      <c r="AK71" s="6">
        <v>1</v>
      </c>
      <c r="AL71" s="6">
        <v>1</v>
      </c>
      <c r="AM71" s="6">
        <v>0.5</v>
      </c>
      <c r="AN71" s="6">
        <v>0</v>
      </c>
    </row>
    <row r="72" spans="1:40" s="6" customFormat="1" x14ac:dyDescent="0.2">
      <c r="A72" s="8">
        <v>360642</v>
      </c>
      <c r="B72" s="10"/>
      <c r="C72" s="6" t="s">
        <v>43</v>
      </c>
      <c r="D72" s="1">
        <v>0</v>
      </c>
      <c r="E72" s="6" t="s">
        <v>16</v>
      </c>
      <c r="H72" s="6" t="s">
        <v>17</v>
      </c>
      <c r="I72" s="6" t="s">
        <v>17</v>
      </c>
      <c r="J72" s="6" t="s">
        <v>27</v>
      </c>
      <c r="L72" s="6">
        <v>13</v>
      </c>
      <c r="W72" s="6">
        <f>2/3</f>
        <v>0.66666666666666663</v>
      </c>
      <c r="X72" s="6">
        <f>2/3</f>
        <v>0.66666666666666663</v>
      </c>
      <c r="Y72" s="6">
        <v>0.9</v>
      </c>
      <c r="Z72" s="6">
        <v>0.66666666666666663</v>
      </c>
      <c r="AA72" s="6">
        <v>0.8</v>
      </c>
      <c r="AB72" s="6">
        <v>0.7</v>
      </c>
      <c r="AC72" s="6">
        <v>0.5</v>
      </c>
      <c r="AD72" s="6">
        <v>1316.8888888888889</v>
      </c>
      <c r="AE72" s="6">
        <v>1349.1111111111111</v>
      </c>
      <c r="AF72" s="6">
        <v>2013.1111111111111</v>
      </c>
      <c r="AG72" s="6">
        <v>0</v>
      </c>
      <c r="AH72" s="6">
        <v>0</v>
      </c>
      <c r="AI72" s="6">
        <f>5/8</f>
        <v>0.625</v>
      </c>
      <c r="AJ72" s="6">
        <f>5/8</f>
        <v>0.625</v>
      </c>
      <c r="AK72" s="6">
        <v>0.5</v>
      </c>
      <c r="AL72" s="6">
        <v>0</v>
      </c>
      <c r="AM72" s="6">
        <v>1</v>
      </c>
      <c r="AN72" s="6">
        <v>1</v>
      </c>
    </row>
    <row r="73" spans="1:40" s="6" customFormat="1" x14ac:dyDescent="0.2">
      <c r="A73" s="8">
        <v>361846</v>
      </c>
      <c r="B73" s="10"/>
      <c r="C73" s="6" t="s">
        <v>43</v>
      </c>
      <c r="D73" s="1">
        <v>0</v>
      </c>
      <c r="E73" s="6" t="s">
        <v>16</v>
      </c>
      <c r="H73" s="6" t="s">
        <v>17</v>
      </c>
      <c r="I73" s="6" t="s">
        <v>58</v>
      </c>
      <c r="J73" s="6" t="s">
        <v>28</v>
      </c>
      <c r="L73" s="6">
        <v>6</v>
      </c>
      <c r="W73" s="6">
        <v>1</v>
      </c>
      <c r="X73" s="6">
        <f>1/3</f>
        <v>0.33333333333333331</v>
      </c>
      <c r="Y73" s="6">
        <v>1</v>
      </c>
      <c r="Z73" s="6">
        <v>0.76666666666666672</v>
      </c>
      <c r="AA73" s="6">
        <v>0.7</v>
      </c>
      <c r="AB73" s="6">
        <v>0.6</v>
      </c>
      <c r="AC73" s="6">
        <v>1</v>
      </c>
      <c r="AD73" s="6">
        <v>618.1</v>
      </c>
      <c r="AE73" s="6">
        <v>666.9</v>
      </c>
      <c r="AF73" s="6">
        <v>653</v>
      </c>
      <c r="AG73" s="6">
        <v>0</v>
      </c>
      <c r="AH73" s="6">
        <v>0</v>
      </c>
      <c r="AI73" s="6">
        <f>4/8</f>
        <v>0.5</v>
      </c>
      <c r="AJ73" s="6">
        <f>7/8</f>
        <v>0.875</v>
      </c>
      <c r="AK73" s="6">
        <v>1</v>
      </c>
      <c r="AL73" s="6">
        <v>1</v>
      </c>
      <c r="AM73" s="6">
        <v>0.5</v>
      </c>
      <c r="AN73" s="6">
        <v>1</v>
      </c>
    </row>
    <row r="74" spans="1:40" x14ac:dyDescent="0.2">
      <c r="A74" s="1">
        <v>348819</v>
      </c>
      <c r="B74" s="5"/>
      <c r="C74" t="s">
        <v>59</v>
      </c>
      <c r="D74" s="1">
        <v>0</v>
      </c>
      <c r="E74" s="1" t="s">
        <v>16</v>
      </c>
      <c r="F74" s="1"/>
      <c r="H74" t="s">
        <v>17</v>
      </c>
      <c r="I74" t="s">
        <v>18</v>
      </c>
      <c r="J74" t="s">
        <v>25</v>
      </c>
      <c r="W74" s="1">
        <v>0.33333332999999998</v>
      </c>
      <c r="X74" s="1">
        <v>0</v>
      </c>
      <c r="Y74" s="1">
        <v>1</v>
      </c>
      <c r="Z74" s="1">
        <v>0.56666667000000004</v>
      </c>
      <c r="AA74" s="1">
        <v>0.6</v>
      </c>
      <c r="AB74" s="1">
        <v>0.7</v>
      </c>
      <c r="AC74" s="1">
        <v>0.4</v>
      </c>
      <c r="AD74" s="1">
        <v>1053.0999999999999</v>
      </c>
      <c r="AE74" s="1">
        <v>1316.9</v>
      </c>
      <c r="AF74" s="1">
        <v>1156.9000000000001</v>
      </c>
      <c r="AG74" s="1">
        <v>1</v>
      </c>
      <c r="AH74" s="1">
        <v>0</v>
      </c>
      <c r="AI74" s="1">
        <v>0.375</v>
      </c>
      <c r="AJ74" s="1">
        <v>0</v>
      </c>
      <c r="AK74">
        <v>0</v>
      </c>
      <c r="AL74">
        <v>0</v>
      </c>
      <c r="AM74">
        <v>0</v>
      </c>
      <c r="AN74">
        <v>0</v>
      </c>
    </row>
    <row r="75" spans="1:40" x14ac:dyDescent="0.2">
      <c r="A75" s="1">
        <v>355338</v>
      </c>
      <c r="B75" s="5"/>
      <c r="C75" t="s">
        <v>59</v>
      </c>
      <c r="D75" s="1">
        <v>0</v>
      </c>
      <c r="E75" t="s">
        <v>16</v>
      </c>
      <c r="H75" t="s">
        <v>17</v>
      </c>
      <c r="I75" t="s">
        <v>18</v>
      </c>
      <c r="J75" t="s">
        <v>19</v>
      </c>
      <c r="W75">
        <v>1</v>
      </c>
      <c r="X75">
        <v>1</v>
      </c>
      <c r="Y75">
        <v>1</v>
      </c>
      <c r="Z75">
        <f>19/30</f>
        <v>0.6333333333333333</v>
      </c>
      <c r="AA75">
        <f>9/10</f>
        <v>0.9</v>
      </c>
      <c r="AB75">
        <f>6/10</f>
        <v>0.6</v>
      </c>
      <c r="AC75">
        <f>4/10</f>
        <v>0.4</v>
      </c>
      <c r="AD75">
        <v>635.20000000000005</v>
      </c>
      <c r="AE75">
        <v>675.7</v>
      </c>
      <c r="AF75">
        <v>616.4</v>
      </c>
      <c r="AG75">
        <v>0</v>
      </c>
      <c r="AH75">
        <v>0</v>
      </c>
      <c r="AI75">
        <f>6/8</f>
        <v>0.75</v>
      </c>
      <c r="AJ75">
        <f>7/8</f>
        <v>0.875</v>
      </c>
      <c r="AK75">
        <v>1</v>
      </c>
      <c r="AL75">
        <v>1</v>
      </c>
      <c r="AM75">
        <v>1</v>
      </c>
      <c r="AN75">
        <v>0.5</v>
      </c>
    </row>
    <row r="76" spans="1:40" x14ac:dyDescent="0.2">
      <c r="A76" s="1">
        <v>355524</v>
      </c>
      <c r="B76" s="5"/>
      <c r="C76" t="s">
        <v>59</v>
      </c>
      <c r="D76" s="1">
        <v>0</v>
      </c>
      <c r="E76" t="s">
        <v>16</v>
      </c>
      <c r="H76" t="s">
        <v>17</v>
      </c>
      <c r="I76" t="s">
        <v>18</v>
      </c>
      <c r="J76" t="s">
        <v>19</v>
      </c>
      <c r="W76">
        <v>1</v>
      </c>
      <c r="X76">
        <v>1</v>
      </c>
      <c r="Y76">
        <v>0.96666666666666667</v>
      </c>
      <c r="Z76">
        <v>0.43333333333333335</v>
      </c>
      <c r="AA76">
        <v>0.5</v>
      </c>
      <c r="AB76">
        <v>0.3</v>
      </c>
      <c r="AC76">
        <v>0.5</v>
      </c>
      <c r="AD76">
        <v>910.88888888888891</v>
      </c>
      <c r="AE76">
        <v>1040.5</v>
      </c>
      <c r="AF76">
        <v>858.2</v>
      </c>
      <c r="AG76">
        <v>0</v>
      </c>
      <c r="AH76">
        <v>0</v>
      </c>
      <c r="AI76">
        <f>1/8</f>
        <v>0.125</v>
      </c>
      <c r="AJ76">
        <f>2/8</f>
        <v>0.25</v>
      </c>
      <c r="AK76">
        <v>0</v>
      </c>
      <c r="AL76">
        <v>0</v>
      </c>
      <c r="AM76">
        <v>0.5</v>
      </c>
      <c r="AN76">
        <v>0.5</v>
      </c>
    </row>
    <row r="77" spans="1:40" x14ac:dyDescent="0.2">
      <c r="A77" s="1">
        <v>359115</v>
      </c>
      <c r="B77" s="5"/>
      <c r="C77" t="s">
        <v>59</v>
      </c>
      <c r="D77" s="1">
        <v>0</v>
      </c>
      <c r="E77" t="s">
        <v>16</v>
      </c>
      <c r="H77" t="s">
        <v>17</v>
      </c>
      <c r="I77" t="s">
        <v>18</v>
      </c>
      <c r="J77" t="s">
        <v>26</v>
      </c>
      <c r="W77">
        <v>1</v>
      </c>
      <c r="X77">
        <f>2/3</f>
        <v>0.66666666666666663</v>
      </c>
      <c r="Y77">
        <v>1</v>
      </c>
      <c r="Z77">
        <v>0.7</v>
      </c>
      <c r="AA77">
        <v>0.9</v>
      </c>
      <c r="AB77">
        <v>0.6</v>
      </c>
      <c r="AC77">
        <v>0.6</v>
      </c>
      <c r="AD77">
        <v>770</v>
      </c>
      <c r="AE77">
        <v>1183.7</v>
      </c>
      <c r="AF77">
        <v>1024.7</v>
      </c>
      <c r="AG77">
        <v>0</v>
      </c>
      <c r="AH77">
        <v>0</v>
      </c>
      <c r="AI77">
        <f>1/8</f>
        <v>0.125</v>
      </c>
      <c r="AJ77">
        <f>1/8</f>
        <v>0.125</v>
      </c>
      <c r="AK77">
        <v>0</v>
      </c>
      <c r="AL77">
        <v>0.5</v>
      </c>
      <c r="AM77">
        <v>0</v>
      </c>
      <c r="AN77">
        <v>0</v>
      </c>
    </row>
    <row r="78" spans="1:40" x14ac:dyDescent="0.2">
      <c r="A78" s="1">
        <v>361604</v>
      </c>
      <c r="B78" s="5"/>
      <c r="C78" t="s">
        <v>59</v>
      </c>
      <c r="D78" s="1">
        <v>0</v>
      </c>
      <c r="E78" t="s">
        <v>16</v>
      </c>
      <c r="H78" t="s">
        <v>17</v>
      </c>
      <c r="I78" t="s">
        <v>18</v>
      </c>
      <c r="J78" t="s">
        <v>27</v>
      </c>
      <c r="W78">
        <v>1</v>
      </c>
      <c r="X78">
        <v>1</v>
      </c>
      <c r="Y78">
        <v>0.96666666666666667</v>
      </c>
      <c r="Z78">
        <v>0.53333333333333333</v>
      </c>
      <c r="AA78">
        <v>0.7</v>
      </c>
      <c r="AB78">
        <v>0.4</v>
      </c>
      <c r="AC78">
        <v>0.5</v>
      </c>
      <c r="AD78">
        <v>1157.3</v>
      </c>
      <c r="AE78">
        <v>1071.5555555555557</v>
      </c>
      <c r="AF78">
        <v>1251.8</v>
      </c>
      <c r="AG78">
        <v>0</v>
      </c>
      <c r="AH78">
        <v>0</v>
      </c>
      <c r="AI78">
        <f>3/8</f>
        <v>0.375</v>
      </c>
      <c r="AJ78">
        <f>2/8</f>
        <v>0.25</v>
      </c>
      <c r="AK78">
        <v>0</v>
      </c>
      <c r="AL78">
        <v>0</v>
      </c>
      <c r="AM78">
        <v>0.5</v>
      </c>
      <c r="AN78">
        <v>0.5</v>
      </c>
    </row>
    <row r="79" spans="1:40" x14ac:dyDescent="0.2">
      <c r="A79" s="1">
        <v>361879</v>
      </c>
      <c r="B79" s="5"/>
      <c r="C79" t="s">
        <v>59</v>
      </c>
      <c r="D79" s="1">
        <v>0</v>
      </c>
      <c r="E79" t="s">
        <v>16</v>
      </c>
      <c r="F79" t="s">
        <v>17</v>
      </c>
      <c r="H79" t="s">
        <v>17</v>
      </c>
      <c r="I79" t="s">
        <v>18</v>
      </c>
      <c r="J79" t="s">
        <v>28</v>
      </c>
      <c r="K79" t="s">
        <v>90</v>
      </c>
      <c r="W79">
        <v>1</v>
      </c>
      <c r="X79">
        <v>1</v>
      </c>
      <c r="Y79">
        <v>0.93333333333333335</v>
      </c>
      <c r="Z79">
        <v>0.56666666666666665</v>
      </c>
      <c r="AA79">
        <v>0.8</v>
      </c>
      <c r="AB79">
        <v>0.5</v>
      </c>
      <c r="AC79">
        <v>0.4</v>
      </c>
      <c r="AD79">
        <v>1284.5</v>
      </c>
      <c r="AE79">
        <v>1341.1111111111111</v>
      </c>
      <c r="AF79">
        <v>1161.1111111111111</v>
      </c>
      <c r="AG79">
        <v>0</v>
      </c>
      <c r="AH79">
        <v>1</v>
      </c>
      <c r="AI79">
        <f>2/8</f>
        <v>0.25</v>
      </c>
      <c r="AJ79">
        <f>1/8</f>
        <v>0.125</v>
      </c>
      <c r="AK79">
        <v>0</v>
      </c>
      <c r="AL79">
        <v>1</v>
      </c>
      <c r="AM79">
        <v>0</v>
      </c>
      <c r="AN79">
        <v>0</v>
      </c>
    </row>
    <row r="80" spans="1:40" ht="18" x14ac:dyDescent="0.2">
      <c r="A80">
        <v>483527</v>
      </c>
      <c r="B80" s="18"/>
      <c r="C80" t="s">
        <v>59</v>
      </c>
      <c r="D80" s="1">
        <v>0</v>
      </c>
      <c r="E80" t="s">
        <v>16</v>
      </c>
      <c r="H80" t="s">
        <v>17</v>
      </c>
      <c r="I80" t="s">
        <v>18</v>
      </c>
      <c r="J80" t="s">
        <v>60</v>
      </c>
      <c r="W80">
        <v>1</v>
      </c>
      <c r="X80">
        <v>0.33333333333333331</v>
      </c>
      <c r="Y80">
        <v>0.96666666666666667</v>
      </c>
      <c r="Z80">
        <v>0.66666666666666663</v>
      </c>
      <c r="AA80">
        <v>0.8</v>
      </c>
      <c r="AB80">
        <v>0.7</v>
      </c>
      <c r="AC80">
        <v>0.55555555555555558</v>
      </c>
      <c r="AD80">
        <v>1215.9000000000001</v>
      </c>
      <c r="AE80">
        <v>1656.7</v>
      </c>
      <c r="AF80">
        <v>1751.4444444444443</v>
      </c>
      <c r="AJ80">
        <v>0</v>
      </c>
      <c r="AK80">
        <v>0</v>
      </c>
      <c r="AL80">
        <v>0</v>
      </c>
      <c r="AM80">
        <v>0</v>
      </c>
      <c r="AN80">
        <v>0</v>
      </c>
    </row>
    <row r="81" spans="1:40" x14ac:dyDescent="0.2">
      <c r="A81" s="1">
        <v>483528</v>
      </c>
      <c r="B81" s="13"/>
      <c r="C81" t="s">
        <v>59</v>
      </c>
      <c r="D81" s="1">
        <v>0</v>
      </c>
      <c r="E81" t="s">
        <v>16</v>
      </c>
      <c r="H81" t="s">
        <v>17</v>
      </c>
      <c r="I81" t="s">
        <v>18</v>
      </c>
      <c r="W81">
        <v>0.66666666666666663</v>
      </c>
      <c r="X81">
        <v>0</v>
      </c>
      <c r="Y81">
        <v>1</v>
      </c>
      <c r="Z81">
        <v>0.73333333333333328</v>
      </c>
      <c r="AA81">
        <v>0.8</v>
      </c>
      <c r="AB81">
        <v>0.7</v>
      </c>
      <c r="AC81">
        <v>0.7</v>
      </c>
      <c r="AD81">
        <v>1199.0999999999999</v>
      </c>
      <c r="AE81">
        <v>1404</v>
      </c>
      <c r="AF81">
        <v>1562.1</v>
      </c>
      <c r="AJ81">
        <f>2/8</f>
        <v>0.25</v>
      </c>
      <c r="AK81">
        <v>0.5</v>
      </c>
      <c r="AL81">
        <v>0.5</v>
      </c>
      <c r="AM81">
        <v>0</v>
      </c>
      <c r="AN81">
        <v>0</v>
      </c>
    </row>
    <row r="82" spans="1:40" x14ac:dyDescent="0.2">
      <c r="A82" s="1">
        <v>612278</v>
      </c>
      <c r="C82" t="s">
        <v>59</v>
      </c>
      <c r="D82" s="1">
        <v>0</v>
      </c>
      <c r="E82" t="s">
        <v>16</v>
      </c>
      <c r="H82" t="s">
        <v>17</v>
      </c>
      <c r="I82" t="s">
        <v>18</v>
      </c>
      <c r="W82">
        <v>0.66666666666666663</v>
      </c>
      <c r="X82">
        <v>1</v>
      </c>
      <c r="Y82">
        <v>1</v>
      </c>
      <c r="Z82">
        <v>0.73333333333333328</v>
      </c>
      <c r="AA82">
        <v>0.7</v>
      </c>
      <c r="AB82">
        <v>0.8</v>
      </c>
      <c r="AC82">
        <v>0.7</v>
      </c>
      <c r="AD82">
        <v>1294.0999999999999</v>
      </c>
      <c r="AE82">
        <v>1276.7</v>
      </c>
      <c r="AF82">
        <v>1020.2</v>
      </c>
      <c r="AJ82">
        <f>3/7</f>
        <v>0.42857142857142855</v>
      </c>
      <c r="AK82">
        <v>0</v>
      </c>
      <c r="AL82">
        <v>1</v>
      </c>
      <c r="AM82">
        <v>0.5</v>
      </c>
      <c r="AN82">
        <v>1</v>
      </c>
    </row>
    <row r="83" spans="1:40" s="6" customFormat="1" x14ac:dyDescent="0.2">
      <c r="A83" s="8">
        <v>344158</v>
      </c>
      <c r="C83" s="6" t="s">
        <v>59</v>
      </c>
      <c r="D83" s="1">
        <v>0</v>
      </c>
      <c r="E83" s="8" t="s">
        <v>16</v>
      </c>
      <c r="F83" s="8"/>
      <c r="G83" s="8"/>
      <c r="H83" s="6" t="s">
        <v>17</v>
      </c>
      <c r="I83" s="6" t="s">
        <v>17</v>
      </c>
      <c r="J83" s="6" t="s">
        <v>24</v>
      </c>
      <c r="L83" s="6">
        <v>9</v>
      </c>
      <c r="W83" s="8">
        <v>1</v>
      </c>
      <c r="X83" s="8">
        <v>0.66666667000000002</v>
      </c>
      <c r="Y83" s="8">
        <v>1</v>
      </c>
      <c r="Z83" s="8">
        <v>0.93333332999999996</v>
      </c>
      <c r="AA83" s="8">
        <v>1</v>
      </c>
      <c r="AB83" s="8">
        <v>1</v>
      </c>
      <c r="AC83" s="8">
        <v>0.8</v>
      </c>
      <c r="AD83" s="8">
        <v>1010.1</v>
      </c>
      <c r="AE83" s="8">
        <v>813.5</v>
      </c>
      <c r="AF83" s="8">
        <v>1118.7</v>
      </c>
      <c r="AG83" s="8">
        <v>0</v>
      </c>
      <c r="AH83" s="8">
        <v>0</v>
      </c>
      <c r="AI83" s="8">
        <v>0.75</v>
      </c>
      <c r="AJ83" s="8">
        <v>0.625</v>
      </c>
      <c r="AK83" s="6">
        <v>0.5</v>
      </c>
      <c r="AL83" s="6">
        <v>0.5</v>
      </c>
      <c r="AM83" s="6">
        <v>1</v>
      </c>
      <c r="AN83" s="6">
        <v>0.5</v>
      </c>
    </row>
    <row r="84" spans="1:40" s="6" customFormat="1" x14ac:dyDescent="0.2">
      <c r="A84" s="8">
        <v>346026</v>
      </c>
      <c r="C84" s="6" t="s">
        <v>59</v>
      </c>
      <c r="D84" s="1">
        <v>0</v>
      </c>
      <c r="E84" s="8" t="s">
        <v>16</v>
      </c>
      <c r="F84" s="8"/>
      <c r="H84" s="6" t="s">
        <v>17</v>
      </c>
      <c r="I84" s="6" t="s">
        <v>17</v>
      </c>
      <c r="J84" s="6" t="s">
        <v>49</v>
      </c>
      <c r="L84" s="6">
        <v>5</v>
      </c>
      <c r="W84" s="8">
        <v>1</v>
      </c>
      <c r="X84" s="8">
        <v>1</v>
      </c>
      <c r="Y84" s="8">
        <v>1</v>
      </c>
      <c r="Z84" s="8">
        <v>0.73333333000000001</v>
      </c>
      <c r="AA84" s="8">
        <v>0.8</v>
      </c>
      <c r="AB84" s="8">
        <v>0.8</v>
      </c>
      <c r="AC84" s="8">
        <v>0.6</v>
      </c>
      <c r="AD84" s="8">
        <v>1564</v>
      </c>
      <c r="AE84" s="8">
        <v>1538.7</v>
      </c>
      <c r="AF84" s="8">
        <v>1599.3</v>
      </c>
      <c r="AG84" s="8">
        <v>0</v>
      </c>
      <c r="AH84" s="8">
        <v>0</v>
      </c>
      <c r="AI84" s="8">
        <v>0.625</v>
      </c>
      <c r="AJ84" s="8">
        <v>0.625</v>
      </c>
      <c r="AK84" s="6">
        <v>0.5</v>
      </c>
      <c r="AL84" s="6">
        <v>1</v>
      </c>
      <c r="AM84" s="6">
        <v>1</v>
      </c>
      <c r="AN84" s="6">
        <v>0</v>
      </c>
    </row>
    <row r="85" spans="1:40" s="6" customFormat="1" x14ac:dyDescent="0.2">
      <c r="A85" s="8">
        <v>356793</v>
      </c>
      <c r="B85" s="10"/>
      <c r="C85" s="6" t="s">
        <v>59</v>
      </c>
      <c r="D85" s="1">
        <v>0</v>
      </c>
      <c r="E85" s="6" t="s">
        <v>16</v>
      </c>
      <c r="H85" s="6" t="s">
        <v>17</v>
      </c>
      <c r="I85" s="6" t="s">
        <v>17</v>
      </c>
      <c r="J85" s="6" t="s">
        <v>20</v>
      </c>
      <c r="L85" s="6">
        <v>10</v>
      </c>
      <c r="W85" s="6">
        <v>1</v>
      </c>
      <c r="X85" s="6">
        <f>1/3</f>
        <v>0.33333333333333331</v>
      </c>
      <c r="Y85" s="6">
        <v>0.93333333333333335</v>
      </c>
      <c r="Z85" s="6">
        <v>0.6</v>
      </c>
      <c r="AA85" s="6">
        <v>0.6</v>
      </c>
      <c r="AB85" s="6">
        <v>0.5</v>
      </c>
      <c r="AC85" s="6">
        <v>0.7</v>
      </c>
      <c r="AD85" s="6">
        <v>1095.6666666666667</v>
      </c>
      <c r="AE85" s="6">
        <v>1375.2222222222222</v>
      </c>
      <c r="AF85" s="6">
        <v>1489.1</v>
      </c>
      <c r="AG85" s="6">
        <v>0</v>
      </c>
      <c r="AH85" s="6">
        <v>0</v>
      </c>
      <c r="AI85" s="6">
        <f>3/8</f>
        <v>0.375</v>
      </c>
      <c r="AJ85" s="6">
        <v>0</v>
      </c>
      <c r="AK85" s="6">
        <v>0</v>
      </c>
      <c r="AL85" s="6">
        <v>0</v>
      </c>
      <c r="AM85" s="6">
        <v>0</v>
      </c>
      <c r="AN85" s="6">
        <v>0</v>
      </c>
    </row>
    <row r="86" spans="1:40" s="6" customFormat="1" x14ac:dyDescent="0.2">
      <c r="A86" s="8">
        <v>360343</v>
      </c>
      <c r="B86" s="10"/>
      <c r="C86" s="6" t="s">
        <v>59</v>
      </c>
      <c r="D86" s="1">
        <v>0</v>
      </c>
      <c r="E86" s="6" t="s">
        <v>16</v>
      </c>
      <c r="H86" s="6" t="s">
        <v>17</v>
      </c>
      <c r="I86" s="6" t="s">
        <v>17</v>
      </c>
      <c r="J86" s="6" t="s">
        <v>26</v>
      </c>
      <c r="L86" s="6">
        <v>5</v>
      </c>
      <c r="W86" s="6">
        <v>1</v>
      </c>
      <c r="X86" s="6">
        <f>2/3</f>
        <v>0.66666666666666663</v>
      </c>
      <c r="Y86" s="6">
        <v>0.96666666666666667</v>
      </c>
      <c r="Z86" s="6">
        <v>0.7</v>
      </c>
      <c r="AA86" s="6">
        <v>0.9</v>
      </c>
      <c r="AB86" s="6">
        <v>0.8</v>
      </c>
      <c r="AC86" s="6">
        <v>0.4</v>
      </c>
      <c r="AD86" s="6">
        <v>1105.5</v>
      </c>
      <c r="AE86" s="6">
        <v>1241</v>
      </c>
      <c r="AF86" s="6">
        <v>1279.7777777777778</v>
      </c>
      <c r="AG86" s="6">
        <v>0</v>
      </c>
      <c r="AH86" s="6">
        <v>0</v>
      </c>
      <c r="AI86" s="6">
        <f>3/8</f>
        <v>0.375</v>
      </c>
      <c r="AJ86" s="6">
        <f>4/8</f>
        <v>0.5</v>
      </c>
      <c r="AK86" s="6">
        <v>0</v>
      </c>
      <c r="AL86" s="6">
        <v>1</v>
      </c>
      <c r="AM86" s="6">
        <v>0.5</v>
      </c>
      <c r="AN86" s="6">
        <v>0.5</v>
      </c>
    </row>
    <row r="87" spans="1:40" s="6" customFormat="1" x14ac:dyDescent="0.2">
      <c r="A87" s="8">
        <v>361787</v>
      </c>
      <c r="B87" s="10"/>
      <c r="C87" s="6" t="s">
        <v>59</v>
      </c>
      <c r="D87" s="1">
        <v>0</v>
      </c>
      <c r="E87" s="6" t="s">
        <v>16</v>
      </c>
      <c r="F87" s="6" t="s">
        <v>17</v>
      </c>
      <c r="H87" s="6" t="s">
        <v>17</v>
      </c>
      <c r="I87" s="6" t="s">
        <v>17</v>
      </c>
      <c r="J87" s="6" t="s">
        <v>27</v>
      </c>
      <c r="L87" s="6">
        <v>10</v>
      </c>
      <c r="W87" s="6">
        <f>2/3</f>
        <v>0.66666666666666663</v>
      </c>
      <c r="X87" s="6">
        <f>1/3</f>
        <v>0.33333333333333331</v>
      </c>
      <c r="Y87" s="6">
        <v>1</v>
      </c>
      <c r="Z87" s="6">
        <v>0.7</v>
      </c>
      <c r="AA87" s="6">
        <v>0.9</v>
      </c>
      <c r="AB87" s="6">
        <v>0.7</v>
      </c>
      <c r="AC87" s="6">
        <v>0.5</v>
      </c>
      <c r="AD87" s="6">
        <v>808.3</v>
      </c>
      <c r="AE87" s="6">
        <v>819.9</v>
      </c>
      <c r="AF87" s="6">
        <v>994.5</v>
      </c>
      <c r="AG87" s="6">
        <v>0</v>
      </c>
      <c r="AH87" s="6">
        <v>1</v>
      </c>
      <c r="AI87" s="6">
        <f>2/8</f>
        <v>0.25</v>
      </c>
      <c r="AJ87" s="6">
        <f>1/8</f>
        <v>0.125</v>
      </c>
      <c r="AK87" s="6">
        <v>0</v>
      </c>
      <c r="AL87" s="6">
        <v>0</v>
      </c>
      <c r="AM87" s="6">
        <v>0</v>
      </c>
      <c r="AN87" s="6">
        <v>0.5</v>
      </c>
    </row>
    <row r="88" spans="1:40" s="6" customFormat="1" x14ac:dyDescent="0.2">
      <c r="A88" s="8">
        <v>362375</v>
      </c>
      <c r="B88" s="10"/>
      <c r="C88" s="6" t="s">
        <v>59</v>
      </c>
      <c r="D88" s="1">
        <v>0</v>
      </c>
      <c r="E88" s="6" t="s">
        <v>16</v>
      </c>
      <c r="H88" s="6" t="s">
        <v>17</v>
      </c>
      <c r="I88" s="6" t="s">
        <v>17</v>
      </c>
      <c r="J88" s="6" t="s">
        <v>28</v>
      </c>
      <c r="L88" s="6">
        <v>7</v>
      </c>
      <c r="W88" s="6">
        <f>2/3</f>
        <v>0.66666666666666663</v>
      </c>
      <c r="X88" s="6">
        <f>2/3</f>
        <v>0.66666666666666663</v>
      </c>
      <c r="Y88" s="6">
        <v>0.96666666666666667</v>
      </c>
      <c r="Z88" s="6">
        <v>0.76666666666666672</v>
      </c>
      <c r="AA88" s="6">
        <v>1</v>
      </c>
      <c r="AB88" s="6">
        <v>0.5</v>
      </c>
      <c r="AC88" s="6">
        <v>0.8</v>
      </c>
      <c r="AD88" s="6">
        <v>905.6</v>
      </c>
      <c r="AE88" s="6">
        <v>1078.2222222222222</v>
      </c>
      <c r="AF88" s="6">
        <v>1013.9</v>
      </c>
      <c r="AG88" s="6">
        <v>0</v>
      </c>
      <c r="AH88" s="6">
        <v>0</v>
      </c>
      <c r="AI88" s="6">
        <f>6/8</f>
        <v>0.75</v>
      </c>
      <c r="AJ88" s="6">
        <f>4/8</f>
        <v>0.5</v>
      </c>
      <c r="AK88" s="6">
        <v>0</v>
      </c>
      <c r="AL88" s="6">
        <v>0.5</v>
      </c>
      <c r="AM88" s="6">
        <v>0.5</v>
      </c>
      <c r="AN88" s="6">
        <v>1</v>
      </c>
    </row>
    <row r="89" spans="1:40" s="6" customFormat="1" x14ac:dyDescent="0.2">
      <c r="A89" s="8">
        <v>385658</v>
      </c>
      <c r="B89" s="11"/>
      <c r="C89" s="6" t="s">
        <v>59</v>
      </c>
      <c r="D89" s="1">
        <v>0</v>
      </c>
      <c r="E89" s="6" t="s">
        <v>16</v>
      </c>
      <c r="H89" s="6" t="s">
        <v>17</v>
      </c>
      <c r="I89" s="6" t="s">
        <v>17</v>
      </c>
      <c r="J89" s="6" t="s">
        <v>29</v>
      </c>
      <c r="W89" s="8">
        <v>1</v>
      </c>
      <c r="X89" s="8">
        <v>1</v>
      </c>
      <c r="Y89" s="8">
        <v>0.96666666999999995</v>
      </c>
      <c r="Z89" s="8">
        <v>0.76666666999999999</v>
      </c>
      <c r="AA89" s="8">
        <v>0.9</v>
      </c>
      <c r="AB89" s="8">
        <v>0.8</v>
      </c>
      <c r="AC89" s="8">
        <v>0.6</v>
      </c>
      <c r="AD89" s="8">
        <v>1036.2</v>
      </c>
      <c r="AE89" s="8">
        <v>803.11111100000005</v>
      </c>
      <c r="AF89" s="8">
        <v>1066.3</v>
      </c>
      <c r="AG89" s="8">
        <v>0</v>
      </c>
      <c r="AH89" s="8">
        <v>0</v>
      </c>
      <c r="AI89" s="8">
        <v>0.625</v>
      </c>
      <c r="AJ89" s="8">
        <v>0.75</v>
      </c>
      <c r="AK89" s="6">
        <v>1</v>
      </c>
      <c r="AL89" s="6">
        <v>0.5</v>
      </c>
      <c r="AM89" s="6">
        <v>1</v>
      </c>
      <c r="AN89" s="6">
        <v>0.5</v>
      </c>
    </row>
    <row r="90" spans="1:40" s="6" customFormat="1" ht="18" x14ac:dyDescent="0.2">
      <c r="A90" s="6">
        <v>483506</v>
      </c>
      <c r="B90" s="12"/>
      <c r="C90" s="6" t="s">
        <v>59</v>
      </c>
      <c r="D90" s="1">
        <v>0</v>
      </c>
      <c r="E90" s="6" t="s">
        <v>16</v>
      </c>
      <c r="H90" s="6" t="s">
        <v>17</v>
      </c>
      <c r="I90" s="6" t="s">
        <v>17</v>
      </c>
      <c r="J90" s="6" t="s">
        <v>39</v>
      </c>
      <c r="W90" s="6">
        <v>1</v>
      </c>
      <c r="X90" s="6">
        <v>1</v>
      </c>
      <c r="Y90" s="6">
        <v>1</v>
      </c>
      <c r="Z90" s="6">
        <v>0.73333333333333328</v>
      </c>
      <c r="AA90" s="6">
        <v>1</v>
      </c>
      <c r="AB90" s="6">
        <v>0.9</v>
      </c>
      <c r="AC90" s="6">
        <v>0.3</v>
      </c>
      <c r="AD90" s="6">
        <v>1175.0999999999999</v>
      </c>
      <c r="AE90" s="6">
        <v>1006.1</v>
      </c>
      <c r="AF90" s="6">
        <v>940.9</v>
      </c>
      <c r="AJ90" s="6">
        <v>0.5</v>
      </c>
      <c r="AK90" s="6">
        <v>0</v>
      </c>
      <c r="AL90" s="6">
        <v>0</v>
      </c>
      <c r="AM90" s="6">
        <v>1</v>
      </c>
      <c r="AN90" s="6">
        <v>1</v>
      </c>
    </row>
    <row r="91" spans="1:40" s="6" customFormat="1" ht="18" x14ac:dyDescent="0.2">
      <c r="A91" s="6">
        <v>483514</v>
      </c>
      <c r="B91" s="12"/>
      <c r="C91" s="6" t="s">
        <v>59</v>
      </c>
      <c r="D91" s="1">
        <v>0</v>
      </c>
      <c r="E91" s="6" t="s">
        <v>16</v>
      </c>
      <c r="H91" s="6" t="s">
        <v>17</v>
      </c>
      <c r="I91" s="6" t="s">
        <v>17</v>
      </c>
      <c r="J91" s="6" t="s">
        <v>39</v>
      </c>
      <c r="W91" s="6">
        <v>1</v>
      </c>
      <c r="X91" s="6">
        <v>0.33333333333333331</v>
      </c>
      <c r="Y91" s="6">
        <v>1</v>
      </c>
      <c r="Z91" s="6">
        <v>0.66666666666666663</v>
      </c>
      <c r="AA91" s="6">
        <v>0.7</v>
      </c>
      <c r="AB91" s="6">
        <v>0.9</v>
      </c>
      <c r="AC91" s="6">
        <v>0.3</v>
      </c>
      <c r="AD91" s="6">
        <v>1094.7</v>
      </c>
      <c r="AE91" s="6">
        <v>870.7</v>
      </c>
      <c r="AF91" s="6">
        <v>1143.7</v>
      </c>
      <c r="AJ91" s="6">
        <f>2/8</f>
        <v>0.25</v>
      </c>
      <c r="AK91" s="6">
        <v>0</v>
      </c>
      <c r="AL91" s="6">
        <v>0</v>
      </c>
      <c r="AM91" s="6">
        <v>1</v>
      </c>
      <c r="AN91" s="6">
        <v>0</v>
      </c>
    </row>
    <row r="92" spans="1:40" x14ac:dyDescent="0.2">
      <c r="A92" s="1">
        <v>344063</v>
      </c>
      <c r="C92" t="s">
        <v>61</v>
      </c>
      <c r="D92" s="1">
        <v>0</v>
      </c>
      <c r="E92" s="1" t="s">
        <v>16</v>
      </c>
      <c r="F92" s="1"/>
      <c r="G92" s="1"/>
      <c r="H92" t="s">
        <v>17</v>
      </c>
      <c r="I92" t="s">
        <v>18</v>
      </c>
      <c r="J92" t="s">
        <v>31</v>
      </c>
      <c r="Y92" s="1">
        <v>1</v>
      </c>
      <c r="Z92" s="1">
        <v>0.8</v>
      </c>
      <c r="AA92" s="1">
        <v>1</v>
      </c>
      <c r="AB92" s="1">
        <v>0.8</v>
      </c>
      <c r="AC92" s="1">
        <v>0.6</v>
      </c>
      <c r="AD92" s="1">
        <v>1103.8</v>
      </c>
      <c r="AE92" s="1">
        <v>1033.2</v>
      </c>
      <c r="AF92" s="1">
        <v>1537.7</v>
      </c>
      <c r="AG92" s="1">
        <v>1</v>
      </c>
      <c r="AH92" s="1">
        <v>1</v>
      </c>
      <c r="AI92" s="1">
        <v>0.625</v>
      </c>
      <c r="AJ92" s="1">
        <v>0.625</v>
      </c>
      <c r="AK92">
        <v>0.5</v>
      </c>
      <c r="AL92">
        <v>1</v>
      </c>
      <c r="AM92">
        <v>0.5</v>
      </c>
      <c r="AN92">
        <v>0.5</v>
      </c>
    </row>
    <row r="93" spans="1:40" x14ac:dyDescent="0.2">
      <c r="A93" s="1">
        <v>355525</v>
      </c>
      <c r="B93" s="5"/>
      <c r="C93" t="s">
        <v>61</v>
      </c>
      <c r="D93" s="1">
        <v>0</v>
      </c>
      <c r="E93" t="s">
        <v>16</v>
      </c>
      <c r="H93" t="s">
        <v>17</v>
      </c>
      <c r="I93" t="s">
        <v>18</v>
      </c>
      <c r="J93" t="s">
        <v>19</v>
      </c>
      <c r="W93">
        <v>1</v>
      </c>
      <c r="X93">
        <v>1</v>
      </c>
      <c r="Y93">
        <v>1</v>
      </c>
      <c r="Z93">
        <v>0.6333333333333333</v>
      </c>
      <c r="AA93">
        <v>0.9</v>
      </c>
      <c r="AB93">
        <v>0.8</v>
      </c>
      <c r="AC93">
        <v>0.2</v>
      </c>
      <c r="AD93">
        <v>1064.7</v>
      </c>
      <c r="AE93">
        <v>1274.8</v>
      </c>
      <c r="AF93">
        <v>756</v>
      </c>
      <c r="AG93">
        <v>1</v>
      </c>
      <c r="AH93">
        <v>1</v>
      </c>
      <c r="AI93">
        <f>1/8</f>
        <v>0.125</v>
      </c>
      <c r="AJ93">
        <f>1/8</f>
        <v>0.125</v>
      </c>
      <c r="AK93">
        <v>0</v>
      </c>
      <c r="AL93">
        <v>0</v>
      </c>
      <c r="AM93">
        <v>0.5</v>
      </c>
      <c r="AN93">
        <v>0</v>
      </c>
    </row>
    <row r="94" spans="1:40" x14ac:dyDescent="0.2">
      <c r="A94" s="1">
        <v>355531</v>
      </c>
      <c r="B94" s="5"/>
      <c r="C94" t="s">
        <v>61</v>
      </c>
      <c r="D94" s="1">
        <v>0</v>
      </c>
      <c r="E94" t="s">
        <v>16</v>
      </c>
      <c r="F94" t="s">
        <v>17</v>
      </c>
      <c r="H94" t="s">
        <v>17</v>
      </c>
      <c r="I94" t="s">
        <v>18</v>
      </c>
      <c r="J94" t="s">
        <v>20</v>
      </c>
      <c r="W94">
        <v>1</v>
      </c>
      <c r="X94">
        <f>2/3</f>
        <v>0.66666666666666663</v>
      </c>
      <c r="Y94">
        <v>1</v>
      </c>
      <c r="Z94">
        <v>0.73333333333333328</v>
      </c>
      <c r="AA94">
        <v>0.8</v>
      </c>
      <c r="AB94">
        <v>0.9</v>
      </c>
      <c r="AC94">
        <v>0.5</v>
      </c>
      <c r="AD94">
        <v>1318.8</v>
      </c>
      <c r="AE94">
        <v>1435.4</v>
      </c>
      <c r="AF94">
        <v>947.3</v>
      </c>
      <c r="AG94">
        <v>1</v>
      </c>
      <c r="AH94">
        <v>0</v>
      </c>
      <c r="AI94">
        <f>1/8</f>
        <v>0.125</v>
      </c>
      <c r="AJ94">
        <f>1/8</f>
        <v>0.125</v>
      </c>
      <c r="AK94">
        <v>0</v>
      </c>
      <c r="AL94">
        <v>0</v>
      </c>
      <c r="AM94">
        <v>0</v>
      </c>
      <c r="AN94">
        <v>0.5</v>
      </c>
    </row>
    <row r="95" spans="1:40" x14ac:dyDescent="0.2">
      <c r="A95" s="1">
        <v>360232</v>
      </c>
      <c r="B95" s="5"/>
      <c r="C95" t="s">
        <v>61</v>
      </c>
      <c r="D95" s="1">
        <v>0</v>
      </c>
      <c r="E95" t="s">
        <v>16</v>
      </c>
      <c r="H95" t="s">
        <v>17</v>
      </c>
      <c r="I95" t="s">
        <v>18</v>
      </c>
      <c r="J95" t="s">
        <v>26</v>
      </c>
      <c r="W95">
        <v>1</v>
      </c>
      <c r="X95">
        <f>2/3</f>
        <v>0.66666666666666663</v>
      </c>
      <c r="Y95">
        <v>0.96666666666666667</v>
      </c>
      <c r="Z95">
        <v>0.76666666666666672</v>
      </c>
      <c r="AA95">
        <v>0.9</v>
      </c>
      <c r="AB95">
        <v>0.8</v>
      </c>
      <c r="AC95">
        <v>0.6</v>
      </c>
      <c r="AD95">
        <v>927.77777777777783</v>
      </c>
      <c r="AE95">
        <v>1185.2</v>
      </c>
      <c r="AF95">
        <v>973.7</v>
      </c>
      <c r="AG95">
        <v>0</v>
      </c>
      <c r="AH95">
        <v>0</v>
      </c>
      <c r="AI95">
        <f>3/8</f>
        <v>0.375</v>
      </c>
      <c r="AJ95">
        <f>3/8</f>
        <v>0.375</v>
      </c>
      <c r="AK95">
        <v>0.5</v>
      </c>
      <c r="AL95">
        <v>0.5</v>
      </c>
      <c r="AM95">
        <v>0.5</v>
      </c>
      <c r="AN95">
        <v>0</v>
      </c>
    </row>
    <row r="96" spans="1:40" x14ac:dyDescent="0.2">
      <c r="A96" s="1">
        <v>361072</v>
      </c>
      <c r="B96" s="5"/>
      <c r="C96" t="s">
        <v>61</v>
      </c>
      <c r="D96" s="1">
        <v>0</v>
      </c>
      <c r="E96" t="s">
        <v>16</v>
      </c>
      <c r="H96" t="s">
        <v>17</v>
      </c>
      <c r="I96" t="s">
        <v>18</v>
      </c>
      <c r="J96" t="s">
        <v>27</v>
      </c>
      <c r="W96">
        <v>1</v>
      </c>
      <c r="X96">
        <f>2/3</f>
        <v>0.66666666666666663</v>
      </c>
      <c r="Y96">
        <v>0.96666666666666667</v>
      </c>
      <c r="Z96">
        <v>0.66666666666666663</v>
      </c>
      <c r="AA96">
        <v>0.9</v>
      </c>
      <c r="AB96">
        <v>0.6</v>
      </c>
      <c r="AC96">
        <v>0.5</v>
      </c>
      <c r="AD96">
        <v>1029.4000000000001</v>
      </c>
      <c r="AE96">
        <v>1152.3333333333333</v>
      </c>
      <c r="AF96">
        <v>899</v>
      </c>
      <c r="AG96">
        <v>0</v>
      </c>
      <c r="AH96">
        <v>0</v>
      </c>
      <c r="AI96">
        <f>4/8</f>
        <v>0.5</v>
      </c>
      <c r="AJ96">
        <f>4/8</f>
        <v>0.5</v>
      </c>
      <c r="AK96">
        <v>0.5</v>
      </c>
      <c r="AL96">
        <v>0.5</v>
      </c>
      <c r="AM96">
        <v>0.5</v>
      </c>
      <c r="AN96">
        <v>0.5</v>
      </c>
    </row>
    <row r="97" spans="1:40" x14ac:dyDescent="0.2">
      <c r="A97" s="1">
        <v>362556</v>
      </c>
      <c r="B97" s="5"/>
      <c r="C97" t="s">
        <v>61</v>
      </c>
      <c r="D97" s="1">
        <v>0</v>
      </c>
      <c r="E97" t="s">
        <v>16</v>
      </c>
      <c r="H97" t="s">
        <v>17</v>
      </c>
      <c r="I97" t="s">
        <v>18</v>
      </c>
      <c r="J97" t="s">
        <v>21</v>
      </c>
      <c r="W97">
        <v>1</v>
      </c>
      <c r="X97">
        <f>2/3</f>
        <v>0.66666666666666663</v>
      </c>
      <c r="Y97">
        <v>1</v>
      </c>
      <c r="Z97">
        <v>0.8</v>
      </c>
      <c r="AA97">
        <v>1</v>
      </c>
      <c r="AB97">
        <v>0.7</v>
      </c>
      <c r="AC97">
        <v>0.8</v>
      </c>
      <c r="AD97">
        <v>920.8</v>
      </c>
      <c r="AE97">
        <v>823.5</v>
      </c>
      <c r="AF97">
        <v>884.9</v>
      </c>
      <c r="AG97">
        <v>0</v>
      </c>
      <c r="AH97">
        <v>0</v>
      </c>
      <c r="AI97">
        <f>3/8</f>
        <v>0.375</v>
      </c>
      <c r="AJ97">
        <f>3/8</f>
        <v>0.375</v>
      </c>
      <c r="AK97">
        <v>0.5</v>
      </c>
      <c r="AL97">
        <v>0</v>
      </c>
      <c r="AM97">
        <v>0.5</v>
      </c>
      <c r="AN97">
        <v>0.5</v>
      </c>
    </row>
    <row r="98" spans="1:40" s="23" customFormat="1" x14ac:dyDescent="0.2">
      <c r="A98" s="22">
        <v>392223</v>
      </c>
      <c r="B98"/>
      <c r="C98" s="23" t="s">
        <v>61</v>
      </c>
      <c r="D98" s="1">
        <v>0</v>
      </c>
      <c r="E98" s="23" t="s">
        <v>16</v>
      </c>
      <c r="H98" s="23" t="s">
        <v>17</v>
      </c>
      <c r="I98" s="23" t="s">
        <v>18</v>
      </c>
      <c r="W98" s="24">
        <v>0.66666667000000002</v>
      </c>
      <c r="X98" s="24">
        <v>0.33333332999999998</v>
      </c>
      <c r="Y98" s="24">
        <v>0.86666666999999997</v>
      </c>
      <c r="Z98" s="24">
        <v>0.43333333000000002</v>
      </c>
      <c r="AA98" s="24">
        <v>0.4</v>
      </c>
      <c r="AB98" s="24">
        <v>0.5</v>
      </c>
      <c r="AC98" s="24">
        <v>0.4</v>
      </c>
      <c r="AD98" s="24">
        <v>857.25</v>
      </c>
      <c r="AE98" s="24">
        <v>1956.5</v>
      </c>
      <c r="AF98" s="24">
        <v>791.5</v>
      </c>
      <c r="AG98" s="24">
        <v>1</v>
      </c>
      <c r="AH98" s="24">
        <v>0</v>
      </c>
      <c r="AI98" s="24">
        <v>0.375</v>
      </c>
      <c r="AJ98" s="24">
        <v>0.5</v>
      </c>
      <c r="AK98" s="24">
        <v>1</v>
      </c>
      <c r="AL98" s="24">
        <v>1</v>
      </c>
      <c r="AM98" s="24">
        <v>0.5</v>
      </c>
      <c r="AN98" s="24">
        <v>0</v>
      </c>
    </row>
    <row r="99" spans="1:40" x14ac:dyDescent="0.2">
      <c r="A99" s="1">
        <v>616146</v>
      </c>
      <c r="C99" t="s">
        <v>61</v>
      </c>
      <c r="D99" s="1">
        <v>0</v>
      </c>
      <c r="E99" t="s">
        <v>16</v>
      </c>
      <c r="H99" t="s">
        <v>17</v>
      </c>
      <c r="I99" t="s">
        <v>18</v>
      </c>
      <c r="J99" t="s">
        <v>68</v>
      </c>
      <c r="W99">
        <v>1</v>
      </c>
      <c r="X99">
        <v>0.33333333333333331</v>
      </c>
      <c r="Y99">
        <v>0.96666666666666667</v>
      </c>
      <c r="Z99">
        <v>0.73333333333333328</v>
      </c>
      <c r="AA99">
        <v>1</v>
      </c>
      <c r="AB99">
        <v>0.66666666666666663</v>
      </c>
      <c r="AC99">
        <v>0.6</v>
      </c>
      <c r="AD99">
        <v>1140</v>
      </c>
      <c r="AE99">
        <v>1245.4444444444443</v>
      </c>
      <c r="AF99">
        <v>1081.9000000000001</v>
      </c>
      <c r="AJ99">
        <f>2/8</f>
        <v>0.25</v>
      </c>
      <c r="AK99">
        <v>1</v>
      </c>
      <c r="AL99">
        <v>0</v>
      </c>
      <c r="AM99">
        <v>0</v>
      </c>
      <c r="AN99">
        <v>0.5</v>
      </c>
    </row>
    <row r="100" spans="1:40" x14ac:dyDescent="0.2">
      <c r="A100">
        <v>484192</v>
      </c>
      <c r="C100" t="s">
        <v>61</v>
      </c>
      <c r="D100" s="1">
        <v>0</v>
      </c>
      <c r="E100" t="s">
        <v>16</v>
      </c>
      <c r="I100" t="s">
        <v>18</v>
      </c>
      <c r="W100">
        <v>1</v>
      </c>
      <c r="X100">
        <v>0.66666666666666663</v>
      </c>
      <c r="Y100">
        <v>0.96666666666666667</v>
      </c>
      <c r="Z100">
        <v>0.75862068965517238</v>
      </c>
      <c r="AA100">
        <v>0.9</v>
      </c>
      <c r="AB100">
        <v>1</v>
      </c>
      <c r="AC100">
        <v>0.4</v>
      </c>
      <c r="AD100">
        <v>1400</v>
      </c>
      <c r="AE100">
        <v>1023.5555555555555</v>
      </c>
      <c r="AF100">
        <v>1436.3</v>
      </c>
      <c r="AJ100">
        <f>2/7</f>
        <v>0.2857142857142857</v>
      </c>
      <c r="AK100">
        <v>0</v>
      </c>
      <c r="AL100">
        <v>0.5</v>
      </c>
      <c r="AM100">
        <v>0</v>
      </c>
      <c r="AN100">
        <v>0.5</v>
      </c>
    </row>
    <row r="101" spans="1:40" s="6" customFormat="1" x14ac:dyDescent="0.2">
      <c r="A101" s="8">
        <v>344057</v>
      </c>
      <c r="C101" s="6" t="s">
        <v>61</v>
      </c>
      <c r="D101" s="1">
        <v>0</v>
      </c>
      <c r="E101" s="8" t="s">
        <v>16</v>
      </c>
      <c r="F101" s="8"/>
      <c r="G101" s="8"/>
      <c r="H101" s="6" t="s">
        <v>17</v>
      </c>
      <c r="I101" s="6" t="s">
        <v>17</v>
      </c>
      <c r="J101" s="6" t="s">
        <v>41</v>
      </c>
      <c r="Y101" s="8">
        <v>1</v>
      </c>
      <c r="Z101" s="8">
        <v>0.63333333000000003</v>
      </c>
      <c r="AA101" s="8">
        <v>0.9</v>
      </c>
      <c r="AB101" s="8">
        <v>0.7</v>
      </c>
      <c r="AC101" s="8">
        <v>0.3</v>
      </c>
      <c r="AD101" s="8">
        <v>785.5</v>
      </c>
      <c r="AE101" s="8">
        <v>1073.8</v>
      </c>
      <c r="AF101" s="8">
        <v>938.1</v>
      </c>
      <c r="AJ101" s="6">
        <f>1/8</f>
        <v>0.125</v>
      </c>
      <c r="AK101" s="6">
        <v>0</v>
      </c>
      <c r="AL101" s="6">
        <v>0</v>
      </c>
      <c r="AM101" s="6">
        <v>0.5</v>
      </c>
      <c r="AN101" s="6">
        <v>0</v>
      </c>
    </row>
    <row r="102" spans="1:40" s="6" customFormat="1" x14ac:dyDescent="0.2">
      <c r="A102" s="8">
        <v>356777</v>
      </c>
      <c r="B102" s="10"/>
      <c r="C102" s="6" t="s">
        <v>61</v>
      </c>
      <c r="D102" s="1">
        <v>0</v>
      </c>
      <c r="E102" s="6" t="s">
        <v>16</v>
      </c>
      <c r="H102" s="6" t="s">
        <v>17</v>
      </c>
      <c r="I102" s="6" t="s">
        <v>17</v>
      </c>
      <c r="J102" s="6" t="s">
        <v>20</v>
      </c>
      <c r="L102" s="6">
        <v>12</v>
      </c>
      <c r="W102" s="6">
        <v>1</v>
      </c>
      <c r="X102" s="6">
        <v>1</v>
      </c>
      <c r="Y102" s="6">
        <v>0.96666666666666667</v>
      </c>
      <c r="Z102" s="6">
        <v>0.83333333333333337</v>
      </c>
      <c r="AA102" s="6">
        <v>1</v>
      </c>
      <c r="AB102" s="6">
        <v>0.8</v>
      </c>
      <c r="AC102" s="6">
        <v>0.7</v>
      </c>
      <c r="AD102" s="6">
        <v>857.5</v>
      </c>
      <c r="AE102" s="6">
        <v>731.4</v>
      </c>
      <c r="AF102" s="6">
        <v>1160.8888888888889</v>
      </c>
      <c r="AG102" s="6">
        <v>1</v>
      </c>
      <c r="AH102" s="6">
        <v>0</v>
      </c>
      <c r="AI102" s="6">
        <f>2/8</f>
        <v>0.25</v>
      </c>
      <c r="AJ102" s="6">
        <f>4/8</f>
        <v>0.5</v>
      </c>
      <c r="AK102" s="6">
        <v>1</v>
      </c>
      <c r="AL102" s="6">
        <v>0.5</v>
      </c>
      <c r="AM102" s="6">
        <v>0.5</v>
      </c>
      <c r="AN102" s="6">
        <v>0</v>
      </c>
    </row>
    <row r="103" spans="1:40" s="6" customFormat="1" x14ac:dyDescent="0.2">
      <c r="A103" s="8">
        <v>360288</v>
      </c>
      <c r="B103" s="10"/>
      <c r="C103" s="6" t="s">
        <v>61</v>
      </c>
      <c r="D103" s="1">
        <v>0</v>
      </c>
      <c r="E103" s="6" t="s">
        <v>16</v>
      </c>
      <c r="H103" s="6" t="s">
        <v>17</v>
      </c>
      <c r="I103" s="6" t="s">
        <v>17</v>
      </c>
      <c r="J103" s="6" t="s">
        <v>26</v>
      </c>
      <c r="L103" s="6">
        <v>7</v>
      </c>
      <c r="W103" s="6">
        <v>1</v>
      </c>
      <c r="X103" s="6">
        <v>1</v>
      </c>
      <c r="Y103" s="6">
        <v>1</v>
      </c>
      <c r="Z103" s="6">
        <v>0.83333333333333337</v>
      </c>
      <c r="AA103" s="6">
        <v>1</v>
      </c>
      <c r="AB103" s="6">
        <v>0.9</v>
      </c>
      <c r="AC103" s="6">
        <v>0.6</v>
      </c>
      <c r="AD103" s="6">
        <v>960.5</v>
      </c>
      <c r="AE103" s="6">
        <v>1147</v>
      </c>
      <c r="AF103" s="6">
        <v>1263</v>
      </c>
      <c r="AG103" s="6">
        <v>0</v>
      </c>
      <c r="AH103" s="6">
        <v>0</v>
      </c>
      <c r="AI103" s="6">
        <f>5/8</f>
        <v>0.625</v>
      </c>
      <c r="AJ103" s="6">
        <f>6/8</f>
        <v>0.75</v>
      </c>
      <c r="AK103" s="6">
        <v>1</v>
      </c>
      <c r="AL103" s="6">
        <v>1</v>
      </c>
      <c r="AM103" s="6">
        <v>1</v>
      </c>
      <c r="AN103" s="6">
        <v>0.5</v>
      </c>
    </row>
    <row r="104" spans="1:40" s="6" customFormat="1" x14ac:dyDescent="0.2">
      <c r="A104" s="8">
        <v>361619</v>
      </c>
      <c r="B104" s="10"/>
      <c r="C104" s="6" t="s">
        <v>61</v>
      </c>
      <c r="D104" s="1">
        <v>0</v>
      </c>
      <c r="E104" s="6" t="s">
        <v>16</v>
      </c>
      <c r="F104" s="6" t="s">
        <v>17</v>
      </c>
      <c r="H104" s="6" t="s">
        <v>17</v>
      </c>
      <c r="I104" s="6" t="s">
        <v>17</v>
      </c>
      <c r="J104" s="6" t="s">
        <v>27</v>
      </c>
      <c r="L104" s="6">
        <v>5</v>
      </c>
      <c r="W104" s="6">
        <v>1</v>
      </c>
      <c r="X104" s="6">
        <f>2/3</f>
        <v>0.66666666666666663</v>
      </c>
      <c r="Y104" s="6">
        <v>1</v>
      </c>
      <c r="Z104" s="6">
        <v>0.66666666666666663</v>
      </c>
      <c r="AA104" s="6">
        <v>1</v>
      </c>
      <c r="AB104" s="6">
        <v>0.5</v>
      </c>
      <c r="AC104" s="6">
        <v>0.5</v>
      </c>
      <c r="AD104" s="6">
        <v>1124.5</v>
      </c>
      <c r="AE104" s="6">
        <v>1083.5999999999999</v>
      </c>
      <c r="AF104" s="6">
        <v>1410.4</v>
      </c>
      <c r="AG104" s="6">
        <v>1</v>
      </c>
      <c r="AH104" s="6">
        <v>1</v>
      </c>
      <c r="AI104" s="6">
        <f>4/8</f>
        <v>0.5</v>
      </c>
      <c r="AJ104" s="6">
        <f>1/8</f>
        <v>0.125</v>
      </c>
      <c r="AK104" s="6">
        <v>0</v>
      </c>
      <c r="AL104" s="6">
        <v>0.5</v>
      </c>
      <c r="AM104" s="6">
        <v>0</v>
      </c>
      <c r="AN104" s="6">
        <v>0</v>
      </c>
    </row>
    <row r="105" spans="1:40" s="6" customFormat="1" x14ac:dyDescent="0.2">
      <c r="A105" s="8">
        <v>388172</v>
      </c>
      <c r="B105" s="11"/>
      <c r="C105" s="6" t="s">
        <v>61</v>
      </c>
      <c r="D105" s="1">
        <v>0</v>
      </c>
      <c r="E105" s="6" t="s">
        <v>16</v>
      </c>
      <c r="H105" s="6" t="s">
        <v>17</v>
      </c>
      <c r="I105" s="6" t="s">
        <v>17</v>
      </c>
      <c r="J105" s="6" t="s">
        <v>40</v>
      </c>
      <c r="W105" s="8">
        <v>1</v>
      </c>
      <c r="X105" s="8">
        <v>0.66666667000000002</v>
      </c>
      <c r="Y105" s="8">
        <v>1</v>
      </c>
      <c r="Z105" s="8">
        <v>0.63333333000000003</v>
      </c>
      <c r="AA105" s="8">
        <v>0.9</v>
      </c>
      <c r="AB105" s="8">
        <v>0.6</v>
      </c>
      <c r="AC105" s="8">
        <v>0.4</v>
      </c>
      <c r="AD105" s="8">
        <v>1157.2</v>
      </c>
      <c r="AE105" s="8">
        <v>1156</v>
      </c>
      <c r="AF105" s="8">
        <v>1256.8</v>
      </c>
      <c r="AG105" s="8">
        <v>0</v>
      </c>
      <c r="AH105" s="8">
        <v>0</v>
      </c>
      <c r="AI105" s="8">
        <v>0.25</v>
      </c>
      <c r="AJ105" s="8">
        <v>0.25</v>
      </c>
      <c r="AK105" s="6">
        <v>0</v>
      </c>
      <c r="AL105" s="6">
        <v>0.5</v>
      </c>
      <c r="AM105" s="6">
        <v>0</v>
      </c>
      <c r="AN105" s="6">
        <v>0</v>
      </c>
    </row>
    <row r="106" spans="1:40" s="6" customFormat="1" x14ac:dyDescent="0.2">
      <c r="A106" s="8">
        <v>388414</v>
      </c>
      <c r="B106" s="11"/>
      <c r="C106" s="6" t="s">
        <v>61</v>
      </c>
      <c r="D106" s="1">
        <v>0</v>
      </c>
      <c r="E106" s="6" t="s">
        <v>16</v>
      </c>
      <c r="H106" s="6" t="s">
        <v>17</v>
      </c>
      <c r="I106" s="6" t="s">
        <v>17</v>
      </c>
      <c r="J106" s="6" t="s">
        <v>54</v>
      </c>
      <c r="W106" s="8">
        <v>1</v>
      </c>
      <c r="X106" s="8">
        <v>0.66666667000000002</v>
      </c>
      <c r="Y106" s="8">
        <v>1</v>
      </c>
      <c r="Z106" s="8">
        <v>0.8</v>
      </c>
      <c r="AA106" s="8">
        <v>0.9</v>
      </c>
      <c r="AB106" s="8">
        <v>0.8</v>
      </c>
      <c r="AC106" s="8">
        <v>0.7</v>
      </c>
      <c r="AD106" s="8">
        <v>767.8</v>
      </c>
      <c r="AE106" s="8">
        <v>1579.6</v>
      </c>
      <c r="AF106" s="8">
        <v>1720.6</v>
      </c>
      <c r="AG106" s="8">
        <v>0</v>
      </c>
      <c r="AH106" s="8">
        <v>0</v>
      </c>
      <c r="AI106" s="8">
        <v>0</v>
      </c>
      <c r="AJ106" s="8">
        <v>0</v>
      </c>
      <c r="AK106" s="6">
        <v>0</v>
      </c>
      <c r="AL106" s="6">
        <v>0</v>
      </c>
      <c r="AM106" s="6">
        <v>0</v>
      </c>
      <c r="AN106" s="6">
        <v>0</v>
      </c>
    </row>
    <row r="107" spans="1:40" s="6" customFormat="1" ht="18" x14ac:dyDescent="0.2">
      <c r="A107" s="6">
        <v>481848</v>
      </c>
      <c r="B107" s="12"/>
      <c r="C107" s="6" t="s">
        <v>61</v>
      </c>
      <c r="D107" s="1">
        <v>0</v>
      </c>
      <c r="E107" s="6" t="s">
        <v>16</v>
      </c>
      <c r="H107" s="6" t="s">
        <v>17</v>
      </c>
      <c r="I107" s="6" t="s">
        <v>17</v>
      </c>
      <c r="J107" s="6" t="s">
        <v>34</v>
      </c>
      <c r="W107" s="6">
        <v>1</v>
      </c>
      <c r="X107" s="6">
        <v>0.66666666666666663</v>
      </c>
      <c r="Y107" s="6">
        <v>1</v>
      </c>
      <c r="Z107" s="6">
        <v>0.8</v>
      </c>
      <c r="AA107" s="6">
        <v>1</v>
      </c>
      <c r="AB107" s="6">
        <v>0.7</v>
      </c>
      <c r="AC107" s="6">
        <v>0.7</v>
      </c>
      <c r="AD107" s="6">
        <v>885.4</v>
      </c>
      <c r="AE107" s="6">
        <v>1010.7</v>
      </c>
      <c r="AF107" s="6">
        <v>969.3</v>
      </c>
      <c r="AJ107" s="6">
        <f>5/8</f>
        <v>0.625</v>
      </c>
      <c r="AK107" s="6">
        <v>1</v>
      </c>
      <c r="AL107" s="6">
        <v>1</v>
      </c>
      <c r="AM107" s="6">
        <v>0.5</v>
      </c>
      <c r="AN107" s="6">
        <v>0</v>
      </c>
    </row>
    <row r="108" spans="1:40" s="6" customFormat="1" ht="18" x14ac:dyDescent="0.2">
      <c r="A108" s="6">
        <v>481900</v>
      </c>
      <c r="B108" s="12"/>
      <c r="C108" s="6" t="s">
        <v>61</v>
      </c>
      <c r="D108" s="1">
        <v>0</v>
      </c>
      <c r="E108" s="6" t="s">
        <v>16</v>
      </c>
      <c r="H108" s="6" t="s">
        <v>17</v>
      </c>
      <c r="I108" s="6" t="s">
        <v>17</v>
      </c>
      <c r="J108" s="6" t="s">
        <v>34</v>
      </c>
      <c r="W108" s="6">
        <v>1</v>
      </c>
      <c r="X108" s="6">
        <v>1</v>
      </c>
      <c r="Y108" s="6">
        <v>0.96666666666666667</v>
      </c>
      <c r="Z108" s="6">
        <v>0.86206896551724133</v>
      </c>
      <c r="AA108" s="6">
        <v>1</v>
      </c>
      <c r="AB108" s="6">
        <v>0.9</v>
      </c>
      <c r="AC108" s="6">
        <v>0.7</v>
      </c>
      <c r="AD108" s="6">
        <v>1116.7777777777778</v>
      </c>
      <c r="AE108" s="6">
        <v>875.2</v>
      </c>
      <c r="AF108" s="6">
        <v>731.6</v>
      </c>
      <c r="AJ108" s="6">
        <f>5/8</f>
        <v>0.625</v>
      </c>
      <c r="AK108" s="6">
        <v>0.5</v>
      </c>
      <c r="AL108" s="6">
        <v>0.5</v>
      </c>
      <c r="AM108" s="6">
        <v>1</v>
      </c>
      <c r="AN108" s="6">
        <v>0.5</v>
      </c>
    </row>
    <row r="109" spans="1:40" s="6" customFormat="1" ht="18" x14ac:dyDescent="0.2">
      <c r="A109" s="6">
        <v>481850</v>
      </c>
      <c r="B109" s="12"/>
      <c r="C109" s="6" t="s">
        <v>61</v>
      </c>
      <c r="D109" s="1">
        <v>0</v>
      </c>
      <c r="E109" s="6" t="s">
        <v>16</v>
      </c>
      <c r="H109" s="6" t="s">
        <v>17</v>
      </c>
      <c r="I109" s="6" t="s">
        <v>17</v>
      </c>
      <c r="J109" s="6" t="s">
        <v>34</v>
      </c>
      <c r="W109" s="6">
        <v>0.66666666666666663</v>
      </c>
      <c r="X109" s="6">
        <v>0.5</v>
      </c>
      <c r="Y109" s="6">
        <v>1</v>
      </c>
      <c r="Z109" s="6">
        <v>0.83333333333333337</v>
      </c>
      <c r="AA109" s="6">
        <v>1</v>
      </c>
      <c r="AB109" s="6">
        <v>0.8</v>
      </c>
      <c r="AC109" s="6">
        <v>0.7</v>
      </c>
      <c r="AD109" s="6">
        <v>831.5</v>
      </c>
      <c r="AE109" s="6">
        <v>926.8</v>
      </c>
      <c r="AF109" s="6">
        <v>752</v>
      </c>
      <c r="AJ109" s="6">
        <v>0.5</v>
      </c>
      <c r="AK109" s="6">
        <v>0.5</v>
      </c>
      <c r="AL109" s="6">
        <v>0.5</v>
      </c>
      <c r="AM109" s="6">
        <v>0.5</v>
      </c>
      <c r="AN109" s="6">
        <v>1</v>
      </c>
    </row>
    <row r="110" spans="1:40" x14ac:dyDescent="0.2">
      <c r="A110" s="1">
        <v>344058</v>
      </c>
      <c r="C110" t="s">
        <v>48</v>
      </c>
      <c r="D110" s="1">
        <v>1</v>
      </c>
      <c r="E110" s="1" t="s">
        <v>16</v>
      </c>
      <c r="F110" s="1"/>
      <c r="G110" s="1"/>
      <c r="H110" t="s">
        <v>17</v>
      </c>
      <c r="I110" t="s">
        <v>18</v>
      </c>
      <c r="J110" t="s">
        <v>41</v>
      </c>
      <c r="O110" s="1">
        <v>1</v>
      </c>
      <c r="P110" s="1">
        <v>0.53333333000000005</v>
      </c>
      <c r="Q110" s="1">
        <v>0.7</v>
      </c>
      <c r="R110" s="1">
        <v>0.5</v>
      </c>
      <c r="S110" s="1">
        <v>0.4</v>
      </c>
      <c r="T110" s="1">
        <v>890.6</v>
      </c>
      <c r="U110" s="1">
        <v>807.5</v>
      </c>
      <c r="V110" s="1">
        <v>827.6</v>
      </c>
    </row>
    <row r="111" spans="1:40" x14ac:dyDescent="0.2">
      <c r="A111" s="1">
        <v>352021</v>
      </c>
      <c r="B111" s="4"/>
      <c r="C111" t="s">
        <v>48</v>
      </c>
      <c r="D111" s="1">
        <v>1</v>
      </c>
      <c r="E111" t="s">
        <v>16</v>
      </c>
      <c r="H111" t="s">
        <v>17</v>
      </c>
      <c r="I111" t="s">
        <v>18</v>
      </c>
      <c r="J111" t="s">
        <v>32</v>
      </c>
      <c r="M111" s="1">
        <v>0.66666667000000002</v>
      </c>
      <c r="N111" s="1">
        <v>0.33333332999999998</v>
      </c>
      <c r="O111" s="1">
        <v>1</v>
      </c>
      <c r="P111" s="1">
        <v>0.5</v>
      </c>
      <c r="Q111" s="1">
        <v>0.6</v>
      </c>
      <c r="R111" s="1">
        <v>0.6</v>
      </c>
      <c r="S111" s="1">
        <v>0.3</v>
      </c>
      <c r="T111" s="1">
        <v>1257.2</v>
      </c>
      <c r="U111" s="1">
        <v>1205.5999999999999</v>
      </c>
      <c r="V111" s="1">
        <v>1108</v>
      </c>
    </row>
    <row r="112" spans="1:40" s="6" customFormat="1" x14ac:dyDescent="0.2">
      <c r="A112" s="1">
        <v>355341</v>
      </c>
      <c r="B112" s="5"/>
      <c r="C112" t="s">
        <v>48</v>
      </c>
      <c r="D112" s="1">
        <v>1</v>
      </c>
      <c r="E112" t="s">
        <v>16</v>
      </c>
      <c r="F112"/>
      <c r="G112"/>
      <c r="H112" t="s">
        <v>17</v>
      </c>
      <c r="I112" t="s">
        <v>18</v>
      </c>
      <c r="J112" t="s">
        <v>19</v>
      </c>
      <c r="K112"/>
      <c r="L112"/>
      <c r="M112">
        <f>2/3</f>
        <v>0.66666666666666663</v>
      </c>
      <c r="N112">
        <v>0</v>
      </c>
      <c r="O112">
        <v>1</v>
      </c>
      <c r="P112">
        <f>17/30</f>
        <v>0.56666666666666665</v>
      </c>
      <c r="Q112">
        <f>5/10</f>
        <v>0.5</v>
      </c>
      <c r="R112">
        <f>6/10</f>
        <v>0.6</v>
      </c>
      <c r="S112">
        <f>6/10</f>
        <v>0.6</v>
      </c>
      <c r="T112">
        <v>877.5</v>
      </c>
      <c r="U112">
        <v>776.9</v>
      </c>
      <c r="V112">
        <v>864.6</v>
      </c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</row>
    <row r="113" spans="1:37" x14ac:dyDescent="0.2">
      <c r="A113" s="1">
        <v>356801</v>
      </c>
      <c r="B113" s="5"/>
      <c r="C113" t="s">
        <v>48</v>
      </c>
      <c r="D113" s="1">
        <v>1</v>
      </c>
      <c r="E113" t="s">
        <v>16</v>
      </c>
      <c r="H113" t="s">
        <v>17</v>
      </c>
      <c r="I113" t="s">
        <v>18</v>
      </c>
      <c r="J113" t="s">
        <v>20</v>
      </c>
      <c r="M113">
        <v>1</v>
      </c>
      <c r="N113">
        <f>1/3</f>
        <v>0.33333333333333331</v>
      </c>
      <c r="O113">
        <v>1</v>
      </c>
      <c r="P113">
        <v>0.56666666666666665</v>
      </c>
      <c r="Q113">
        <v>0.7</v>
      </c>
      <c r="R113">
        <v>0.5</v>
      </c>
      <c r="S113">
        <v>0.5</v>
      </c>
      <c r="T113">
        <v>898.8</v>
      </c>
      <c r="U113">
        <v>847.5</v>
      </c>
      <c r="V113">
        <v>725.8</v>
      </c>
    </row>
    <row r="114" spans="1:37" x14ac:dyDescent="0.2">
      <c r="A114" s="1">
        <v>357468</v>
      </c>
      <c r="B114" s="5"/>
      <c r="C114" t="s">
        <v>48</v>
      </c>
      <c r="D114" s="1">
        <v>1</v>
      </c>
      <c r="E114" t="s">
        <v>16</v>
      </c>
      <c r="H114" t="s">
        <v>17</v>
      </c>
      <c r="I114" t="s">
        <v>18</v>
      </c>
      <c r="J114" t="s">
        <v>33</v>
      </c>
      <c r="M114">
        <f>2/3</f>
        <v>0.66666666666666663</v>
      </c>
      <c r="N114">
        <f>2/3</f>
        <v>0.66666666666666663</v>
      </c>
      <c r="O114">
        <v>1</v>
      </c>
      <c r="P114">
        <v>0.53333333333333333</v>
      </c>
      <c r="Q114">
        <v>0.4</v>
      </c>
      <c r="R114">
        <v>0.7</v>
      </c>
      <c r="S114">
        <v>0.5</v>
      </c>
      <c r="T114">
        <v>1430.4</v>
      </c>
      <c r="U114">
        <v>1756</v>
      </c>
      <c r="V114">
        <v>1203.3</v>
      </c>
    </row>
    <row r="115" spans="1:37" x14ac:dyDescent="0.2">
      <c r="A115" s="1">
        <v>359121</v>
      </c>
      <c r="B115" s="5"/>
      <c r="C115" t="s">
        <v>48</v>
      </c>
      <c r="D115" s="1">
        <v>1</v>
      </c>
      <c r="E115" t="s">
        <v>16</v>
      </c>
      <c r="H115" t="s">
        <v>17</v>
      </c>
      <c r="I115" t="s">
        <v>18</v>
      </c>
      <c r="J115" t="s">
        <v>26</v>
      </c>
      <c r="M115">
        <v>1</v>
      </c>
      <c r="N115">
        <v>1</v>
      </c>
      <c r="O115">
        <v>1</v>
      </c>
      <c r="P115">
        <v>0.66666666666666663</v>
      </c>
      <c r="Q115">
        <v>0.8</v>
      </c>
      <c r="R115">
        <v>0.7</v>
      </c>
      <c r="S115">
        <v>0.5</v>
      </c>
      <c r="T115">
        <v>1261.5999999999999</v>
      </c>
      <c r="U115">
        <v>1265.9000000000001</v>
      </c>
      <c r="V115">
        <v>1989.8</v>
      </c>
    </row>
    <row r="116" spans="1:37" x14ac:dyDescent="0.2">
      <c r="A116" s="1">
        <v>361062</v>
      </c>
      <c r="B116" s="5"/>
      <c r="C116" t="s">
        <v>48</v>
      </c>
      <c r="D116" s="1">
        <v>1</v>
      </c>
      <c r="E116" t="s">
        <v>16</v>
      </c>
      <c r="H116" t="s">
        <v>17</v>
      </c>
      <c r="I116" t="s">
        <v>18</v>
      </c>
      <c r="J116" t="s">
        <v>27</v>
      </c>
      <c r="M116">
        <v>1</v>
      </c>
      <c r="N116">
        <f>1/3</f>
        <v>0.33333333333333331</v>
      </c>
      <c r="O116">
        <v>0.96666666666666667</v>
      </c>
      <c r="P116">
        <v>0.5</v>
      </c>
      <c r="Q116">
        <v>0.6</v>
      </c>
      <c r="R116">
        <v>0.6</v>
      </c>
      <c r="S116">
        <v>0.3</v>
      </c>
      <c r="T116">
        <v>1142.4000000000001</v>
      </c>
      <c r="U116">
        <v>806.8</v>
      </c>
      <c r="V116">
        <v>1090.4444444444443</v>
      </c>
    </row>
    <row r="117" spans="1:37" s="6" customFormat="1" ht="18" x14ac:dyDescent="0.2">
      <c r="A117">
        <v>484185</v>
      </c>
      <c r="B117" s="7"/>
      <c r="C117" t="s">
        <v>48</v>
      </c>
      <c r="D117" s="1">
        <v>1</v>
      </c>
      <c r="E117" t="s">
        <v>16</v>
      </c>
      <c r="F117"/>
      <c r="G117"/>
      <c r="H117" t="s">
        <v>17</v>
      </c>
      <c r="I117" t="s">
        <v>18</v>
      </c>
      <c r="J117" t="s">
        <v>42</v>
      </c>
      <c r="K117"/>
      <c r="L117"/>
      <c r="M117">
        <v>1</v>
      </c>
      <c r="N117">
        <v>0</v>
      </c>
      <c r="O117">
        <v>1</v>
      </c>
      <c r="P117">
        <v>0.53333333333333333</v>
      </c>
      <c r="Q117">
        <v>0.5</v>
      </c>
      <c r="R117">
        <v>0.8</v>
      </c>
      <c r="S117">
        <v>0.3</v>
      </c>
      <c r="T117">
        <v>1180</v>
      </c>
      <c r="U117">
        <v>1143.0999999999999</v>
      </c>
      <c r="V117">
        <v>920.2</v>
      </c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</row>
    <row r="118" spans="1:37" x14ac:dyDescent="0.2">
      <c r="A118">
        <v>610522</v>
      </c>
      <c r="C118" t="s">
        <v>48</v>
      </c>
      <c r="D118" s="1">
        <v>1</v>
      </c>
      <c r="H118" t="s">
        <v>17</v>
      </c>
      <c r="I118" t="s">
        <v>18</v>
      </c>
      <c r="M118">
        <v>0.66666666666666663</v>
      </c>
      <c r="N118">
        <v>1</v>
      </c>
      <c r="O118">
        <v>1</v>
      </c>
      <c r="P118">
        <v>0.66666666666666663</v>
      </c>
      <c r="Q118">
        <v>0.8</v>
      </c>
      <c r="R118">
        <v>0.7</v>
      </c>
      <c r="S118">
        <v>0.5</v>
      </c>
      <c r="T118">
        <v>2212.5</v>
      </c>
      <c r="U118">
        <v>1885.1</v>
      </c>
      <c r="V118">
        <v>2107.6</v>
      </c>
    </row>
    <row r="119" spans="1:37" s="6" customFormat="1" x14ac:dyDescent="0.2">
      <c r="A119" s="8">
        <v>346025</v>
      </c>
      <c r="C119" s="6" t="s">
        <v>48</v>
      </c>
      <c r="D119" s="1">
        <v>1</v>
      </c>
      <c r="E119" s="8" t="s">
        <v>16</v>
      </c>
      <c r="F119" s="8"/>
      <c r="H119" s="6" t="s">
        <v>17</v>
      </c>
      <c r="I119" s="6" t="s">
        <v>17</v>
      </c>
      <c r="J119" s="6" t="s">
        <v>49</v>
      </c>
      <c r="L119" s="6">
        <v>11</v>
      </c>
      <c r="M119" s="8">
        <v>0.66666667000000002</v>
      </c>
      <c r="N119" s="8">
        <v>0.66666667000000002</v>
      </c>
      <c r="O119" s="8">
        <v>0.96666666700000003</v>
      </c>
      <c r="P119" s="8">
        <v>0.66666667000000002</v>
      </c>
      <c r="Q119" s="8">
        <v>0.5</v>
      </c>
      <c r="R119" s="8">
        <v>0.7</v>
      </c>
      <c r="S119" s="8">
        <v>0.7</v>
      </c>
      <c r="T119" s="8">
        <v>1370.4</v>
      </c>
      <c r="U119" s="8">
        <v>1420.7777799999999</v>
      </c>
      <c r="V119" s="8">
        <v>1287.7</v>
      </c>
    </row>
    <row r="120" spans="1:37" s="6" customFormat="1" x14ac:dyDescent="0.2">
      <c r="A120" s="8">
        <v>353993</v>
      </c>
      <c r="B120" s="9"/>
      <c r="C120" s="6" t="s">
        <v>48</v>
      </c>
      <c r="D120" s="1">
        <v>1</v>
      </c>
      <c r="E120" s="6" t="s">
        <v>16</v>
      </c>
      <c r="H120" s="6" t="s">
        <v>17</v>
      </c>
      <c r="I120" s="6" t="s">
        <v>17</v>
      </c>
      <c r="J120" s="6" t="s">
        <v>25</v>
      </c>
      <c r="L120" s="6">
        <v>9</v>
      </c>
      <c r="M120" s="6">
        <f>2/3</f>
        <v>0.66666666666666663</v>
      </c>
      <c r="N120" s="6">
        <f>2/3</f>
        <v>0.66666666666666663</v>
      </c>
      <c r="O120" s="6">
        <v>1</v>
      </c>
      <c r="P120" s="6">
        <f>17/30</f>
        <v>0.56666666666666665</v>
      </c>
      <c r="Q120" s="6">
        <f>9/10</f>
        <v>0.9</v>
      </c>
      <c r="R120" s="6">
        <f>5/10</f>
        <v>0.5</v>
      </c>
      <c r="S120" s="6">
        <f>3/10</f>
        <v>0.3</v>
      </c>
      <c r="T120" s="6">
        <v>1216.3</v>
      </c>
      <c r="U120" s="6">
        <v>1791.7</v>
      </c>
      <c r="V120" s="6">
        <v>1320.9</v>
      </c>
    </row>
    <row r="121" spans="1:37" s="6" customFormat="1" x14ac:dyDescent="0.2">
      <c r="A121" s="8">
        <v>356778</v>
      </c>
      <c r="B121" s="10"/>
      <c r="C121" s="6" t="s">
        <v>48</v>
      </c>
      <c r="D121" s="1">
        <v>1</v>
      </c>
      <c r="E121" s="6" t="s">
        <v>16</v>
      </c>
      <c r="H121" s="6" t="s">
        <v>17</v>
      </c>
      <c r="I121" s="6" t="s">
        <v>17</v>
      </c>
      <c r="J121" s="6" t="s">
        <v>20</v>
      </c>
      <c r="L121" s="6">
        <v>8</v>
      </c>
      <c r="M121" s="6">
        <f>2/3</f>
        <v>0.66666666666666663</v>
      </c>
      <c r="N121" s="6">
        <f>1/3</f>
        <v>0.33333333333333331</v>
      </c>
      <c r="O121" s="6">
        <v>1</v>
      </c>
      <c r="P121" s="6">
        <v>0.66666666666666663</v>
      </c>
      <c r="Q121" s="6">
        <v>0.6</v>
      </c>
      <c r="R121" s="6">
        <v>0.8</v>
      </c>
      <c r="S121" s="6">
        <v>0.6</v>
      </c>
      <c r="T121" s="6">
        <v>815.6</v>
      </c>
      <c r="U121" s="6">
        <v>809.5</v>
      </c>
      <c r="V121" s="6">
        <v>895.4</v>
      </c>
    </row>
    <row r="122" spans="1:37" s="6" customFormat="1" x14ac:dyDescent="0.2">
      <c r="A122" s="8">
        <v>356785</v>
      </c>
      <c r="B122" s="10"/>
      <c r="C122" s="6" t="s">
        <v>48</v>
      </c>
      <c r="D122" s="1">
        <v>1</v>
      </c>
      <c r="E122" s="6" t="s">
        <v>16</v>
      </c>
      <c r="H122" s="6" t="s">
        <v>17</v>
      </c>
      <c r="I122" s="6" t="s">
        <v>17</v>
      </c>
      <c r="J122" s="6" t="s">
        <v>20</v>
      </c>
      <c r="L122" s="6" t="s">
        <v>50</v>
      </c>
      <c r="M122" s="6">
        <v>1</v>
      </c>
      <c r="N122" s="6">
        <f>2/3</f>
        <v>0.66666666666666663</v>
      </c>
      <c r="O122" s="6">
        <v>1</v>
      </c>
      <c r="P122" s="6">
        <v>0.6333333333333333</v>
      </c>
      <c r="Q122" s="6">
        <v>0.9</v>
      </c>
      <c r="R122" s="6">
        <v>0.4</v>
      </c>
      <c r="S122" s="6">
        <v>0.6</v>
      </c>
      <c r="T122" s="6">
        <v>1063.0999999999999</v>
      </c>
      <c r="U122" s="6">
        <v>1236.7</v>
      </c>
      <c r="V122" s="6">
        <v>1109</v>
      </c>
    </row>
    <row r="123" spans="1:37" s="6" customFormat="1" x14ac:dyDescent="0.2">
      <c r="A123" s="8">
        <v>363111</v>
      </c>
      <c r="B123" s="10"/>
      <c r="C123" s="6" t="s">
        <v>48</v>
      </c>
      <c r="D123" s="1">
        <v>1</v>
      </c>
      <c r="E123" s="6" t="s">
        <v>16</v>
      </c>
      <c r="H123" s="6" t="s">
        <v>17</v>
      </c>
      <c r="I123" s="6" t="s">
        <v>17</v>
      </c>
      <c r="J123" s="6" t="s">
        <v>45</v>
      </c>
      <c r="L123" s="6">
        <v>5</v>
      </c>
      <c r="M123" s="6">
        <v>1</v>
      </c>
      <c r="N123" s="6">
        <v>1</v>
      </c>
      <c r="O123" s="6">
        <v>1</v>
      </c>
      <c r="P123" s="6">
        <v>0.43333333333333335</v>
      </c>
      <c r="Q123" s="6">
        <v>0.5</v>
      </c>
      <c r="R123" s="6">
        <v>0.5</v>
      </c>
      <c r="S123" s="6">
        <v>0.3</v>
      </c>
      <c r="T123" s="6">
        <v>786.6</v>
      </c>
      <c r="U123" s="6">
        <v>1441.5</v>
      </c>
      <c r="V123" s="6">
        <v>1587.1</v>
      </c>
    </row>
    <row r="124" spans="1:37" s="6" customFormat="1" x14ac:dyDescent="0.2">
      <c r="A124" s="8">
        <v>388167</v>
      </c>
      <c r="B124" s="11"/>
      <c r="C124" s="6" t="s">
        <v>48</v>
      </c>
      <c r="D124" s="1">
        <v>1</v>
      </c>
      <c r="E124" s="6" t="s">
        <v>16</v>
      </c>
      <c r="H124" s="6" t="s">
        <v>17</v>
      </c>
      <c r="I124" s="6" t="s">
        <v>17</v>
      </c>
      <c r="J124" s="6" t="s">
        <v>51</v>
      </c>
      <c r="M124" s="8">
        <v>1</v>
      </c>
      <c r="N124" s="8">
        <v>0.66666667000000002</v>
      </c>
      <c r="O124" s="8">
        <v>1</v>
      </c>
      <c r="P124" s="8">
        <v>0.43333333000000002</v>
      </c>
      <c r="Q124" s="8">
        <v>0.7</v>
      </c>
      <c r="R124" s="8">
        <v>0.2</v>
      </c>
      <c r="S124" s="8">
        <v>0.4</v>
      </c>
      <c r="T124" s="8">
        <v>1209.5</v>
      </c>
      <c r="U124" s="8">
        <v>1533.1</v>
      </c>
      <c r="V124" s="8">
        <v>1224.9000000000001</v>
      </c>
    </row>
    <row r="125" spans="1:37" s="6" customFormat="1" x14ac:dyDescent="0.2">
      <c r="A125" s="8">
        <v>388171</v>
      </c>
      <c r="B125" s="8"/>
      <c r="C125" s="8" t="s">
        <v>48</v>
      </c>
      <c r="D125" s="1">
        <v>1</v>
      </c>
      <c r="E125" s="8" t="s">
        <v>16</v>
      </c>
      <c r="G125" s="19"/>
      <c r="H125" s="19"/>
      <c r="I125" s="8" t="s">
        <v>17</v>
      </c>
      <c r="J125" s="8" t="s">
        <v>17</v>
      </c>
      <c r="K125" s="19"/>
      <c r="L125" s="8">
        <v>7</v>
      </c>
      <c r="M125" s="8">
        <v>1</v>
      </c>
      <c r="N125" s="8">
        <v>1</v>
      </c>
      <c r="O125" s="8">
        <v>0.96666666700000003</v>
      </c>
      <c r="P125" s="8">
        <v>0.6</v>
      </c>
      <c r="Q125" s="8">
        <v>0.8</v>
      </c>
      <c r="R125" s="8">
        <v>0.6</v>
      </c>
      <c r="S125" s="8">
        <v>0.4</v>
      </c>
      <c r="T125" s="8">
        <v>999.5</v>
      </c>
      <c r="U125" s="8">
        <v>958.4</v>
      </c>
      <c r="V125" s="8">
        <v>1196</v>
      </c>
      <c r="X125" s="19"/>
      <c r="Y125" s="19"/>
      <c r="Z125" s="19"/>
      <c r="AA125" s="19"/>
      <c r="AB125" s="19"/>
      <c r="AC125" s="19"/>
      <c r="AD125" s="19"/>
      <c r="AE125" s="19"/>
      <c r="AF125" s="19"/>
      <c r="AG125" s="19"/>
      <c r="AH125" s="19"/>
      <c r="AI125" s="19"/>
      <c r="AJ125" s="19"/>
      <c r="AK125" s="19"/>
    </row>
    <row r="126" spans="1:37" s="6" customFormat="1" ht="18" x14ac:dyDescent="0.2">
      <c r="A126" s="6">
        <v>481849</v>
      </c>
      <c r="B126" s="12"/>
      <c r="C126" s="6" t="s">
        <v>48</v>
      </c>
      <c r="D126" s="1">
        <v>1</v>
      </c>
      <c r="E126" s="6" t="s">
        <v>16</v>
      </c>
      <c r="H126" s="6" t="s">
        <v>17</v>
      </c>
      <c r="I126" s="6" t="s">
        <v>17</v>
      </c>
      <c r="J126" s="6" t="s">
        <v>34</v>
      </c>
      <c r="M126" s="6">
        <v>1</v>
      </c>
      <c r="N126" s="6">
        <v>0.66666666666666663</v>
      </c>
      <c r="O126" s="6">
        <v>0.83333333333333337</v>
      </c>
      <c r="P126" s="6">
        <v>0.64</v>
      </c>
      <c r="Q126" s="6">
        <v>0.8571428571428571</v>
      </c>
      <c r="R126" s="6">
        <v>0.55555555555555558</v>
      </c>
      <c r="S126" s="6">
        <v>0.55555555555555558</v>
      </c>
      <c r="T126" s="6">
        <v>1462.125</v>
      </c>
      <c r="U126" s="6">
        <v>1624.1111111111111</v>
      </c>
      <c r="V126" s="6">
        <v>1224.6666666666667</v>
      </c>
    </row>
    <row r="127" spans="1:37" s="16" customFormat="1" ht="18" x14ac:dyDescent="0.2">
      <c r="A127" s="6">
        <v>483538</v>
      </c>
      <c r="B127" s="12"/>
      <c r="C127" s="6" t="s">
        <v>48</v>
      </c>
      <c r="D127" s="1">
        <v>1</v>
      </c>
      <c r="E127" s="6" t="s">
        <v>16</v>
      </c>
      <c r="F127" s="6"/>
      <c r="G127" s="6"/>
      <c r="H127" s="6" t="s">
        <v>17</v>
      </c>
      <c r="I127" s="6" t="s">
        <v>17</v>
      </c>
      <c r="J127" s="6" t="s">
        <v>39</v>
      </c>
      <c r="K127" s="6"/>
      <c r="L127" s="6"/>
      <c r="M127" s="6">
        <v>1</v>
      </c>
      <c r="N127" s="6">
        <v>0.66666666666666663</v>
      </c>
      <c r="O127" s="6">
        <v>1</v>
      </c>
      <c r="P127" s="6">
        <v>0.46666666666666667</v>
      </c>
      <c r="Q127" s="6">
        <v>0.3</v>
      </c>
      <c r="R127" s="6">
        <v>0.4</v>
      </c>
      <c r="S127" s="6">
        <v>0.7</v>
      </c>
      <c r="T127" s="6">
        <v>815.4</v>
      </c>
      <c r="U127" s="6">
        <v>743.9</v>
      </c>
      <c r="V127" s="6">
        <v>625.6</v>
      </c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</row>
    <row r="128" spans="1:37" x14ac:dyDescent="0.2">
      <c r="A128" s="1">
        <v>355343</v>
      </c>
      <c r="B128" s="5"/>
      <c r="C128" t="s">
        <v>52</v>
      </c>
      <c r="D128" s="1">
        <v>1</v>
      </c>
      <c r="E128" t="s">
        <v>16</v>
      </c>
      <c r="H128" t="s">
        <v>17</v>
      </c>
      <c r="I128" t="s">
        <v>18</v>
      </c>
      <c r="J128" t="s">
        <v>19</v>
      </c>
      <c r="M128">
        <v>1</v>
      </c>
      <c r="N128">
        <v>0</v>
      </c>
      <c r="O128">
        <v>1</v>
      </c>
      <c r="P128">
        <f>18/30</f>
        <v>0.6</v>
      </c>
      <c r="Q128">
        <f>7/10</f>
        <v>0.7</v>
      </c>
      <c r="R128">
        <f>7/10</f>
        <v>0.7</v>
      </c>
      <c r="S128">
        <f>4/10</f>
        <v>0.4</v>
      </c>
      <c r="T128">
        <v>879.7</v>
      </c>
      <c r="U128">
        <v>852.3</v>
      </c>
      <c r="V128">
        <v>490</v>
      </c>
    </row>
    <row r="129" spans="1:36" s="6" customFormat="1" x14ac:dyDescent="0.2">
      <c r="A129" s="1">
        <v>357422</v>
      </c>
      <c r="B129" s="5"/>
      <c r="C129" t="s">
        <v>52</v>
      </c>
      <c r="D129" s="1">
        <v>1</v>
      </c>
      <c r="E129" t="s">
        <v>16</v>
      </c>
      <c r="F129"/>
      <c r="G129"/>
      <c r="H129" t="s">
        <v>17</v>
      </c>
      <c r="I129" t="s">
        <v>18</v>
      </c>
      <c r="J129" t="s">
        <v>33</v>
      </c>
      <c r="K129"/>
      <c r="L129"/>
      <c r="M129">
        <v>1</v>
      </c>
      <c r="N129">
        <f>2/3</f>
        <v>0.66666666666666663</v>
      </c>
      <c r="O129">
        <v>1</v>
      </c>
      <c r="P129">
        <v>0.43333333333333335</v>
      </c>
      <c r="Q129">
        <v>0.4</v>
      </c>
      <c r="R129">
        <v>0.3</v>
      </c>
      <c r="S129">
        <v>0.6</v>
      </c>
      <c r="T129">
        <v>812.7</v>
      </c>
      <c r="U129">
        <v>996.7</v>
      </c>
      <c r="V129">
        <v>846.8</v>
      </c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</row>
    <row r="130" spans="1:36" s="6" customFormat="1" x14ac:dyDescent="0.2">
      <c r="A130" s="1">
        <v>360247</v>
      </c>
      <c r="B130" s="5"/>
      <c r="C130" t="s">
        <v>52</v>
      </c>
      <c r="D130" s="1">
        <v>1</v>
      </c>
      <c r="E130" t="s">
        <v>16</v>
      </c>
      <c r="F130"/>
      <c r="G130"/>
      <c r="H130" t="s">
        <v>17</v>
      </c>
      <c r="I130" t="s">
        <v>18</v>
      </c>
      <c r="J130" t="s">
        <v>26</v>
      </c>
      <c r="K130"/>
      <c r="L130"/>
      <c r="M130">
        <f>2/3</f>
        <v>0.66666666666666663</v>
      </c>
      <c r="N130">
        <f>1/3</f>
        <v>0.33333333333333331</v>
      </c>
      <c r="O130">
        <v>1</v>
      </c>
      <c r="P130">
        <v>0.53333333333333333</v>
      </c>
      <c r="Q130">
        <v>0.6</v>
      </c>
      <c r="R130">
        <v>0.7</v>
      </c>
      <c r="S130">
        <v>0.3</v>
      </c>
      <c r="T130">
        <v>796</v>
      </c>
      <c r="U130">
        <v>678.2</v>
      </c>
      <c r="V130">
        <v>740.6</v>
      </c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</row>
    <row r="131" spans="1:36" s="6" customFormat="1" x14ac:dyDescent="0.2">
      <c r="A131" s="1">
        <v>360645</v>
      </c>
      <c r="B131" s="5"/>
      <c r="C131" t="s">
        <v>52</v>
      </c>
      <c r="D131" s="1">
        <v>1</v>
      </c>
      <c r="E131" t="s">
        <v>16</v>
      </c>
      <c r="F131" t="s">
        <v>17</v>
      </c>
      <c r="G131"/>
      <c r="H131" t="s">
        <v>17</v>
      </c>
      <c r="I131" t="s">
        <v>18</v>
      </c>
      <c r="J131" t="s">
        <v>27</v>
      </c>
      <c r="K131"/>
      <c r="L131"/>
      <c r="M131">
        <v>1</v>
      </c>
      <c r="N131">
        <v>1</v>
      </c>
      <c r="O131">
        <v>0.96666666666666667</v>
      </c>
      <c r="P131">
        <v>0.43333333333333335</v>
      </c>
      <c r="Q131">
        <v>0.6</v>
      </c>
      <c r="R131">
        <v>0.4</v>
      </c>
      <c r="S131">
        <v>0.3</v>
      </c>
      <c r="T131">
        <v>1077.0999999999999</v>
      </c>
      <c r="U131">
        <v>1083</v>
      </c>
      <c r="V131">
        <v>1072.5555555555557</v>
      </c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</row>
    <row r="132" spans="1:36" x14ac:dyDescent="0.2">
      <c r="A132" s="1">
        <v>361865</v>
      </c>
      <c r="B132" s="5"/>
      <c r="C132" t="s">
        <v>52</v>
      </c>
      <c r="D132" s="1">
        <v>1</v>
      </c>
      <c r="E132" t="s">
        <v>16</v>
      </c>
      <c r="H132" t="s">
        <v>17</v>
      </c>
      <c r="I132" t="s">
        <v>18</v>
      </c>
      <c r="J132" t="s">
        <v>28</v>
      </c>
      <c r="M132">
        <v>1</v>
      </c>
      <c r="N132">
        <f>1/3</f>
        <v>0.33333333333333331</v>
      </c>
      <c r="O132">
        <v>1</v>
      </c>
      <c r="P132">
        <v>0.6</v>
      </c>
      <c r="Q132">
        <v>0.7</v>
      </c>
      <c r="R132">
        <v>0.6</v>
      </c>
      <c r="S132">
        <v>0.5</v>
      </c>
      <c r="T132">
        <v>1338.4</v>
      </c>
      <c r="U132">
        <v>1339</v>
      </c>
      <c r="V132">
        <v>1545</v>
      </c>
    </row>
    <row r="133" spans="1:36" x14ac:dyDescent="0.2">
      <c r="A133" s="1">
        <v>362553</v>
      </c>
      <c r="B133" s="5"/>
      <c r="C133" t="s">
        <v>52</v>
      </c>
      <c r="D133" s="1">
        <v>1</v>
      </c>
      <c r="E133" t="s">
        <v>16</v>
      </c>
      <c r="H133" t="s">
        <v>17</v>
      </c>
      <c r="I133" t="s">
        <v>18</v>
      </c>
      <c r="J133" t="s">
        <v>21</v>
      </c>
      <c r="M133">
        <f>2/3</f>
        <v>0.66666666666666663</v>
      </c>
      <c r="N133">
        <f>2/3</f>
        <v>0.66666666666666663</v>
      </c>
      <c r="O133">
        <v>1</v>
      </c>
      <c r="P133">
        <v>0.6333333333333333</v>
      </c>
      <c r="Q133">
        <v>0.8</v>
      </c>
      <c r="R133">
        <v>0.6</v>
      </c>
      <c r="S133">
        <v>0.5</v>
      </c>
      <c r="T133">
        <v>1166</v>
      </c>
      <c r="U133">
        <v>1383.5</v>
      </c>
      <c r="V133">
        <v>1328</v>
      </c>
    </row>
    <row r="134" spans="1:36" s="6" customFormat="1" x14ac:dyDescent="0.2">
      <c r="A134" s="1">
        <v>363707</v>
      </c>
      <c r="B134" s="5"/>
      <c r="C134" t="s">
        <v>52</v>
      </c>
      <c r="D134" s="1">
        <v>1</v>
      </c>
      <c r="E134" t="s">
        <v>16</v>
      </c>
      <c r="F134"/>
      <c r="G134"/>
      <c r="H134" t="s">
        <v>17</v>
      </c>
      <c r="I134" t="s">
        <v>18</v>
      </c>
      <c r="J134" t="s">
        <v>45</v>
      </c>
      <c r="K134"/>
      <c r="L134"/>
      <c r="M134">
        <v>1</v>
      </c>
      <c r="N134">
        <f>1/3</f>
        <v>0.33333333333333331</v>
      </c>
      <c r="O134">
        <v>0.96666666666666667</v>
      </c>
      <c r="P134">
        <v>0.56666666666666665</v>
      </c>
      <c r="Q134">
        <v>0.6</v>
      </c>
      <c r="R134">
        <v>0.5</v>
      </c>
      <c r="S134">
        <v>0.6</v>
      </c>
      <c r="T134">
        <v>997.5</v>
      </c>
      <c r="U134">
        <v>985.2</v>
      </c>
      <c r="V134">
        <v>996.33333333333337</v>
      </c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</row>
    <row r="135" spans="1:36" s="6" customFormat="1" x14ac:dyDescent="0.2">
      <c r="A135" s="1">
        <v>364125</v>
      </c>
      <c r="B135" s="13"/>
      <c r="C135" t="s">
        <v>52</v>
      </c>
      <c r="D135" s="1">
        <v>1</v>
      </c>
      <c r="E135" t="s">
        <v>16</v>
      </c>
      <c r="F135"/>
      <c r="G135"/>
      <c r="H135" t="s">
        <v>17</v>
      </c>
      <c r="I135" t="s">
        <v>18</v>
      </c>
      <c r="J135" t="s">
        <v>53</v>
      </c>
      <c r="K135"/>
      <c r="L135"/>
      <c r="M135" s="1">
        <v>1</v>
      </c>
      <c r="N135" s="1">
        <v>0.33333332999999998</v>
      </c>
      <c r="O135" s="1">
        <v>1</v>
      </c>
      <c r="P135" s="1">
        <v>0.6</v>
      </c>
      <c r="Q135" s="1">
        <v>0.6</v>
      </c>
      <c r="R135" s="1">
        <v>0.5</v>
      </c>
      <c r="S135" s="1">
        <v>0.7</v>
      </c>
      <c r="T135" s="1">
        <v>885.4</v>
      </c>
      <c r="U135" s="1">
        <v>876.4</v>
      </c>
      <c r="V135" s="1">
        <v>1397.4</v>
      </c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</row>
    <row r="136" spans="1:36" s="6" customFormat="1" x14ac:dyDescent="0.2">
      <c r="A136">
        <v>485177</v>
      </c>
      <c r="B136"/>
      <c r="C136" t="s">
        <v>52</v>
      </c>
      <c r="D136" s="1">
        <v>1</v>
      </c>
      <c r="E136" t="s">
        <v>16</v>
      </c>
      <c r="F136"/>
      <c r="G136"/>
      <c r="H136" t="s">
        <v>17</v>
      </c>
      <c r="I136" t="s">
        <v>18</v>
      </c>
      <c r="J136"/>
      <c r="K136"/>
      <c r="L136"/>
      <c r="M136">
        <v>1</v>
      </c>
      <c r="N136">
        <v>0</v>
      </c>
      <c r="O136">
        <v>1</v>
      </c>
      <c r="P136">
        <v>0.6333333333333333</v>
      </c>
      <c r="Q136">
        <v>0.7</v>
      </c>
      <c r="R136">
        <v>0.7</v>
      </c>
      <c r="S136">
        <v>0.5</v>
      </c>
      <c r="T136">
        <v>1256.7</v>
      </c>
      <c r="U136">
        <v>1202.3</v>
      </c>
      <c r="V136">
        <v>1107.2</v>
      </c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</row>
    <row r="137" spans="1:36" s="6" customFormat="1" x14ac:dyDescent="0.2">
      <c r="A137" s="8">
        <v>388216</v>
      </c>
      <c r="B137" s="11"/>
      <c r="C137" s="6" t="s">
        <v>52</v>
      </c>
      <c r="D137" s="1">
        <v>1</v>
      </c>
      <c r="E137" s="6" t="s">
        <v>16</v>
      </c>
      <c r="F137" s="6" t="s">
        <v>17</v>
      </c>
      <c r="H137" s="6" t="s">
        <v>17</v>
      </c>
      <c r="I137" s="6" t="s">
        <v>17</v>
      </c>
      <c r="J137" s="6" t="s">
        <v>54</v>
      </c>
      <c r="K137" s="6" t="s">
        <v>35</v>
      </c>
      <c r="M137" s="8">
        <v>1</v>
      </c>
      <c r="N137" s="8">
        <v>1</v>
      </c>
      <c r="O137" s="8">
        <v>0.96666666700000003</v>
      </c>
      <c r="P137" s="8">
        <v>0.53333333000000005</v>
      </c>
      <c r="Q137" s="8">
        <v>0.6</v>
      </c>
      <c r="R137" s="8">
        <v>0.4</v>
      </c>
      <c r="S137" s="8">
        <v>0.6</v>
      </c>
      <c r="T137" s="8">
        <v>1089.0999999999999</v>
      </c>
      <c r="U137" s="8">
        <v>825.22222199999999</v>
      </c>
      <c r="V137" s="8">
        <v>988.6</v>
      </c>
    </row>
    <row r="138" spans="1:36" s="6" customFormat="1" x14ac:dyDescent="0.2">
      <c r="A138" s="8">
        <v>344111</v>
      </c>
      <c r="C138" s="6" t="s">
        <v>52</v>
      </c>
      <c r="D138" s="1">
        <v>1</v>
      </c>
      <c r="E138" s="8" t="s">
        <v>16</v>
      </c>
      <c r="F138" s="8" t="s">
        <v>17</v>
      </c>
      <c r="G138" s="8"/>
      <c r="H138" s="6" t="s">
        <v>17</v>
      </c>
      <c r="I138" s="6" t="s">
        <v>17</v>
      </c>
      <c r="J138" s="6" t="s">
        <v>41</v>
      </c>
      <c r="L138" s="6">
        <v>5</v>
      </c>
      <c r="M138" s="8">
        <v>1</v>
      </c>
      <c r="N138" s="8">
        <v>0.33333332999999998</v>
      </c>
      <c r="O138" s="8">
        <v>1</v>
      </c>
      <c r="P138" s="8">
        <v>0.73333333000000001</v>
      </c>
      <c r="Q138" s="8">
        <v>0.6</v>
      </c>
      <c r="R138" s="8">
        <v>0.8</v>
      </c>
      <c r="S138" s="8">
        <v>0.8</v>
      </c>
      <c r="T138" s="8">
        <v>1046.5</v>
      </c>
      <c r="U138" s="8">
        <v>1070.5</v>
      </c>
      <c r="V138" s="8">
        <v>1228.3</v>
      </c>
    </row>
    <row r="139" spans="1:36" s="6" customFormat="1" x14ac:dyDescent="0.2">
      <c r="A139" s="8">
        <v>357404</v>
      </c>
      <c r="B139" s="10"/>
      <c r="C139" s="6" t="s">
        <v>52</v>
      </c>
      <c r="D139" s="1">
        <v>1</v>
      </c>
      <c r="E139" s="6" t="s">
        <v>16</v>
      </c>
      <c r="H139" s="6" t="s">
        <v>17</v>
      </c>
      <c r="I139" s="6" t="s">
        <v>17</v>
      </c>
      <c r="J139" s="6" t="s">
        <v>36</v>
      </c>
      <c r="L139" s="6">
        <v>5</v>
      </c>
      <c r="M139" s="6">
        <v>1</v>
      </c>
      <c r="N139" s="6">
        <f>2/3</f>
        <v>0.66666666666666663</v>
      </c>
      <c r="O139" s="6">
        <v>1</v>
      </c>
      <c r="P139" s="6">
        <v>0.53333333333333333</v>
      </c>
      <c r="Q139" s="6">
        <v>0.6</v>
      </c>
      <c r="R139" s="6">
        <v>0.6</v>
      </c>
      <c r="S139" s="6">
        <v>0.4</v>
      </c>
      <c r="T139" s="6">
        <v>1240.3</v>
      </c>
      <c r="U139" s="6">
        <v>1296.0999999999999</v>
      </c>
      <c r="V139" s="6">
        <v>1323.5</v>
      </c>
    </row>
    <row r="140" spans="1:36" s="6" customFormat="1" x14ac:dyDescent="0.2">
      <c r="A140" s="8">
        <v>360225</v>
      </c>
      <c r="B140" s="10"/>
      <c r="C140" s="6" t="s">
        <v>52</v>
      </c>
      <c r="D140" s="1">
        <v>1</v>
      </c>
      <c r="E140" s="6" t="s">
        <v>16</v>
      </c>
      <c r="H140" s="6" t="s">
        <v>17</v>
      </c>
      <c r="I140" s="6" t="s">
        <v>17</v>
      </c>
      <c r="J140" s="6" t="s">
        <v>26</v>
      </c>
      <c r="L140" s="6">
        <v>12</v>
      </c>
      <c r="M140" s="6">
        <f>2/3</f>
        <v>0.66666666666666663</v>
      </c>
      <c r="N140" s="6">
        <f>2/3</f>
        <v>0.66666666666666663</v>
      </c>
      <c r="O140" s="6">
        <v>0.96666666666666667</v>
      </c>
      <c r="P140" s="6">
        <v>0.6333333333333333</v>
      </c>
      <c r="Q140" s="6">
        <v>0.5</v>
      </c>
      <c r="R140" s="6">
        <v>0.5</v>
      </c>
      <c r="S140" s="6">
        <v>0.9</v>
      </c>
      <c r="T140" s="6">
        <v>1570.6666666666667</v>
      </c>
      <c r="U140" s="6">
        <v>1610.9</v>
      </c>
      <c r="V140" s="6">
        <v>1431.2</v>
      </c>
    </row>
    <row r="141" spans="1:36" s="6" customFormat="1" x14ac:dyDescent="0.2">
      <c r="A141" s="8">
        <v>360625</v>
      </c>
      <c r="B141" s="10"/>
      <c r="C141" s="6" t="s">
        <v>52</v>
      </c>
      <c r="D141" s="1">
        <v>1</v>
      </c>
      <c r="E141" s="6" t="s">
        <v>16</v>
      </c>
      <c r="H141" s="6" t="s">
        <v>17</v>
      </c>
      <c r="I141" s="6" t="s">
        <v>17</v>
      </c>
      <c r="J141" s="6" t="s">
        <v>27</v>
      </c>
      <c r="L141" s="6">
        <v>26</v>
      </c>
      <c r="M141" s="6">
        <v>1</v>
      </c>
      <c r="N141" s="6">
        <v>1</v>
      </c>
      <c r="O141" s="6">
        <v>0.96666666666666667</v>
      </c>
      <c r="P141" s="6">
        <v>0.6333333333333333</v>
      </c>
      <c r="Q141" s="6">
        <v>0.8</v>
      </c>
      <c r="R141" s="6">
        <v>0.6</v>
      </c>
      <c r="S141" s="6">
        <v>0.5</v>
      </c>
      <c r="T141" s="6">
        <v>1112.7777777777778</v>
      </c>
      <c r="U141" s="6">
        <v>1095.2</v>
      </c>
      <c r="V141" s="6">
        <v>1201.4000000000001</v>
      </c>
    </row>
    <row r="142" spans="1:36" x14ac:dyDescent="0.2">
      <c r="A142" s="8">
        <v>385577</v>
      </c>
      <c r="B142" s="11"/>
      <c r="C142" s="6" t="s">
        <v>52</v>
      </c>
      <c r="D142" s="1">
        <v>1</v>
      </c>
      <c r="E142" s="6" t="s">
        <v>16</v>
      </c>
      <c r="F142" s="6"/>
      <c r="G142" s="6"/>
      <c r="H142" s="6" t="s">
        <v>17</v>
      </c>
      <c r="I142" s="6" t="s">
        <v>17</v>
      </c>
      <c r="J142" s="6" t="s">
        <v>37</v>
      </c>
      <c r="K142" s="6"/>
      <c r="L142" s="6"/>
      <c r="M142" s="8">
        <v>1</v>
      </c>
      <c r="N142" s="8">
        <v>1</v>
      </c>
      <c r="O142" s="8">
        <v>0.93333333299999999</v>
      </c>
      <c r="P142" s="8">
        <v>0.66666667000000002</v>
      </c>
      <c r="Q142" s="8">
        <v>0.6</v>
      </c>
      <c r="R142" s="8">
        <v>0.7</v>
      </c>
      <c r="S142" s="8">
        <v>0.7</v>
      </c>
      <c r="T142" s="8">
        <v>1240.625</v>
      </c>
      <c r="U142" s="8">
        <v>1183.2</v>
      </c>
      <c r="V142" s="8">
        <v>1168.2</v>
      </c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</row>
    <row r="143" spans="1:36" x14ac:dyDescent="0.2">
      <c r="A143" s="8">
        <v>389621</v>
      </c>
      <c r="B143" s="11"/>
      <c r="C143" s="6" t="s">
        <v>52</v>
      </c>
      <c r="D143" s="1">
        <v>1</v>
      </c>
      <c r="E143" s="6" t="s">
        <v>16</v>
      </c>
      <c r="F143" s="6"/>
      <c r="G143" s="6"/>
      <c r="H143" s="6" t="s">
        <v>17</v>
      </c>
      <c r="I143" s="6" t="s">
        <v>17</v>
      </c>
      <c r="J143" s="6" t="s">
        <v>54</v>
      </c>
      <c r="K143" s="6"/>
      <c r="L143" s="6"/>
      <c r="M143" s="8">
        <v>0.66666667000000002</v>
      </c>
      <c r="N143" s="8">
        <v>0.33333332999999998</v>
      </c>
      <c r="O143" s="8">
        <v>1</v>
      </c>
      <c r="P143" s="8">
        <v>0.53333333000000005</v>
      </c>
      <c r="Q143" s="8">
        <v>0.9</v>
      </c>
      <c r="R143" s="8">
        <v>0.3</v>
      </c>
      <c r="S143" s="8">
        <v>0.4</v>
      </c>
      <c r="T143" s="8">
        <v>907.3</v>
      </c>
      <c r="U143" s="8">
        <v>1008.9</v>
      </c>
      <c r="V143" s="8">
        <v>1035.7</v>
      </c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</row>
    <row r="144" spans="1:36" x14ac:dyDescent="0.2">
      <c r="A144" s="8">
        <v>389641</v>
      </c>
      <c r="B144" s="11"/>
      <c r="C144" s="6" t="s">
        <v>52</v>
      </c>
      <c r="D144" s="1">
        <v>1</v>
      </c>
      <c r="E144" s="6" t="s">
        <v>16</v>
      </c>
      <c r="F144" s="6"/>
      <c r="G144" s="6"/>
      <c r="H144" s="6" t="s">
        <v>17</v>
      </c>
      <c r="I144" s="6" t="s">
        <v>17</v>
      </c>
      <c r="J144" s="6" t="s">
        <v>54</v>
      </c>
      <c r="K144" s="6"/>
      <c r="L144" s="6"/>
      <c r="M144" s="8">
        <v>1</v>
      </c>
      <c r="N144" s="8">
        <v>0.33333332999999998</v>
      </c>
      <c r="O144" s="8">
        <v>1</v>
      </c>
      <c r="P144" s="8">
        <v>0.53333333000000005</v>
      </c>
      <c r="Q144" s="8">
        <v>0.6</v>
      </c>
      <c r="R144" s="8">
        <v>0.3</v>
      </c>
      <c r="S144" s="8">
        <v>0.7</v>
      </c>
      <c r="T144" s="8">
        <v>1057.2</v>
      </c>
      <c r="U144" s="8">
        <v>946.6</v>
      </c>
      <c r="V144" s="8">
        <v>1280.3</v>
      </c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</row>
    <row r="145" spans="1:36" ht="18" x14ac:dyDescent="0.2">
      <c r="A145" s="6">
        <v>481854</v>
      </c>
      <c r="B145" s="12"/>
      <c r="C145" s="6" t="s">
        <v>52</v>
      </c>
      <c r="D145" s="1">
        <v>1</v>
      </c>
      <c r="E145" s="6" t="s">
        <v>16</v>
      </c>
      <c r="F145" s="6"/>
      <c r="G145" s="6"/>
      <c r="H145" s="6" t="s">
        <v>17</v>
      </c>
      <c r="I145" s="6" t="s">
        <v>17</v>
      </c>
      <c r="J145" s="6" t="s">
        <v>34</v>
      </c>
      <c r="K145" s="6"/>
      <c r="L145" s="6"/>
      <c r="M145" s="6">
        <v>1</v>
      </c>
      <c r="N145" s="6">
        <v>1</v>
      </c>
      <c r="O145" s="6">
        <v>1</v>
      </c>
      <c r="P145" s="6">
        <v>0.6</v>
      </c>
      <c r="Q145" s="6">
        <v>0.7</v>
      </c>
      <c r="R145" s="6">
        <v>0.5</v>
      </c>
      <c r="S145" s="6">
        <v>0.6</v>
      </c>
      <c r="T145" s="6">
        <v>1249.9000000000001</v>
      </c>
      <c r="U145" s="6">
        <v>1206.8</v>
      </c>
      <c r="V145" s="6">
        <v>1226.7</v>
      </c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</row>
    <row r="146" spans="1:36" x14ac:dyDescent="0.2">
      <c r="A146" s="1">
        <v>352026</v>
      </c>
      <c r="B146" s="14"/>
      <c r="C146" t="s">
        <v>55</v>
      </c>
      <c r="D146" s="1">
        <v>1</v>
      </c>
      <c r="E146" t="s">
        <v>16</v>
      </c>
      <c r="H146" t="s">
        <v>17</v>
      </c>
      <c r="I146" t="s">
        <v>18</v>
      </c>
      <c r="J146" t="s">
        <v>32</v>
      </c>
      <c r="M146" s="1">
        <v>1</v>
      </c>
      <c r="N146" s="1">
        <v>1</v>
      </c>
      <c r="O146" s="1">
        <v>0.96666666700000003</v>
      </c>
      <c r="P146" s="1">
        <v>0.7</v>
      </c>
      <c r="Q146" s="1">
        <v>0.7</v>
      </c>
      <c r="R146" s="1">
        <v>0.7</v>
      </c>
      <c r="S146" s="1">
        <v>0.7</v>
      </c>
      <c r="T146" s="1">
        <v>806</v>
      </c>
      <c r="U146" s="1">
        <v>983.3</v>
      </c>
      <c r="V146" s="1">
        <v>949.9</v>
      </c>
    </row>
    <row r="147" spans="1:36" x14ac:dyDescent="0.2">
      <c r="A147" s="1">
        <v>355517</v>
      </c>
      <c r="B147" s="5"/>
      <c r="C147" t="s">
        <v>55</v>
      </c>
      <c r="D147" s="1">
        <v>1</v>
      </c>
      <c r="E147" t="s">
        <v>16</v>
      </c>
      <c r="H147" t="s">
        <v>17</v>
      </c>
      <c r="I147" t="s">
        <v>18</v>
      </c>
      <c r="J147" t="s">
        <v>19</v>
      </c>
      <c r="M147">
        <v>1</v>
      </c>
      <c r="N147">
        <f>2/3</f>
        <v>0.66666666666666663</v>
      </c>
      <c r="O147">
        <v>0.96666666666666667</v>
      </c>
      <c r="P147">
        <v>0.7</v>
      </c>
      <c r="Q147">
        <v>0.8</v>
      </c>
      <c r="R147">
        <v>0.8</v>
      </c>
      <c r="S147">
        <v>0.5</v>
      </c>
      <c r="T147">
        <v>685</v>
      </c>
      <c r="U147">
        <v>715.9</v>
      </c>
      <c r="V147">
        <v>843.4</v>
      </c>
    </row>
    <row r="148" spans="1:36" x14ac:dyDescent="0.2">
      <c r="A148" s="1">
        <v>355532</v>
      </c>
      <c r="B148" s="5"/>
      <c r="C148" t="s">
        <v>55</v>
      </c>
      <c r="D148" s="1">
        <v>1</v>
      </c>
      <c r="E148" t="s">
        <v>16</v>
      </c>
      <c r="H148" t="s">
        <v>17</v>
      </c>
      <c r="I148" t="s">
        <v>18</v>
      </c>
      <c r="J148" t="s">
        <v>19</v>
      </c>
      <c r="M148">
        <v>1</v>
      </c>
      <c r="N148">
        <f>1/3</f>
        <v>0.33333333333333331</v>
      </c>
      <c r="O148">
        <v>1</v>
      </c>
      <c r="P148">
        <v>0.6</v>
      </c>
      <c r="Q148">
        <v>0.5</v>
      </c>
      <c r="R148">
        <v>0.6</v>
      </c>
      <c r="S148">
        <v>0.7</v>
      </c>
      <c r="T148">
        <v>1181.4000000000001</v>
      </c>
      <c r="U148">
        <v>1088.5</v>
      </c>
      <c r="V148">
        <v>1357.2</v>
      </c>
    </row>
    <row r="149" spans="1:36" x14ac:dyDescent="0.2">
      <c r="A149" s="1">
        <v>360281</v>
      </c>
      <c r="B149" s="5"/>
      <c r="C149" t="s">
        <v>55</v>
      </c>
      <c r="D149" s="1">
        <v>1</v>
      </c>
      <c r="E149" t="s">
        <v>16</v>
      </c>
      <c r="H149" t="s">
        <v>17</v>
      </c>
      <c r="I149" t="s">
        <v>18</v>
      </c>
      <c r="J149" t="s">
        <v>26</v>
      </c>
      <c r="M149">
        <v>1</v>
      </c>
      <c r="N149">
        <f>2/3</f>
        <v>0.66666666666666663</v>
      </c>
      <c r="O149">
        <v>1</v>
      </c>
      <c r="P149">
        <v>0.6333333333333333</v>
      </c>
      <c r="Q149">
        <v>0.7</v>
      </c>
      <c r="R149">
        <v>0.7</v>
      </c>
      <c r="S149">
        <v>0.5</v>
      </c>
      <c r="T149">
        <v>1291.5999999999999</v>
      </c>
      <c r="U149">
        <v>1266.7</v>
      </c>
      <c r="V149">
        <v>1160.0999999999999</v>
      </c>
    </row>
    <row r="150" spans="1:36" s="6" customFormat="1" x14ac:dyDescent="0.2">
      <c r="A150" s="1">
        <v>388329</v>
      </c>
      <c r="B150" s="13"/>
      <c r="C150" t="s">
        <v>55</v>
      </c>
      <c r="D150" s="1">
        <v>1</v>
      </c>
      <c r="E150" t="s">
        <v>16</v>
      </c>
      <c r="F150"/>
      <c r="G150"/>
      <c r="H150" t="s">
        <v>17</v>
      </c>
      <c r="I150" t="s">
        <v>18</v>
      </c>
      <c r="J150" t="s">
        <v>54</v>
      </c>
      <c r="K150"/>
      <c r="L150"/>
      <c r="M150" s="1">
        <v>1</v>
      </c>
      <c r="N150" s="1">
        <v>0.66666667000000002</v>
      </c>
      <c r="O150" s="1">
        <v>1</v>
      </c>
      <c r="P150" s="1">
        <v>0.6</v>
      </c>
      <c r="Q150" s="1">
        <v>0.8</v>
      </c>
      <c r="R150" s="1">
        <v>0.8</v>
      </c>
      <c r="S150" s="1">
        <v>0.2</v>
      </c>
      <c r="T150" s="1">
        <v>918.2</v>
      </c>
      <c r="U150" s="1">
        <v>839.6</v>
      </c>
      <c r="V150" s="1">
        <v>891.9</v>
      </c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</row>
    <row r="151" spans="1:36" ht="18" x14ac:dyDescent="0.2">
      <c r="A151">
        <v>481853</v>
      </c>
      <c r="B151" s="7"/>
      <c r="C151" t="s">
        <v>55</v>
      </c>
      <c r="D151" s="1">
        <v>1</v>
      </c>
      <c r="E151" t="s">
        <v>16</v>
      </c>
      <c r="H151" t="s">
        <v>17</v>
      </c>
      <c r="I151" t="s">
        <v>18</v>
      </c>
      <c r="J151" t="s">
        <v>39</v>
      </c>
      <c r="M151">
        <v>1</v>
      </c>
      <c r="N151">
        <v>0.33333333333333331</v>
      </c>
      <c r="O151">
        <v>0.93333333333333335</v>
      </c>
      <c r="P151">
        <v>0.5714285714285714</v>
      </c>
      <c r="Q151">
        <v>0.44444444444444442</v>
      </c>
      <c r="R151">
        <v>0.88888888888888884</v>
      </c>
      <c r="S151">
        <v>0.4</v>
      </c>
      <c r="T151">
        <v>837.33333333333337</v>
      </c>
      <c r="U151">
        <v>1244.8888888888889</v>
      </c>
      <c r="V151">
        <v>1223.7</v>
      </c>
    </row>
    <row r="152" spans="1:36" ht="18" x14ac:dyDescent="0.2">
      <c r="A152">
        <v>481910</v>
      </c>
      <c r="B152" s="7"/>
      <c r="C152" t="s">
        <v>55</v>
      </c>
      <c r="D152" s="1">
        <v>1</v>
      </c>
      <c r="E152" t="s">
        <v>16</v>
      </c>
      <c r="H152" t="s">
        <v>17</v>
      </c>
      <c r="I152" t="s">
        <v>18</v>
      </c>
      <c r="J152" t="s">
        <v>39</v>
      </c>
      <c r="M152">
        <v>1</v>
      </c>
      <c r="N152">
        <v>1</v>
      </c>
      <c r="O152">
        <v>1</v>
      </c>
      <c r="P152">
        <v>0.53333333333333333</v>
      </c>
      <c r="Q152">
        <v>0.5</v>
      </c>
      <c r="R152">
        <v>0.5</v>
      </c>
      <c r="S152">
        <v>0.6</v>
      </c>
      <c r="T152">
        <v>1711.1</v>
      </c>
      <c r="U152">
        <v>1744.8</v>
      </c>
      <c r="V152">
        <v>1473.9</v>
      </c>
    </row>
    <row r="153" spans="1:36" ht="18" x14ac:dyDescent="0.2">
      <c r="A153">
        <v>481889</v>
      </c>
      <c r="B153" s="7"/>
      <c r="C153" t="s">
        <v>55</v>
      </c>
      <c r="D153" s="1">
        <v>1</v>
      </c>
      <c r="E153" t="s">
        <v>16</v>
      </c>
      <c r="F153" t="s">
        <v>17</v>
      </c>
      <c r="H153" t="s">
        <v>17</v>
      </c>
      <c r="I153" t="s">
        <v>18</v>
      </c>
      <c r="J153" t="s">
        <v>39</v>
      </c>
      <c r="M153">
        <v>0.66666666666666663</v>
      </c>
      <c r="N153">
        <v>1</v>
      </c>
      <c r="O153">
        <v>0.96666666666666667</v>
      </c>
      <c r="P153">
        <v>0.58620689655172409</v>
      </c>
      <c r="Q153">
        <v>0.7</v>
      </c>
      <c r="R153">
        <v>0.77777777777777779</v>
      </c>
      <c r="S153">
        <v>0.3</v>
      </c>
      <c r="T153">
        <v>965.5</v>
      </c>
      <c r="U153">
        <v>838.44444444444446</v>
      </c>
      <c r="V153">
        <v>1041.2</v>
      </c>
    </row>
    <row r="154" spans="1:36" ht="18" x14ac:dyDescent="0.2">
      <c r="A154">
        <v>481853</v>
      </c>
      <c r="B154" s="7"/>
      <c r="C154" t="s">
        <v>55</v>
      </c>
      <c r="D154" s="1">
        <v>1</v>
      </c>
      <c r="E154" t="s">
        <v>16</v>
      </c>
      <c r="H154" t="s">
        <v>17</v>
      </c>
      <c r="I154" t="s">
        <v>18</v>
      </c>
      <c r="J154" t="s">
        <v>39</v>
      </c>
      <c r="M154">
        <v>1</v>
      </c>
      <c r="N154">
        <v>0.33333333333333331</v>
      </c>
      <c r="O154">
        <v>0.93333333333333335</v>
      </c>
      <c r="P154">
        <v>0.5714285714285714</v>
      </c>
      <c r="Q154">
        <v>0.44444444444444442</v>
      </c>
      <c r="R154">
        <v>0.88888888888888884</v>
      </c>
      <c r="S154">
        <v>0.4</v>
      </c>
      <c r="T154">
        <v>837.33333333333337</v>
      </c>
      <c r="U154">
        <v>1244.8888888888889</v>
      </c>
      <c r="V154">
        <v>1223.7</v>
      </c>
    </row>
    <row r="155" spans="1:36" s="6" customFormat="1" x14ac:dyDescent="0.2">
      <c r="A155" s="8">
        <v>342256</v>
      </c>
      <c r="B155" s="15"/>
      <c r="C155" s="15" t="s">
        <v>55</v>
      </c>
      <c r="D155" s="1">
        <v>1</v>
      </c>
      <c r="E155" s="8" t="s">
        <v>16</v>
      </c>
      <c r="F155" s="8"/>
      <c r="G155" s="8"/>
      <c r="H155" s="8" t="s">
        <v>17</v>
      </c>
      <c r="I155" s="8" t="s">
        <v>17</v>
      </c>
      <c r="J155" s="8" t="s">
        <v>31</v>
      </c>
      <c r="K155" s="8"/>
      <c r="L155" s="8"/>
      <c r="M155" s="8"/>
      <c r="N155" s="8"/>
      <c r="O155" s="8">
        <v>0.93333333299999999</v>
      </c>
      <c r="P155" s="8">
        <v>0.53333333000000005</v>
      </c>
      <c r="Q155" s="8">
        <v>0.8</v>
      </c>
      <c r="R155" s="8">
        <v>0.4</v>
      </c>
      <c r="S155" s="8">
        <v>0.4</v>
      </c>
      <c r="T155" s="8">
        <v>1654.9</v>
      </c>
      <c r="U155" s="8">
        <v>1272.7777799999999</v>
      </c>
      <c r="V155" s="8">
        <v>1600.2222200000001</v>
      </c>
    </row>
    <row r="156" spans="1:36" s="6" customFormat="1" x14ac:dyDescent="0.2">
      <c r="A156" s="8">
        <v>342257</v>
      </c>
      <c r="B156" s="15"/>
      <c r="C156" s="15" t="s">
        <v>55</v>
      </c>
      <c r="D156" s="1">
        <v>1</v>
      </c>
      <c r="E156" s="8" t="s">
        <v>16</v>
      </c>
      <c r="F156" s="8"/>
      <c r="G156" s="8"/>
      <c r="H156" s="8" t="s">
        <v>17</v>
      </c>
      <c r="I156" s="8" t="s">
        <v>17</v>
      </c>
      <c r="J156" s="8" t="s">
        <v>31</v>
      </c>
      <c r="K156" s="8"/>
      <c r="L156" s="8"/>
      <c r="M156" s="8"/>
      <c r="N156" s="8"/>
      <c r="O156" s="8">
        <v>1</v>
      </c>
      <c r="P156" s="8">
        <v>0.6</v>
      </c>
      <c r="Q156" s="8">
        <v>0.6</v>
      </c>
      <c r="R156" s="8">
        <v>0.7</v>
      </c>
      <c r="S156" s="8">
        <v>0.5</v>
      </c>
      <c r="T156" s="8">
        <v>1295.8</v>
      </c>
      <c r="U156" s="8">
        <v>1293.0999999999999</v>
      </c>
      <c r="V156" s="8">
        <v>1743.5</v>
      </c>
    </row>
    <row r="157" spans="1:36" s="6" customFormat="1" x14ac:dyDescent="0.2">
      <c r="A157" s="8">
        <v>342264</v>
      </c>
      <c r="B157" s="15"/>
      <c r="C157" s="15" t="s">
        <v>55</v>
      </c>
      <c r="D157" s="1">
        <v>1</v>
      </c>
      <c r="E157" s="8" t="s">
        <v>16</v>
      </c>
      <c r="F157" s="8"/>
      <c r="G157" s="8"/>
      <c r="H157" s="8" t="s">
        <v>17</v>
      </c>
      <c r="I157" s="8" t="s">
        <v>17</v>
      </c>
      <c r="J157" s="8" t="s">
        <v>31</v>
      </c>
      <c r="K157" s="8"/>
      <c r="L157" s="8"/>
      <c r="M157" s="8"/>
      <c r="N157" s="8"/>
      <c r="O157" s="8">
        <v>1</v>
      </c>
      <c r="P157" s="8">
        <v>0.5</v>
      </c>
      <c r="Q157" s="8">
        <v>0.7</v>
      </c>
      <c r="R157" s="8">
        <v>0.6</v>
      </c>
      <c r="S157" s="8">
        <v>0.2</v>
      </c>
      <c r="T157" s="8">
        <v>721.8</v>
      </c>
      <c r="U157" s="8">
        <v>612</v>
      </c>
      <c r="V157" s="8">
        <v>688.9</v>
      </c>
    </row>
    <row r="158" spans="1:36" s="6" customFormat="1" x14ac:dyDescent="0.2">
      <c r="A158" s="8">
        <v>342266</v>
      </c>
      <c r="B158" s="15"/>
      <c r="C158" s="15" t="s">
        <v>55</v>
      </c>
      <c r="D158" s="1">
        <v>1</v>
      </c>
      <c r="E158" s="8" t="s">
        <v>16</v>
      </c>
      <c r="F158" s="8" t="s">
        <v>17</v>
      </c>
      <c r="G158" s="8"/>
      <c r="H158" s="8" t="s">
        <v>17</v>
      </c>
      <c r="I158" s="8" t="s">
        <v>17</v>
      </c>
      <c r="J158" s="8" t="s">
        <v>31</v>
      </c>
      <c r="K158" s="8"/>
      <c r="L158" s="8"/>
      <c r="M158" s="8"/>
      <c r="N158" s="8"/>
      <c r="O158" s="8">
        <v>1</v>
      </c>
      <c r="P158" s="8">
        <v>0.63333333000000003</v>
      </c>
      <c r="Q158" s="8">
        <v>0.7</v>
      </c>
      <c r="R158" s="8">
        <v>0.5</v>
      </c>
      <c r="S158" s="8">
        <v>0.7</v>
      </c>
      <c r="T158" s="8">
        <v>1044.0999999999999</v>
      </c>
      <c r="U158" s="8">
        <v>1533.3</v>
      </c>
      <c r="V158" s="8">
        <v>1289.2</v>
      </c>
    </row>
    <row r="159" spans="1:36" s="6" customFormat="1" x14ac:dyDescent="0.2">
      <c r="A159" s="8">
        <v>359132</v>
      </c>
      <c r="B159" s="10"/>
      <c r="C159" s="6" t="s">
        <v>55</v>
      </c>
      <c r="D159" s="1">
        <v>1</v>
      </c>
      <c r="E159" s="6" t="s">
        <v>16</v>
      </c>
      <c r="H159" s="6" t="s">
        <v>17</v>
      </c>
      <c r="I159" s="6" t="s">
        <v>17</v>
      </c>
      <c r="J159" s="6" t="s">
        <v>26</v>
      </c>
      <c r="L159" s="6">
        <v>5</v>
      </c>
      <c r="M159" s="6">
        <v>1</v>
      </c>
      <c r="N159" s="6">
        <v>1</v>
      </c>
      <c r="O159" s="6">
        <v>1</v>
      </c>
      <c r="P159" s="6">
        <v>0.7</v>
      </c>
      <c r="Q159" s="6">
        <v>0.8</v>
      </c>
      <c r="R159" s="6">
        <v>0.9</v>
      </c>
      <c r="S159" s="6">
        <v>0.4</v>
      </c>
      <c r="T159" s="6">
        <v>1104.9000000000001</v>
      </c>
      <c r="U159" s="6">
        <v>1298.0999999999999</v>
      </c>
      <c r="V159" s="6">
        <v>1484.6</v>
      </c>
    </row>
    <row r="160" spans="1:36" s="6" customFormat="1" x14ac:dyDescent="0.2">
      <c r="A160" s="8">
        <v>360651</v>
      </c>
      <c r="B160" s="10"/>
      <c r="C160" s="6" t="s">
        <v>55</v>
      </c>
      <c r="D160" s="1">
        <v>1</v>
      </c>
      <c r="E160" s="6" t="s">
        <v>16</v>
      </c>
      <c r="H160" s="6" t="s">
        <v>17</v>
      </c>
      <c r="I160" s="6" t="s">
        <v>17</v>
      </c>
      <c r="J160" s="6" t="s">
        <v>27</v>
      </c>
      <c r="L160" s="6">
        <v>22</v>
      </c>
      <c r="M160" s="6">
        <v>1</v>
      </c>
      <c r="N160" s="6">
        <v>1</v>
      </c>
      <c r="O160" s="6">
        <v>0.96666666666666667</v>
      </c>
      <c r="P160" s="6">
        <v>0.6333333333333333</v>
      </c>
      <c r="Q160" s="6">
        <v>0.9</v>
      </c>
      <c r="R160" s="6">
        <v>0.6</v>
      </c>
      <c r="S160" s="6">
        <v>0.6</v>
      </c>
      <c r="T160" s="6">
        <v>774.1</v>
      </c>
      <c r="U160" s="6">
        <v>781.2</v>
      </c>
      <c r="V160" s="6">
        <v>985</v>
      </c>
    </row>
    <row r="161" spans="1:40" s="6" customFormat="1" x14ac:dyDescent="0.2">
      <c r="A161" s="8">
        <v>361864</v>
      </c>
      <c r="B161" s="10"/>
      <c r="C161" s="6" t="s">
        <v>55</v>
      </c>
      <c r="D161" s="1">
        <v>1</v>
      </c>
      <c r="E161" s="6" t="s">
        <v>16</v>
      </c>
      <c r="H161" s="6" t="s">
        <v>17</v>
      </c>
      <c r="I161" s="6" t="s">
        <v>17</v>
      </c>
      <c r="J161" s="6" t="s">
        <v>28</v>
      </c>
      <c r="L161" s="6">
        <v>8</v>
      </c>
      <c r="M161" s="6">
        <v>1</v>
      </c>
      <c r="N161" s="6">
        <v>1</v>
      </c>
      <c r="O161" s="6">
        <v>1</v>
      </c>
      <c r="P161" s="6">
        <v>0.6</v>
      </c>
      <c r="Q161" s="6">
        <v>0.9</v>
      </c>
      <c r="R161" s="6">
        <v>0.7</v>
      </c>
      <c r="S161" s="6">
        <v>0.2</v>
      </c>
      <c r="T161" s="6">
        <v>970.8</v>
      </c>
      <c r="U161" s="6">
        <v>956.2</v>
      </c>
      <c r="V161" s="6">
        <v>1141.2</v>
      </c>
    </row>
    <row r="162" spans="1:40" s="6" customFormat="1" x14ac:dyDescent="0.2">
      <c r="A162" s="8">
        <v>363265</v>
      </c>
      <c r="B162" s="10"/>
      <c r="C162" s="6" t="s">
        <v>55</v>
      </c>
      <c r="D162" s="1">
        <v>1</v>
      </c>
      <c r="E162" s="6" t="s">
        <v>16</v>
      </c>
      <c r="H162" s="6" t="s">
        <v>17</v>
      </c>
      <c r="I162" s="6" t="s">
        <v>17</v>
      </c>
      <c r="J162" s="6" t="s">
        <v>45</v>
      </c>
      <c r="L162" s="6">
        <v>16</v>
      </c>
      <c r="M162" s="6">
        <v>1</v>
      </c>
      <c r="N162" s="6">
        <f>1/3</f>
        <v>0.33333333333333331</v>
      </c>
      <c r="O162" s="6">
        <v>1</v>
      </c>
      <c r="P162" s="6">
        <v>0.56666666666666665</v>
      </c>
      <c r="Q162" s="6">
        <v>0.9</v>
      </c>
      <c r="R162" s="6">
        <v>0.3</v>
      </c>
      <c r="S162" s="6">
        <v>0.5</v>
      </c>
      <c r="T162" s="6">
        <v>1057.0999999999999</v>
      </c>
      <c r="U162" s="6">
        <v>1177.3</v>
      </c>
      <c r="V162" s="6">
        <v>1005.4</v>
      </c>
    </row>
    <row r="163" spans="1:40" s="6" customFormat="1" x14ac:dyDescent="0.2">
      <c r="A163" s="8">
        <v>342215</v>
      </c>
      <c r="B163" s="15"/>
      <c r="C163" s="15" t="s">
        <v>55</v>
      </c>
      <c r="D163" s="1">
        <v>1</v>
      </c>
      <c r="E163" s="8" t="s">
        <v>16</v>
      </c>
      <c r="F163" s="8"/>
      <c r="G163" s="8"/>
      <c r="H163" s="8" t="s">
        <v>17</v>
      </c>
      <c r="I163" s="8" t="s">
        <v>17</v>
      </c>
      <c r="J163" s="8" t="s">
        <v>31</v>
      </c>
      <c r="K163" s="8" t="s">
        <v>35</v>
      </c>
      <c r="L163" s="8"/>
      <c r="M163" s="8"/>
      <c r="N163" s="8"/>
      <c r="O163" s="8">
        <v>90</v>
      </c>
      <c r="P163" s="8">
        <v>0.5</v>
      </c>
      <c r="Q163" s="8">
        <v>0.5</v>
      </c>
      <c r="R163" s="8">
        <v>0.7</v>
      </c>
      <c r="S163" s="8">
        <v>0.5</v>
      </c>
      <c r="T163" s="8">
        <v>1145</v>
      </c>
      <c r="U163" s="8">
        <v>1063.6666700000001</v>
      </c>
      <c r="V163" s="8">
        <v>1597.8</v>
      </c>
    </row>
    <row r="164" spans="1:40" x14ac:dyDescent="0.2">
      <c r="A164" s="1">
        <v>355340</v>
      </c>
      <c r="B164" s="5"/>
      <c r="C164" t="s">
        <v>62</v>
      </c>
      <c r="D164" s="1">
        <v>1</v>
      </c>
      <c r="E164" t="s">
        <v>16</v>
      </c>
      <c r="H164" t="s">
        <v>17</v>
      </c>
      <c r="I164" t="s">
        <v>18</v>
      </c>
      <c r="J164" t="s">
        <v>19</v>
      </c>
      <c r="M164">
        <v>1</v>
      </c>
      <c r="N164">
        <f>2/3</f>
        <v>0.66666666666666663</v>
      </c>
      <c r="O164">
        <f>29/30</f>
        <v>0.96666666666666667</v>
      </c>
      <c r="P164">
        <f>17/30</f>
        <v>0.56666666666666665</v>
      </c>
      <c r="Q164">
        <f>7/10</f>
        <v>0.7</v>
      </c>
      <c r="R164">
        <f>4/10</f>
        <v>0.4</v>
      </c>
      <c r="S164">
        <f>6/10</f>
        <v>0.6</v>
      </c>
      <c r="T164">
        <v>760.4</v>
      </c>
      <c r="U164">
        <v>706</v>
      </c>
      <c r="V164">
        <v>909.9</v>
      </c>
      <c r="AG164">
        <v>0</v>
      </c>
      <c r="AH164">
        <v>1</v>
      </c>
      <c r="AI164">
        <f>4/8</f>
        <v>0.5</v>
      </c>
      <c r="AJ164">
        <f>5/8</f>
        <v>0.625</v>
      </c>
      <c r="AK164">
        <v>0</v>
      </c>
      <c r="AL164">
        <v>1</v>
      </c>
      <c r="AM164">
        <v>1</v>
      </c>
      <c r="AN164">
        <v>0.5</v>
      </c>
    </row>
    <row r="165" spans="1:40" x14ac:dyDescent="0.2">
      <c r="A165" s="1">
        <v>360267</v>
      </c>
      <c r="B165" s="5"/>
      <c r="C165" t="s">
        <v>62</v>
      </c>
      <c r="D165" s="1">
        <v>1</v>
      </c>
      <c r="E165" t="s">
        <v>16</v>
      </c>
      <c r="F165" t="s">
        <v>17</v>
      </c>
      <c r="H165" t="s">
        <v>17</v>
      </c>
      <c r="I165" t="s">
        <v>18</v>
      </c>
      <c r="J165" t="s">
        <v>26</v>
      </c>
      <c r="M165">
        <v>1</v>
      </c>
      <c r="N165">
        <f>1/3</f>
        <v>0.33333333333333331</v>
      </c>
      <c r="O165">
        <v>1</v>
      </c>
      <c r="P165">
        <v>0.6</v>
      </c>
      <c r="Q165">
        <v>0.8</v>
      </c>
      <c r="R165">
        <v>0.4</v>
      </c>
      <c r="S165">
        <v>0.6</v>
      </c>
      <c r="T165">
        <v>809.4</v>
      </c>
      <c r="U165">
        <v>1043</v>
      </c>
      <c r="V165">
        <v>1350.5</v>
      </c>
      <c r="AG165">
        <v>0</v>
      </c>
      <c r="AH165">
        <v>0</v>
      </c>
      <c r="AI165">
        <f>3/8</f>
        <v>0.375</v>
      </c>
      <c r="AJ165">
        <f>3/8</f>
        <v>0.375</v>
      </c>
      <c r="AK165">
        <v>0</v>
      </c>
      <c r="AL165">
        <v>0.5</v>
      </c>
      <c r="AM165">
        <v>0.5</v>
      </c>
      <c r="AN165">
        <v>0.5</v>
      </c>
    </row>
    <row r="166" spans="1:40" x14ac:dyDescent="0.2">
      <c r="A166" s="1">
        <v>360236</v>
      </c>
      <c r="B166" s="5"/>
      <c r="C166" t="s">
        <v>62</v>
      </c>
      <c r="D166" s="1">
        <v>1</v>
      </c>
      <c r="E166" t="s">
        <v>16</v>
      </c>
      <c r="H166" t="s">
        <v>17</v>
      </c>
      <c r="I166" t="s">
        <v>18</v>
      </c>
      <c r="J166" t="s">
        <v>26</v>
      </c>
      <c r="M166">
        <v>1</v>
      </c>
      <c r="N166">
        <f>1/3</f>
        <v>0.33333333333333331</v>
      </c>
      <c r="O166">
        <v>0.96666666666666667</v>
      </c>
      <c r="P166">
        <v>0.43333333333333335</v>
      </c>
      <c r="Q166">
        <v>0.4</v>
      </c>
      <c r="R166">
        <v>0.5</v>
      </c>
      <c r="S166">
        <v>0.4</v>
      </c>
      <c r="T166">
        <v>1042.4000000000001</v>
      </c>
      <c r="U166">
        <v>1127.5555555555557</v>
      </c>
      <c r="V166">
        <v>1148.9000000000001</v>
      </c>
      <c r="AG166">
        <v>0</v>
      </c>
      <c r="AH166">
        <v>1</v>
      </c>
      <c r="AI166">
        <f>1/8</f>
        <v>0.125</v>
      </c>
      <c r="AJ166">
        <f>3/8</f>
        <v>0.375</v>
      </c>
      <c r="AK166">
        <v>0</v>
      </c>
      <c r="AL166">
        <v>0.5</v>
      </c>
      <c r="AM166">
        <v>1</v>
      </c>
      <c r="AN166">
        <v>0</v>
      </c>
    </row>
    <row r="167" spans="1:40" x14ac:dyDescent="0.2">
      <c r="A167" s="1">
        <v>361595</v>
      </c>
      <c r="B167" s="5"/>
      <c r="C167" t="s">
        <v>62</v>
      </c>
      <c r="D167" s="1">
        <v>1</v>
      </c>
      <c r="E167" t="s">
        <v>16</v>
      </c>
      <c r="H167" t="s">
        <v>17</v>
      </c>
      <c r="I167" t="s">
        <v>18</v>
      </c>
      <c r="J167" t="s">
        <v>27</v>
      </c>
      <c r="M167">
        <f>2/3</f>
        <v>0.66666666666666663</v>
      </c>
      <c r="N167">
        <f>1/3</f>
        <v>0.33333333333333331</v>
      </c>
      <c r="O167">
        <v>0.96666666666666667</v>
      </c>
      <c r="P167">
        <v>0.56666666666666665</v>
      </c>
      <c r="Q167">
        <v>0.6</v>
      </c>
      <c r="R167">
        <v>0.6</v>
      </c>
      <c r="S167">
        <v>0.5</v>
      </c>
      <c r="T167">
        <v>562.79999999999995</v>
      </c>
      <c r="U167">
        <v>596.77777777777783</v>
      </c>
      <c r="V167">
        <v>639</v>
      </c>
      <c r="AG167">
        <v>1</v>
      </c>
      <c r="AH167">
        <v>0</v>
      </c>
      <c r="AI167">
        <f>3/8</f>
        <v>0.375</v>
      </c>
      <c r="AJ167">
        <f>3/8</f>
        <v>0.375</v>
      </c>
      <c r="AK167">
        <v>0.5</v>
      </c>
      <c r="AL167">
        <v>0</v>
      </c>
      <c r="AM167">
        <v>1</v>
      </c>
      <c r="AN167">
        <v>0</v>
      </c>
    </row>
    <row r="168" spans="1:40" x14ac:dyDescent="0.2">
      <c r="A168" s="1">
        <v>361739</v>
      </c>
      <c r="B168" s="5"/>
      <c r="C168" t="s">
        <v>62</v>
      </c>
      <c r="D168" s="1">
        <v>1</v>
      </c>
      <c r="E168" t="s">
        <v>16</v>
      </c>
      <c r="H168" t="s">
        <v>17</v>
      </c>
      <c r="I168" t="s">
        <v>18</v>
      </c>
      <c r="J168" t="s">
        <v>27</v>
      </c>
      <c r="M168">
        <f>2/3</f>
        <v>0.66666666666666663</v>
      </c>
      <c r="N168">
        <f>1/3</f>
        <v>0.33333333333333331</v>
      </c>
      <c r="O168">
        <v>1</v>
      </c>
      <c r="P168">
        <v>0.66666666666666663</v>
      </c>
      <c r="Q168">
        <v>0.8</v>
      </c>
      <c r="R168">
        <v>0.8</v>
      </c>
      <c r="S168">
        <v>0.4</v>
      </c>
      <c r="T168">
        <v>1143.7</v>
      </c>
      <c r="U168">
        <v>1164.7</v>
      </c>
      <c r="V168">
        <v>1148.4000000000001</v>
      </c>
      <c r="AG168">
        <v>0</v>
      </c>
      <c r="AH168">
        <v>1</v>
      </c>
      <c r="AI168">
        <f>4/8</f>
        <v>0.5</v>
      </c>
      <c r="AJ168">
        <f>3/8</f>
        <v>0.375</v>
      </c>
      <c r="AK168">
        <v>0</v>
      </c>
      <c r="AL168">
        <v>0.5</v>
      </c>
      <c r="AM168">
        <v>0.5</v>
      </c>
      <c r="AN168">
        <v>0.5</v>
      </c>
    </row>
    <row r="169" spans="1:40" x14ac:dyDescent="0.2">
      <c r="A169" s="1">
        <v>388189</v>
      </c>
      <c r="B169" s="13"/>
      <c r="C169" t="s">
        <v>62</v>
      </c>
      <c r="D169" s="1">
        <v>1</v>
      </c>
      <c r="E169" t="s">
        <v>16</v>
      </c>
      <c r="H169" t="s">
        <v>17</v>
      </c>
      <c r="I169" t="s">
        <v>18</v>
      </c>
      <c r="J169" t="s">
        <v>40</v>
      </c>
      <c r="M169" s="1">
        <v>0.66666667000000002</v>
      </c>
      <c r="N169" s="1">
        <v>0.33333332999999998</v>
      </c>
      <c r="O169" s="1">
        <v>1</v>
      </c>
      <c r="P169" s="1">
        <v>0.56666667000000004</v>
      </c>
      <c r="Q169" s="1">
        <v>0.6</v>
      </c>
      <c r="R169" s="1">
        <v>0.6</v>
      </c>
      <c r="S169" s="1">
        <v>0.5</v>
      </c>
      <c r="T169" s="1">
        <v>1783.8</v>
      </c>
      <c r="U169" s="1">
        <v>1318.1</v>
      </c>
      <c r="V169" s="1">
        <v>1569.1</v>
      </c>
      <c r="AJ169">
        <v>0</v>
      </c>
      <c r="AK169">
        <v>0</v>
      </c>
      <c r="AL169">
        <v>0</v>
      </c>
      <c r="AM169">
        <v>0</v>
      </c>
      <c r="AN169">
        <v>0</v>
      </c>
    </row>
    <row r="170" spans="1:40" x14ac:dyDescent="0.2">
      <c r="A170" s="1">
        <v>388195</v>
      </c>
      <c r="B170" s="13"/>
      <c r="C170" t="s">
        <v>62</v>
      </c>
      <c r="D170" s="1">
        <v>1</v>
      </c>
      <c r="E170" t="s">
        <v>16</v>
      </c>
      <c r="H170" t="s">
        <v>17</v>
      </c>
      <c r="I170" t="s">
        <v>18</v>
      </c>
      <c r="J170" t="s">
        <v>40</v>
      </c>
      <c r="M170" s="1">
        <v>1</v>
      </c>
      <c r="N170" s="1">
        <v>0.33333332999999998</v>
      </c>
      <c r="O170" s="1">
        <v>1</v>
      </c>
      <c r="P170" s="1">
        <v>0.66666667000000002</v>
      </c>
      <c r="Q170" s="1">
        <v>0.7</v>
      </c>
      <c r="R170" s="1">
        <v>0.5</v>
      </c>
      <c r="S170" s="1">
        <v>0.8</v>
      </c>
      <c r="T170" s="1">
        <v>1531.2</v>
      </c>
      <c r="U170" s="1">
        <v>1474.7</v>
      </c>
      <c r="V170" s="1">
        <v>1155.5999999999999</v>
      </c>
      <c r="W170" s="2"/>
      <c r="AJ170">
        <f>2/8</f>
        <v>0.25</v>
      </c>
      <c r="AK170">
        <v>0</v>
      </c>
      <c r="AL170">
        <v>0.5</v>
      </c>
      <c r="AM170">
        <v>0.5</v>
      </c>
      <c r="AN170">
        <v>0</v>
      </c>
    </row>
    <row r="171" spans="1:40" x14ac:dyDescent="0.2">
      <c r="A171" s="1">
        <v>388205</v>
      </c>
      <c r="B171" s="13"/>
      <c r="C171" t="s">
        <v>62</v>
      </c>
      <c r="D171" s="1">
        <v>1</v>
      </c>
      <c r="E171" t="s">
        <v>16</v>
      </c>
      <c r="H171" t="s">
        <v>17</v>
      </c>
      <c r="I171" t="s">
        <v>18</v>
      </c>
      <c r="J171" t="s">
        <v>40</v>
      </c>
      <c r="M171" s="1">
        <v>0.66666667000000002</v>
      </c>
      <c r="N171" s="1">
        <v>0.66666667000000002</v>
      </c>
      <c r="O171" s="1">
        <v>1</v>
      </c>
      <c r="P171" s="1">
        <v>0.53333333000000005</v>
      </c>
      <c r="Q171" s="1">
        <v>0.7</v>
      </c>
      <c r="R171" s="1">
        <v>0.6</v>
      </c>
      <c r="S171" s="1">
        <v>0.3</v>
      </c>
      <c r="T171" s="1">
        <v>1421.1</v>
      </c>
      <c r="U171" s="1">
        <v>1378.5</v>
      </c>
      <c r="V171" s="1">
        <v>1607.6</v>
      </c>
      <c r="AJ171">
        <f>1/8</f>
        <v>0.125</v>
      </c>
      <c r="AK171">
        <v>0</v>
      </c>
      <c r="AL171">
        <v>0.5</v>
      </c>
      <c r="AM171">
        <v>0</v>
      </c>
      <c r="AN171">
        <v>0</v>
      </c>
    </row>
    <row r="172" spans="1:40" x14ac:dyDescent="0.2">
      <c r="A172" s="1">
        <v>481855</v>
      </c>
      <c r="C172" t="s">
        <v>62</v>
      </c>
      <c r="D172" s="1">
        <v>1</v>
      </c>
      <c r="E172" t="s">
        <v>16</v>
      </c>
      <c r="F172" s="1"/>
      <c r="G172" s="2"/>
      <c r="H172" t="s">
        <v>17</v>
      </c>
      <c r="I172" t="s">
        <v>18</v>
      </c>
      <c r="J172" s="1"/>
      <c r="K172" s="1"/>
      <c r="L172" s="2"/>
      <c r="M172">
        <v>0.66666666666666663</v>
      </c>
      <c r="N172">
        <v>1</v>
      </c>
      <c r="O172">
        <v>1</v>
      </c>
      <c r="P172">
        <v>0.73333333333333328</v>
      </c>
      <c r="Q172">
        <v>0.7</v>
      </c>
      <c r="R172">
        <v>0.8</v>
      </c>
      <c r="S172">
        <v>0.7</v>
      </c>
      <c r="T172">
        <v>1294.0999999999999</v>
      </c>
      <c r="U172">
        <v>1276.7</v>
      </c>
      <c r="V172">
        <v>1020.2</v>
      </c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1"/>
      <c r="AH172" s="1"/>
      <c r="AI172" s="1"/>
      <c r="AJ172" s="1">
        <f>3/7</f>
        <v>0.42857142857142855</v>
      </c>
      <c r="AK172">
        <v>0</v>
      </c>
      <c r="AL172">
        <v>1</v>
      </c>
      <c r="AM172">
        <v>0.5</v>
      </c>
      <c r="AN172">
        <v>0</v>
      </c>
    </row>
    <row r="173" spans="1:40" s="6" customFormat="1" x14ac:dyDescent="0.2">
      <c r="A173" s="8">
        <v>344098</v>
      </c>
      <c r="C173" s="6" t="s">
        <v>62</v>
      </c>
      <c r="D173" s="1">
        <v>1</v>
      </c>
      <c r="E173" s="8" t="s">
        <v>16</v>
      </c>
      <c r="F173" s="8"/>
      <c r="G173" s="8"/>
      <c r="H173" s="6" t="s">
        <v>17</v>
      </c>
      <c r="I173" s="6" t="s">
        <v>17</v>
      </c>
      <c r="J173" s="6" t="s">
        <v>41</v>
      </c>
      <c r="O173" s="8">
        <v>0.96666666999999995</v>
      </c>
      <c r="P173" s="8">
        <v>0.53333333000000005</v>
      </c>
      <c r="Q173" s="8">
        <v>0.7</v>
      </c>
      <c r="R173" s="8">
        <v>0.5</v>
      </c>
      <c r="S173" s="8">
        <v>0.4</v>
      </c>
      <c r="T173" s="8">
        <v>1323.2</v>
      </c>
      <c r="U173" s="8">
        <v>1279.1111100000001</v>
      </c>
      <c r="V173" s="8">
        <v>1646.8</v>
      </c>
      <c r="W173" s="19"/>
      <c r="AJ173" s="6">
        <f>7/8</f>
        <v>0.875</v>
      </c>
      <c r="AK173" s="6">
        <v>1</v>
      </c>
      <c r="AL173" s="6">
        <v>1</v>
      </c>
      <c r="AM173" s="6">
        <v>1</v>
      </c>
      <c r="AN173" s="6">
        <v>0.5</v>
      </c>
    </row>
    <row r="174" spans="1:40" s="6" customFormat="1" x14ac:dyDescent="0.2">
      <c r="A174" s="8">
        <v>345992</v>
      </c>
      <c r="C174" s="6" t="s">
        <v>62</v>
      </c>
      <c r="D174" s="1">
        <v>1</v>
      </c>
      <c r="E174" s="8" t="s">
        <v>16</v>
      </c>
      <c r="F174" s="8" t="s">
        <v>17</v>
      </c>
      <c r="H174" s="6" t="s">
        <v>17</v>
      </c>
      <c r="I174" s="6" t="s">
        <v>17</v>
      </c>
      <c r="J174" s="6" t="s">
        <v>49</v>
      </c>
      <c r="K174" s="6" t="s">
        <v>63</v>
      </c>
      <c r="L174" s="6">
        <v>5</v>
      </c>
      <c r="M174" s="8">
        <v>1</v>
      </c>
      <c r="N174" s="8">
        <v>0.66666667000000002</v>
      </c>
      <c r="O174" s="8">
        <v>0.96666666700000003</v>
      </c>
      <c r="P174" s="8">
        <v>0.6</v>
      </c>
      <c r="Q174" s="8">
        <v>0.7</v>
      </c>
      <c r="R174" s="8">
        <v>0.7</v>
      </c>
      <c r="S174" s="8">
        <v>0.4</v>
      </c>
      <c r="T174" s="8">
        <v>1191.5</v>
      </c>
      <c r="U174" s="8">
        <v>1046.5</v>
      </c>
      <c r="V174" s="8">
        <v>1434.6666700000001</v>
      </c>
      <c r="AG174" s="6">
        <v>1</v>
      </c>
      <c r="AH174" s="6">
        <v>1</v>
      </c>
      <c r="AI174" s="6">
        <f>5/8</f>
        <v>0.625</v>
      </c>
      <c r="AJ174" s="6">
        <f>5/8</f>
        <v>0.625</v>
      </c>
      <c r="AK174" s="6">
        <v>0.5</v>
      </c>
      <c r="AL174" s="6">
        <v>1</v>
      </c>
      <c r="AM174" s="6">
        <v>0.5</v>
      </c>
      <c r="AN174" s="6">
        <v>0.5</v>
      </c>
    </row>
    <row r="175" spans="1:40" s="6" customFormat="1" x14ac:dyDescent="0.2">
      <c r="A175" s="8">
        <v>357407</v>
      </c>
      <c r="B175" s="10"/>
      <c r="C175" s="6" t="s">
        <v>62</v>
      </c>
      <c r="D175" s="1">
        <v>1</v>
      </c>
      <c r="E175" s="6" t="s">
        <v>16</v>
      </c>
      <c r="H175" s="6" t="s">
        <v>17</v>
      </c>
      <c r="I175" s="6" t="s">
        <v>17</v>
      </c>
      <c r="J175" s="6" t="s">
        <v>36</v>
      </c>
      <c r="L175" s="6">
        <v>19</v>
      </c>
      <c r="M175" s="6">
        <v>1</v>
      </c>
      <c r="N175" s="6">
        <v>1</v>
      </c>
      <c r="O175" s="6">
        <v>1</v>
      </c>
      <c r="P175" s="6">
        <v>0.6</v>
      </c>
      <c r="Q175" s="6">
        <v>0.8</v>
      </c>
      <c r="R175" s="6">
        <v>0.5</v>
      </c>
      <c r="S175" s="6">
        <v>0.5</v>
      </c>
      <c r="T175" s="6">
        <v>734.7</v>
      </c>
      <c r="U175" s="6">
        <v>972.6</v>
      </c>
      <c r="V175" s="6">
        <v>734</v>
      </c>
      <c r="AG175" s="6">
        <v>1</v>
      </c>
      <c r="AH175" s="6">
        <v>0</v>
      </c>
      <c r="AI175" s="6">
        <f>7/8</f>
        <v>0.875</v>
      </c>
      <c r="AJ175" s="6">
        <f>6/8</f>
        <v>0.75</v>
      </c>
      <c r="AK175" s="6">
        <v>1</v>
      </c>
      <c r="AL175" s="6">
        <v>0.5</v>
      </c>
      <c r="AM175" s="6">
        <v>1</v>
      </c>
      <c r="AN175" s="6">
        <v>0.5</v>
      </c>
    </row>
    <row r="176" spans="1:40" s="6" customFormat="1" x14ac:dyDescent="0.2">
      <c r="A176" s="8">
        <v>360476</v>
      </c>
      <c r="B176" s="10"/>
      <c r="C176" s="6" t="s">
        <v>62</v>
      </c>
      <c r="D176" s="1">
        <v>1</v>
      </c>
      <c r="E176" s="6" t="s">
        <v>16</v>
      </c>
      <c r="H176" s="6" t="s">
        <v>17</v>
      </c>
      <c r="I176" s="6" t="s">
        <v>17</v>
      </c>
      <c r="J176" s="6" t="s">
        <v>26</v>
      </c>
      <c r="L176" s="6">
        <v>6</v>
      </c>
      <c r="M176" s="6">
        <v>1</v>
      </c>
      <c r="N176" s="6">
        <f>1/3</f>
        <v>0.33333333333333331</v>
      </c>
      <c r="O176" s="6">
        <v>1</v>
      </c>
      <c r="P176" s="6">
        <v>0.6333333333333333</v>
      </c>
      <c r="Q176" s="6">
        <v>0.8</v>
      </c>
      <c r="R176" s="6">
        <v>0.5</v>
      </c>
      <c r="S176" s="6">
        <v>0.6</v>
      </c>
      <c r="T176" s="6">
        <v>777.5</v>
      </c>
      <c r="U176" s="6">
        <v>1006</v>
      </c>
      <c r="V176" s="6">
        <v>1119</v>
      </c>
      <c r="AG176" s="6">
        <v>0</v>
      </c>
      <c r="AH176" s="6">
        <v>0</v>
      </c>
      <c r="AI176" s="6">
        <f>4/8</f>
        <v>0.5</v>
      </c>
      <c r="AJ176" s="6">
        <f>4/8</f>
        <v>0.5</v>
      </c>
      <c r="AK176" s="6">
        <v>1</v>
      </c>
      <c r="AL176" s="6">
        <v>1</v>
      </c>
      <c r="AM176" s="6">
        <v>0.5</v>
      </c>
      <c r="AN176" s="6">
        <v>0.5</v>
      </c>
    </row>
    <row r="177" spans="1:40" s="6" customFormat="1" x14ac:dyDescent="0.2">
      <c r="A177" s="8">
        <v>363119</v>
      </c>
      <c r="B177" s="10"/>
      <c r="C177" s="6" t="s">
        <v>62</v>
      </c>
      <c r="D177" s="1">
        <v>1</v>
      </c>
      <c r="E177" s="6" t="s">
        <v>16</v>
      </c>
      <c r="H177" s="6" t="s">
        <v>17</v>
      </c>
      <c r="I177" s="6" t="s">
        <v>17</v>
      </c>
      <c r="J177" s="6" t="s">
        <v>45</v>
      </c>
      <c r="L177" s="6">
        <v>8</v>
      </c>
      <c r="M177" s="6">
        <v>1</v>
      </c>
      <c r="N177" s="6">
        <v>1</v>
      </c>
      <c r="O177" s="6">
        <v>1</v>
      </c>
      <c r="P177" s="6">
        <v>0.66666666666666663</v>
      </c>
      <c r="Q177" s="6">
        <v>0.9</v>
      </c>
      <c r="R177" s="6">
        <v>0.5</v>
      </c>
      <c r="S177" s="6">
        <v>0.6</v>
      </c>
      <c r="T177" s="6">
        <v>1087.2</v>
      </c>
      <c r="U177" s="6">
        <v>1094.5999999999999</v>
      </c>
      <c r="V177" s="6">
        <v>803.6</v>
      </c>
      <c r="AG177" s="6">
        <v>1</v>
      </c>
      <c r="AH177" s="6">
        <v>1</v>
      </c>
      <c r="AI177" s="6">
        <v>0</v>
      </c>
      <c r="AJ177" s="6">
        <f>7/8</f>
        <v>0.875</v>
      </c>
      <c r="AK177" s="6">
        <v>1</v>
      </c>
      <c r="AL177" s="6">
        <v>0.5</v>
      </c>
      <c r="AM177" s="6">
        <v>1</v>
      </c>
      <c r="AN177" s="6">
        <v>1</v>
      </c>
    </row>
    <row r="178" spans="1:40" x14ac:dyDescent="0.2">
      <c r="A178" s="8">
        <v>388181</v>
      </c>
      <c r="B178" s="11"/>
      <c r="C178" s="6" t="s">
        <v>62</v>
      </c>
      <c r="D178" s="1">
        <v>1</v>
      </c>
      <c r="E178" s="6" t="s">
        <v>16</v>
      </c>
      <c r="F178" s="6"/>
      <c r="G178" s="6"/>
      <c r="H178" s="6" t="s">
        <v>17</v>
      </c>
      <c r="I178" s="6" t="s">
        <v>17</v>
      </c>
      <c r="J178" s="6" t="s">
        <v>40</v>
      </c>
      <c r="K178" s="6"/>
      <c r="L178" s="6"/>
      <c r="M178" s="8">
        <v>1</v>
      </c>
      <c r="N178" s="8">
        <v>1</v>
      </c>
      <c r="O178" s="8">
        <v>1</v>
      </c>
      <c r="P178" s="8">
        <v>0.5</v>
      </c>
      <c r="Q178" s="8">
        <v>0.7</v>
      </c>
      <c r="R178" s="8">
        <v>0.2</v>
      </c>
      <c r="S178" s="8">
        <v>0.6</v>
      </c>
      <c r="T178" s="8">
        <v>1001.8</v>
      </c>
      <c r="U178" s="8">
        <v>1214.3</v>
      </c>
      <c r="V178" s="8">
        <v>1033.2</v>
      </c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>
        <f>5/7</f>
        <v>0.7142857142857143</v>
      </c>
      <c r="AK178" s="6">
        <v>0</v>
      </c>
      <c r="AL178" s="6">
        <v>1</v>
      </c>
      <c r="AM178" s="6">
        <v>1</v>
      </c>
      <c r="AN178" s="6">
        <v>1</v>
      </c>
    </row>
    <row r="179" spans="1:40" x14ac:dyDescent="0.2">
      <c r="A179" s="8">
        <v>388201</v>
      </c>
      <c r="B179" s="11"/>
      <c r="C179" s="6" t="s">
        <v>62</v>
      </c>
      <c r="D179" s="1">
        <v>1</v>
      </c>
      <c r="E179" s="6" t="s">
        <v>16</v>
      </c>
      <c r="F179" s="6"/>
      <c r="G179" s="6"/>
      <c r="H179" s="6" t="s">
        <v>17</v>
      </c>
      <c r="I179" s="6" t="s">
        <v>17</v>
      </c>
      <c r="J179" s="6" t="s">
        <v>40</v>
      </c>
      <c r="K179" s="6"/>
      <c r="L179" s="6"/>
      <c r="M179" s="8">
        <v>1</v>
      </c>
      <c r="N179" s="8">
        <v>0.66666667000000002</v>
      </c>
      <c r="O179" s="8">
        <v>1</v>
      </c>
      <c r="P179" s="8">
        <v>0.66666667000000002</v>
      </c>
      <c r="Q179" s="8">
        <v>0.9</v>
      </c>
      <c r="R179" s="8">
        <v>0.6</v>
      </c>
      <c r="S179" s="8">
        <v>0.5</v>
      </c>
      <c r="T179" s="8">
        <v>699</v>
      </c>
      <c r="U179" s="8">
        <v>1306.9000000000001</v>
      </c>
      <c r="V179" s="8">
        <v>675</v>
      </c>
      <c r="W179" s="19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>
        <f>5/8</f>
        <v>0.625</v>
      </c>
      <c r="AK179" s="6">
        <v>1</v>
      </c>
      <c r="AL179" s="6">
        <v>0.5</v>
      </c>
      <c r="AM179" s="6">
        <v>0.5</v>
      </c>
      <c r="AN179" s="6">
        <v>0.5</v>
      </c>
    </row>
    <row r="180" spans="1:40" x14ac:dyDescent="0.2">
      <c r="A180" s="8">
        <v>612270</v>
      </c>
      <c r="C180" s="6"/>
      <c r="D180" s="1">
        <v>1</v>
      </c>
      <c r="E180" s="6" t="s">
        <v>16</v>
      </c>
      <c r="F180" s="6"/>
      <c r="G180" s="6"/>
      <c r="H180" s="6" t="s">
        <v>17</v>
      </c>
      <c r="I180" s="6" t="s">
        <v>17</v>
      </c>
      <c r="J180" s="6"/>
      <c r="K180" s="6"/>
      <c r="L180" s="6"/>
      <c r="M180" s="6">
        <v>1</v>
      </c>
      <c r="N180" s="6">
        <v>1</v>
      </c>
      <c r="O180" s="6">
        <v>1</v>
      </c>
      <c r="P180" s="6">
        <v>0.7</v>
      </c>
      <c r="Q180" s="6">
        <v>0.9</v>
      </c>
      <c r="R180" s="6">
        <v>0.7</v>
      </c>
      <c r="S180" s="6">
        <v>0.5</v>
      </c>
      <c r="T180" s="6">
        <v>780.2</v>
      </c>
      <c r="U180" s="6">
        <v>953.9</v>
      </c>
      <c r="V180" s="6">
        <v>869.2</v>
      </c>
      <c r="W180" s="19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>
        <f>6/8</f>
        <v>0.75</v>
      </c>
      <c r="AK180" s="6">
        <v>1</v>
      </c>
      <c r="AL180" s="6">
        <v>0.5</v>
      </c>
      <c r="AM180" s="6">
        <v>1</v>
      </c>
      <c r="AN180" s="6">
        <v>0.5</v>
      </c>
    </row>
    <row r="181" spans="1:40" x14ac:dyDescent="0.2">
      <c r="A181" s="8">
        <v>612271</v>
      </c>
      <c r="C181" s="6"/>
      <c r="D181" s="1">
        <v>1</v>
      </c>
      <c r="E181" s="6" t="s">
        <v>16</v>
      </c>
      <c r="F181" s="6"/>
      <c r="G181" s="6"/>
      <c r="H181" s="6" t="s">
        <v>17</v>
      </c>
      <c r="I181" s="6" t="s">
        <v>17</v>
      </c>
      <c r="J181" s="6"/>
      <c r="K181" s="6"/>
      <c r="L181" s="6"/>
      <c r="M181" s="6">
        <v>1</v>
      </c>
      <c r="N181" s="6">
        <v>1</v>
      </c>
      <c r="O181" s="6">
        <v>1</v>
      </c>
      <c r="P181" s="6">
        <v>0.6333333333333333</v>
      </c>
      <c r="Q181" s="6">
        <v>0.6</v>
      </c>
      <c r="R181" s="6">
        <v>0.8</v>
      </c>
      <c r="S181" s="6">
        <v>0.5</v>
      </c>
      <c r="T181" s="6">
        <v>1309.9000000000001</v>
      </c>
      <c r="U181" s="6">
        <v>1445.8</v>
      </c>
      <c r="V181" s="6">
        <v>1389.1</v>
      </c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>
        <f>2/8</f>
        <v>0.25</v>
      </c>
      <c r="AK181" s="6">
        <v>0</v>
      </c>
      <c r="AL181" s="6">
        <v>0</v>
      </c>
      <c r="AM181" s="6">
        <v>0.5</v>
      </c>
      <c r="AN181" s="6">
        <v>0.5</v>
      </c>
    </row>
    <row r="182" spans="1:40" x14ac:dyDescent="0.2">
      <c r="A182" s="1">
        <v>347584</v>
      </c>
      <c r="C182" t="s">
        <v>64</v>
      </c>
      <c r="D182" s="1">
        <v>1</v>
      </c>
      <c r="E182" s="1" t="s">
        <v>16</v>
      </c>
      <c r="F182" s="1"/>
      <c r="H182" t="s">
        <v>17</v>
      </c>
      <c r="I182" t="s">
        <v>18</v>
      </c>
      <c r="J182" t="s">
        <v>49</v>
      </c>
      <c r="M182" s="1">
        <v>0.66666667000000002</v>
      </c>
      <c r="N182" s="1">
        <v>0.33333332999999998</v>
      </c>
      <c r="O182" s="1">
        <v>1</v>
      </c>
      <c r="P182" s="1">
        <v>0.5</v>
      </c>
      <c r="Q182" s="1">
        <v>0.8</v>
      </c>
      <c r="R182" s="1">
        <v>0.3</v>
      </c>
      <c r="S182" s="1">
        <v>0.4</v>
      </c>
      <c r="T182" s="1">
        <v>1132.9000000000001</v>
      </c>
      <c r="U182" s="1">
        <v>1079.0999999999999</v>
      </c>
      <c r="V182" s="1">
        <v>1111.3</v>
      </c>
      <c r="AG182">
        <v>1</v>
      </c>
      <c r="AH182">
        <v>0</v>
      </c>
      <c r="AI182">
        <f>5/8</f>
        <v>0.625</v>
      </c>
      <c r="AJ182">
        <f>5/8</f>
        <v>0.625</v>
      </c>
      <c r="AK182">
        <v>0.5</v>
      </c>
      <c r="AL182">
        <v>0.5</v>
      </c>
      <c r="AM182">
        <v>0.5</v>
      </c>
      <c r="AN182">
        <v>1</v>
      </c>
    </row>
    <row r="183" spans="1:40" x14ac:dyDescent="0.2">
      <c r="A183" s="1">
        <v>360631</v>
      </c>
      <c r="B183" s="5"/>
      <c r="C183" t="s">
        <v>64</v>
      </c>
      <c r="D183" s="1">
        <v>1</v>
      </c>
      <c r="E183" t="s">
        <v>16</v>
      </c>
      <c r="F183" t="s">
        <v>17</v>
      </c>
      <c r="H183" t="s">
        <v>17</v>
      </c>
      <c r="I183" t="s">
        <v>18</v>
      </c>
      <c r="J183" t="s">
        <v>27</v>
      </c>
      <c r="M183">
        <v>1</v>
      </c>
      <c r="N183">
        <f>2/3</f>
        <v>0.66666666666666663</v>
      </c>
      <c r="O183">
        <v>1</v>
      </c>
      <c r="P183">
        <v>0.56666666666666665</v>
      </c>
      <c r="Q183">
        <v>0.6</v>
      </c>
      <c r="R183">
        <v>0.6</v>
      </c>
      <c r="S183">
        <v>0.5</v>
      </c>
      <c r="T183">
        <v>983.3</v>
      </c>
      <c r="U183">
        <v>1013.3</v>
      </c>
      <c r="V183">
        <v>1218.7</v>
      </c>
      <c r="AG183">
        <v>0</v>
      </c>
      <c r="AH183">
        <v>0</v>
      </c>
      <c r="AI183">
        <f>1/8</f>
        <v>0.125</v>
      </c>
      <c r="AJ183">
        <f>2/8</f>
        <v>0.25</v>
      </c>
      <c r="AK183">
        <v>0</v>
      </c>
      <c r="AL183">
        <v>0.5</v>
      </c>
      <c r="AM183">
        <v>0.5</v>
      </c>
      <c r="AN183">
        <v>0</v>
      </c>
    </row>
    <row r="184" spans="1:40" x14ac:dyDescent="0.2">
      <c r="A184" s="1">
        <v>364189</v>
      </c>
      <c r="B184" s="13"/>
      <c r="C184" t="s">
        <v>64</v>
      </c>
      <c r="D184" s="1">
        <v>1</v>
      </c>
      <c r="E184" t="s">
        <v>16</v>
      </c>
      <c r="F184" t="s">
        <v>17</v>
      </c>
      <c r="H184" t="s">
        <v>17</v>
      </c>
      <c r="I184" t="s">
        <v>18</v>
      </c>
      <c r="J184" t="s">
        <v>53</v>
      </c>
      <c r="M184">
        <f>2/3</f>
        <v>0.66666666666666663</v>
      </c>
      <c r="N184">
        <f>1/3</f>
        <v>0.33333333333333331</v>
      </c>
      <c r="O184">
        <v>0.96666666666666667</v>
      </c>
      <c r="P184">
        <v>0.5</v>
      </c>
      <c r="Q184">
        <v>0.5</v>
      </c>
      <c r="R184">
        <v>0.6</v>
      </c>
      <c r="S184">
        <v>0.4</v>
      </c>
      <c r="T184">
        <v>1156</v>
      </c>
      <c r="U184">
        <v>1039.9000000000001</v>
      </c>
      <c r="V184">
        <v>1074.4444444444443</v>
      </c>
      <c r="AG184">
        <v>0</v>
      </c>
      <c r="AH184">
        <v>1</v>
      </c>
      <c r="AI184">
        <f>2/8</f>
        <v>0.25</v>
      </c>
      <c r="AJ184">
        <f>2/8</f>
        <v>0.25</v>
      </c>
      <c r="AK184">
        <v>0</v>
      </c>
      <c r="AL184">
        <v>0.5</v>
      </c>
      <c r="AM184">
        <v>0.5</v>
      </c>
      <c r="AN184">
        <v>0</v>
      </c>
    </row>
    <row r="185" spans="1:40" x14ac:dyDescent="0.2">
      <c r="A185" s="1">
        <v>388196</v>
      </c>
      <c r="B185" s="13"/>
      <c r="C185" t="s">
        <v>64</v>
      </c>
      <c r="D185" s="1">
        <v>1</v>
      </c>
      <c r="E185" t="s">
        <v>16</v>
      </c>
      <c r="H185" t="s">
        <v>17</v>
      </c>
      <c r="I185" t="s">
        <v>18</v>
      </c>
      <c r="J185" t="s">
        <v>40</v>
      </c>
      <c r="M185" s="1">
        <v>1</v>
      </c>
      <c r="N185" s="1">
        <v>0.66666667000000002</v>
      </c>
      <c r="O185" s="1">
        <v>0.96666666700000003</v>
      </c>
      <c r="P185" s="1">
        <v>0.4</v>
      </c>
      <c r="Q185" s="1">
        <v>0.4</v>
      </c>
      <c r="R185" s="1">
        <v>0.5</v>
      </c>
      <c r="S185" s="1">
        <v>0.3</v>
      </c>
      <c r="T185" s="1">
        <v>1142.6666700000001</v>
      </c>
      <c r="U185" s="1">
        <v>1258.3</v>
      </c>
      <c r="V185" s="1">
        <v>1277.8</v>
      </c>
      <c r="AJ185">
        <f>6/8</f>
        <v>0.75</v>
      </c>
      <c r="AK185">
        <v>1</v>
      </c>
      <c r="AL185">
        <v>0.5</v>
      </c>
      <c r="AM185">
        <v>0.5</v>
      </c>
      <c r="AN185">
        <v>1</v>
      </c>
    </row>
    <row r="186" spans="1:40" x14ac:dyDescent="0.2">
      <c r="A186" s="1">
        <v>388209</v>
      </c>
      <c r="B186" s="13"/>
      <c r="C186" t="s">
        <v>64</v>
      </c>
      <c r="D186" s="1">
        <v>1</v>
      </c>
      <c r="E186" t="s">
        <v>16</v>
      </c>
      <c r="H186" t="s">
        <v>17</v>
      </c>
      <c r="I186" t="s">
        <v>18</v>
      </c>
      <c r="J186" t="s">
        <v>40</v>
      </c>
      <c r="M186">
        <v>1</v>
      </c>
      <c r="N186">
        <v>0.33333333333333331</v>
      </c>
      <c r="O186">
        <v>1</v>
      </c>
      <c r="P186">
        <v>0.76666666666666672</v>
      </c>
      <c r="Q186">
        <v>1</v>
      </c>
      <c r="R186">
        <v>0.7</v>
      </c>
      <c r="S186">
        <v>0.6</v>
      </c>
      <c r="T186">
        <v>658.1</v>
      </c>
      <c r="U186">
        <v>623.29999999999995</v>
      </c>
      <c r="V186">
        <v>618.4</v>
      </c>
      <c r="AJ186">
        <v>0</v>
      </c>
      <c r="AK186">
        <v>0</v>
      </c>
      <c r="AL186">
        <v>0</v>
      </c>
      <c r="AM186">
        <v>0</v>
      </c>
      <c r="AN186">
        <v>0</v>
      </c>
    </row>
    <row r="187" spans="1:40" x14ac:dyDescent="0.2">
      <c r="A187" s="1">
        <v>388750</v>
      </c>
      <c r="B187" s="13"/>
      <c r="C187" t="s">
        <v>64</v>
      </c>
      <c r="D187" s="1">
        <v>1</v>
      </c>
      <c r="E187" t="s">
        <v>16</v>
      </c>
      <c r="H187" t="s">
        <v>17</v>
      </c>
      <c r="I187" t="s">
        <v>18</v>
      </c>
      <c r="J187" t="s">
        <v>54</v>
      </c>
      <c r="M187" s="1">
        <v>1</v>
      </c>
      <c r="N187" s="1">
        <v>0.66666667000000002</v>
      </c>
      <c r="O187" s="1">
        <v>0.96666666700000003</v>
      </c>
      <c r="P187" s="1">
        <v>0.46666667000000001</v>
      </c>
      <c r="Q187" s="1">
        <v>0.6</v>
      </c>
      <c r="R187" s="1">
        <v>0.5</v>
      </c>
      <c r="S187" s="1">
        <v>0.3</v>
      </c>
      <c r="T187" s="1">
        <v>1521.55556</v>
      </c>
      <c r="U187" s="1">
        <v>1444.7</v>
      </c>
      <c r="V187" s="1">
        <v>1342.3</v>
      </c>
      <c r="AJ187">
        <f>1/8</f>
        <v>0.125</v>
      </c>
      <c r="AK187">
        <v>0</v>
      </c>
      <c r="AL187">
        <v>0</v>
      </c>
      <c r="AM187">
        <v>0.5</v>
      </c>
      <c r="AN187">
        <v>0</v>
      </c>
    </row>
    <row r="188" spans="1:40" x14ac:dyDescent="0.2">
      <c r="A188" s="1">
        <v>390332</v>
      </c>
      <c r="B188" s="13"/>
      <c r="C188" t="s">
        <v>64</v>
      </c>
      <c r="D188" s="1">
        <v>1</v>
      </c>
      <c r="E188" t="s">
        <v>16</v>
      </c>
      <c r="H188" t="s">
        <v>17</v>
      </c>
      <c r="I188" t="s">
        <v>18</v>
      </c>
      <c r="J188" t="s">
        <v>65</v>
      </c>
      <c r="M188" s="1">
        <v>1</v>
      </c>
      <c r="N188" s="1">
        <v>0.66666667000000002</v>
      </c>
      <c r="O188" s="1">
        <v>1</v>
      </c>
      <c r="P188" s="1">
        <v>0.56666667000000004</v>
      </c>
      <c r="Q188" s="1">
        <v>0.8</v>
      </c>
      <c r="R188" s="1">
        <v>0.5</v>
      </c>
      <c r="S188" s="1">
        <v>0.4</v>
      </c>
      <c r="T188" s="1">
        <v>1027.0999999999999</v>
      </c>
      <c r="U188" s="1">
        <v>1048.3</v>
      </c>
      <c r="V188" s="1">
        <v>1030.5</v>
      </c>
      <c r="AJ188">
        <v>0.5</v>
      </c>
      <c r="AK188">
        <v>0</v>
      </c>
      <c r="AL188">
        <v>0.5</v>
      </c>
      <c r="AM188">
        <v>1</v>
      </c>
      <c r="AN188">
        <v>0.5</v>
      </c>
    </row>
    <row r="189" spans="1:40" ht="18" x14ac:dyDescent="0.2">
      <c r="A189">
        <v>481860</v>
      </c>
      <c r="B189" s="7"/>
      <c r="C189" t="s">
        <v>64</v>
      </c>
      <c r="D189" s="1">
        <v>1</v>
      </c>
      <c r="E189" t="s">
        <v>16</v>
      </c>
      <c r="H189" t="s">
        <v>17</v>
      </c>
      <c r="I189" t="s">
        <v>18</v>
      </c>
      <c r="J189" t="s">
        <v>39</v>
      </c>
      <c r="M189">
        <v>1</v>
      </c>
      <c r="N189">
        <v>1</v>
      </c>
      <c r="O189">
        <v>0.96666666666666667</v>
      </c>
      <c r="P189">
        <v>0.55172413793103448</v>
      </c>
      <c r="Q189">
        <v>0.7</v>
      </c>
      <c r="R189">
        <v>0.4</v>
      </c>
      <c r="S189">
        <v>0.55555555555555558</v>
      </c>
      <c r="T189">
        <v>794.9</v>
      </c>
      <c r="U189">
        <v>1388.7</v>
      </c>
      <c r="V189">
        <v>1510.8888888888889</v>
      </c>
      <c r="AJ189">
        <f>2/8</f>
        <v>0.25</v>
      </c>
      <c r="AK189">
        <v>0.5</v>
      </c>
      <c r="AL189">
        <v>0.5</v>
      </c>
      <c r="AM189">
        <v>0</v>
      </c>
      <c r="AN189">
        <v>0</v>
      </c>
    </row>
    <row r="190" spans="1:40" x14ac:dyDescent="0.2">
      <c r="A190">
        <v>616135</v>
      </c>
      <c r="C190" t="s">
        <v>64</v>
      </c>
      <c r="D190" s="1">
        <v>1</v>
      </c>
      <c r="E190" t="s">
        <v>16</v>
      </c>
      <c r="H190" t="s">
        <v>17</v>
      </c>
      <c r="I190" t="s">
        <v>18</v>
      </c>
      <c r="M190">
        <v>1</v>
      </c>
      <c r="N190">
        <v>0.66666666666666663</v>
      </c>
      <c r="O190">
        <v>0.96666666666666667</v>
      </c>
      <c r="P190">
        <v>0.51724137931034486</v>
      </c>
      <c r="Q190">
        <v>0.6</v>
      </c>
      <c r="R190">
        <v>0.4</v>
      </c>
      <c r="S190">
        <v>0.55555555555555558</v>
      </c>
      <c r="T190">
        <v>1173.5999999999999</v>
      </c>
      <c r="U190">
        <v>988.5</v>
      </c>
      <c r="V190">
        <v>1052.3333333333333</v>
      </c>
      <c r="AJ190">
        <f>2/8</f>
        <v>0.25</v>
      </c>
      <c r="AK190">
        <v>0</v>
      </c>
      <c r="AL190">
        <v>0.5</v>
      </c>
      <c r="AM190">
        <v>0</v>
      </c>
      <c r="AN190">
        <v>0.5</v>
      </c>
    </row>
    <row r="191" spans="1:40" s="6" customFormat="1" x14ac:dyDescent="0.2">
      <c r="A191" s="8">
        <v>344101</v>
      </c>
      <c r="C191" s="6" t="s">
        <v>64</v>
      </c>
      <c r="D191" s="1">
        <v>1</v>
      </c>
      <c r="E191" s="8" t="s">
        <v>16</v>
      </c>
      <c r="F191" s="8"/>
      <c r="G191" s="8"/>
      <c r="H191" s="6" t="s">
        <v>17</v>
      </c>
      <c r="I191" s="6" t="s">
        <v>17</v>
      </c>
      <c r="J191" s="6" t="s">
        <v>41</v>
      </c>
      <c r="L191" s="6">
        <v>6</v>
      </c>
      <c r="M191" s="8">
        <v>1</v>
      </c>
      <c r="N191" s="8">
        <v>1</v>
      </c>
      <c r="O191" s="8">
        <v>0.93333333299999999</v>
      </c>
      <c r="P191" s="8">
        <v>0.6</v>
      </c>
      <c r="Q191" s="8">
        <v>0.7</v>
      </c>
      <c r="R191" s="8">
        <v>0.6</v>
      </c>
      <c r="S191" s="8">
        <v>0.5</v>
      </c>
      <c r="T191" s="8">
        <v>1062</v>
      </c>
      <c r="U191" s="8">
        <v>1232.8</v>
      </c>
      <c r="V191" s="8">
        <v>1071</v>
      </c>
      <c r="W191" s="19"/>
      <c r="X191" s="19"/>
      <c r="AG191" s="6">
        <v>0</v>
      </c>
      <c r="AH191" s="6">
        <v>0</v>
      </c>
      <c r="AI191" s="6">
        <f>4/7</f>
        <v>0.5714285714285714</v>
      </c>
      <c r="AJ191" s="6">
        <f>4/8</f>
        <v>0.5</v>
      </c>
      <c r="AK191" s="6">
        <v>0.5</v>
      </c>
      <c r="AL191" s="6">
        <v>0.5</v>
      </c>
      <c r="AM191" s="6">
        <v>1</v>
      </c>
      <c r="AN191" s="6">
        <v>0</v>
      </c>
    </row>
    <row r="192" spans="1:40" s="6" customFormat="1" x14ac:dyDescent="0.2">
      <c r="A192" s="8">
        <v>344106</v>
      </c>
      <c r="C192" s="6" t="s">
        <v>64</v>
      </c>
      <c r="D192" s="1">
        <v>1</v>
      </c>
      <c r="E192" s="8" t="s">
        <v>16</v>
      </c>
      <c r="F192" s="8"/>
      <c r="G192" s="8"/>
      <c r="H192" s="6" t="s">
        <v>17</v>
      </c>
      <c r="I192" s="6" t="s">
        <v>17</v>
      </c>
      <c r="J192" s="6" t="s">
        <v>41</v>
      </c>
      <c r="L192" s="6">
        <v>10</v>
      </c>
      <c r="M192" s="8">
        <v>1</v>
      </c>
      <c r="N192" s="8">
        <v>1</v>
      </c>
      <c r="O192" s="8">
        <v>0.96666666700000003</v>
      </c>
      <c r="P192" s="8">
        <v>0.53333333000000005</v>
      </c>
      <c r="Q192" s="8">
        <v>0.6</v>
      </c>
      <c r="R192" s="8">
        <v>0.5</v>
      </c>
      <c r="S192" s="8">
        <v>0.5</v>
      </c>
      <c r="T192" s="8">
        <v>1412</v>
      </c>
      <c r="U192" s="8">
        <v>1356.1</v>
      </c>
      <c r="V192" s="8">
        <v>1436.3333299999999</v>
      </c>
      <c r="W192" s="19"/>
      <c r="AG192" s="6">
        <v>0</v>
      </c>
      <c r="AH192" s="6">
        <v>1</v>
      </c>
      <c r="AI192" s="6">
        <f>2/5</f>
        <v>0.4</v>
      </c>
      <c r="AJ192" s="6">
        <f>5/8</f>
        <v>0.625</v>
      </c>
      <c r="AK192" s="6">
        <v>0</v>
      </c>
      <c r="AL192" s="6">
        <v>1</v>
      </c>
      <c r="AM192" s="6">
        <v>1</v>
      </c>
      <c r="AN192" s="6">
        <v>0.5</v>
      </c>
    </row>
    <row r="193" spans="1:40" s="6" customFormat="1" x14ac:dyDescent="0.2">
      <c r="A193" s="8">
        <v>344108</v>
      </c>
      <c r="C193" s="6" t="s">
        <v>64</v>
      </c>
      <c r="D193" s="1">
        <v>1</v>
      </c>
      <c r="E193" s="8" t="s">
        <v>16</v>
      </c>
      <c r="F193" s="8"/>
      <c r="G193" s="8"/>
      <c r="H193" s="6" t="s">
        <v>17</v>
      </c>
      <c r="I193" s="6" t="s">
        <v>17</v>
      </c>
      <c r="J193" s="6" t="s">
        <v>41</v>
      </c>
      <c r="L193" s="6">
        <v>11</v>
      </c>
      <c r="M193" s="8">
        <v>1</v>
      </c>
      <c r="N193" s="8">
        <v>1</v>
      </c>
      <c r="O193" s="8">
        <v>0.96666666700000003</v>
      </c>
      <c r="P193" s="8">
        <v>0.63333333000000003</v>
      </c>
      <c r="Q193" s="8">
        <v>0.7</v>
      </c>
      <c r="R193" s="8">
        <v>0.7</v>
      </c>
      <c r="S193" s="8">
        <v>0.5</v>
      </c>
      <c r="T193" s="8">
        <v>1609</v>
      </c>
      <c r="U193" s="8">
        <v>1626.6666700000001</v>
      </c>
      <c r="V193" s="8">
        <v>1267</v>
      </c>
      <c r="W193" s="19"/>
      <c r="AG193" s="6">
        <v>0</v>
      </c>
      <c r="AH193" s="6">
        <v>0</v>
      </c>
      <c r="AI193" s="6">
        <f>4/7</f>
        <v>0.5714285714285714</v>
      </c>
      <c r="AJ193" s="6">
        <f>5/8</f>
        <v>0.625</v>
      </c>
      <c r="AK193" s="6">
        <v>0.5</v>
      </c>
      <c r="AL193" s="6">
        <v>0.5</v>
      </c>
      <c r="AM193" s="6">
        <v>1</v>
      </c>
      <c r="AN193" s="6">
        <v>0.5</v>
      </c>
    </row>
    <row r="194" spans="1:40" s="6" customFormat="1" x14ac:dyDescent="0.2">
      <c r="A194" s="8">
        <v>353949</v>
      </c>
      <c r="B194" s="20"/>
      <c r="C194" s="6" t="s">
        <v>64</v>
      </c>
      <c r="D194" s="1">
        <v>1</v>
      </c>
      <c r="E194" s="6" t="s">
        <v>16</v>
      </c>
      <c r="H194" s="6" t="s">
        <v>17</v>
      </c>
      <c r="I194" s="6" t="s">
        <v>17</v>
      </c>
      <c r="J194" s="6" t="s">
        <v>25</v>
      </c>
      <c r="L194" s="6">
        <v>6</v>
      </c>
      <c r="M194" s="8">
        <v>1</v>
      </c>
      <c r="N194" s="8">
        <v>0.66666667000000002</v>
      </c>
      <c r="O194" s="8">
        <v>1</v>
      </c>
      <c r="P194" s="8">
        <v>0.5</v>
      </c>
      <c r="Q194" s="8">
        <v>0.4</v>
      </c>
      <c r="R194" s="8">
        <v>0.7</v>
      </c>
      <c r="S194" s="8">
        <v>0.4</v>
      </c>
      <c r="T194" s="8">
        <v>1082.7</v>
      </c>
      <c r="U194" s="8">
        <v>938</v>
      </c>
      <c r="V194" s="8">
        <v>1358.1</v>
      </c>
      <c r="W194" s="19"/>
      <c r="X194" s="19"/>
      <c r="AG194" s="6">
        <v>0</v>
      </c>
      <c r="AH194" s="6">
        <v>0</v>
      </c>
      <c r="AI194" s="6">
        <f>3/8</f>
        <v>0.375</v>
      </c>
      <c r="AJ194" s="6">
        <f>3/8</f>
        <v>0.375</v>
      </c>
      <c r="AK194" s="6">
        <v>0.5</v>
      </c>
      <c r="AL194" s="6">
        <v>0</v>
      </c>
      <c r="AM194" s="6">
        <v>1</v>
      </c>
      <c r="AN194" s="6">
        <v>0</v>
      </c>
    </row>
    <row r="195" spans="1:40" s="6" customFormat="1" x14ac:dyDescent="0.2">
      <c r="A195" s="8">
        <v>353952</v>
      </c>
      <c r="B195" s="9"/>
      <c r="C195" s="6" t="s">
        <v>64</v>
      </c>
      <c r="D195" s="1">
        <v>1</v>
      </c>
      <c r="E195" s="6" t="s">
        <v>16</v>
      </c>
      <c r="H195" s="6" t="s">
        <v>17</v>
      </c>
      <c r="I195" s="6" t="s">
        <v>17</v>
      </c>
      <c r="J195" s="6" t="s">
        <v>25</v>
      </c>
      <c r="L195" s="6">
        <v>10</v>
      </c>
      <c r="M195" s="8">
        <v>1</v>
      </c>
      <c r="N195" s="8">
        <v>0.66666667000000002</v>
      </c>
      <c r="O195" s="8">
        <v>1</v>
      </c>
      <c r="P195" s="8">
        <v>0.66666667000000002</v>
      </c>
      <c r="Q195" s="8">
        <v>0.7</v>
      </c>
      <c r="R195" s="8">
        <v>0.7</v>
      </c>
      <c r="S195" s="8">
        <v>0.6</v>
      </c>
      <c r="T195" s="8">
        <v>1180.2</v>
      </c>
      <c r="U195" s="8">
        <v>1259.7</v>
      </c>
      <c r="V195" s="8">
        <v>1543.9</v>
      </c>
      <c r="AG195" s="6">
        <v>0</v>
      </c>
      <c r="AH195" s="6">
        <v>0</v>
      </c>
      <c r="AI195" s="6">
        <f>5/8</f>
        <v>0.625</v>
      </c>
      <c r="AJ195" s="6">
        <f>6/8</f>
        <v>0.75</v>
      </c>
      <c r="AK195" s="6">
        <v>1</v>
      </c>
      <c r="AL195" s="6">
        <v>0.5</v>
      </c>
      <c r="AM195" s="6">
        <v>1</v>
      </c>
      <c r="AN195" s="6">
        <v>0.5</v>
      </c>
    </row>
    <row r="196" spans="1:40" s="6" customFormat="1" x14ac:dyDescent="0.2">
      <c r="A196" s="8">
        <v>353954</v>
      </c>
      <c r="B196" s="9"/>
      <c r="C196" s="6" t="s">
        <v>64</v>
      </c>
      <c r="D196" s="1">
        <v>1</v>
      </c>
      <c r="E196" s="6" t="s">
        <v>16</v>
      </c>
      <c r="H196" s="6" t="s">
        <v>17</v>
      </c>
      <c r="I196" s="6" t="s">
        <v>17</v>
      </c>
      <c r="J196" s="6" t="s">
        <v>25</v>
      </c>
      <c r="L196" s="6">
        <v>8</v>
      </c>
      <c r="M196" s="6">
        <v>1</v>
      </c>
      <c r="N196" s="6">
        <f>2/3</f>
        <v>0.66666666666666663</v>
      </c>
      <c r="O196" s="6">
        <v>1</v>
      </c>
      <c r="P196" s="6">
        <v>0.73333333333333328</v>
      </c>
      <c r="Q196" s="6">
        <v>0.7</v>
      </c>
      <c r="R196" s="6">
        <v>0.8</v>
      </c>
      <c r="S196" s="6">
        <v>0.7</v>
      </c>
      <c r="T196" s="6">
        <v>1348.4</v>
      </c>
      <c r="U196" s="6">
        <v>1303</v>
      </c>
      <c r="V196" s="6">
        <v>1495.9</v>
      </c>
      <c r="AG196" s="6">
        <v>0</v>
      </c>
      <c r="AH196" s="6">
        <v>1</v>
      </c>
      <c r="AI196" s="6">
        <f>3/8</f>
        <v>0.375</v>
      </c>
      <c r="AJ196" s="6">
        <f>6/8</f>
        <v>0.75</v>
      </c>
      <c r="AK196" s="6">
        <v>0.5</v>
      </c>
      <c r="AL196" s="6">
        <v>1</v>
      </c>
      <c r="AM196" s="6">
        <v>0.5</v>
      </c>
      <c r="AN196" s="6">
        <v>1</v>
      </c>
    </row>
    <row r="197" spans="1:40" s="6" customFormat="1" x14ac:dyDescent="0.2">
      <c r="A197" s="8">
        <v>362366</v>
      </c>
      <c r="B197" s="10"/>
      <c r="C197" s="6" t="s">
        <v>64</v>
      </c>
      <c r="D197" s="1">
        <v>1</v>
      </c>
      <c r="E197" s="6" t="s">
        <v>16</v>
      </c>
      <c r="H197" s="6" t="s">
        <v>17</v>
      </c>
      <c r="I197" s="6" t="s">
        <v>17</v>
      </c>
      <c r="J197" s="6" t="s">
        <v>28</v>
      </c>
      <c r="L197" s="6">
        <v>9</v>
      </c>
      <c r="M197" s="6">
        <v>1</v>
      </c>
      <c r="N197" s="6">
        <f>1/3</f>
        <v>0.33333333333333331</v>
      </c>
      <c r="O197" s="6">
        <v>0.96666666666666667</v>
      </c>
      <c r="P197" s="6">
        <v>0.7</v>
      </c>
      <c r="Q197" s="6">
        <v>0.8</v>
      </c>
      <c r="R197" s="6">
        <v>0.7</v>
      </c>
      <c r="S197" s="6">
        <v>0.6</v>
      </c>
      <c r="T197" s="6">
        <v>1625.2222222222222</v>
      </c>
      <c r="U197" s="6">
        <v>1683.5</v>
      </c>
      <c r="V197" s="6">
        <v>1884.6</v>
      </c>
      <c r="AG197" s="6">
        <v>0</v>
      </c>
      <c r="AH197" s="6">
        <v>0</v>
      </c>
      <c r="AI197" s="6">
        <f>6/8</f>
        <v>0.75</v>
      </c>
      <c r="AJ197" s="6">
        <f>5/8</f>
        <v>0.625</v>
      </c>
      <c r="AK197" s="6">
        <v>0.5</v>
      </c>
      <c r="AL197" s="6">
        <v>1</v>
      </c>
      <c r="AM197" s="6">
        <v>0.5</v>
      </c>
      <c r="AN197" s="6">
        <v>0.5</v>
      </c>
    </row>
    <row r="198" spans="1:40" s="6" customFormat="1" x14ac:dyDescent="0.2">
      <c r="A198" s="8">
        <v>362350</v>
      </c>
      <c r="B198" s="10"/>
      <c r="C198" s="6" t="s">
        <v>64</v>
      </c>
      <c r="D198" s="1">
        <v>1</v>
      </c>
      <c r="E198" s="6" t="s">
        <v>16</v>
      </c>
      <c r="H198" s="6" t="s">
        <v>17</v>
      </c>
      <c r="I198" s="6" t="s">
        <v>17</v>
      </c>
      <c r="J198" s="6" t="s">
        <v>45</v>
      </c>
      <c r="L198" s="6">
        <v>10</v>
      </c>
      <c r="M198" s="6">
        <v>1</v>
      </c>
      <c r="N198" s="6">
        <v>1</v>
      </c>
      <c r="O198" s="6">
        <v>1</v>
      </c>
      <c r="P198" s="6">
        <v>0.7</v>
      </c>
      <c r="Q198" s="6">
        <v>0.7</v>
      </c>
      <c r="R198" s="6">
        <v>0.7</v>
      </c>
      <c r="S198" s="6">
        <v>0.7</v>
      </c>
      <c r="T198" s="6">
        <v>1147.8</v>
      </c>
      <c r="U198" s="6">
        <v>980.5</v>
      </c>
      <c r="V198" s="6">
        <v>1091.0999999999999</v>
      </c>
      <c r="AG198" s="6">
        <v>1</v>
      </c>
      <c r="AH198" s="6">
        <v>0</v>
      </c>
      <c r="AI198" s="6">
        <f>5/8</f>
        <v>0.625</v>
      </c>
      <c r="AJ198" s="6">
        <f>4/8</f>
        <v>0.5</v>
      </c>
      <c r="AK198" s="6">
        <v>1</v>
      </c>
      <c r="AL198" s="6">
        <v>0.5</v>
      </c>
      <c r="AM198" s="6">
        <v>0.5</v>
      </c>
      <c r="AN198" s="6">
        <v>0</v>
      </c>
    </row>
    <row r="199" spans="1:40" s="6" customFormat="1" x14ac:dyDescent="0.2">
      <c r="A199" s="8">
        <v>350110</v>
      </c>
      <c r="C199" s="6" t="s">
        <v>64</v>
      </c>
      <c r="D199" s="1">
        <v>1</v>
      </c>
      <c r="E199" s="6" t="s">
        <v>16</v>
      </c>
      <c r="H199" s="6" t="s">
        <v>17</v>
      </c>
      <c r="I199" s="6" t="s">
        <v>17</v>
      </c>
      <c r="J199" s="6" t="s">
        <v>45</v>
      </c>
      <c r="K199" s="6" t="s">
        <v>66</v>
      </c>
      <c r="M199" s="6">
        <v>1</v>
      </c>
      <c r="N199" s="6">
        <v>1</v>
      </c>
      <c r="O199" s="6">
        <v>1</v>
      </c>
      <c r="P199" s="6">
        <v>0.6333333333333333</v>
      </c>
      <c r="Q199" s="6">
        <v>0.8</v>
      </c>
      <c r="R199" s="6">
        <v>0.4</v>
      </c>
      <c r="S199" s="6">
        <v>0.7</v>
      </c>
      <c r="T199" s="6">
        <v>963.9</v>
      </c>
      <c r="U199" s="6">
        <v>1270.0999999999999</v>
      </c>
      <c r="V199" s="6">
        <v>1013.7</v>
      </c>
      <c r="AG199" s="6">
        <v>1</v>
      </c>
      <c r="AH199" s="6">
        <v>0</v>
      </c>
      <c r="AI199" s="6">
        <f>5/8</f>
        <v>0.625</v>
      </c>
      <c r="AJ199" s="6">
        <f>6/8</f>
        <v>0.75</v>
      </c>
      <c r="AK199" s="6">
        <v>0</v>
      </c>
      <c r="AL199" s="6">
        <v>1</v>
      </c>
      <c r="AM199" s="6">
        <v>1</v>
      </c>
      <c r="AN199" s="6">
        <v>1</v>
      </c>
    </row>
    <row r="200" spans="1:40" x14ac:dyDescent="0.2">
      <c r="A200" s="1">
        <v>344088</v>
      </c>
      <c r="C200" t="s">
        <v>67</v>
      </c>
      <c r="D200" s="1">
        <v>1</v>
      </c>
      <c r="E200" s="1" t="s">
        <v>16</v>
      </c>
      <c r="F200" s="1"/>
      <c r="G200" s="1"/>
      <c r="H200" t="s">
        <v>17</v>
      </c>
      <c r="I200" t="s">
        <v>18</v>
      </c>
      <c r="J200" t="s">
        <v>41</v>
      </c>
      <c r="O200" s="1">
        <v>1</v>
      </c>
      <c r="P200" s="1">
        <v>0.7</v>
      </c>
      <c r="Q200" s="1">
        <v>0.7</v>
      </c>
      <c r="R200" s="1">
        <v>0.8</v>
      </c>
      <c r="S200" s="1">
        <v>0.6</v>
      </c>
      <c r="T200" s="1">
        <v>1565.9</v>
      </c>
      <c r="U200" s="1">
        <v>1328.2</v>
      </c>
      <c r="V200" s="1">
        <v>1459.7</v>
      </c>
      <c r="AJ200">
        <f>6/8</f>
        <v>0.75</v>
      </c>
      <c r="AK200">
        <v>1</v>
      </c>
      <c r="AL200">
        <v>1</v>
      </c>
      <c r="AM200">
        <v>0.5</v>
      </c>
      <c r="AN200">
        <v>0.5</v>
      </c>
    </row>
    <row r="201" spans="1:40" x14ac:dyDescent="0.2">
      <c r="A201" s="1">
        <v>346828</v>
      </c>
      <c r="C201" t="s">
        <v>67</v>
      </c>
      <c r="D201" s="1">
        <v>1</v>
      </c>
      <c r="E201" s="1" t="s">
        <v>16</v>
      </c>
      <c r="F201" s="1" t="s">
        <v>17</v>
      </c>
      <c r="H201" t="s">
        <v>17</v>
      </c>
      <c r="I201" t="s">
        <v>18</v>
      </c>
      <c r="J201" t="s">
        <v>49</v>
      </c>
      <c r="K201" t="s">
        <v>63</v>
      </c>
      <c r="M201" s="1">
        <v>0.66666667000000002</v>
      </c>
      <c r="N201" s="1">
        <v>0</v>
      </c>
      <c r="O201" s="1">
        <v>1</v>
      </c>
      <c r="P201" s="1">
        <v>0.93333332999999996</v>
      </c>
      <c r="Q201" s="1">
        <v>0.9</v>
      </c>
      <c r="R201" s="1">
        <v>0.7</v>
      </c>
      <c r="S201" s="1">
        <v>0.3</v>
      </c>
      <c r="T201" s="1">
        <v>1136.55556</v>
      </c>
      <c r="U201" s="1">
        <v>1269.5999999999999</v>
      </c>
      <c r="V201" s="1">
        <v>2018.1111100000001</v>
      </c>
      <c r="AG201">
        <v>0</v>
      </c>
      <c r="AH201">
        <v>0</v>
      </c>
      <c r="AI201">
        <f>2/8</f>
        <v>0.25</v>
      </c>
      <c r="AJ201">
        <f>1/8</f>
        <v>0.125</v>
      </c>
      <c r="AK201">
        <v>0</v>
      </c>
      <c r="AL201">
        <v>0</v>
      </c>
      <c r="AM201">
        <v>0</v>
      </c>
      <c r="AN201">
        <v>0.5</v>
      </c>
    </row>
    <row r="202" spans="1:40" x14ac:dyDescent="0.2">
      <c r="A202" s="1">
        <v>355508</v>
      </c>
      <c r="B202" s="5"/>
      <c r="C202" t="s">
        <v>67</v>
      </c>
      <c r="D202" s="1">
        <v>1</v>
      </c>
      <c r="E202" t="s">
        <v>16</v>
      </c>
      <c r="H202" t="s">
        <v>17</v>
      </c>
      <c r="I202" t="s">
        <v>18</v>
      </c>
      <c r="J202" t="s">
        <v>19</v>
      </c>
      <c r="M202">
        <v>1</v>
      </c>
      <c r="N202">
        <f>2/3</f>
        <v>0.66666666666666663</v>
      </c>
      <c r="O202">
        <v>1</v>
      </c>
      <c r="P202">
        <v>0.6333333333333333</v>
      </c>
      <c r="Q202">
        <v>0.9</v>
      </c>
      <c r="R202">
        <v>0.5</v>
      </c>
      <c r="S202">
        <v>0.5</v>
      </c>
      <c r="T202">
        <v>697.7</v>
      </c>
      <c r="U202">
        <v>597.6</v>
      </c>
      <c r="V202">
        <v>690</v>
      </c>
      <c r="AG202">
        <v>0</v>
      </c>
      <c r="AH202">
        <v>0</v>
      </c>
      <c r="AI202">
        <f>6/8</f>
        <v>0.75</v>
      </c>
      <c r="AJ202">
        <f>6/8</f>
        <v>0.75</v>
      </c>
      <c r="AK202">
        <v>1</v>
      </c>
      <c r="AL202">
        <v>1</v>
      </c>
      <c r="AM202">
        <v>0.5</v>
      </c>
      <c r="AN202">
        <v>0.5</v>
      </c>
    </row>
    <row r="203" spans="1:40" x14ac:dyDescent="0.2">
      <c r="A203" s="1">
        <v>355513</v>
      </c>
      <c r="B203" s="5"/>
      <c r="C203" t="s">
        <v>67</v>
      </c>
      <c r="D203" s="1">
        <v>1</v>
      </c>
      <c r="E203" t="s">
        <v>16</v>
      </c>
      <c r="H203" t="s">
        <v>17</v>
      </c>
      <c r="I203" t="s">
        <v>18</v>
      </c>
      <c r="J203" t="s">
        <v>19</v>
      </c>
      <c r="M203">
        <v>1</v>
      </c>
      <c r="N203">
        <f>2/3</f>
        <v>0.66666666666666663</v>
      </c>
      <c r="O203">
        <v>1</v>
      </c>
      <c r="P203">
        <v>0.6333333333333333</v>
      </c>
      <c r="Q203">
        <v>0.7</v>
      </c>
      <c r="R203">
        <v>0.5</v>
      </c>
      <c r="S203">
        <v>0.7</v>
      </c>
      <c r="T203">
        <v>1071.0999999999999</v>
      </c>
      <c r="U203">
        <v>1170.7</v>
      </c>
      <c r="V203">
        <v>1202.5</v>
      </c>
      <c r="AG203">
        <v>1</v>
      </c>
      <c r="AH203">
        <v>1</v>
      </c>
      <c r="AI203">
        <f>3/8</f>
        <v>0.375</v>
      </c>
      <c r="AJ203">
        <f>2/8</f>
        <v>0.25</v>
      </c>
      <c r="AK203">
        <v>0</v>
      </c>
      <c r="AL203">
        <v>0.5</v>
      </c>
      <c r="AM203">
        <v>0.5</v>
      </c>
      <c r="AN203">
        <v>0</v>
      </c>
    </row>
    <row r="204" spans="1:40" x14ac:dyDescent="0.2">
      <c r="A204" s="1">
        <v>359111</v>
      </c>
      <c r="B204" s="5"/>
      <c r="C204" t="s">
        <v>67</v>
      </c>
      <c r="D204" s="1">
        <v>1</v>
      </c>
      <c r="E204" t="s">
        <v>16</v>
      </c>
      <c r="H204" t="s">
        <v>17</v>
      </c>
      <c r="I204" t="s">
        <v>18</v>
      </c>
      <c r="J204" t="s">
        <v>26</v>
      </c>
      <c r="M204">
        <v>1</v>
      </c>
      <c r="N204">
        <f>2/3</f>
        <v>0.66666666666666663</v>
      </c>
      <c r="O204">
        <v>1</v>
      </c>
      <c r="P204">
        <v>0.6333333333333333</v>
      </c>
      <c r="Q204">
        <v>0.7</v>
      </c>
      <c r="R204">
        <v>0.6</v>
      </c>
      <c r="S204">
        <v>0.6</v>
      </c>
      <c r="T204">
        <v>1113.5</v>
      </c>
      <c r="U204">
        <v>1172.0999999999999</v>
      </c>
      <c r="V204">
        <v>1384.5</v>
      </c>
      <c r="AG204">
        <v>0</v>
      </c>
      <c r="AH204">
        <v>0</v>
      </c>
      <c r="AI204">
        <f>2/8</f>
        <v>0.25</v>
      </c>
      <c r="AJ204">
        <f>3/8</f>
        <v>0.375</v>
      </c>
      <c r="AK204">
        <v>0</v>
      </c>
      <c r="AL204">
        <v>1</v>
      </c>
      <c r="AM204">
        <v>0.5</v>
      </c>
      <c r="AN204">
        <v>0</v>
      </c>
    </row>
    <row r="205" spans="1:40" x14ac:dyDescent="0.2">
      <c r="A205" s="1">
        <v>355516</v>
      </c>
      <c r="B205" s="5"/>
      <c r="C205" t="s">
        <v>67</v>
      </c>
      <c r="D205" s="1">
        <v>1</v>
      </c>
      <c r="E205" t="s">
        <v>16</v>
      </c>
      <c r="H205" t="s">
        <v>17</v>
      </c>
      <c r="I205" t="s">
        <v>18</v>
      </c>
      <c r="J205" t="s">
        <v>27</v>
      </c>
      <c r="M205">
        <v>1</v>
      </c>
      <c r="N205">
        <f>2/3</f>
        <v>0.66666666666666663</v>
      </c>
      <c r="O205">
        <v>0.96666666666666667</v>
      </c>
      <c r="P205">
        <v>0.66666666666666663</v>
      </c>
      <c r="Q205">
        <v>0.8</v>
      </c>
      <c r="R205">
        <v>0.6</v>
      </c>
      <c r="S205">
        <v>0.6</v>
      </c>
      <c r="T205">
        <v>1077.3</v>
      </c>
      <c r="U205">
        <v>1217.9000000000001</v>
      </c>
      <c r="V205">
        <v>1477.4444444444443</v>
      </c>
      <c r="AG205">
        <v>1</v>
      </c>
      <c r="AH205">
        <v>0</v>
      </c>
      <c r="AI205">
        <f>3/8</f>
        <v>0.375</v>
      </c>
      <c r="AJ205">
        <f>3/8</f>
        <v>0.375</v>
      </c>
      <c r="AK205">
        <v>1</v>
      </c>
      <c r="AL205">
        <v>0</v>
      </c>
      <c r="AM205">
        <v>0.5</v>
      </c>
      <c r="AN205">
        <v>0</v>
      </c>
    </row>
    <row r="206" spans="1:40" x14ac:dyDescent="0.2">
      <c r="A206" s="1">
        <v>361491</v>
      </c>
      <c r="B206" s="21"/>
      <c r="C206" t="s">
        <v>67</v>
      </c>
      <c r="D206" s="1">
        <v>1</v>
      </c>
      <c r="E206" t="s">
        <v>16</v>
      </c>
      <c r="H206" t="s">
        <v>17</v>
      </c>
      <c r="I206" t="s">
        <v>18</v>
      </c>
      <c r="J206" t="s">
        <v>27</v>
      </c>
      <c r="M206">
        <f>2/3</f>
        <v>0.66666666666666663</v>
      </c>
      <c r="N206">
        <f>1/3</f>
        <v>0.33333333333333331</v>
      </c>
      <c r="O206">
        <v>0.96666666666666667</v>
      </c>
      <c r="P206">
        <v>0.6</v>
      </c>
      <c r="Q206">
        <v>1</v>
      </c>
      <c r="R206">
        <v>0.5</v>
      </c>
      <c r="S206">
        <v>0.3</v>
      </c>
      <c r="T206">
        <v>1175.9000000000001</v>
      </c>
      <c r="U206">
        <v>1559.5555555555557</v>
      </c>
      <c r="V206">
        <v>1217.5</v>
      </c>
      <c r="AG206">
        <v>0</v>
      </c>
      <c r="AH206">
        <v>0</v>
      </c>
      <c r="AI206">
        <f>3/8</f>
        <v>0.375</v>
      </c>
      <c r="AJ206">
        <f>4/8</f>
        <v>0.5</v>
      </c>
      <c r="AK206">
        <v>1</v>
      </c>
      <c r="AL206">
        <v>0.5</v>
      </c>
      <c r="AM206">
        <v>0</v>
      </c>
      <c r="AN206">
        <v>0.5</v>
      </c>
    </row>
    <row r="207" spans="1:40" x14ac:dyDescent="0.2">
      <c r="A207" s="1">
        <v>363300</v>
      </c>
      <c r="B207" s="5"/>
      <c r="C207" t="s">
        <v>67</v>
      </c>
      <c r="D207" s="1">
        <v>1</v>
      </c>
      <c r="E207" t="s">
        <v>16</v>
      </c>
      <c r="F207" t="s">
        <v>17</v>
      </c>
      <c r="H207" t="s">
        <v>17</v>
      </c>
      <c r="I207" t="s">
        <v>18</v>
      </c>
      <c r="J207" t="s">
        <v>45</v>
      </c>
      <c r="M207">
        <f>2/3</f>
        <v>0.66666666666666663</v>
      </c>
      <c r="N207">
        <f>2/3</f>
        <v>0.66666666666666663</v>
      </c>
      <c r="O207">
        <v>1</v>
      </c>
      <c r="P207">
        <v>0.5</v>
      </c>
      <c r="Q207">
        <v>0.3</v>
      </c>
      <c r="R207">
        <v>0.6</v>
      </c>
      <c r="S207">
        <v>0.6</v>
      </c>
      <c r="T207">
        <v>976.3</v>
      </c>
      <c r="U207">
        <v>972.7</v>
      </c>
      <c r="V207">
        <v>964.9</v>
      </c>
      <c r="AG207">
        <v>0</v>
      </c>
      <c r="AH207">
        <v>0</v>
      </c>
      <c r="AI207">
        <f>2/8</f>
        <v>0.25</v>
      </c>
      <c r="AJ207">
        <f>3/8</f>
        <v>0.375</v>
      </c>
      <c r="AK207">
        <v>1</v>
      </c>
      <c r="AL207">
        <v>0.5</v>
      </c>
      <c r="AM207">
        <v>0</v>
      </c>
      <c r="AN207">
        <v>0</v>
      </c>
    </row>
    <row r="208" spans="1:40" x14ac:dyDescent="0.2">
      <c r="A208" s="1">
        <v>363873</v>
      </c>
      <c r="B208" s="5"/>
      <c r="C208" t="s">
        <v>67</v>
      </c>
      <c r="D208" s="1">
        <v>1</v>
      </c>
      <c r="E208" t="s">
        <v>16</v>
      </c>
      <c r="H208" t="s">
        <v>17</v>
      </c>
      <c r="I208" t="s">
        <v>18</v>
      </c>
      <c r="J208" t="s">
        <v>45</v>
      </c>
      <c r="M208">
        <v>1</v>
      </c>
      <c r="N208">
        <v>0.66666667000000002</v>
      </c>
      <c r="O208">
        <v>1</v>
      </c>
      <c r="P208">
        <v>0.76666666666700001</v>
      </c>
      <c r="Q208">
        <v>0.9</v>
      </c>
      <c r="R208">
        <v>0.7</v>
      </c>
      <c r="S208">
        <v>0.7</v>
      </c>
      <c r="T208">
        <v>1051.4000000000001</v>
      </c>
      <c r="U208">
        <v>1195.8</v>
      </c>
      <c r="V208">
        <v>1052.5</v>
      </c>
      <c r="AG208">
        <v>0</v>
      </c>
      <c r="AH208">
        <v>0</v>
      </c>
      <c r="AI208">
        <v>0.5</v>
      </c>
      <c r="AJ208">
        <v>0.42857142857142855</v>
      </c>
      <c r="AK208">
        <v>0</v>
      </c>
      <c r="AL208">
        <v>0.5</v>
      </c>
      <c r="AM208">
        <v>0.5</v>
      </c>
      <c r="AN208">
        <v>0.5</v>
      </c>
    </row>
    <row r="209" spans="1:16383" x14ac:dyDescent="0.2">
      <c r="A209" s="8">
        <v>346822</v>
      </c>
      <c r="B209" s="6"/>
      <c r="C209" s="6" t="s">
        <v>67</v>
      </c>
      <c r="D209" s="1">
        <v>1</v>
      </c>
      <c r="E209" s="8" t="s">
        <v>16</v>
      </c>
      <c r="F209" s="8"/>
      <c r="G209" s="6"/>
      <c r="H209" s="6" t="s">
        <v>17</v>
      </c>
      <c r="I209" s="6" t="s">
        <v>18</v>
      </c>
      <c r="J209" s="6" t="s">
        <v>49</v>
      </c>
      <c r="K209" s="6" t="s">
        <v>35</v>
      </c>
      <c r="L209" s="6">
        <v>9</v>
      </c>
      <c r="M209" s="8">
        <v>0.66666667000000002</v>
      </c>
      <c r="N209" s="8">
        <v>0.66666667000000002</v>
      </c>
      <c r="O209" s="8">
        <v>1</v>
      </c>
      <c r="P209" s="8">
        <v>0.6</v>
      </c>
      <c r="Q209" s="8">
        <v>0.6</v>
      </c>
      <c r="R209" s="8">
        <v>0.6</v>
      </c>
      <c r="S209" s="8">
        <v>0.6</v>
      </c>
      <c r="T209" s="8">
        <v>1404</v>
      </c>
      <c r="U209" s="8">
        <v>1817.3</v>
      </c>
      <c r="V209" s="8">
        <v>1146.0999999999999</v>
      </c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>
        <v>0</v>
      </c>
      <c r="AH209" s="6">
        <v>0</v>
      </c>
      <c r="AI209" s="6">
        <f>3/8</f>
        <v>0.375</v>
      </c>
      <c r="AJ209" s="6">
        <f>4/8</f>
        <v>0.5</v>
      </c>
      <c r="AK209" s="6">
        <v>0.5</v>
      </c>
      <c r="AL209" s="6">
        <v>1</v>
      </c>
      <c r="AM209" s="6">
        <v>0.5</v>
      </c>
      <c r="AN209" s="6">
        <v>0</v>
      </c>
      <c r="AO209" s="6"/>
      <c r="AP209" s="6"/>
      <c r="AQ209" s="6"/>
      <c r="AR209" s="6"/>
      <c r="AS209" s="6"/>
      <c r="AT209" s="6"/>
      <c r="AU209" s="6"/>
      <c r="AV209" s="6"/>
      <c r="AW209" s="6"/>
      <c r="AX209" s="6"/>
      <c r="AY209" s="6"/>
      <c r="AZ209" s="6"/>
      <c r="BA209" s="6"/>
      <c r="BB209" s="6"/>
      <c r="BC209" s="6"/>
      <c r="BD209" s="6"/>
      <c r="BE209" s="6"/>
      <c r="BF209" s="6"/>
      <c r="BG209" s="6"/>
      <c r="BH209" s="6"/>
      <c r="BI209" s="6"/>
      <c r="BJ209" s="6"/>
      <c r="BK209" s="6"/>
      <c r="BL209" s="6"/>
      <c r="BM209" s="6"/>
      <c r="BN209" s="6"/>
      <c r="BO209" s="6"/>
      <c r="BP209" s="6"/>
      <c r="BQ209" s="6"/>
      <c r="BR209" s="6"/>
      <c r="BS209" s="6"/>
      <c r="BT209" s="6"/>
      <c r="BU209" s="6"/>
      <c r="BV209" s="6"/>
      <c r="BW209" s="6"/>
      <c r="BX209" s="6"/>
      <c r="BY209" s="6"/>
      <c r="BZ209" s="6"/>
      <c r="CA209" s="6"/>
      <c r="CB209" s="6"/>
      <c r="CC209" s="6"/>
      <c r="CD209" s="6"/>
      <c r="CE209" s="6"/>
      <c r="CF209" s="6"/>
      <c r="CG209" s="6"/>
      <c r="CH209" s="6"/>
      <c r="CI209" s="6"/>
      <c r="CJ209" s="6"/>
      <c r="CK209" s="6"/>
      <c r="CL209" s="6"/>
      <c r="CM209" s="6"/>
      <c r="CN209" s="6"/>
      <c r="CO209" s="6"/>
      <c r="CP209" s="6"/>
      <c r="CQ209" s="6"/>
      <c r="CR209" s="6"/>
      <c r="CS209" s="6"/>
      <c r="CT209" s="6"/>
      <c r="CU209" s="6"/>
      <c r="CV209" s="6"/>
      <c r="CW209" s="6"/>
      <c r="CX209" s="6"/>
      <c r="CY209" s="6"/>
      <c r="CZ209" s="6"/>
      <c r="DA209" s="6"/>
      <c r="DB209" s="6"/>
      <c r="DC209" s="6"/>
      <c r="DD209" s="6"/>
      <c r="DE209" s="6"/>
      <c r="DF209" s="6"/>
      <c r="DG209" s="6"/>
      <c r="DH209" s="6"/>
      <c r="DI209" s="6"/>
      <c r="DJ209" s="6"/>
      <c r="DK209" s="6"/>
      <c r="DL209" s="6"/>
      <c r="DM209" s="6"/>
      <c r="DN209" s="6"/>
      <c r="DO209" s="6"/>
      <c r="DP209" s="6"/>
      <c r="DQ209" s="6"/>
      <c r="DR209" s="6"/>
      <c r="DS209" s="6"/>
      <c r="DT209" s="6"/>
      <c r="DU209" s="6"/>
      <c r="DV209" s="6"/>
      <c r="DW209" s="6"/>
      <c r="DX209" s="6"/>
      <c r="DY209" s="6"/>
      <c r="DZ209" s="6"/>
      <c r="EA209" s="6"/>
      <c r="EB209" s="6"/>
      <c r="EC209" s="6"/>
      <c r="ED209" s="6"/>
      <c r="EE209" s="6"/>
      <c r="EF209" s="6"/>
      <c r="EG209" s="6"/>
      <c r="EH209" s="6"/>
      <c r="EI209" s="6"/>
      <c r="EJ209" s="6"/>
      <c r="EK209" s="6"/>
      <c r="EL209" s="6"/>
      <c r="EM209" s="6"/>
      <c r="EN209" s="6"/>
      <c r="EO209" s="6"/>
      <c r="EP209" s="6"/>
      <c r="EQ209" s="6"/>
      <c r="ER209" s="6"/>
      <c r="ES209" s="6"/>
      <c r="ET209" s="6"/>
      <c r="EU209" s="6"/>
      <c r="EV209" s="6"/>
      <c r="EW209" s="6"/>
      <c r="EX209" s="6"/>
      <c r="EY209" s="6"/>
      <c r="EZ209" s="6"/>
      <c r="FA209" s="6"/>
      <c r="FB209" s="6"/>
      <c r="FC209" s="6"/>
      <c r="FD209" s="6"/>
      <c r="FE209" s="6"/>
      <c r="FF209" s="6"/>
      <c r="FG209" s="6"/>
      <c r="FH209" s="6"/>
      <c r="FI209" s="6"/>
      <c r="FJ209" s="6"/>
      <c r="FK209" s="6"/>
      <c r="FL209" s="6"/>
      <c r="FM209" s="6"/>
      <c r="FN209" s="6"/>
      <c r="FO209" s="6"/>
      <c r="FP209" s="6"/>
      <c r="FQ209" s="6"/>
      <c r="FR209" s="6"/>
      <c r="FS209" s="6"/>
      <c r="FT209" s="6"/>
      <c r="FU209" s="6"/>
      <c r="FV209" s="6"/>
      <c r="FW209" s="6"/>
      <c r="FX209" s="6"/>
      <c r="FY209" s="6"/>
      <c r="FZ209" s="6"/>
      <c r="GA209" s="6"/>
      <c r="GB209" s="6"/>
      <c r="GC209" s="6"/>
      <c r="GD209" s="6"/>
      <c r="GE209" s="6"/>
      <c r="GF209" s="6"/>
      <c r="GG209" s="6"/>
      <c r="GH209" s="6"/>
      <c r="GI209" s="6"/>
      <c r="GJ209" s="6"/>
      <c r="GK209" s="6"/>
      <c r="GL209" s="6"/>
      <c r="GM209" s="6"/>
      <c r="GN209" s="6"/>
      <c r="GO209" s="6"/>
      <c r="GP209" s="6"/>
      <c r="GQ209" s="6"/>
      <c r="GR209" s="6"/>
      <c r="GS209" s="6"/>
      <c r="GT209" s="6"/>
      <c r="GU209" s="6"/>
      <c r="GV209" s="6"/>
      <c r="GW209" s="6"/>
      <c r="GX209" s="6"/>
      <c r="GY209" s="6"/>
      <c r="GZ209" s="6"/>
      <c r="HA209" s="6"/>
      <c r="HB209" s="6"/>
      <c r="HC209" s="6"/>
      <c r="HD209" s="6"/>
      <c r="HE209" s="6"/>
      <c r="HF209" s="6"/>
      <c r="HG209" s="6"/>
      <c r="HH209" s="6"/>
      <c r="HI209" s="6"/>
      <c r="HJ209" s="6"/>
      <c r="HK209" s="6"/>
      <c r="HL209" s="6"/>
      <c r="HM209" s="6"/>
      <c r="HN209" s="6"/>
      <c r="HO209" s="6"/>
      <c r="HP209" s="6"/>
      <c r="HQ209" s="6"/>
      <c r="HR209" s="6"/>
      <c r="HS209" s="6"/>
      <c r="HT209" s="6"/>
      <c r="HU209" s="6"/>
      <c r="HV209" s="6"/>
      <c r="HW209" s="6"/>
      <c r="HX209" s="6"/>
      <c r="HY209" s="6"/>
      <c r="HZ209" s="6"/>
      <c r="IA209" s="6"/>
      <c r="IB209" s="6"/>
      <c r="IC209" s="6"/>
      <c r="ID209" s="6"/>
      <c r="IE209" s="6"/>
      <c r="IF209" s="6"/>
      <c r="IG209" s="6"/>
      <c r="IH209" s="6"/>
      <c r="II209" s="6"/>
      <c r="IJ209" s="6"/>
      <c r="IK209" s="6"/>
      <c r="IL209" s="6"/>
      <c r="IM209" s="6"/>
      <c r="IN209" s="6"/>
      <c r="IO209" s="6"/>
      <c r="IP209" s="6"/>
      <c r="IQ209" s="6"/>
      <c r="IR209" s="6"/>
      <c r="IS209" s="6"/>
      <c r="IT209" s="6"/>
      <c r="IU209" s="6"/>
      <c r="IV209" s="6"/>
      <c r="IW209" s="6"/>
      <c r="IX209" s="6"/>
      <c r="IY209" s="6"/>
      <c r="IZ209" s="6"/>
      <c r="JA209" s="6"/>
      <c r="JB209" s="6"/>
      <c r="JC209" s="6"/>
      <c r="JD209" s="6"/>
      <c r="JE209" s="6"/>
      <c r="JF209" s="6"/>
      <c r="JG209" s="6"/>
      <c r="JH209" s="6"/>
      <c r="JI209" s="6"/>
      <c r="JJ209" s="6"/>
      <c r="JK209" s="6"/>
      <c r="JL209" s="6"/>
      <c r="JM209" s="6"/>
      <c r="JN209" s="6"/>
      <c r="JO209" s="6"/>
      <c r="JP209" s="6"/>
      <c r="JQ209" s="6"/>
      <c r="JR209" s="6"/>
      <c r="JS209" s="6"/>
      <c r="JT209" s="6"/>
      <c r="JU209" s="6"/>
      <c r="JV209" s="6"/>
      <c r="JW209" s="6"/>
      <c r="JX209" s="6"/>
      <c r="JY209" s="6"/>
      <c r="JZ209" s="6"/>
      <c r="KA209" s="6"/>
      <c r="KB209" s="6"/>
      <c r="KC209" s="6"/>
      <c r="KD209" s="6"/>
      <c r="KE209" s="6"/>
      <c r="KF209" s="6"/>
      <c r="KG209" s="6"/>
      <c r="KH209" s="6"/>
      <c r="KI209" s="6"/>
      <c r="KJ209" s="6"/>
      <c r="KK209" s="6"/>
      <c r="KL209" s="6"/>
      <c r="KM209" s="6"/>
      <c r="KN209" s="6"/>
      <c r="KO209" s="6"/>
      <c r="KP209" s="6"/>
      <c r="KQ209" s="6"/>
      <c r="KR209" s="6"/>
      <c r="KS209" s="6"/>
      <c r="KT209" s="6"/>
      <c r="KU209" s="6"/>
      <c r="KV209" s="6"/>
      <c r="KW209" s="6"/>
      <c r="KX209" s="6"/>
      <c r="KY209" s="6"/>
      <c r="KZ209" s="6"/>
      <c r="LA209" s="6"/>
      <c r="LB209" s="6"/>
      <c r="LC209" s="6"/>
      <c r="LD209" s="6"/>
      <c r="LE209" s="6"/>
      <c r="LF209" s="6"/>
      <c r="LG209" s="6"/>
      <c r="LH209" s="6"/>
      <c r="LI209" s="6"/>
      <c r="LJ209" s="6"/>
      <c r="LK209" s="6"/>
      <c r="LL209" s="6"/>
      <c r="LM209" s="6"/>
      <c r="LN209" s="6"/>
      <c r="LO209" s="6"/>
      <c r="LP209" s="6"/>
      <c r="LQ209" s="6"/>
      <c r="LR209" s="6"/>
      <c r="LS209" s="6"/>
      <c r="LT209" s="6"/>
      <c r="LU209" s="6"/>
      <c r="LV209" s="6"/>
      <c r="LW209" s="6"/>
      <c r="LX209" s="6"/>
      <c r="LY209" s="6"/>
      <c r="LZ209" s="6"/>
      <c r="MA209" s="6"/>
      <c r="MB209" s="6"/>
      <c r="MC209" s="6"/>
      <c r="MD209" s="6"/>
      <c r="ME209" s="6"/>
      <c r="MF209" s="6"/>
      <c r="MG209" s="6"/>
      <c r="MH209" s="6"/>
      <c r="MI209" s="6"/>
      <c r="MJ209" s="6"/>
      <c r="MK209" s="6"/>
      <c r="ML209" s="6"/>
      <c r="MM209" s="6"/>
      <c r="MN209" s="6"/>
      <c r="MO209" s="6"/>
      <c r="MP209" s="6"/>
      <c r="MQ209" s="6"/>
      <c r="MR209" s="6"/>
      <c r="MS209" s="6"/>
      <c r="MT209" s="6"/>
      <c r="MU209" s="6"/>
      <c r="MV209" s="6"/>
      <c r="MW209" s="6"/>
      <c r="MX209" s="6"/>
      <c r="MY209" s="6"/>
      <c r="MZ209" s="6"/>
      <c r="NA209" s="6"/>
      <c r="NB209" s="6"/>
      <c r="NC209" s="6"/>
      <c r="ND209" s="6"/>
      <c r="NE209" s="6"/>
      <c r="NF209" s="6"/>
      <c r="NG209" s="6"/>
      <c r="NH209" s="6"/>
      <c r="NI209" s="6"/>
      <c r="NJ209" s="6"/>
      <c r="NK209" s="6"/>
      <c r="NL209" s="6"/>
      <c r="NM209" s="6"/>
      <c r="NN209" s="6"/>
      <c r="NO209" s="6"/>
      <c r="NP209" s="6"/>
      <c r="NQ209" s="6"/>
      <c r="NR209" s="6"/>
      <c r="NS209" s="6"/>
      <c r="NT209" s="6"/>
      <c r="NU209" s="6"/>
      <c r="NV209" s="6"/>
      <c r="NW209" s="6"/>
      <c r="NX209" s="6"/>
      <c r="NY209" s="6"/>
      <c r="NZ209" s="6"/>
      <c r="OA209" s="6"/>
      <c r="OB209" s="6"/>
      <c r="OC209" s="6"/>
      <c r="OD209" s="6"/>
      <c r="OE209" s="6"/>
      <c r="OF209" s="6"/>
      <c r="OG209" s="6"/>
      <c r="OH209" s="6"/>
      <c r="OI209" s="6"/>
      <c r="OJ209" s="6"/>
      <c r="OK209" s="6"/>
      <c r="OL209" s="6"/>
      <c r="OM209" s="6"/>
      <c r="ON209" s="6"/>
      <c r="OO209" s="6"/>
      <c r="OP209" s="6"/>
      <c r="OQ209" s="6"/>
      <c r="OR209" s="6"/>
      <c r="OS209" s="6"/>
      <c r="OT209" s="6"/>
      <c r="OU209" s="6"/>
      <c r="OV209" s="6"/>
      <c r="OW209" s="6"/>
      <c r="OX209" s="6"/>
      <c r="OY209" s="6"/>
      <c r="OZ209" s="6"/>
      <c r="PA209" s="6"/>
      <c r="PB209" s="6"/>
      <c r="PC209" s="6"/>
      <c r="PD209" s="6"/>
      <c r="PE209" s="6"/>
      <c r="PF209" s="6"/>
      <c r="PG209" s="6"/>
      <c r="PH209" s="6"/>
      <c r="PI209" s="6"/>
      <c r="PJ209" s="6"/>
      <c r="PK209" s="6"/>
      <c r="PL209" s="6"/>
      <c r="PM209" s="6"/>
      <c r="PN209" s="6"/>
      <c r="PO209" s="6"/>
      <c r="PP209" s="6"/>
      <c r="PQ209" s="6"/>
      <c r="PR209" s="6"/>
      <c r="PS209" s="6"/>
      <c r="PT209" s="6"/>
      <c r="PU209" s="6"/>
      <c r="PV209" s="6"/>
      <c r="PW209" s="6"/>
      <c r="PX209" s="6"/>
      <c r="PY209" s="6"/>
      <c r="PZ209" s="6"/>
      <c r="QA209" s="6"/>
      <c r="QB209" s="6"/>
      <c r="QC209" s="6"/>
      <c r="QD209" s="6"/>
      <c r="QE209" s="6"/>
      <c r="QF209" s="6"/>
      <c r="QG209" s="6"/>
      <c r="QH209" s="6"/>
      <c r="QI209" s="6"/>
      <c r="QJ209" s="6"/>
      <c r="QK209" s="6"/>
      <c r="QL209" s="6"/>
      <c r="QM209" s="6"/>
      <c r="QN209" s="6"/>
      <c r="QO209" s="6"/>
      <c r="QP209" s="6"/>
      <c r="QQ209" s="6"/>
      <c r="QR209" s="6"/>
      <c r="QS209" s="6"/>
      <c r="QT209" s="6"/>
      <c r="QU209" s="6"/>
      <c r="QV209" s="6"/>
      <c r="QW209" s="6"/>
      <c r="QX209" s="6"/>
      <c r="QY209" s="6"/>
      <c r="QZ209" s="6"/>
      <c r="RA209" s="6"/>
      <c r="RB209" s="6"/>
      <c r="RC209" s="6"/>
      <c r="RD209" s="6"/>
      <c r="RE209" s="6"/>
      <c r="RF209" s="6"/>
      <c r="RG209" s="6"/>
      <c r="RH209" s="6"/>
      <c r="RI209" s="6"/>
      <c r="RJ209" s="6"/>
      <c r="RK209" s="6"/>
      <c r="RL209" s="6"/>
      <c r="RM209" s="6"/>
      <c r="RN209" s="6"/>
      <c r="RO209" s="6"/>
      <c r="RP209" s="6"/>
      <c r="RQ209" s="6"/>
      <c r="RR209" s="6"/>
      <c r="RS209" s="6"/>
      <c r="RT209" s="6"/>
      <c r="RU209" s="6"/>
      <c r="RV209" s="6"/>
      <c r="RW209" s="6"/>
      <c r="RX209" s="6"/>
      <c r="RY209" s="6"/>
      <c r="RZ209" s="6"/>
      <c r="SA209" s="6"/>
      <c r="SB209" s="6"/>
      <c r="SC209" s="6"/>
      <c r="SD209" s="6"/>
      <c r="SE209" s="6"/>
      <c r="SF209" s="6"/>
      <c r="SG209" s="6"/>
      <c r="SH209" s="6"/>
      <c r="SI209" s="6"/>
      <c r="SJ209" s="6"/>
      <c r="SK209" s="6"/>
      <c r="SL209" s="6"/>
      <c r="SM209" s="6"/>
      <c r="SN209" s="6"/>
      <c r="SO209" s="6"/>
      <c r="SP209" s="6"/>
      <c r="SQ209" s="6"/>
      <c r="SR209" s="6"/>
      <c r="SS209" s="6"/>
      <c r="ST209" s="6"/>
      <c r="SU209" s="6"/>
      <c r="SV209" s="6"/>
      <c r="SW209" s="6"/>
      <c r="SX209" s="6"/>
      <c r="SY209" s="6"/>
      <c r="SZ209" s="6"/>
      <c r="TA209" s="6"/>
      <c r="TB209" s="6"/>
      <c r="TC209" s="6"/>
      <c r="TD209" s="6"/>
      <c r="TE209" s="6"/>
      <c r="TF209" s="6"/>
      <c r="TG209" s="6"/>
      <c r="TH209" s="6"/>
      <c r="TI209" s="6"/>
      <c r="TJ209" s="6"/>
      <c r="TK209" s="6"/>
      <c r="TL209" s="6"/>
      <c r="TM209" s="6"/>
      <c r="TN209" s="6"/>
      <c r="TO209" s="6"/>
      <c r="TP209" s="6"/>
      <c r="TQ209" s="6"/>
      <c r="TR209" s="6"/>
      <c r="TS209" s="6"/>
      <c r="TT209" s="6"/>
      <c r="TU209" s="6"/>
      <c r="TV209" s="6"/>
      <c r="TW209" s="6"/>
      <c r="TX209" s="6"/>
      <c r="TY209" s="6"/>
      <c r="TZ209" s="6"/>
      <c r="UA209" s="6"/>
      <c r="UB209" s="6"/>
      <c r="UC209" s="6"/>
      <c r="UD209" s="6"/>
      <c r="UE209" s="6"/>
      <c r="UF209" s="6"/>
      <c r="UG209" s="6"/>
      <c r="UH209" s="6"/>
      <c r="UI209" s="6"/>
      <c r="UJ209" s="6"/>
      <c r="UK209" s="6"/>
      <c r="UL209" s="6"/>
      <c r="UM209" s="6"/>
      <c r="UN209" s="6"/>
      <c r="UO209" s="6"/>
      <c r="UP209" s="6"/>
      <c r="UQ209" s="6"/>
      <c r="UR209" s="6"/>
      <c r="US209" s="6"/>
      <c r="UT209" s="6"/>
      <c r="UU209" s="6"/>
      <c r="UV209" s="6"/>
      <c r="UW209" s="6"/>
      <c r="UX209" s="6"/>
      <c r="UY209" s="6"/>
      <c r="UZ209" s="6"/>
      <c r="VA209" s="6"/>
      <c r="VB209" s="6"/>
      <c r="VC209" s="6"/>
      <c r="VD209" s="6"/>
      <c r="VE209" s="6"/>
      <c r="VF209" s="6"/>
      <c r="VG209" s="6"/>
      <c r="VH209" s="6"/>
      <c r="VI209" s="6"/>
      <c r="VJ209" s="6"/>
      <c r="VK209" s="6"/>
      <c r="VL209" s="6"/>
      <c r="VM209" s="6"/>
      <c r="VN209" s="6"/>
      <c r="VO209" s="6"/>
      <c r="VP209" s="6"/>
      <c r="VQ209" s="6"/>
      <c r="VR209" s="6"/>
      <c r="VS209" s="6"/>
      <c r="VT209" s="6"/>
      <c r="VU209" s="6"/>
      <c r="VV209" s="6"/>
      <c r="VW209" s="6"/>
      <c r="VX209" s="6"/>
      <c r="VY209" s="6"/>
      <c r="VZ209" s="6"/>
      <c r="WA209" s="6"/>
      <c r="WB209" s="6"/>
      <c r="WC209" s="6"/>
      <c r="WD209" s="6"/>
      <c r="WE209" s="6"/>
      <c r="WF209" s="6"/>
      <c r="WG209" s="6"/>
      <c r="WH209" s="6"/>
      <c r="WI209" s="6"/>
      <c r="WJ209" s="6"/>
      <c r="WK209" s="6"/>
      <c r="WL209" s="6"/>
      <c r="WM209" s="6"/>
      <c r="WN209" s="6"/>
      <c r="WO209" s="6"/>
      <c r="WP209" s="6"/>
      <c r="WQ209" s="6"/>
      <c r="WR209" s="6"/>
      <c r="WS209" s="6"/>
      <c r="WT209" s="6"/>
      <c r="WU209" s="6"/>
      <c r="WV209" s="6"/>
      <c r="WW209" s="6"/>
      <c r="WX209" s="6"/>
      <c r="WY209" s="6"/>
      <c r="WZ209" s="6"/>
      <c r="XA209" s="6"/>
      <c r="XB209" s="6"/>
      <c r="XC209" s="6"/>
      <c r="XD209" s="6"/>
      <c r="XE209" s="6"/>
      <c r="XF209" s="6"/>
      <c r="XG209" s="6"/>
      <c r="XH209" s="6"/>
      <c r="XI209" s="6"/>
      <c r="XJ209" s="6"/>
      <c r="XK209" s="6"/>
      <c r="XL209" s="6"/>
      <c r="XM209" s="6"/>
      <c r="XN209" s="6"/>
      <c r="XO209" s="6"/>
      <c r="XP209" s="6"/>
      <c r="XQ209" s="6"/>
      <c r="XR209" s="6"/>
      <c r="XS209" s="6"/>
      <c r="XT209" s="6"/>
      <c r="XU209" s="6"/>
      <c r="XV209" s="6"/>
      <c r="XW209" s="6"/>
      <c r="XX209" s="6"/>
      <c r="XY209" s="6"/>
      <c r="XZ209" s="6"/>
      <c r="YA209" s="6"/>
      <c r="YB209" s="6"/>
      <c r="YC209" s="6"/>
      <c r="YD209" s="6"/>
      <c r="YE209" s="6"/>
      <c r="YF209" s="6"/>
      <c r="YG209" s="6"/>
      <c r="YH209" s="6"/>
      <c r="YI209" s="6"/>
      <c r="YJ209" s="6"/>
      <c r="YK209" s="6"/>
      <c r="YL209" s="6"/>
      <c r="YM209" s="6"/>
      <c r="YN209" s="6"/>
      <c r="YO209" s="6"/>
      <c r="YP209" s="6"/>
      <c r="YQ209" s="6"/>
      <c r="YR209" s="6"/>
      <c r="YS209" s="6"/>
      <c r="YT209" s="6"/>
      <c r="YU209" s="6"/>
      <c r="YV209" s="6"/>
      <c r="YW209" s="6"/>
      <c r="YX209" s="6"/>
      <c r="YY209" s="6"/>
      <c r="YZ209" s="6"/>
      <c r="ZA209" s="6"/>
      <c r="ZB209" s="6"/>
      <c r="ZC209" s="6"/>
      <c r="ZD209" s="6"/>
      <c r="ZE209" s="6"/>
      <c r="ZF209" s="6"/>
      <c r="ZG209" s="6"/>
      <c r="ZH209" s="6"/>
      <c r="ZI209" s="6"/>
      <c r="ZJ209" s="6"/>
      <c r="ZK209" s="6"/>
      <c r="ZL209" s="6"/>
      <c r="ZM209" s="6"/>
      <c r="ZN209" s="6"/>
      <c r="ZO209" s="6"/>
      <c r="ZP209" s="6"/>
      <c r="ZQ209" s="6"/>
      <c r="ZR209" s="6"/>
      <c r="ZS209" s="6"/>
      <c r="ZT209" s="6"/>
      <c r="ZU209" s="6"/>
      <c r="ZV209" s="6"/>
      <c r="ZW209" s="6"/>
      <c r="ZX209" s="6"/>
      <c r="ZY209" s="6"/>
      <c r="ZZ209" s="6"/>
      <c r="AAA209" s="6"/>
      <c r="AAB209" s="6"/>
      <c r="AAC209" s="6"/>
      <c r="AAD209" s="6"/>
      <c r="AAE209" s="6"/>
      <c r="AAF209" s="6"/>
      <c r="AAG209" s="6"/>
      <c r="AAH209" s="6"/>
      <c r="AAI209" s="6"/>
      <c r="AAJ209" s="6"/>
      <c r="AAK209" s="6"/>
      <c r="AAL209" s="6"/>
      <c r="AAM209" s="6"/>
      <c r="AAN209" s="6"/>
      <c r="AAO209" s="6"/>
      <c r="AAP209" s="6"/>
      <c r="AAQ209" s="6"/>
      <c r="AAR209" s="6"/>
      <c r="AAS209" s="6"/>
      <c r="AAT209" s="6"/>
      <c r="AAU209" s="6"/>
      <c r="AAV209" s="6"/>
      <c r="AAW209" s="6"/>
      <c r="AAX209" s="6"/>
      <c r="AAY209" s="6"/>
      <c r="AAZ209" s="6"/>
      <c r="ABA209" s="6"/>
      <c r="ABB209" s="6"/>
      <c r="ABC209" s="6"/>
      <c r="ABD209" s="6"/>
      <c r="ABE209" s="6"/>
      <c r="ABF209" s="6"/>
      <c r="ABG209" s="6"/>
      <c r="ABH209" s="6"/>
      <c r="ABI209" s="6"/>
      <c r="ABJ209" s="6"/>
      <c r="ABK209" s="6"/>
      <c r="ABL209" s="6"/>
      <c r="ABM209" s="6"/>
      <c r="ABN209" s="6"/>
      <c r="ABO209" s="6"/>
      <c r="ABP209" s="6"/>
      <c r="ABQ209" s="6"/>
      <c r="ABR209" s="6"/>
      <c r="ABS209" s="6"/>
      <c r="ABT209" s="6"/>
      <c r="ABU209" s="6"/>
      <c r="ABV209" s="6"/>
      <c r="ABW209" s="6"/>
      <c r="ABX209" s="6"/>
      <c r="ABY209" s="6"/>
      <c r="ABZ209" s="6"/>
      <c r="ACA209" s="6"/>
      <c r="ACB209" s="6"/>
      <c r="ACC209" s="6"/>
      <c r="ACD209" s="6"/>
      <c r="ACE209" s="6"/>
      <c r="ACF209" s="6"/>
      <c r="ACG209" s="6"/>
      <c r="ACH209" s="6"/>
      <c r="ACI209" s="6"/>
      <c r="ACJ209" s="6"/>
      <c r="ACK209" s="6"/>
      <c r="ACL209" s="6"/>
      <c r="ACM209" s="6"/>
      <c r="ACN209" s="6"/>
      <c r="ACO209" s="6"/>
      <c r="ACP209" s="6"/>
      <c r="ACQ209" s="6"/>
      <c r="ACR209" s="6"/>
      <c r="ACS209" s="6"/>
      <c r="ACT209" s="6"/>
      <c r="ACU209" s="6"/>
      <c r="ACV209" s="6"/>
      <c r="ACW209" s="6"/>
      <c r="ACX209" s="6"/>
      <c r="ACY209" s="6"/>
      <c r="ACZ209" s="6"/>
      <c r="ADA209" s="6"/>
      <c r="ADB209" s="6"/>
      <c r="ADC209" s="6"/>
      <c r="ADD209" s="6"/>
      <c r="ADE209" s="6"/>
      <c r="ADF209" s="6"/>
      <c r="ADG209" s="6"/>
      <c r="ADH209" s="6"/>
      <c r="ADI209" s="6"/>
      <c r="ADJ209" s="6"/>
      <c r="ADK209" s="6"/>
      <c r="ADL209" s="6"/>
      <c r="ADM209" s="6"/>
      <c r="ADN209" s="6"/>
      <c r="ADO209" s="6"/>
      <c r="ADP209" s="6"/>
      <c r="ADQ209" s="6"/>
      <c r="ADR209" s="6"/>
      <c r="ADS209" s="6"/>
      <c r="ADT209" s="6"/>
      <c r="ADU209" s="6"/>
      <c r="ADV209" s="6"/>
      <c r="ADW209" s="6"/>
      <c r="ADX209" s="6"/>
      <c r="ADY209" s="6"/>
      <c r="ADZ209" s="6"/>
      <c r="AEA209" s="6"/>
      <c r="AEB209" s="6"/>
      <c r="AEC209" s="6"/>
      <c r="AED209" s="6"/>
      <c r="AEE209" s="6"/>
      <c r="AEF209" s="6"/>
      <c r="AEG209" s="6"/>
      <c r="AEH209" s="6"/>
      <c r="AEI209" s="6"/>
      <c r="AEJ209" s="6"/>
      <c r="AEK209" s="6"/>
      <c r="AEL209" s="6"/>
      <c r="AEM209" s="6"/>
      <c r="AEN209" s="6"/>
      <c r="AEO209" s="6"/>
      <c r="AEP209" s="6"/>
      <c r="AEQ209" s="6"/>
      <c r="AER209" s="6"/>
      <c r="AES209" s="6"/>
      <c r="AET209" s="6"/>
      <c r="AEU209" s="6"/>
      <c r="AEV209" s="6"/>
      <c r="AEW209" s="6"/>
      <c r="AEX209" s="6"/>
      <c r="AEY209" s="6"/>
      <c r="AEZ209" s="6"/>
      <c r="AFA209" s="6"/>
      <c r="AFB209" s="6"/>
      <c r="AFC209" s="6"/>
      <c r="AFD209" s="6"/>
      <c r="AFE209" s="6"/>
      <c r="AFF209" s="6"/>
      <c r="AFG209" s="6"/>
      <c r="AFH209" s="6"/>
      <c r="AFI209" s="6"/>
      <c r="AFJ209" s="6"/>
      <c r="AFK209" s="6"/>
      <c r="AFL209" s="6"/>
      <c r="AFM209" s="6"/>
      <c r="AFN209" s="6"/>
      <c r="AFO209" s="6"/>
      <c r="AFP209" s="6"/>
      <c r="AFQ209" s="6"/>
      <c r="AFR209" s="6"/>
      <c r="AFS209" s="6"/>
      <c r="AFT209" s="6"/>
      <c r="AFU209" s="6"/>
      <c r="AFV209" s="6"/>
      <c r="AFW209" s="6"/>
      <c r="AFX209" s="6"/>
      <c r="AFY209" s="6"/>
      <c r="AFZ209" s="6"/>
      <c r="AGA209" s="6"/>
      <c r="AGB209" s="6"/>
      <c r="AGC209" s="6"/>
      <c r="AGD209" s="6"/>
      <c r="AGE209" s="6"/>
      <c r="AGF209" s="6"/>
      <c r="AGG209" s="6"/>
      <c r="AGH209" s="6"/>
      <c r="AGI209" s="6"/>
      <c r="AGJ209" s="6"/>
      <c r="AGK209" s="6"/>
      <c r="AGL209" s="6"/>
      <c r="AGM209" s="6"/>
      <c r="AGN209" s="6"/>
      <c r="AGO209" s="6"/>
      <c r="AGP209" s="6"/>
      <c r="AGQ209" s="6"/>
      <c r="AGR209" s="6"/>
      <c r="AGS209" s="6"/>
      <c r="AGT209" s="6"/>
      <c r="AGU209" s="6"/>
      <c r="AGV209" s="6"/>
      <c r="AGW209" s="6"/>
      <c r="AGX209" s="6"/>
      <c r="AGY209" s="6"/>
      <c r="AGZ209" s="6"/>
      <c r="AHA209" s="6"/>
      <c r="AHB209" s="6"/>
      <c r="AHC209" s="6"/>
      <c r="AHD209" s="6"/>
      <c r="AHE209" s="6"/>
      <c r="AHF209" s="6"/>
      <c r="AHG209" s="6"/>
      <c r="AHH209" s="6"/>
      <c r="AHI209" s="6"/>
      <c r="AHJ209" s="6"/>
      <c r="AHK209" s="6"/>
      <c r="AHL209" s="6"/>
      <c r="AHM209" s="6"/>
      <c r="AHN209" s="6"/>
      <c r="AHO209" s="6"/>
      <c r="AHP209" s="6"/>
      <c r="AHQ209" s="6"/>
      <c r="AHR209" s="6"/>
      <c r="AHS209" s="6"/>
      <c r="AHT209" s="6"/>
      <c r="AHU209" s="6"/>
      <c r="AHV209" s="6"/>
      <c r="AHW209" s="6"/>
      <c r="AHX209" s="6"/>
      <c r="AHY209" s="6"/>
      <c r="AHZ209" s="6"/>
      <c r="AIA209" s="6"/>
      <c r="AIB209" s="6"/>
      <c r="AIC209" s="6"/>
      <c r="AID209" s="6"/>
      <c r="AIE209" s="6"/>
      <c r="AIF209" s="6"/>
      <c r="AIG209" s="6"/>
      <c r="AIH209" s="6"/>
      <c r="AII209" s="6"/>
      <c r="AIJ209" s="6"/>
      <c r="AIK209" s="6"/>
      <c r="AIL209" s="6"/>
      <c r="AIM209" s="6"/>
      <c r="AIN209" s="6"/>
      <c r="AIO209" s="6"/>
      <c r="AIP209" s="6"/>
      <c r="AIQ209" s="6"/>
      <c r="AIR209" s="6"/>
      <c r="AIS209" s="6"/>
      <c r="AIT209" s="6"/>
      <c r="AIU209" s="6"/>
      <c r="AIV209" s="6"/>
      <c r="AIW209" s="6"/>
      <c r="AIX209" s="6"/>
      <c r="AIY209" s="6"/>
      <c r="AIZ209" s="6"/>
      <c r="AJA209" s="6"/>
      <c r="AJB209" s="6"/>
      <c r="AJC209" s="6"/>
      <c r="AJD209" s="6"/>
      <c r="AJE209" s="6"/>
      <c r="AJF209" s="6"/>
      <c r="AJG209" s="6"/>
      <c r="AJH209" s="6"/>
      <c r="AJI209" s="6"/>
      <c r="AJJ209" s="6"/>
      <c r="AJK209" s="6"/>
      <c r="AJL209" s="6"/>
      <c r="AJM209" s="6"/>
      <c r="AJN209" s="6"/>
      <c r="AJO209" s="6"/>
      <c r="AJP209" s="6"/>
      <c r="AJQ209" s="6"/>
      <c r="AJR209" s="6"/>
      <c r="AJS209" s="6"/>
      <c r="AJT209" s="6"/>
      <c r="AJU209" s="6"/>
      <c r="AJV209" s="6"/>
      <c r="AJW209" s="6"/>
      <c r="AJX209" s="6"/>
      <c r="AJY209" s="6"/>
      <c r="AJZ209" s="6"/>
      <c r="AKA209" s="6"/>
      <c r="AKB209" s="6"/>
      <c r="AKC209" s="6"/>
      <c r="AKD209" s="6"/>
      <c r="AKE209" s="6"/>
      <c r="AKF209" s="6"/>
      <c r="AKG209" s="6"/>
      <c r="AKH209" s="6"/>
      <c r="AKI209" s="6"/>
      <c r="AKJ209" s="6"/>
      <c r="AKK209" s="6"/>
      <c r="AKL209" s="6"/>
      <c r="AKM209" s="6"/>
      <c r="AKN209" s="6"/>
      <c r="AKO209" s="6"/>
      <c r="AKP209" s="6"/>
      <c r="AKQ209" s="6"/>
      <c r="AKR209" s="6"/>
      <c r="AKS209" s="6"/>
      <c r="AKT209" s="6"/>
      <c r="AKU209" s="6"/>
      <c r="AKV209" s="6"/>
      <c r="AKW209" s="6"/>
      <c r="AKX209" s="6"/>
      <c r="AKY209" s="6"/>
      <c r="AKZ209" s="6"/>
      <c r="ALA209" s="6"/>
      <c r="ALB209" s="6"/>
      <c r="ALC209" s="6"/>
      <c r="ALD209" s="6"/>
      <c r="ALE209" s="6"/>
      <c r="ALF209" s="6"/>
      <c r="ALG209" s="6"/>
      <c r="ALH209" s="6"/>
      <c r="ALI209" s="6"/>
      <c r="ALJ209" s="6"/>
      <c r="ALK209" s="6"/>
      <c r="ALL209" s="6"/>
      <c r="ALM209" s="6"/>
      <c r="ALN209" s="6"/>
      <c r="ALO209" s="6"/>
      <c r="ALP209" s="6"/>
      <c r="ALQ209" s="6"/>
      <c r="ALR209" s="6"/>
      <c r="ALS209" s="6"/>
      <c r="ALT209" s="6"/>
      <c r="ALU209" s="6"/>
      <c r="ALV209" s="6"/>
      <c r="ALW209" s="6"/>
      <c r="ALX209" s="6"/>
      <c r="ALY209" s="6"/>
      <c r="ALZ209" s="6"/>
      <c r="AMA209" s="6"/>
      <c r="AMB209" s="6"/>
      <c r="AMC209" s="6"/>
      <c r="AMD209" s="6"/>
      <c r="AME209" s="6"/>
      <c r="AMF209" s="6"/>
      <c r="AMG209" s="6"/>
      <c r="AMH209" s="6"/>
      <c r="AMI209" s="6"/>
      <c r="AMJ209" s="6"/>
      <c r="AMK209" s="6"/>
      <c r="AML209" s="6"/>
      <c r="AMM209" s="6"/>
      <c r="AMN209" s="6"/>
      <c r="AMO209" s="6"/>
      <c r="AMP209" s="6"/>
      <c r="AMQ209" s="6"/>
      <c r="AMR209" s="6"/>
      <c r="AMS209" s="6"/>
      <c r="AMT209" s="6"/>
      <c r="AMU209" s="6"/>
      <c r="AMV209" s="6"/>
      <c r="AMW209" s="6"/>
      <c r="AMX209" s="6"/>
      <c r="AMY209" s="6"/>
      <c r="AMZ209" s="6"/>
      <c r="ANA209" s="6"/>
      <c r="ANB209" s="6"/>
      <c r="ANC209" s="6"/>
      <c r="AND209" s="6"/>
      <c r="ANE209" s="6"/>
      <c r="ANF209" s="6"/>
      <c r="ANG209" s="6"/>
      <c r="ANH209" s="6"/>
      <c r="ANI209" s="6"/>
      <c r="ANJ209" s="6"/>
      <c r="ANK209" s="6"/>
      <c r="ANL209" s="6"/>
      <c r="ANM209" s="6"/>
      <c r="ANN209" s="6"/>
      <c r="ANO209" s="6"/>
      <c r="ANP209" s="6"/>
      <c r="ANQ209" s="6"/>
      <c r="ANR209" s="6"/>
      <c r="ANS209" s="6"/>
      <c r="ANT209" s="6"/>
      <c r="ANU209" s="6"/>
      <c r="ANV209" s="6"/>
      <c r="ANW209" s="6"/>
      <c r="ANX209" s="6"/>
      <c r="ANY209" s="6"/>
      <c r="ANZ209" s="6"/>
      <c r="AOA209" s="6"/>
      <c r="AOB209" s="6"/>
      <c r="AOC209" s="6"/>
      <c r="AOD209" s="6"/>
      <c r="AOE209" s="6"/>
      <c r="AOF209" s="6"/>
      <c r="AOG209" s="6"/>
      <c r="AOH209" s="6"/>
      <c r="AOI209" s="6"/>
      <c r="AOJ209" s="6"/>
      <c r="AOK209" s="6"/>
      <c r="AOL209" s="6"/>
      <c r="AOM209" s="6"/>
      <c r="AON209" s="6"/>
      <c r="AOO209" s="6"/>
      <c r="AOP209" s="6"/>
      <c r="AOQ209" s="6"/>
      <c r="AOR209" s="6"/>
      <c r="AOS209" s="6"/>
      <c r="AOT209" s="6"/>
      <c r="AOU209" s="6"/>
      <c r="AOV209" s="6"/>
      <c r="AOW209" s="6"/>
      <c r="AOX209" s="6"/>
      <c r="AOY209" s="6"/>
      <c r="AOZ209" s="6"/>
      <c r="APA209" s="6"/>
      <c r="APB209" s="6"/>
      <c r="APC209" s="6"/>
      <c r="APD209" s="6"/>
      <c r="APE209" s="6"/>
      <c r="APF209" s="6"/>
      <c r="APG209" s="6"/>
      <c r="APH209" s="6"/>
      <c r="API209" s="6"/>
      <c r="APJ209" s="6"/>
      <c r="APK209" s="6"/>
      <c r="APL209" s="6"/>
      <c r="APM209" s="6"/>
      <c r="APN209" s="6"/>
      <c r="APO209" s="6"/>
      <c r="APP209" s="6"/>
      <c r="APQ209" s="6"/>
      <c r="APR209" s="6"/>
      <c r="APS209" s="6"/>
      <c r="APT209" s="6"/>
      <c r="APU209" s="6"/>
      <c r="APV209" s="6"/>
      <c r="APW209" s="6"/>
      <c r="APX209" s="6"/>
      <c r="APY209" s="6"/>
      <c r="APZ209" s="6"/>
      <c r="AQA209" s="6"/>
      <c r="AQB209" s="6"/>
      <c r="AQC209" s="6"/>
      <c r="AQD209" s="6"/>
      <c r="AQE209" s="6"/>
      <c r="AQF209" s="6"/>
      <c r="AQG209" s="6"/>
      <c r="AQH209" s="6"/>
      <c r="AQI209" s="6"/>
      <c r="AQJ209" s="6"/>
      <c r="AQK209" s="6"/>
      <c r="AQL209" s="6"/>
      <c r="AQM209" s="6"/>
      <c r="AQN209" s="6"/>
      <c r="AQO209" s="6"/>
      <c r="AQP209" s="6"/>
      <c r="AQQ209" s="6"/>
      <c r="AQR209" s="6"/>
      <c r="AQS209" s="6"/>
      <c r="AQT209" s="6"/>
      <c r="AQU209" s="6"/>
      <c r="AQV209" s="6"/>
      <c r="AQW209" s="6"/>
      <c r="AQX209" s="6"/>
      <c r="AQY209" s="6"/>
      <c r="AQZ209" s="6"/>
      <c r="ARA209" s="6"/>
      <c r="ARB209" s="6"/>
      <c r="ARC209" s="6"/>
      <c r="ARD209" s="6"/>
      <c r="ARE209" s="6"/>
      <c r="ARF209" s="6"/>
      <c r="ARG209" s="6"/>
      <c r="ARH209" s="6"/>
      <c r="ARI209" s="6"/>
      <c r="ARJ209" s="6"/>
      <c r="ARK209" s="6"/>
      <c r="ARL209" s="6"/>
      <c r="ARM209" s="6"/>
      <c r="ARN209" s="6"/>
      <c r="ARO209" s="6"/>
      <c r="ARP209" s="6"/>
      <c r="ARQ209" s="6"/>
      <c r="ARR209" s="6"/>
      <c r="ARS209" s="6"/>
      <c r="ART209" s="6"/>
      <c r="ARU209" s="6"/>
      <c r="ARV209" s="6"/>
      <c r="ARW209" s="6"/>
      <c r="ARX209" s="6"/>
      <c r="ARY209" s="6"/>
      <c r="ARZ209" s="6"/>
      <c r="ASA209" s="6"/>
      <c r="ASB209" s="6"/>
      <c r="ASC209" s="6"/>
      <c r="ASD209" s="6"/>
      <c r="ASE209" s="6"/>
      <c r="ASF209" s="6"/>
      <c r="ASG209" s="6"/>
      <c r="ASH209" s="6"/>
      <c r="ASI209" s="6"/>
      <c r="ASJ209" s="6"/>
      <c r="ASK209" s="6"/>
      <c r="ASL209" s="6"/>
      <c r="ASM209" s="6"/>
      <c r="ASN209" s="6"/>
      <c r="ASO209" s="6"/>
      <c r="ASP209" s="6"/>
      <c r="ASQ209" s="6"/>
      <c r="ASR209" s="6"/>
      <c r="ASS209" s="6"/>
      <c r="AST209" s="6"/>
      <c r="ASU209" s="6"/>
      <c r="ASV209" s="6"/>
      <c r="ASW209" s="6"/>
      <c r="ASX209" s="6"/>
      <c r="ASY209" s="6"/>
      <c r="ASZ209" s="6"/>
      <c r="ATA209" s="6"/>
      <c r="ATB209" s="6"/>
      <c r="ATC209" s="6"/>
      <c r="ATD209" s="6"/>
      <c r="ATE209" s="6"/>
      <c r="ATF209" s="6"/>
      <c r="ATG209" s="6"/>
      <c r="ATH209" s="6"/>
      <c r="ATI209" s="6"/>
      <c r="ATJ209" s="6"/>
      <c r="ATK209" s="6"/>
      <c r="ATL209" s="6"/>
      <c r="ATM209" s="6"/>
      <c r="ATN209" s="6"/>
      <c r="ATO209" s="6"/>
      <c r="ATP209" s="6"/>
      <c r="ATQ209" s="6"/>
      <c r="ATR209" s="6"/>
      <c r="ATS209" s="6"/>
      <c r="ATT209" s="6"/>
      <c r="ATU209" s="6"/>
      <c r="ATV209" s="6"/>
      <c r="ATW209" s="6"/>
      <c r="ATX209" s="6"/>
      <c r="ATY209" s="6"/>
      <c r="ATZ209" s="6"/>
      <c r="AUA209" s="6"/>
      <c r="AUB209" s="6"/>
      <c r="AUC209" s="6"/>
      <c r="AUD209" s="6"/>
      <c r="AUE209" s="6"/>
      <c r="AUF209" s="6"/>
      <c r="AUG209" s="6"/>
      <c r="AUH209" s="6"/>
      <c r="AUI209" s="6"/>
      <c r="AUJ209" s="6"/>
      <c r="AUK209" s="6"/>
      <c r="AUL209" s="6"/>
      <c r="AUM209" s="6"/>
      <c r="AUN209" s="6"/>
      <c r="AUO209" s="6"/>
      <c r="AUP209" s="6"/>
      <c r="AUQ209" s="6"/>
      <c r="AUR209" s="6"/>
      <c r="AUS209" s="6"/>
      <c r="AUT209" s="6"/>
      <c r="AUU209" s="6"/>
      <c r="AUV209" s="6"/>
      <c r="AUW209" s="6"/>
      <c r="AUX209" s="6"/>
      <c r="AUY209" s="6"/>
      <c r="AUZ209" s="6"/>
      <c r="AVA209" s="6"/>
      <c r="AVB209" s="6"/>
      <c r="AVC209" s="6"/>
      <c r="AVD209" s="6"/>
      <c r="AVE209" s="6"/>
      <c r="AVF209" s="6"/>
      <c r="AVG209" s="6"/>
      <c r="AVH209" s="6"/>
      <c r="AVI209" s="6"/>
      <c r="AVJ209" s="6"/>
      <c r="AVK209" s="6"/>
      <c r="AVL209" s="6"/>
      <c r="AVM209" s="6"/>
      <c r="AVN209" s="6"/>
      <c r="AVO209" s="6"/>
      <c r="AVP209" s="6"/>
      <c r="AVQ209" s="6"/>
      <c r="AVR209" s="6"/>
      <c r="AVS209" s="6"/>
      <c r="AVT209" s="6"/>
      <c r="AVU209" s="6"/>
      <c r="AVV209" s="6"/>
      <c r="AVW209" s="6"/>
      <c r="AVX209" s="6"/>
      <c r="AVY209" s="6"/>
      <c r="AVZ209" s="6"/>
      <c r="AWA209" s="6"/>
      <c r="AWB209" s="6"/>
      <c r="AWC209" s="6"/>
      <c r="AWD209" s="6"/>
      <c r="AWE209" s="6"/>
      <c r="AWF209" s="6"/>
      <c r="AWG209" s="6"/>
      <c r="AWH209" s="6"/>
      <c r="AWI209" s="6"/>
      <c r="AWJ209" s="6"/>
      <c r="AWK209" s="6"/>
      <c r="AWL209" s="6"/>
      <c r="AWM209" s="6"/>
      <c r="AWN209" s="6"/>
      <c r="AWO209" s="6"/>
      <c r="AWP209" s="6"/>
      <c r="AWQ209" s="6"/>
      <c r="AWR209" s="6"/>
      <c r="AWS209" s="6"/>
      <c r="AWT209" s="6"/>
      <c r="AWU209" s="6"/>
      <c r="AWV209" s="6"/>
      <c r="AWW209" s="6"/>
      <c r="AWX209" s="6"/>
      <c r="AWY209" s="6"/>
      <c r="AWZ209" s="6"/>
      <c r="AXA209" s="6"/>
      <c r="AXB209" s="6"/>
      <c r="AXC209" s="6"/>
      <c r="AXD209" s="6"/>
      <c r="AXE209" s="6"/>
      <c r="AXF209" s="6"/>
      <c r="AXG209" s="6"/>
      <c r="AXH209" s="6"/>
      <c r="AXI209" s="6"/>
      <c r="AXJ209" s="6"/>
      <c r="AXK209" s="6"/>
      <c r="AXL209" s="6"/>
      <c r="AXM209" s="6"/>
      <c r="AXN209" s="6"/>
      <c r="AXO209" s="6"/>
      <c r="AXP209" s="6"/>
      <c r="AXQ209" s="6"/>
      <c r="AXR209" s="6"/>
      <c r="AXS209" s="6"/>
      <c r="AXT209" s="6"/>
      <c r="AXU209" s="6"/>
      <c r="AXV209" s="6"/>
      <c r="AXW209" s="6"/>
      <c r="AXX209" s="6"/>
      <c r="AXY209" s="6"/>
      <c r="AXZ209" s="6"/>
      <c r="AYA209" s="6"/>
      <c r="AYB209" s="6"/>
      <c r="AYC209" s="6"/>
      <c r="AYD209" s="6"/>
      <c r="AYE209" s="6"/>
      <c r="AYF209" s="6"/>
      <c r="AYG209" s="6"/>
      <c r="AYH209" s="6"/>
      <c r="AYI209" s="6"/>
      <c r="AYJ209" s="6"/>
      <c r="AYK209" s="6"/>
      <c r="AYL209" s="6"/>
      <c r="AYM209" s="6"/>
      <c r="AYN209" s="6"/>
      <c r="AYO209" s="6"/>
      <c r="AYP209" s="6"/>
      <c r="AYQ209" s="6"/>
      <c r="AYR209" s="6"/>
      <c r="AYS209" s="6"/>
      <c r="AYT209" s="6"/>
      <c r="AYU209" s="6"/>
      <c r="AYV209" s="6"/>
      <c r="AYW209" s="6"/>
      <c r="AYX209" s="6"/>
      <c r="AYY209" s="6"/>
      <c r="AYZ209" s="6"/>
      <c r="AZA209" s="6"/>
      <c r="AZB209" s="6"/>
      <c r="AZC209" s="6"/>
      <c r="AZD209" s="6"/>
      <c r="AZE209" s="6"/>
      <c r="AZF209" s="6"/>
      <c r="AZG209" s="6"/>
      <c r="AZH209" s="6"/>
      <c r="AZI209" s="6"/>
      <c r="AZJ209" s="6"/>
      <c r="AZK209" s="6"/>
      <c r="AZL209" s="6"/>
      <c r="AZM209" s="6"/>
      <c r="AZN209" s="6"/>
      <c r="AZO209" s="6"/>
      <c r="AZP209" s="6"/>
      <c r="AZQ209" s="6"/>
      <c r="AZR209" s="6"/>
      <c r="AZS209" s="6"/>
      <c r="AZT209" s="6"/>
      <c r="AZU209" s="6"/>
      <c r="AZV209" s="6"/>
      <c r="AZW209" s="6"/>
      <c r="AZX209" s="6"/>
      <c r="AZY209" s="6"/>
      <c r="AZZ209" s="6"/>
      <c r="BAA209" s="6"/>
      <c r="BAB209" s="6"/>
      <c r="BAC209" s="6"/>
      <c r="BAD209" s="6"/>
      <c r="BAE209" s="6"/>
      <c r="BAF209" s="6"/>
      <c r="BAG209" s="6"/>
      <c r="BAH209" s="6"/>
      <c r="BAI209" s="6"/>
      <c r="BAJ209" s="6"/>
      <c r="BAK209" s="6"/>
      <c r="BAL209" s="6"/>
      <c r="BAM209" s="6"/>
      <c r="BAN209" s="6"/>
      <c r="BAO209" s="6"/>
      <c r="BAP209" s="6"/>
      <c r="BAQ209" s="6"/>
      <c r="BAR209" s="6"/>
      <c r="BAS209" s="6"/>
      <c r="BAT209" s="6"/>
      <c r="BAU209" s="6"/>
      <c r="BAV209" s="6"/>
      <c r="BAW209" s="6"/>
      <c r="BAX209" s="6"/>
      <c r="BAY209" s="6"/>
      <c r="BAZ209" s="6"/>
      <c r="BBA209" s="6"/>
      <c r="BBB209" s="6"/>
      <c r="BBC209" s="6"/>
      <c r="BBD209" s="6"/>
      <c r="BBE209" s="6"/>
      <c r="BBF209" s="6"/>
      <c r="BBG209" s="6"/>
      <c r="BBH209" s="6"/>
      <c r="BBI209" s="6"/>
      <c r="BBJ209" s="6"/>
      <c r="BBK209" s="6"/>
      <c r="BBL209" s="6"/>
      <c r="BBM209" s="6"/>
      <c r="BBN209" s="6"/>
      <c r="BBO209" s="6"/>
      <c r="BBP209" s="6"/>
      <c r="BBQ209" s="6"/>
      <c r="BBR209" s="6"/>
      <c r="BBS209" s="6"/>
      <c r="BBT209" s="6"/>
      <c r="BBU209" s="6"/>
      <c r="BBV209" s="6"/>
      <c r="BBW209" s="6"/>
      <c r="BBX209" s="6"/>
      <c r="BBY209" s="6"/>
      <c r="BBZ209" s="6"/>
      <c r="BCA209" s="6"/>
      <c r="BCB209" s="6"/>
      <c r="BCC209" s="6"/>
      <c r="BCD209" s="6"/>
      <c r="BCE209" s="6"/>
      <c r="BCF209" s="6"/>
      <c r="BCG209" s="6"/>
      <c r="BCH209" s="6"/>
      <c r="BCI209" s="6"/>
      <c r="BCJ209" s="6"/>
      <c r="BCK209" s="6"/>
      <c r="BCL209" s="6"/>
      <c r="BCM209" s="6"/>
      <c r="BCN209" s="6"/>
      <c r="BCO209" s="6"/>
      <c r="BCP209" s="6"/>
      <c r="BCQ209" s="6"/>
      <c r="BCR209" s="6"/>
      <c r="BCS209" s="6"/>
      <c r="BCT209" s="6"/>
      <c r="BCU209" s="6"/>
      <c r="BCV209" s="6"/>
      <c r="BCW209" s="6"/>
      <c r="BCX209" s="6"/>
      <c r="BCY209" s="6"/>
      <c r="BCZ209" s="6"/>
      <c r="BDA209" s="6"/>
      <c r="BDB209" s="6"/>
      <c r="BDC209" s="6"/>
      <c r="BDD209" s="6"/>
      <c r="BDE209" s="6"/>
      <c r="BDF209" s="6"/>
      <c r="BDG209" s="6"/>
      <c r="BDH209" s="6"/>
      <c r="BDI209" s="6"/>
      <c r="BDJ209" s="6"/>
      <c r="BDK209" s="6"/>
      <c r="BDL209" s="6"/>
      <c r="BDM209" s="6"/>
      <c r="BDN209" s="6"/>
      <c r="BDO209" s="6"/>
      <c r="BDP209" s="6"/>
      <c r="BDQ209" s="6"/>
      <c r="BDR209" s="6"/>
      <c r="BDS209" s="6"/>
      <c r="BDT209" s="6"/>
      <c r="BDU209" s="6"/>
      <c r="BDV209" s="6"/>
      <c r="BDW209" s="6"/>
      <c r="BDX209" s="6"/>
      <c r="BDY209" s="6"/>
      <c r="BDZ209" s="6"/>
      <c r="BEA209" s="6"/>
      <c r="BEB209" s="6"/>
      <c r="BEC209" s="6"/>
      <c r="BED209" s="6"/>
      <c r="BEE209" s="6"/>
      <c r="BEF209" s="6"/>
      <c r="BEG209" s="6"/>
      <c r="BEH209" s="6"/>
      <c r="BEI209" s="6"/>
      <c r="BEJ209" s="6"/>
      <c r="BEK209" s="6"/>
      <c r="BEL209" s="6"/>
      <c r="BEM209" s="6"/>
      <c r="BEN209" s="6"/>
      <c r="BEO209" s="6"/>
      <c r="BEP209" s="6"/>
      <c r="BEQ209" s="6"/>
      <c r="BER209" s="6"/>
      <c r="BES209" s="6"/>
      <c r="BET209" s="6"/>
      <c r="BEU209" s="6"/>
      <c r="BEV209" s="6"/>
      <c r="BEW209" s="6"/>
      <c r="BEX209" s="6"/>
      <c r="BEY209" s="6"/>
      <c r="BEZ209" s="6"/>
      <c r="BFA209" s="6"/>
      <c r="BFB209" s="6"/>
      <c r="BFC209" s="6"/>
      <c r="BFD209" s="6"/>
      <c r="BFE209" s="6"/>
      <c r="BFF209" s="6"/>
      <c r="BFG209" s="6"/>
      <c r="BFH209" s="6"/>
      <c r="BFI209" s="6"/>
      <c r="BFJ209" s="6"/>
      <c r="BFK209" s="6"/>
      <c r="BFL209" s="6"/>
      <c r="BFM209" s="6"/>
      <c r="BFN209" s="6"/>
      <c r="BFO209" s="6"/>
      <c r="BFP209" s="6"/>
      <c r="BFQ209" s="6"/>
      <c r="BFR209" s="6"/>
      <c r="BFS209" s="6"/>
      <c r="BFT209" s="6"/>
      <c r="BFU209" s="6"/>
      <c r="BFV209" s="6"/>
      <c r="BFW209" s="6"/>
      <c r="BFX209" s="6"/>
      <c r="BFY209" s="6"/>
      <c r="BFZ209" s="6"/>
      <c r="BGA209" s="6"/>
      <c r="BGB209" s="6"/>
      <c r="BGC209" s="6"/>
      <c r="BGD209" s="6"/>
      <c r="BGE209" s="6"/>
      <c r="BGF209" s="6"/>
      <c r="BGG209" s="6"/>
      <c r="BGH209" s="6"/>
      <c r="BGI209" s="6"/>
      <c r="BGJ209" s="6"/>
      <c r="BGK209" s="6"/>
      <c r="BGL209" s="6"/>
      <c r="BGM209" s="6"/>
      <c r="BGN209" s="6"/>
      <c r="BGO209" s="6"/>
      <c r="BGP209" s="6"/>
      <c r="BGQ209" s="6"/>
      <c r="BGR209" s="6"/>
      <c r="BGS209" s="6"/>
      <c r="BGT209" s="6"/>
      <c r="BGU209" s="6"/>
      <c r="BGV209" s="6"/>
      <c r="BGW209" s="6"/>
      <c r="BGX209" s="6"/>
      <c r="BGY209" s="6"/>
      <c r="BGZ209" s="6"/>
      <c r="BHA209" s="6"/>
      <c r="BHB209" s="6"/>
      <c r="BHC209" s="6"/>
      <c r="BHD209" s="6"/>
      <c r="BHE209" s="6"/>
      <c r="BHF209" s="6"/>
      <c r="BHG209" s="6"/>
      <c r="BHH209" s="6"/>
      <c r="BHI209" s="6"/>
      <c r="BHJ209" s="6"/>
      <c r="BHK209" s="6"/>
      <c r="BHL209" s="6"/>
      <c r="BHM209" s="6"/>
      <c r="BHN209" s="6"/>
      <c r="BHO209" s="6"/>
      <c r="BHP209" s="6"/>
      <c r="BHQ209" s="6"/>
      <c r="BHR209" s="6"/>
      <c r="BHS209" s="6"/>
      <c r="BHT209" s="6"/>
      <c r="BHU209" s="6"/>
      <c r="BHV209" s="6"/>
      <c r="BHW209" s="6"/>
      <c r="BHX209" s="6"/>
      <c r="BHY209" s="6"/>
      <c r="BHZ209" s="6"/>
      <c r="BIA209" s="6"/>
      <c r="BIB209" s="6"/>
      <c r="BIC209" s="6"/>
      <c r="BID209" s="6"/>
      <c r="BIE209" s="6"/>
      <c r="BIF209" s="6"/>
      <c r="BIG209" s="6"/>
      <c r="BIH209" s="6"/>
      <c r="BII209" s="6"/>
      <c r="BIJ209" s="6"/>
      <c r="BIK209" s="6"/>
      <c r="BIL209" s="6"/>
      <c r="BIM209" s="6"/>
      <c r="BIN209" s="6"/>
      <c r="BIO209" s="6"/>
      <c r="BIP209" s="6"/>
      <c r="BIQ209" s="6"/>
      <c r="BIR209" s="6"/>
      <c r="BIS209" s="6"/>
      <c r="BIT209" s="6"/>
      <c r="BIU209" s="6"/>
      <c r="BIV209" s="6"/>
      <c r="BIW209" s="6"/>
      <c r="BIX209" s="6"/>
      <c r="BIY209" s="6"/>
      <c r="BIZ209" s="6"/>
      <c r="BJA209" s="6"/>
      <c r="BJB209" s="6"/>
      <c r="BJC209" s="6"/>
      <c r="BJD209" s="6"/>
      <c r="BJE209" s="6"/>
      <c r="BJF209" s="6"/>
      <c r="BJG209" s="6"/>
      <c r="BJH209" s="6"/>
      <c r="BJI209" s="6"/>
      <c r="BJJ209" s="6"/>
      <c r="BJK209" s="6"/>
      <c r="BJL209" s="6"/>
      <c r="BJM209" s="6"/>
      <c r="BJN209" s="6"/>
      <c r="BJO209" s="6"/>
      <c r="BJP209" s="6"/>
      <c r="BJQ209" s="6"/>
      <c r="BJR209" s="6"/>
      <c r="BJS209" s="6"/>
      <c r="BJT209" s="6"/>
      <c r="BJU209" s="6"/>
      <c r="BJV209" s="6"/>
      <c r="BJW209" s="6"/>
      <c r="BJX209" s="6"/>
      <c r="BJY209" s="6"/>
      <c r="BJZ209" s="6"/>
      <c r="BKA209" s="6"/>
      <c r="BKB209" s="6"/>
      <c r="BKC209" s="6"/>
      <c r="BKD209" s="6"/>
      <c r="BKE209" s="6"/>
      <c r="BKF209" s="6"/>
      <c r="BKG209" s="6"/>
      <c r="BKH209" s="6"/>
      <c r="BKI209" s="6"/>
      <c r="BKJ209" s="6"/>
      <c r="BKK209" s="6"/>
      <c r="BKL209" s="6"/>
      <c r="BKM209" s="6"/>
      <c r="BKN209" s="6"/>
      <c r="BKO209" s="6"/>
      <c r="BKP209" s="6"/>
      <c r="BKQ209" s="6"/>
      <c r="BKR209" s="6"/>
      <c r="BKS209" s="6"/>
      <c r="BKT209" s="6"/>
      <c r="BKU209" s="6"/>
      <c r="BKV209" s="6"/>
      <c r="BKW209" s="6"/>
      <c r="BKX209" s="6"/>
      <c r="BKY209" s="6"/>
      <c r="BKZ209" s="6"/>
      <c r="BLA209" s="6"/>
      <c r="BLB209" s="6"/>
      <c r="BLC209" s="6"/>
      <c r="BLD209" s="6"/>
      <c r="BLE209" s="6"/>
      <c r="BLF209" s="6"/>
      <c r="BLG209" s="6"/>
      <c r="BLH209" s="6"/>
      <c r="BLI209" s="6"/>
      <c r="BLJ209" s="6"/>
      <c r="BLK209" s="6"/>
      <c r="BLL209" s="6"/>
      <c r="BLM209" s="6"/>
      <c r="BLN209" s="6"/>
      <c r="BLO209" s="6"/>
      <c r="BLP209" s="6"/>
      <c r="BLQ209" s="6"/>
      <c r="BLR209" s="6"/>
      <c r="BLS209" s="6"/>
      <c r="BLT209" s="6"/>
      <c r="BLU209" s="6"/>
      <c r="BLV209" s="6"/>
      <c r="BLW209" s="6"/>
      <c r="BLX209" s="6"/>
      <c r="BLY209" s="6"/>
      <c r="BLZ209" s="6"/>
      <c r="BMA209" s="6"/>
      <c r="BMB209" s="6"/>
      <c r="BMC209" s="6"/>
      <c r="BMD209" s="6"/>
      <c r="BME209" s="6"/>
      <c r="BMF209" s="6"/>
      <c r="BMG209" s="6"/>
      <c r="BMH209" s="6"/>
      <c r="BMI209" s="6"/>
      <c r="BMJ209" s="6"/>
      <c r="BMK209" s="6"/>
      <c r="BML209" s="6"/>
      <c r="BMM209" s="6"/>
      <c r="BMN209" s="6"/>
      <c r="BMO209" s="6"/>
      <c r="BMP209" s="6"/>
      <c r="BMQ209" s="6"/>
      <c r="BMR209" s="6"/>
      <c r="BMS209" s="6"/>
      <c r="BMT209" s="6"/>
      <c r="BMU209" s="6"/>
      <c r="BMV209" s="6"/>
      <c r="BMW209" s="6"/>
      <c r="BMX209" s="6"/>
      <c r="BMY209" s="6"/>
      <c r="BMZ209" s="6"/>
      <c r="BNA209" s="6"/>
      <c r="BNB209" s="6"/>
      <c r="BNC209" s="6"/>
      <c r="BND209" s="6"/>
      <c r="BNE209" s="6"/>
      <c r="BNF209" s="6"/>
      <c r="BNG209" s="6"/>
      <c r="BNH209" s="6"/>
      <c r="BNI209" s="6"/>
      <c r="BNJ209" s="6"/>
      <c r="BNK209" s="6"/>
      <c r="BNL209" s="6"/>
      <c r="BNM209" s="6"/>
      <c r="BNN209" s="6"/>
      <c r="BNO209" s="6"/>
      <c r="BNP209" s="6"/>
      <c r="BNQ209" s="6"/>
      <c r="BNR209" s="6"/>
      <c r="BNS209" s="6"/>
      <c r="BNT209" s="6"/>
      <c r="BNU209" s="6"/>
      <c r="BNV209" s="6"/>
      <c r="BNW209" s="6"/>
      <c r="BNX209" s="6"/>
      <c r="BNY209" s="6"/>
      <c r="BNZ209" s="6"/>
      <c r="BOA209" s="6"/>
      <c r="BOB209" s="6"/>
      <c r="BOC209" s="6"/>
      <c r="BOD209" s="6"/>
      <c r="BOE209" s="6"/>
      <c r="BOF209" s="6"/>
      <c r="BOG209" s="6"/>
      <c r="BOH209" s="6"/>
      <c r="BOI209" s="6"/>
      <c r="BOJ209" s="6"/>
      <c r="BOK209" s="6"/>
      <c r="BOL209" s="6"/>
      <c r="BOM209" s="6"/>
      <c r="BON209" s="6"/>
      <c r="BOO209" s="6"/>
      <c r="BOP209" s="6"/>
      <c r="BOQ209" s="6"/>
      <c r="BOR209" s="6"/>
      <c r="BOS209" s="6"/>
      <c r="BOT209" s="6"/>
      <c r="BOU209" s="6"/>
      <c r="BOV209" s="6"/>
      <c r="BOW209" s="6"/>
      <c r="BOX209" s="6"/>
      <c r="BOY209" s="6"/>
      <c r="BOZ209" s="6"/>
      <c r="BPA209" s="6"/>
      <c r="BPB209" s="6"/>
      <c r="BPC209" s="6"/>
      <c r="BPD209" s="6"/>
      <c r="BPE209" s="6"/>
      <c r="BPF209" s="6"/>
      <c r="BPG209" s="6"/>
      <c r="BPH209" s="6"/>
      <c r="BPI209" s="6"/>
      <c r="BPJ209" s="6"/>
      <c r="BPK209" s="6"/>
      <c r="BPL209" s="6"/>
      <c r="BPM209" s="6"/>
      <c r="BPN209" s="6"/>
      <c r="BPO209" s="6"/>
      <c r="BPP209" s="6"/>
      <c r="BPQ209" s="6"/>
      <c r="BPR209" s="6"/>
      <c r="BPS209" s="6"/>
      <c r="BPT209" s="6"/>
      <c r="BPU209" s="6"/>
      <c r="BPV209" s="6"/>
      <c r="BPW209" s="6"/>
      <c r="BPX209" s="6"/>
      <c r="BPY209" s="6"/>
      <c r="BPZ209" s="6"/>
      <c r="BQA209" s="6"/>
      <c r="BQB209" s="6"/>
      <c r="BQC209" s="6"/>
      <c r="BQD209" s="6"/>
      <c r="BQE209" s="6"/>
      <c r="BQF209" s="6"/>
      <c r="BQG209" s="6"/>
      <c r="BQH209" s="6"/>
      <c r="BQI209" s="6"/>
      <c r="BQJ209" s="6"/>
      <c r="BQK209" s="6"/>
      <c r="BQL209" s="6"/>
      <c r="BQM209" s="6"/>
      <c r="BQN209" s="6"/>
      <c r="BQO209" s="6"/>
      <c r="BQP209" s="6"/>
      <c r="BQQ209" s="6"/>
      <c r="BQR209" s="6"/>
      <c r="BQS209" s="6"/>
      <c r="BQT209" s="6"/>
      <c r="BQU209" s="6"/>
      <c r="BQV209" s="6"/>
      <c r="BQW209" s="6"/>
      <c r="BQX209" s="6"/>
      <c r="BQY209" s="6"/>
      <c r="BQZ209" s="6"/>
      <c r="BRA209" s="6"/>
      <c r="BRB209" s="6"/>
      <c r="BRC209" s="6"/>
      <c r="BRD209" s="6"/>
      <c r="BRE209" s="6"/>
      <c r="BRF209" s="6"/>
      <c r="BRG209" s="6"/>
      <c r="BRH209" s="6"/>
      <c r="BRI209" s="6"/>
      <c r="BRJ209" s="6"/>
      <c r="BRK209" s="6"/>
      <c r="BRL209" s="6"/>
      <c r="BRM209" s="6"/>
      <c r="BRN209" s="6"/>
      <c r="BRO209" s="6"/>
      <c r="BRP209" s="6"/>
      <c r="BRQ209" s="6"/>
      <c r="BRR209" s="6"/>
      <c r="BRS209" s="6"/>
      <c r="BRT209" s="6"/>
      <c r="BRU209" s="6"/>
      <c r="BRV209" s="6"/>
      <c r="BRW209" s="6"/>
      <c r="BRX209" s="6"/>
      <c r="BRY209" s="6"/>
      <c r="BRZ209" s="6"/>
      <c r="BSA209" s="6"/>
      <c r="BSB209" s="6"/>
      <c r="BSC209" s="6"/>
      <c r="BSD209" s="6"/>
      <c r="BSE209" s="6"/>
      <c r="BSF209" s="6"/>
      <c r="BSG209" s="6"/>
      <c r="BSH209" s="6"/>
      <c r="BSI209" s="6"/>
      <c r="BSJ209" s="6"/>
      <c r="BSK209" s="6"/>
      <c r="BSL209" s="6"/>
      <c r="BSM209" s="6"/>
      <c r="BSN209" s="6"/>
      <c r="BSO209" s="6"/>
      <c r="BSP209" s="6"/>
      <c r="BSQ209" s="6"/>
      <c r="BSR209" s="6"/>
      <c r="BSS209" s="6"/>
      <c r="BST209" s="6"/>
      <c r="BSU209" s="6"/>
      <c r="BSV209" s="6"/>
      <c r="BSW209" s="6"/>
      <c r="BSX209" s="6"/>
      <c r="BSY209" s="6"/>
      <c r="BSZ209" s="6"/>
      <c r="BTA209" s="6"/>
      <c r="BTB209" s="6"/>
      <c r="BTC209" s="6"/>
      <c r="BTD209" s="6"/>
      <c r="BTE209" s="6"/>
      <c r="BTF209" s="6"/>
      <c r="BTG209" s="6"/>
      <c r="BTH209" s="6"/>
      <c r="BTI209" s="6"/>
      <c r="BTJ209" s="6"/>
      <c r="BTK209" s="6"/>
      <c r="BTL209" s="6"/>
      <c r="BTM209" s="6"/>
      <c r="BTN209" s="6"/>
      <c r="BTO209" s="6"/>
      <c r="BTP209" s="6"/>
      <c r="BTQ209" s="6"/>
      <c r="BTR209" s="6"/>
      <c r="BTS209" s="6"/>
      <c r="BTT209" s="6"/>
      <c r="BTU209" s="6"/>
      <c r="BTV209" s="6"/>
      <c r="BTW209" s="6"/>
      <c r="BTX209" s="6"/>
      <c r="BTY209" s="6"/>
      <c r="BTZ209" s="6"/>
      <c r="BUA209" s="6"/>
      <c r="BUB209" s="6"/>
      <c r="BUC209" s="6"/>
      <c r="BUD209" s="6"/>
      <c r="BUE209" s="6"/>
      <c r="BUF209" s="6"/>
      <c r="BUG209" s="6"/>
      <c r="BUH209" s="6"/>
      <c r="BUI209" s="6"/>
      <c r="BUJ209" s="6"/>
      <c r="BUK209" s="6"/>
      <c r="BUL209" s="6"/>
      <c r="BUM209" s="6"/>
      <c r="BUN209" s="6"/>
      <c r="BUO209" s="6"/>
      <c r="BUP209" s="6"/>
      <c r="BUQ209" s="6"/>
      <c r="BUR209" s="6"/>
      <c r="BUS209" s="6"/>
      <c r="BUT209" s="6"/>
      <c r="BUU209" s="6"/>
      <c r="BUV209" s="6"/>
      <c r="BUW209" s="6"/>
      <c r="BUX209" s="6"/>
      <c r="BUY209" s="6"/>
      <c r="BUZ209" s="6"/>
      <c r="BVA209" s="6"/>
      <c r="BVB209" s="6"/>
      <c r="BVC209" s="6"/>
      <c r="BVD209" s="6"/>
      <c r="BVE209" s="6"/>
      <c r="BVF209" s="6"/>
      <c r="BVG209" s="6"/>
      <c r="BVH209" s="6"/>
      <c r="BVI209" s="6"/>
      <c r="BVJ209" s="6"/>
      <c r="BVK209" s="6"/>
      <c r="BVL209" s="6"/>
      <c r="BVM209" s="6"/>
      <c r="BVN209" s="6"/>
      <c r="BVO209" s="6"/>
      <c r="BVP209" s="6"/>
      <c r="BVQ209" s="6"/>
      <c r="BVR209" s="6"/>
      <c r="BVS209" s="6"/>
      <c r="BVT209" s="6"/>
      <c r="BVU209" s="6"/>
      <c r="BVV209" s="6"/>
      <c r="BVW209" s="6"/>
      <c r="BVX209" s="6"/>
      <c r="BVY209" s="6"/>
      <c r="BVZ209" s="6"/>
      <c r="BWA209" s="6"/>
      <c r="BWB209" s="6"/>
      <c r="BWC209" s="6"/>
      <c r="BWD209" s="6"/>
      <c r="BWE209" s="6"/>
      <c r="BWF209" s="6"/>
      <c r="BWG209" s="6"/>
      <c r="BWH209" s="6"/>
      <c r="BWI209" s="6"/>
      <c r="BWJ209" s="6"/>
      <c r="BWK209" s="6"/>
      <c r="BWL209" s="6"/>
      <c r="BWM209" s="6"/>
      <c r="BWN209" s="6"/>
      <c r="BWO209" s="6"/>
      <c r="BWP209" s="6"/>
      <c r="BWQ209" s="6"/>
      <c r="BWR209" s="6"/>
      <c r="BWS209" s="6"/>
      <c r="BWT209" s="6"/>
      <c r="BWU209" s="6"/>
      <c r="BWV209" s="6"/>
      <c r="BWW209" s="6"/>
      <c r="BWX209" s="6"/>
      <c r="BWY209" s="6"/>
      <c r="BWZ209" s="6"/>
      <c r="BXA209" s="6"/>
      <c r="BXB209" s="6"/>
      <c r="BXC209" s="6"/>
      <c r="BXD209" s="6"/>
      <c r="BXE209" s="6"/>
      <c r="BXF209" s="6"/>
      <c r="BXG209" s="6"/>
      <c r="BXH209" s="6"/>
      <c r="BXI209" s="6"/>
      <c r="BXJ209" s="6"/>
      <c r="BXK209" s="6"/>
      <c r="BXL209" s="6"/>
      <c r="BXM209" s="6"/>
      <c r="BXN209" s="6"/>
      <c r="BXO209" s="6"/>
      <c r="BXP209" s="6"/>
      <c r="BXQ209" s="6"/>
      <c r="BXR209" s="6"/>
      <c r="BXS209" s="6"/>
      <c r="BXT209" s="6"/>
      <c r="BXU209" s="6"/>
      <c r="BXV209" s="6"/>
      <c r="BXW209" s="6"/>
      <c r="BXX209" s="6"/>
      <c r="BXY209" s="6"/>
      <c r="BXZ209" s="6"/>
      <c r="BYA209" s="6"/>
      <c r="BYB209" s="6"/>
      <c r="BYC209" s="6"/>
      <c r="BYD209" s="6"/>
      <c r="BYE209" s="6"/>
      <c r="BYF209" s="6"/>
      <c r="BYG209" s="6"/>
      <c r="BYH209" s="6"/>
      <c r="BYI209" s="6"/>
      <c r="BYJ209" s="6"/>
      <c r="BYK209" s="6"/>
      <c r="BYL209" s="6"/>
      <c r="BYM209" s="6"/>
      <c r="BYN209" s="6"/>
      <c r="BYO209" s="6"/>
      <c r="BYP209" s="6"/>
      <c r="BYQ209" s="6"/>
      <c r="BYR209" s="6"/>
      <c r="BYS209" s="6"/>
      <c r="BYT209" s="6"/>
      <c r="BYU209" s="6"/>
      <c r="BYV209" s="6"/>
      <c r="BYW209" s="6"/>
      <c r="BYX209" s="6"/>
      <c r="BYY209" s="6"/>
      <c r="BYZ209" s="6"/>
      <c r="BZA209" s="6"/>
      <c r="BZB209" s="6"/>
      <c r="BZC209" s="6"/>
      <c r="BZD209" s="6"/>
      <c r="BZE209" s="6"/>
      <c r="BZF209" s="6"/>
      <c r="BZG209" s="6"/>
      <c r="BZH209" s="6"/>
      <c r="BZI209" s="6"/>
      <c r="BZJ209" s="6"/>
      <c r="BZK209" s="6"/>
      <c r="BZL209" s="6"/>
      <c r="BZM209" s="6"/>
      <c r="BZN209" s="6"/>
      <c r="BZO209" s="6"/>
      <c r="BZP209" s="6"/>
      <c r="BZQ209" s="6"/>
      <c r="BZR209" s="6"/>
      <c r="BZS209" s="6"/>
      <c r="BZT209" s="6"/>
      <c r="BZU209" s="6"/>
      <c r="BZV209" s="6"/>
      <c r="BZW209" s="6"/>
      <c r="BZX209" s="6"/>
      <c r="BZY209" s="6"/>
      <c r="BZZ209" s="6"/>
      <c r="CAA209" s="6"/>
      <c r="CAB209" s="6"/>
      <c r="CAC209" s="6"/>
      <c r="CAD209" s="6"/>
      <c r="CAE209" s="6"/>
      <c r="CAF209" s="6"/>
      <c r="CAG209" s="6"/>
      <c r="CAH209" s="6"/>
      <c r="CAI209" s="6"/>
      <c r="CAJ209" s="6"/>
      <c r="CAK209" s="6"/>
      <c r="CAL209" s="6"/>
      <c r="CAM209" s="6"/>
      <c r="CAN209" s="6"/>
      <c r="CAO209" s="6"/>
      <c r="CAP209" s="6"/>
      <c r="CAQ209" s="6"/>
      <c r="CAR209" s="6"/>
      <c r="CAS209" s="6"/>
      <c r="CAT209" s="6"/>
      <c r="CAU209" s="6"/>
      <c r="CAV209" s="6"/>
      <c r="CAW209" s="6"/>
      <c r="CAX209" s="6"/>
      <c r="CAY209" s="6"/>
      <c r="CAZ209" s="6"/>
      <c r="CBA209" s="6"/>
      <c r="CBB209" s="6"/>
      <c r="CBC209" s="6"/>
      <c r="CBD209" s="6"/>
      <c r="CBE209" s="6"/>
      <c r="CBF209" s="6"/>
      <c r="CBG209" s="6"/>
      <c r="CBH209" s="6"/>
      <c r="CBI209" s="6"/>
      <c r="CBJ209" s="6"/>
      <c r="CBK209" s="6"/>
      <c r="CBL209" s="6"/>
      <c r="CBM209" s="6"/>
      <c r="CBN209" s="6"/>
      <c r="CBO209" s="6"/>
      <c r="CBP209" s="6"/>
      <c r="CBQ209" s="6"/>
      <c r="CBR209" s="6"/>
      <c r="CBS209" s="6"/>
      <c r="CBT209" s="6"/>
      <c r="CBU209" s="6"/>
      <c r="CBV209" s="6"/>
      <c r="CBW209" s="6"/>
      <c r="CBX209" s="6"/>
      <c r="CBY209" s="6"/>
      <c r="CBZ209" s="6"/>
      <c r="CCA209" s="6"/>
      <c r="CCB209" s="6"/>
      <c r="CCC209" s="6"/>
      <c r="CCD209" s="6"/>
      <c r="CCE209" s="6"/>
      <c r="CCF209" s="6"/>
      <c r="CCG209" s="6"/>
      <c r="CCH209" s="6"/>
      <c r="CCI209" s="6"/>
      <c r="CCJ209" s="6"/>
      <c r="CCK209" s="6"/>
      <c r="CCL209" s="6"/>
      <c r="CCM209" s="6"/>
      <c r="CCN209" s="6"/>
      <c r="CCO209" s="6"/>
      <c r="CCP209" s="6"/>
      <c r="CCQ209" s="6"/>
      <c r="CCR209" s="6"/>
      <c r="CCS209" s="6"/>
      <c r="CCT209" s="6"/>
      <c r="CCU209" s="6"/>
      <c r="CCV209" s="6"/>
      <c r="CCW209" s="6"/>
      <c r="CCX209" s="6"/>
      <c r="CCY209" s="6"/>
      <c r="CCZ209" s="6"/>
      <c r="CDA209" s="6"/>
      <c r="CDB209" s="6"/>
      <c r="CDC209" s="6"/>
      <c r="CDD209" s="6"/>
      <c r="CDE209" s="6"/>
      <c r="CDF209" s="6"/>
      <c r="CDG209" s="6"/>
      <c r="CDH209" s="6"/>
      <c r="CDI209" s="6"/>
      <c r="CDJ209" s="6"/>
      <c r="CDK209" s="6"/>
      <c r="CDL209" s="6"/>
      <c r="CDM209" s="6"/>
      <c r="CDN209" s="6"/>
      <c r="CDO209" s="6"/>
      <c r="CDP209" s="6"/>
      <c r="CDQ209" s="6"/>
      <c r="CDR209" s="6"/>
      <c r="CDS209" s="6"/>
      <c r="CDT209" s="6"/>
      <c r="CDU209" s="6"/>
      <c r="CDV209" s="6"/>
      <c r="CDW209" s="6"/>
      <c r="CDX209" s="6"/>
      <c r="CDY209" s="6"/>
      <c r="CDZ209" s="6"/>
      <c r="CEA209" s="6"/>
      <c r="CEB209" s="6"/>
      <c r="CEC209" s="6"/>
      <c r="CED209" s="6"/>
      <c r="CEE209" s="6"/>
      <c r="CEF209" s="6"/>
      <c r="CEG209" s="6"/>
      <c r="CEH209" s="6"/>
      <c r="CEI209" s="6"/>
      <c r="CEJ209" s="6"/>
      <c r="CEK209" s="6"/>
      <c r="CEL209" s="6"/>
      <c r="CEM209" s="6"/>
      <c r="CEN209" s="6"/>
      <c r="CEO209" s="6"/>
      <c r="CEP209" s="6"/>
      <c r="CEQ209" s="6"/>
      <c r="CER209" s="6"/>
      <c r="CES209" s="6"/>
      <c r="CET209" s="6"/>
      <c r="CEU209" s="6"/>
      <c r="CEV209" s="6"/>
      <c r="CEW209" s="6"/>
      <c r="CEX209" s="6"/>
      <c r="CEY209" s="6"/>
      <c r="CEZ209" s="6"/>
      <c r="CFA209" s="6"/>
      <c r="CFB209" s="6"/>
      <c r="CFC209" s="6"/>
      <c r="CFD209" s="6"/>
      <c r="CFE209" s="6"/>
      <c r="CFF209" s="6"/>
      <c r="CFG209" s="6"/>
      <c r="CFH209" s="6"/>
      <c r="CFI209" s="6"/>
      <c r="CFJ209" s="6"/>
      <c r="CFK209" s="6"/>
      <c r="CFL209" s="6"/>
      <c r="CFM209" s="6"/>
      <c r="CFN209" s="6"/>
      <c r="CFO209" s="6"/>
      <c r="CFP209" s="6"/>
      <c r="CFQ209" s="6"/>
      <c r="CFR209" s="6"/>
      <c r="CFS209" s="6"/>
      <c r="CFT209" s="6"/>
      <c r="CFU209" s="6"/>
      <c r="CFV209" s="6"/>
      <c r="CFW209" s="6"/>
      <c r="CFX209" s="6"/>
      <c r="CFY209" s="6"/>
      <c r="CFZ209" s="6"/>
      <c r="CGA209" s="6"/>
      <c r="CGB209" s="6"/>
      <c r="CGC209" s="6"/>
      <c r="CGD209" s="6"/>
      <c r="CGE209" s="6"/>
      <c r="CGF209" s="6"/>
      <c r="CGG209" s="6"/>
      <c r="CGH209" s="6"/>
      <c r="CGI209" s="6"/>
      <c r="CGJ209" s="6"/>
      <c r="CGK209" s="6"/>
      <c r="CGL209" s="6"/>
      <c r="CGM209" s="6"/>
      <c r="CGN209" s="6"/>
      <c r="CGO209" s="6"/>
      <c r="CGP209" s="6"/>
      <c r="CGQ209" s="6"/>
      <c r="CGR209" s="6"/>
      <c r="CGS209" s="6"/>
      <c r="CGT209" s="6"/>
      <c r="CGU209" s="6"/>
      <c r="CGV209" s="6"/>
      <c r="CGW209" s="6"/>
      <c r="CGX209" s="6"/>
      <c r="CGY209" s="6"/>
      <c r="CGZ209" s="6"/>
      <c r="CHA209" s="6"/>
      <c r="CHB209" s="6"/>
      <c r="CHC209" s="6"/>
      <c r="CHD209" s="6"/>
      <c r="CHE209" s="6"/>
      <c r="CHF209" s="6"/>
      <c r="CHG209" s="6"/>
      <c r="CHH209" s="6"/>
      <c r="CHI209" s="6"/>
      <c r="CHJ209" s="6"/>
      <c r="CHK209" s="6"/>
      <c r="CHL209" s="6"/>
      <c r="CHM209" s="6"/>
      <c r="CHN209" s="6"/>
      <c r="CHO209" s="6"/>
      <c r="CHP209" s="6"/>
      <c r="CHQ209" s="6"/>
      <c r="CHR209" s="6"/>
      <c r="CHS209" s="6"/>
      <c r="CHT209" s="6"/>
      <c r="CHU209" s="6"/>
      <c r="CHV209" s="6"/>
      <c r="CHW209" s="6"/>
      <c r="CHX209" s="6"/>
      <c r="CHY209" s="6"/>
      <c r="CHZ209" s="6"/>
      <c r="CIA209" s="6"/>
      <c r="CIB209" s="6"/>
      <c r="CIC209" s="6"/>
      <c r="CID209" s="6"/>
      <c r="CIE209" s="6"/>
      <c r="CIF209" s="6"/>
      <c r="CIG209" s="6"/>
      <c r="CIH209" s="6"/>
      <c r="CII209" s="6"/>
      <c r="CIJ209" s="6"/>
      <c r="CIK209" s="6"/>
      <c r="CIL209" s="6"/>
      <c r="CIM209" s="6"/>
      <c r="CIN209" s="6"/>
      <c r="CIO209" s="6"/>
      <c r="CIP209" s="6"/>
      <c r="CIQ209" s="6"/>
      <c r="CIR209" s="6"/>
      <c r="CIS209" s="6"/>
      <c r="CIT209" s="6"/>
      <c r="CIU209" s="6"/>
      <c r="CIV209" s="6"/>
      <c r="CIW209" s="6"/>
      <c r="CIX209" s="6"/>
      <c r="CIY209" s="6"/>
      <c r="CIZ209" s="6"/>
      <c r="CJA209" s="6"/>
      <c r="CJB209" s="6"/>
      <c r="CJC209" s="6"/>
      <c r="CJD209" s="6"/>
      <c r="CJE209" s="6"/>
      <c r="CJF209" s="6"/>
      <c r="CJG209" s="6"/>
      <c r="CJH209" s="6"/>
      <c r="CJI209" s="6"/>
      <c r="CJJ209" s="6"/>
      <c r="CJK209" s="6"/>
      <c r="CJL209" s="6"/>
      <c r="CJM209" s="6"/>
      <c r="CJN209" s="6"/>
      <c r="CJO209" s="6"/>
      <c r="CJP209" s="6"/>
      <c r="CJQ209" s="6"/>
      <c r="CJR209" s="6"/>
      <c r="CJS209" s="6"/>
      <c r="CJT209" s="6"/>
      <c r="CJU209" s="6"/>
      <c r="CJV209" s="6"/>
      <c r="CJW209" s="6"/>
      <c r="CJX209" s="6"/>
      <c r="CJY209" s="6"/>
      <c r="CJZ209" s="6"/>
      <c r="CKA209" s="6"/>
      <c r="CKB209" s="6"/>
      <c r="CKC209" s="6"/>
      <c r="CKD209" s="6"/>
      <c r="CKE209" s="6"/>
      <c r="CKF209" s="6"/>
      <c r="CKG209" s="6"/>
      <c r="CKH209" s="6"/>
      <c r="CKI209" s="6"/>
      <c r="CKJ209" s="6"/>
      <c r="CKK209" s="6"/>
      <c r="CKL209" s="6"/>
      <c r="CKM209" s="6"/>
      <c r="CKN209" s="6"/>
      <c r="CKO209" s="6"/>
      <c r="CKP209" s="6"/>
      <c r="CKQ209" s="6"/>
      <c r="CKR209" s="6"/>
      <c r="CKS209" s="6"/>
      <c r="CKT209" s="6"/>
      <c r="CKU209" s="6"/>
      <c r="CKV209" s="6"/>
      <c r="CKW209" s="6"/>
      <c r="CKX209" s="6"/>
      <c r="CKY209" s="6"/>
      <c r="CKZ209" s="6"/>
      <c r="CLA209" s="6"/>
      <c r="CLB209" s="6"/>
      <c r="CLC209" s="6"/>
      <c r="CLD209" s="6"/>
      <c r="CLE209" s="6"/>
      <c r="CLF209" s="6"/>
      <c r="CLG209" s="6"/>
      <c r="CLH209" s="6"/>
      <c r="CLI209" s="6"/>
      <c r="CLJ209" s="6"/>
      <c r="CLK209" s="6"/>
      <c r="CLL209" s="6"/>
      <c r="CLM209" s="6"/>
      <c r="CLN209" s="6"/>
      <c r="CLO209" s="6"/>
      <c r="CLP209" s="6"/>
      <c r="CLQ209" s="6"/>
      <c r="CLR209" s="6"/>
      <c r="CLS209" s="6"/>
      <c r="CLT209" s="6"/>
      <c r="CLU209" s="6"/>
      <c r="CLV209" s="6"/>
      <c r="CLW209" s="6"/>
      <c r="CLX209" s="6"/>
      <c r="CLY209" s="6"/>
      <c r="CLZ209" s="6"/>
      <c r="CMA209" s="6"/>
      <c r="CMB209" s="6"/>
      <c r="CMC209" s="6"/>
      <c r="CMD209" s="6"/>
      <c r="CME209" s="6"/>
      <c r="CMF209" s="6"/>
      <c r="CMG209" s="6"/>
      <c r="CMH209" s="6"/>
      <c r="CMI209" s="6"/>
      <c r="CMJ209" s="6"/>
      <c r="CMK209" s="6"/>
      <c r="CML209" s="6"/>
      <c r="CMM209" s="6"/>
      <c r="CMN209" s="6"/>
      <c r="CMO209" s="6"/>
      <c r="CMP209" s="6"/>
      <c r="CMQ209" s="6"/>
      <c r="CMR209" s="6"/>
      <c r="CMS209" s="6"/>
      <c r="CMT209" s="6"/>
      <c r="CMU209" s="6"/>
      <c r="CMV209" s="6"/>
      <c r="CMW209" s="6"/>
      <c r="CMX209" s="6"/>
      <c r="CMY209" s="6"/>
      <c r="CMZ209" s="6"/>
      <c r="CNA209" s="6"/>
      <c r="CNB209" s="6"/>
      <c r="CNC209" s="6"/>
      <c r="CND209" s="6"/>
      <c r="CNE209" s="6"/>
      <c r="CNF209" s="6"/>
      <c r="CNG209" s="6"/>
      <c r="CNH209" s="6"/>
      <c r="CNI209" s="6"/>
      <c r="CNJ209" s="6"/>
      <c r="CNK209" s="6"/>
      <c r="CNL209" s="6"/>
      <c r="CNM209" s="6"/>
      <c r="CNN209" s="6"/>
      <c r="CNO209" s="6"/>
      <c r="CNP209" s="6"/>
      <c r="CNQ209" s="6"/>
      <c r="CNR209" s="6"/>
      <c r="CNS209" s="6"/>
      <c r="CNT209" s="6"/>
      <c r="CNU209" s="6"/>
      <c r="CNV209" s="6"/>
      <c r="CNW209" s="6"/>
      <c r="CNX209" s="6"/>
      <c r="CNY209" s="6"/>
      <c r="CNZ209" s="6"/>
      <c r="COA209" s="6"/>
      <c r="COB209" s="6"/>
      <c r="COC209" s="6"/>
      <c r="COD209" s="6"/>
      <c r="COE209" s="6"/>
      <c r="COF209" s="6"/>
      <c r="COG209" s="6"/>
      <c r="COH209" s="6"/>
      <c r="COI209" s="6"/>
      <c r="COJ209" s="6"/>
      <c r="COK209" s="6"/>
      <c r="COL209" s="6"/>
      <c r="COM209" s="6"/>
      <c r="CON209" s="6"/>
      <c r="COO209" s="6"/>
      <c r="COP209" s="6"/>
      <c r="COQ209" s="6"/>
      <c r="COR209" s="6"/>
      <c r="COS209" s="6"/>
      <c r="COT209" s="6"/>
      <c r="COU209" s="6"/>
      <c r="COV209" s="6"/>
      <c r="COW209" s="6"/>
      <c r="COX209" s="6"/>
      <c r="COY209" s="6"/>
      <c r="COZ209" s="6"/>
      <c r="CPA209" s="6"/>
      <c r="CPB209" s="6"/>
      <c r="CPC209" s="6"/>
      <c r="CPD209" s="6"/>
      <c r="CPE209" s="6"/>
      <c r="CPF209" s="6"/>
      <c r="CPG209" s="6"/>
      <c r="CPH209" s="6"/>
      <c r="CPI209" s="6"/>
      <c r="CPJ209" s="6"/>
      <c r="CPK209" s="6"/>
      <c r="CPL209" s="6"/>
      <c r="CPM209" s="6"/>
      <c r="CPN209" s="6"/>
      <c r="CPO209" s="6"/>
      <c r="CPP209" s="6"/>
      <c r="CPQ209" s="6"/>
      <c r="CPR209" s="6"/>
      <c r="CPS209" s="6"/>
      <c r="CPT209" s="6"/>
      <c r="CPU209" s="6"/>
      <c r="CPV209" s="6"/>
      <c r="CPW209" s="6"/>
      <c r="CPX209" s="6"/>
      <c r="CPY209" s="6"/>
      <c r="CPZ209" s="6"/>
      <c r="CQA209" s="6"/>
      <c r="CQB209" s="6"/>
      <c r="CQC209" s="6"/>
      <c r="CQD209" s="6"/>
      <c r="CQE209" s="6"/>
      <c r="CQF209" s="6"/>
      <c r="CQG209" s="6"/>
      <c r="CQH209" s="6"/>
      <c r="CQI209" s="6"/>
      <c r="CQJ209" s="6"/>
      <c r="CQK209" s="6"/>
      <c r="CQL209" s="6"/>
      <c r="CQM209" s="6"/>
      <c r="CQN209" s="6"/>
      <c r="CQO209" s="6"/>
      <c r="CQP209" s="6"/>
      <c r="CQQ209" s="6"/>
      <c r="CQR209" s="6"/>
      <c r="CQS209" s="6"/>
      <c r="CQT209" s="6"/>
      <c r="CQU209" s="6"/>
      <c r="CQV209" s="6"/>
      <c r="CQW209" s="6"/>
      <c r="CQX209" s="6"/>
      <c r="CQY209" s="6"/>
      <c r="CQZ209" s="6"/>
      <c r="CRA209" s="6"/>
      <c r="CRB209" s="6"/>
      <c r="CRC209" s="6"/>
      <c r="CRD209" s="6"/>
      <c r="CRE209" s="6"/>
      <c r="CRF209" s="6"/>
      <c r="CRG209" s="6"/>
      <c r="CRH209" s="6"/>
      <c r="CRI209" s="6"/>
      <c r="CRJ209" s="6"/>
      <c r="CRK209" s="6"/>
      <c r="CRL209" s="6"/>
      <c r="CRM209" s="6"/>
      <c r="CRN209" s="6"/>
      <c r="CRO209" s="6"/>
      <c r="CRP209" s="6"/>
      <c r="CRQ209" s="6"/>
      <c r="CRR209" s="6"/>
      <c r="CRS209" s="6"/>
      <c r="CRT209" s="6"/>
      <c r="CRU209" s="6"/>
      <c r="CRV209" s="6"/>
      <c r="CRW209" s="6"/>
      <c r="CRX209" s="6"/>
      <c r="CRY209" s="6"/>
      <c r="CRZ209" s="6"/>
      <c r="CSA209" s="6"/>
      <c r="CSB209" s="6"/>
      <c r="CSC209" s="6"/>
      <c r="CSD209" s="6"/>
      <c r="CSE209" s="6"/>
      <c r="CSF209" s="6"/>
      <c r="CSG209" s="6"/>
      <c r="CSH209" s="6"/>
      <c r="CSI209" s="6"/>
      <c r="CSJ209" s="6"/>
      <c r="CSK209" s="6"/>
      <c r="CSL209" s="6"/>
      <c r="CSM209" s="6"/>
      <c r="CSN209" s="6"/>
      <c r="CSO209" s="6"/>
      <c r="CSP209" s="6"/>
      <c r="CSQ209" s="6"/>
      <c r="CSR209" s="6"/>
      <c r="CSS209" s="6"/>
      <c r="CST209" s="6"/>
      <c r="CSU209" s="6"/>
      <c r="CSV209" s="6"/>
      <c r="CSW209" s="6"/>
      <c r="CSX209" s="6"/>
      <c r="CSY209" s="6"/>
      <c r="CSZ209" s="6"/>
      <c r="CTA209" s="6"/>
      <c r="CTB209" s="6"/>
      <c r="CTC209" s="6"/>
      <c r="CTD209" s="6"/>
      <c r="CTE209" s="6"/>
      <c r="CTF209" s="6"/>
      <c r="CTG209" s="6"/>
      <c r="CTH209" s="6"/>
      <c r="CTI209" s="6"/>
      <c r="CTJ209" s="6"/>
      <c r="CTK209" s="6"/>
      <c r="CTL209" s="6"/>
      <c r="CTM209" s="6"/>
      <c r="CTN209" s="6"/>
      <c r="CTO209" s="6"/>
      <c r="CTP209" s="6"/>
      <c r="CTQ209" s="6"/>
      <c r="CTR209" s="6"/>
      <c r="CTS209" s="6"/>
      <c r="CTT209" s="6"/>
      <c r="CTU209" s="6"/>
      <c r="CTV209" s="6"/>
      <c r="CTW209" s="6"/>
      <c r="CTX209" s="6"/>
      <c r="CTY209" s="6"/>
      <c r="CTZ209" s="6"/>
      <c r="CUA209" s="6"/>
      <c r="CUB209" s="6"/>
      <c r="CUC209" s="6"/>
      <c r="CUD209" s="6"/>
      <c r="CUE209" s="6"/>
      <c r="CUF209" s="6"/>
      <c r="CUG209" s="6"/>
      <c r="CUH209" s="6"/>
      <c r="CUI209" s="6"/>
      <c r="CUJ209" s="6"/>
      <c r="CUK209" s="6"/>
      <c r="CUL209" s="6"/>
      <c r="CUM209" s="6"/>
      <c r="CUN209" s="6"/>
      <c r="CUO209" s="6"/>
      <c r="CUP209" s="6"/>
      <c r="CUQ209" s="6"/>
      <c r="CUR209" s="6"/>
      <c r="CUS209" s="6"/>
      <c r="CUT209" s="6"/>
      <c r="CUU209" s="6"/>
      <c r="CUV209" s="6"/>
      <c r="CUW209" s="6"/>
      <c r="CUX209" s="6"/>
      <c r="CUY209" s="6"/>
      <c r="CUZ209" s="6"/>
      <c r="CVA209" s="6"/>
      <c r="CVB209" s="6"/>
      <c r="CVC209" s="6"/>
      <c r="CVD209" s="6"/>
      <c r="CVE209" s="6"/>
      <c r="CVF209" s="6"/>
      <c r="CVG209" s="6"/>
      <c r="CVH209" s="6"/>
      <c r="CVI209" s="6"/>
      <c r="CVJ209" s="6"/>
      <c r="CVK209" s="6"/>
      <c r="CVL209" s="6"/>
      <c r="CVM209" s="6"/>
      <c r="CVN209" s="6"/>
      <c r="CVO209" s="6"/>
      <c r="CVP209" s="6"/>
      <c r="CVQ209" s="6"/>
      <c r="CVR209" s="6"/>
      <c r="CVS209" s="6"/>
      <c r="CVT209" s="6"/>
      <c r="CVU209" s="6"/>
      <c r="CVV209" s="6"/>
      <c r="CVW209" s="6"/>
      <c r="CVX209" s="6"/>
      <c r="CVY209" s="6"/>
      <c r="CVZ209" s="6"/>
      <c r="CWA209" s="6"/>
      <c r="CWB209" s="6"/>
      <c r="CWC209" s="6"/>
      <c r="CWD209" s="6"/>
      <c r="CWE209" s="6"/>
      <c r="CWF209" s="6"/>
      <c r="CWG209" s="6"/>
      <c r="CWH209" s="6"/>
      <c r="CWI209" s="6"/>
      <c r="CWJ209" s="6"/>
      <c r="CWK209" s="6"/>
      <c r="CWL209" s="6"/>
      <c r="CWM209" s="6"/>
      <c r="CWN209" s="6"/>
      <c r="CWO209" s="6"/>
      <c r="CWP209" s="6"/>
      <c r="CWQ209" s="6"/>
      <c r="CWR209" s="6"/>
      <c r="CWS209" s="6"/>
      <c r="CWT209" s="6"/>
      <c r="CWU209" s="6"/>
      <c r="CWV209" s="6"/>
      <c r="CWW209" s="6"/>
      <c r="CWX209" s="6"/>
      <c r="CWY209" s="6"/>
      <c r="CWZ209" s="6"/>
      <c r="CXA209" s="6"/>
      <c r="CXB209" s="6"/>
      <c r="CXC209" s="6"/>
      <c r="CXD209" s="6"/>
      <c r="CXE209" s="6"/>
      <c r="CXF209" s="6"/>
      <c r="CXG209" s="6"/>
      <c r="CXH209" s="6"/>
      <c r="CXI209" s="6"/>
      <c r="CXJ209" s="6"/>
      <c r="CXK209" s="6"/>
      <c r="CXL209" s="6"/>
      <c r="CXM209" s="6"/>
      <c r="CXN209" s="6"/>
      <c r="CXO209" s="6"/>
      <c r="CXP209" s="6"/>
      <c r="CXQ209" s="6"/>
      <c r="CXR209" s="6"/>
      <c r="CXS209" s="6"/>
      <c r="CXT209" s="6"/>
      <c r="CXU209" s="6"/>
      <c r="CXV209" s="6"/>
      <c r="CXW209" s="6"/>
      <c r="CXX209" s="6"/>
      <c r="CXY209" s="6"/>
      <c r="CXZ209" s="6"/>
      <c r="CYA209" s="6"/>
      <c r="CYB209" s="6"/>
      <c r="CYC209" s="6"/>
      <c r="CYD209" s="6"/>
      <c r="CYE209" s="6"/>
      <c r="CYF209" s="6"/>
      <c r="CYG209" s="6"/>
      <c r="CYH209" s="6"/>
      <c r="CYI209" s="6"/>
      <c r="CYJ209" s="6"/>
      <c r="CYK209" s="6"/>
      <c r="CYL209" s="6"/>
      <c r="CYM209" s="6"/>
      <c r="CYN209" s="6"/>
      <c r="CYO209" s="6"/>
      <c r="CYP209" s="6"/>
      <c r="CYQ209" s="6"/>
      <c r="CYR209" s="6"/>
      <c r="CYS209" s="6"/>
      <c r="CYT209" s="6"/>
      <c r="CYU209" s="6"/>
      <c r="CYV209" s="6"/>
      <c r="CYW209" s="6"/>
      <c r="CYX209" s="6"/>
      <c r="CYY209" s="6"/>
      <c r="CYZ209" s="6"/>
      <c r="CZA209" s="6"/>
      <c r="CZB209" s="6"/>
      <c r="CZC209" s="6"/>
      <c r="CZD209" s="6"/>
      <c r="CZE209" s="6"/>
      <c r="CZF209" s="6"/>
      <c r="CZG209" s="6"/>
      <c r="CZH209" s="6"/>
      <c r="CZI209" s="6"/>
      <c r="CZJ209" s="6"/>
      <c r="CZK209" s="6"/>
      <c r="CZL209" s="6"/>
      <c r="CZM209" s="6"/>
      <c r="CZN209" s="6"/>
      <c r="CZO209" s="6"/>
      <c r="CZP209" s="6"/>
      <c r="CZQ209" s="6"/>
      <c r="CZR209" s="6"/>
      <c r="CZS209" s="6"/>
      <c r="CZT209" s="6"/>
      <c r="CZU209" s="6"/>
      <c r="CZV209" s="6"/>
      <c r="CZW209" s="6"/>
      <c r="CZX209" s="6"/>
      <c r="CZY209" s="6"/>
      <c r="CZZ209" s="6"/>
      <c r="DAA209" s="6"/>
      <c r="DAB209" s="6"/>
      <c r="DAC209" s="6"/>
      <c r="DAD209" s="6"/>
      <c r="DAE209" s="6"/>
      <c r="DAF209" s="6"/>
      <c r="DAG209" s="6"/>
      <c r="DAH209" s="6"/>
      <c r="DAI209" s="6"/>
      <c r="DAJ209" s="6"/>
      <c r="DAK209" s="6"/>
      <c r="DAL209" s="6"/>
      <c r="DAM209" s="6"/>
      <c r="DAN209" s="6"/>
      <c r="DAO209" s="6"/>
      <c r="DAP209" s="6"/>
      <c r="DAQ209" s="6"/>
      <c r="DAR209" s="6"/>
      <c r="DAS209" s="6"/>
      <c r="DAT209" s="6"/>
      <c r="DAU209" s="6"/>
      <c r="DAV209" s="6"/>
      <c r="DAW209" s="6"/>
      <c r="DAX209" s="6"/>
      <c r="DAY209" s="6"/>
      <c r="DAZ209" s="6"/>
      <c r="DBA209" s="6"/>
      <c r="DBB209" s="6"/>
      <c r="DBC209" s="6"/>
      <c r="DBD209" s="6"/>
      <c r="DBE209" s="6"/>
      <c r="DBF209" s="6"/>
      <c r="DBG209" s="6"/>
      <c r="DBH209" s="6"/>
      <c r="DBI209" s="6"/>
      <c r="DBJ209" s="6"/>
      <c r="DBK209" s="6"/>
      <c r="DBL209" s="6"/>
      <c r="DBM209" s="6"/>
      <c r="DBN209" s="6"/>
      <c r="DBO209" s="6"/>
      <c r="DBP209" s="6"/>
      <c r="DBQ209" s="6"/>
      <c r="DBR209" s="6"/>
      <c r="DBS209" s="6"/>
      <c r="DBT209" s="6"/>
      <c r="DBU209" s="6"/>
      <c r="DBV209" s="6"/>
      <c r="DBW209" s="6"/>
      <c r="DBX209" s="6"/>
      <c r="DBY209" s="6"/>
      <c r="DBZ209" s="6"/>
      <c r="DCA209" s="6"/>
      <c r="DCB209" s="6"/>
      <c r="DCC209" s="6"/>
      <c r="DCD209" s="6"/>
      <c r="DCE209" s="6"/>
      <c r="DCF209" s="6"/>
      <c r="DCG209" s="6"/>
      <c r="DCH209" s="6"/>
      <c r="DCI209" s="6"/>
      <c r="DCJ209" s="6"/>
      <c r="DCK209" s="6"/>
      <c r="DCL209" s="6"/>
      <c r="DCM209" s="6"/>
      <c r="DCN209" s="6"/>
      <c r="DCO209" s="6"/>
      <c r="DCP209" s="6"/>
      <c r="DCQ209" s="6"/>
      <c r="DCR209" s="6"/>
      <c r="DCS209" s="6"/>
      <c r="DCT209" s="6"/>
      <c r="DCU209" s="6"/>
      <c r="DCV209" s="6"/>
      <c r="DCW209" s="6"/>
      <c r="DCX209" s="6"/>
      <c r="DCY209" s="6"/>
      <c r="DCZ209" s="6"/>
      <c r="DDA209" s="6"/>
      <c r="DDB209" s="6"/>
      <c r="DDC209" s="6"/>
      <c r="DDD209" s="6"/>
      <c r="DDE209" s="6"/>
      <c r="DDF209" s="6"/>
      <c r="DDG209" s="6"/>
      <c r="DDH209" s="6"/>
      <c r="DDI209" s="6"/>
      <c r="DDJ209" s="6"/>
      <c r="DDK209" s="6"/>
      <c r="DDL209" s="6"/>
      <c r="DDM209" s="6"/>
      <c r="DDN209" s="6"/>
      <c r="DDO209" s="6"/>
      <c r="DDP209" s="6"/>
      <c r="DDQ209" s="6"/>
      <c r="DDR209" s="6"/>
      <c r="DDS209" s="6"/>
      <c r="DDT209" s="6"/>
      <c r="DDU209" s="6"/>
      <c r="DDV209" s="6"/>
      <c r="DDW209" s="6"/>
      <c r="DDX209" s="6"/>
      <c r="DDY209" s="6"/>
      <c r="DDZ209" s="6"/>
      <c r="DEA209" s="6"/>
      <c r="DEB209" s="6"/>
      <c r="DEC209" s="6"/>
      <c r="DED209" s="6"/>
      <c r="DEE209" s="6"/>
      <c r="DEF209" s="6"/>
      <c r="DEG209" s="6"/>
      <c r="DEH209" s="6"/>
      <c r="DEI209" s="6"/>
      <c r="DEJ209" s="6"/>
      <c r="DEK209" s="6"/>
      <c r="DEL209" s="6"/>
      <c r="DEM209" s="6"/>
      <c r="DEN209" s="6"/>
      <c r="DEO209" s="6"/>
      <c r="DEP209" s="6"/>
      <c r="DEQ209" s="6"/>
      <c r="DER209" s="6"/>
      <c r="DES209" s="6"/>
      <c r="DET209" s="6"/>
      <c r="DEU209" s="6"/>
      <c r="DEV209" s="6"/>
      <c r="DEW209" s="6"/>
      <c r="DEX209" s="6"/>
      <c r="DEY209" s="6"/>
      <c r="DEZ209" s="6"/>
      <c r="DFA209" s="6"/>
      <c r="DFB209" s="6"/>
      <c r="DFC209" s="6"/>
      <c r="DFD209" s="6"/>
      <c r="DFE209" s="6"/>
      <c r="DFF209" s="6"/>
      <c r="DFG209" s="6"/>
      <c r="DFH209" s="6"/>
      <c r="DFI209" s="6"/>
      <c r="DFJ209" s="6"/>
      <c r="DFK209" s="6"/>
      <c r="DFL209" s="6"/>
      <c r="DFM209" s="6"/>
      <c r="DFN209" s="6"/>
      <c r="DFO209" s="6"/>
      <c r="DFP209" s="6"/>
      <c r="DFQ209" s="6"/>
      <c r="DFR209" s="6"/>
      <c r="DFS209" s="6"/>
      <c r="DFT209" s="6"/>
      <c r="DFU209" s="6"/>
      <c r="DFV209" s="6"/>
      <c r="DFW209" s="6"/>
      <c r="DFX209" s="6"/>
      <c r="DFY209" s="6"/>
      <c r="DFZ209" s="6"/>
      <c r="DGA209" s="6"/>
      <c r="DGB209" s="6"/>
      <c r="DGC209" s="6"/>
      <c r="DGD209" s="6"/>
      <c r="DGE209" s="6"/>
      <c r="DGF209" s="6"/>
      <c r="DGG209" s="6"/>
      <c r="DGH209" s="6"/>
      <c r="DGI209" s="6"/>
      <c r="DGJ209" s="6"/>
      <c r="DGK209" s="6"/>
      <c r="DGL209" s="6"/>
      <c r="DGM209" s="6"/>
      <c r="DGN209" s="6"/>
      <c r="DGO209" s="6"/>
      <c r="DGP209" s="6"/>
      <c r="DGQ209" s="6"/>
      <c r="DGR209" s="6"/>
      <c r="DGS209" s="6"/>
      <c r="DGT209" s="6"/>
      <c r="DGU209" s="6"/>
      <c r="DGV209" s="6"/>
      <c r="DGW209" s="6"/>
      <c r="DGX209" s="6"/>
      <c r="DGY209" s="6"/>
      <c r="DGZ209" s="6"/>
      <c r="DHA209" s="6"/>
      <c r="DHB209" s="6"/>
      <c r="DHC209" s="6"/>
      <c r="DHD209" s="6"/>
      <c r="DHE209" s="6"/>
      <c r="DHF209" s="6"/>
      <c r="DHG209" s="6"/>
      <c r="DHH209" s="6"/>
      <c r="DHI209" s="6"/>
      <c r="DHJ209" s="6"/>
      <c r="DHK209" s="6"/>
      <c r="DHL209" s="6"/>
      <c r="DHM209" s="6"/>
      <c r="DHN209" s="6"/>
      <c r="DHO209" s="6"/>
      <c r="DHP209" s="6"/>
      <c r="DHQ209" s="6"/>
      <c r="DHR209" s="6"/>
      <c r="DHS209" s="6"/>
      <c r="DHT209" s="6"/>
      <c r="DHU209" s="6"/>
      <c r="DHV209" s="6"/>
      <c r="DHW209" s="6"/>
      <c r="DHX209" s="6"/>
      <c r="DHY209" s="6"/>
      <c r="DHZ209" s="6"/>
      <c r="DIA209" s="6"/>
      <c r="DIB209" s="6"/>
      <c r="DIC209" s="6"/>
      <c r="DID209" s="6"/>
      <c r="DIE209" s="6"/>
      <c r="DIF209" s="6"/>
      <c r="DIG209" s="6"/>
      <c r="DIH209" s="6"/>
      <c r="DII209" s="6"/>
      <c r="DIJ209" s="6"/>
      <c r="DIK209" s="6"/>
      <c r="DIL209" s="6"/>
      <c r="DIM209" s="6"/>
      <c r="DIN209" s="6"/>
      <c r="DIO209" s="6"/>
      <c r="DIP209" s="6"/>
      <c r="DIQ209" s="6"/>
      <c r="DIR209" s="6"/>
      <c r="DIS209" s="6"/>
      <c r="DIT209" s="6"/>
      <c r="DIU209" s="6"/>
      <c r="DIV209" s="6"/>
      <c r="DIW209" s="6"/>
      <c r="DIX209" s="6"/>
      <c r="DIY209" s="6"/>
      <c r="DIZ209" s="6"/>
      <c r="DJA209" s="6"/>
      <c r="DJB209" s="6"/>
      <c r="DJC209" s="6"/>
      <c r="DJD209" s="6"/>
      <c r="DJE209" s="6"/>
      <c r="DJF209" s="6"/>
      <c r="DJG209" s="6"/>
      <c r="DJH209" s="6"/>
      <c r="DJI209" s="6"/>
      <c r="DJJ209" s="6"/>
      <c r="DJK209" s="6"/>
      <c r="DJL209" s="6"/>
      <c r="DJM209" s="6"/>
      <c r="DJN209" s="6"/>
      <c r="DJO209" s="6"/>
      <c r="DJP209" s="6"/>
      <c r="DJQ209" s="6"/>
      <c r="DJR209" s="6"/>
      <c r="DJS209" s="6"/>
      <c r="DJT209" s="6"/>
      <c r="DJU209" s="6"/>
      <c r="DJV209" s="6"/>
      <c r="DJW209" s="6"/>
      <c r="DJX209" s="6"/>
      <c r="DJY209" s="6"/>
      <c r="DJZ209" s="6"/>
      <c r="DKA209" s="6"/>
      <c r="DKB209" s="6"/>
      <c r="DKC209" s="6"/>
      <c r="DKD209" s="6"/>
      <c r="DKE209" s="6"/>
      <c r="DKF209" s="6"/>
      <c r="DKG209" s="6"/>
      <c r="DKH209" s="6"/>
      <c r="DKI209" s="6"/>
      <c r="DKJ209" s="6"/>
      <c r="DKK209" s="6"/>
      <c r="DKL209" s="6"/>
      <c r="DKM209" s="6"/>
      <c r="DKN209" s="6"/>
      <c r="DKO209" s="6"/>
      <c r="DKP209" s="6"/>
      <c r="DKQ209" s="6"/>
      <c r="DKR209" s="6"/>
      <c r="DKS209" s="6"/>
      <c r="DKT209" s="6"/>
      <c r="DKU209" s="6"/>
      <c r="DKV209" s="6"/>
      <c r="DKW209" s="6"/>
      <c r="DKX209" s="6"/>
      <c r="DKY209" s="6"/>
      <c r="DKZ209" s="6"/>
      <c r="DLA209" s="6"/>
      <c r="DLB209" s="6"/>
      <c r="DLC209" s="6"/>
      <c r="DLD209" s="6"/>
      <c r="DLE209" s="6"/>
      <c r="DLF209" s="6"/>
      <c r="DLG209" s="6"/>
      <c r="DLH209" s="6"/>
      <c r="DLI209" s="6"/>
      <c r="DLJ209" s="6"/>
      <c r="DLK209" s="6"/>
      <c r="DLL209" s="6"/>
      <c r="DLM209" s="6"/>
      <c r="DLN209" s="6"/>
      <c r="DLO209" s="6"/>
      <c r="DLP209" s="6"/>
      <c r="DLQ209" s="6"/>
      <c r="DLR209" s="6"/>
      <c r="DLS209" s="6"/>
      <c r="DLT209" s="6"/>
      <c r="DLU209" s="6"/>
      <c r="DLV209" s="6"/>
      <c r="DLW209" s="6"/>
      <c r="DLX209" s="6"/>
      <c r="DLY209" s="6"/>
      <c r="DLZ209" s="6"/>
      <c r="DMA209" s="6"/>
      <c r="DMB209" s="6"/>
      <c r="DMC209" s="6"/>
      <c r="DMD209" s="6"/>
      <c r="DME209" s="6"/>
      <c r="DMF209" s="6"/>
      <c r="DMG209" s="6"/>
      <c r="DMH209" s="6"/>
      <c r="DMI209" s="6"/>
      <c r="DMJ209" s="6"/>
      <c r="DMK209" s="6"/>
      <c r="DML209" s="6"/>
      <c r="DMM209" s="6"/>
      <c r="DMN209" s="6"/>
      <c r="DMO209" s="6"/>
      <c r="DMP209" s="6"/>
      <c r="DMQ209" s="6"/>
      <c r="DMR209" s="6"/>
      <c r="DMS209" s="6"/>
      <c r="DMT209" s="6"/>
      <c r="DMU209" s="6"/>
      <c r="DMV209" s="6"/>
      <c r="DMW209" s="6"/>
      <c r="DMX209" s="6"/>
      <c r="DMY209" s="6"/>
      <c r="DMZ209" s="6"/>
      <c r="DNA209" s="6"/>
      <c r="DNB209" s="6"/>
      <c r="DNC209" s="6"/>
      <c r="DND209" s="6"/>
      <c r="DNE209" s="6"/>
      <c r="DNF209" s="6"/>
      <c r="DNG209" s="6"/>
      <c r="DNH209" s="6"/>
      <c r="DNI209" s="6"/>
      <c r="DNJ209" s="6"/>
      <c r="DNK209" s="6"/>
      <c r="DNL209" s="6"/>
      <c r="DNM209" s="6"/>
      <c r="DNN209" s="6"/>
      <c r="DNO209" s="6"/>
      <c r="DNP209" s="6"/>
      <c r="DNQ209" s="6"/>
      <c r="DNR209" s="6"/>
      <c r="DNS209" s="6"/>
      <c r="DNT209" s="6"/>
      <c r="DNU209" s="6"/>
      <c r="DNV209" s="6"/>
      <c r="DNW209" s="6"/>
      <c r="DNX209" s="6"/>
      <c r="DNY209" s="6"/>
      <c r="DNZ209" s="6"/>
      <c r="DOA209" s="6"/>
      <c r="DOB209" s="6"/>
      <c r="DOC209" s="6"/>
      <c r="DOD209" s="6"/>
      <c r="DOE209" s="6"/>
      <c r="DOF209" s="6"/>
      <c r="DOG209" s="6"/>
      <c r="DOH209" s="6"/>
      <c r="DOI209" s="6"/>
      <c r="DOJ209" s="6"/>
      <c r="DOK209" s="6"/>
      <c r="DOL209" s="6"/>
      <c r="DOM209" s="6"/>
      <c r="DON209" s="6"/>
      <c r="DOO209" s="6"/>
      <c r="DOP209" s="6"/>
      <c r="DOQ209" s="6"/>
      <c r="DOR209" s="6"/>
      <c r="DOS209" s="6"/>
      <c r="DOT209" s="6"/>
      <c r="DOU209" s="6"/>
      <c r="DOV209" s="6"/>
      <c r="DOW209" s="6"/>
      <c r="DOX209" s="6"/>
      <c r="DOY209" s="6"/>
      <c r="DOZ209" s="6"/>
      <c r="DPA209" s="6"/>
      <c r="DPB209" s="6"/>
      <c r="DPC209" s="6"/>
      <c r="DPD209" s="6"/>
      <c r="DPE209" s="6"/>
      <c r="DPF209" s="6"/>
      <c r="DPG209" s="6"/>
      <c r="DPH209" s="6"/>
      <c r="DPI209" s="6"/>
      <c r="DPJ209" s="6"/>
      <c r="DPK209" s="6"/>
      <c r="DPL209" s="6"/>
      <c r="DPM209" s="6"/>
      <c r="DPN209" s="6"/>
      <c r="DPO209" s="6"/>
      <c r="DPP209" s="6"/>
      <c r="DPQ209" s="6"/>
      <c r="DPR209" s="6"/>
      <c r="DPS209" s="6"/>
      <c r="DPT209" s="6"/>
      <c r="DPU209" s="6"/>
      <c r="DPV209" s="6"/>
      <c r="DPW209" s="6"/>
      <c r="DPX209" s="6"/>
      <c r="DPY209" s="6"/>
      <c r="DPZ209" s="6"/>
      <c r="DQA209" s="6"/>
      <c r="DQB209" s="6"/>
      <c r="DQC209" s="6"/>
      <c r="DQD209" s="6"/>
      <c r="DQE209" s="6"/>
      <c r="DQF209" s="6"/>
      <c r="DQG209" s="6"/>
      <c r="DQH209" s="6"/>
      <c r="DQI209" s="6"/>
      <c r="DQJ209" s="6"/>
      <c r="DQK209" s="6"/>
      <c r="DQL209" s="6"/>
      <c r="DQM209" s="6"/>
      <c r="DQN209" s="6"/>
      <c r="DQO209" s="6"/>
      <c r="DQP209" s="6"/>
      <c r="DQQ209" s="6"/>
      <c r="DQR209" s="6"/>
      <c r="DQS209" s="6"/>
      <c r="DQT209" s="6"/>
      <c r="DQU209" s="6"/>
      <c r="DQV209" s="6"/>
      <c r="DQW209" s="6"/>
      <c r="DQX209" s="6"/>
      <c r="DQY209" s="6"/>
      <c r="DQZ209" s="6"/>
      <c r="DRA209" s="6"/>
      <c r="DRB209" s="6"/>
      <c r="DRC209" s="6"/>
      <c r="DRD209" s="6"/>
      <c r="DRE209" s="6"/>
      <c r="DRF209" s="6"/>
      <c r="DRG209" s="6"/>
      <c r="DRH209" s="6"/>
      <c r="DRI209" s="6"/>
      <c r="DRJ209" s="6"/>
      <c r="DRK209" s="6"/>
      <c r="DRL209" s="6"/>
      <c r="DRM209" s="6"/>
      <c r="DRN209" s="6"/>
      <c r="DRO209" s="6"/>
      <c r="DRP209" s="6"/>
      <c r="DRQ209" s="6"/>
      <c r="DRR209" s="6"/>
      <c r="DRS209" s="6"/>
      <c r="DRT209" s="6"/>
      <c r="DRU209" s="6"/>
      <c r="DRV209" s="6"/>
      <c r="DRW209" s="6"/>
      <c r="DRX209" s="6"/>
      <c r="DRY209" s="6"/>
      <c r="DRZ209" s="6"/>
      <c r="DSA209" s="6"/>
      <c r="DSB209" s="6"/>
      <c r="DSC209" s="6"/>
      <c r="DSD209" s="6"/>
      <c r="DSE209" s="6"/>
      <c r="DSF209" s="6"/>
      <c r="DSG209" s="6"/>
      <c r="DSH209" s="6"/>
      <c r="DSI209" s="6"/>
      <c r="DSJ209" s="6"/>
      <c r="DSK209" s="6"/>
      <c r="DSL209" s="6"/>
      <c r="DSM209" s="6"/>
      <c r="DSN209" s="6"/>
      <c r="DSO209" s="6"/>
      <c r="DSP209" s="6"/>
      <c r="DSQ209" s="6"/>
      <c r="DSR209" s="6"/>
      <c r="DSS209" s="6"/>
      <c r="DST209" s="6"/>
      <c r="DSU209" s="6"/>
      <c r="DSV209" s="6"/>
      <c r="DSW209" s="6"/>
      <c r="DSX209" s="6"/>
      <c r="DSY209" s="6"/>
      <c r="DSZ209" s="6"/>
      <c r="DTA209" s="6"/>
      <c r="DTB209" s="6"/>
      <c r="DTC209" s="6"/>
      <c r="DTD209" s="6"/>
      <c r="DTE209" s="6"/>
      <c r="DTF209" s="6"/>
      <c r="DTG209" s="6"/>
      <c r="DTH209" s="6"/>
      <c r="DTI209" s="6"/>
      <c r="DTJ209" s="6"/>
      <c r="DTK209" s="6"/>
      <c r="DTL209" s="6"/>
      <c r="DTM209" s="6"/>
      <c r="DTN209" s="6"/>
      <c r="DTO209" s="6"/>
      <c r="DTP209" s="6"/>
      <c r="DTQ209" s="6"/>
      <c r="DTR209" s="6"/>
      <c r="DTS209" s="6"/>
      <c r="DTT209" s="6"/>
      <c r="DTU209" s="6"/>
      <c r="DTV209" s="6"/>
      <c r="DTW209" s="6"/>
      <c r="DTX209" s="6"/>
      <c r="DTY209" s="6"/>
      <c r="DTZ209" s="6"/>
      <c r="DUA209" s="6"/>
      <c r="DUB209" s="6"/>
      <c r="DUC209" s="6"/>
      <c r="DUD209" s="6"/>
      <c r="DUE209" s="6"/>
      <c r="DUF209" s="6"/>
      <c r="DUG209" s="6"/>
      <c r="DUH209" s="6"/>
      <c r="DUI209" s="6"/>
      <c r="DUJ209" s="6"/>
      <c r="DUK209" s="6"/>
      <c r="DUL209" s="6"/>
      <c r="DUM209" s="6"/>
      <c r="DUN209" s="6"/>
      <c r="DUO209" s="6"/>
      <c r="DUP209" s="6"/>
      <c r="DUQ209" s="6"/>
      <c r="DUR209" s="6"/>
      <c r="DUS209" s="6"/>
      <c r="DUT209" s="6"/>
      <c r="DUU209" s="6"/>
      <c r="DUV209" s="6"/>
      <c r="DUW209" s="6"/>
      <c r="DUX209" s="6"/>
      <c r="DUY209" s="6"/>
      <c r="DUZ209" s="6"/>
      <c r="DVA209" s="6"/>
      <c r="DVB209" s="6"/>
      <c r="DVC209" s="6"/>
      <c r="DVD209" s="6"/>
      <c r="DVE209" s="6"/>
      <c r="DVF209" s="6"/>
      <c r="DVG209" s="6"/>
      <c r="DVH209" s="6"/>
      <c r="DVI209" s="6"/>
      <c r="DVJ209" s="6"/>
      <c r="DVK209" s="6"/>
      <c r="DVL209" s="6"/>
      <c r="DVM209" s="6"/>
      <c r="DVN209" s="6"/>
      <c r="DVO209" s="6"/>
      <c r="DVP209" s="6"/>
      <c r="DVQ209" s="6"/>
      <c r="DVR209" s="6"/>
      <c r="DVS209" s="6"/>
      <c r="DVT209" s="6"/>
      <c r="DVU209" s="6"/>
      <c r="DVV209" s="6"/>
      <c r="DVW209" s="6"/>
      <c r="DVX209" s="6"/>
      <c r="DVY209" s="6"/>
      <c r="DVZ209" s="6"/>
      <c r="DWA209" s="6"/>
      <c r="DWB209" s="6"/>
      <c r="DWC209" s="6"/>
      <c r="DWD209" s="6"/>
      <c r="DWE209" s="6"/>
      <c r="DWF209" s="6"/>
      <c r="DWG209" s="6"/>
      <c r="DWH209" s="6"/>
      <c r="DWI209" s="6"/>
      <c r="DWJ209" s="6"/>
      <c r="DWK209" s="6"/>
      <c r="DWL209" s="6"/>
      <c r="DWM209" s="6"/>
      <c r="DWN209" s="6"/>
      <c r="DWO209" s="6"/>
      <c r="DWP209" s="6"/>
      <c r="DWQ209" s="6"/>
      <c r="DWR209" s="6"/>
      <c r="DWS209" s="6"/>
      <c r="DWT209" s="6"/>
      <c r="DWU209" s="6"/>
      <c r="DWV209" s="6"/>
      <c r="DWW209" s="6"/>
      <c r="DWX209" s="6"/>
      <c r="DWY209" s="6"/>
      <c r="DWZ209" s="6"/>
      <c r="DXA209" s="6"/>
      <c r="DXB209" s="6"/>
      <c r="DXC209" s="6"/>
      <c r="DXD209" s="6"/>
      <c r="DXE209" s="6"/>
      <c r="DXF209" s="6"/>
      <c r="DXG209" s="6"/>
      <c r="DXH209" s="6"/>
      <c r="DXI209" s="6"/>
      <c r="DXJ209" s="6"/>
      <c r="DXK209" s="6"/>
      <c r="DXL209" s="6"/>
      <c r="DXM209" s="6"/>
      <c r="DXN209" s="6"/>
      <c r="DXO209" s="6"/>
      <c r="DXP209" s="6"/>
      <c r="DXQ209" s="6"/>
      <c r="DXR209" s="6"/>
      <c r="DXS209" s="6"/>
      <c r="DXT209" s="6"/>
      <c r="DXU209" s="6"/>
      <c r="DXV209" s="6"/>
      <c r="DXW209" s="6"/>
      <c r="DXX209" s="6"/>
      <c r="DXY209" s="6"/>
      <c r="DXZ209" s="6"/>
      <c r="DYA209" s="6"/>
      <c r="DYB209" s="6"/>
      <c r="DYC209" s="6"/>
      <c r="DYD209" s="6"/>
      <c r="DYE209" s="6"/>
      <c r="DYF209" s="6"/>
      <c r="DYG209" s="6"/>
      <c r="DYH209" s="6"/>
      <c r="DYI209" s="6"/>
      <c r="DYJ209" s="6"/>
      <c r="DYK209" s="6"/>
      <c r="DYL209" s="6"/>
      <c r="DYM209" s="6"/>
      <c r="DYN209" s="6"/>
      <c r="DYO209" s="6"/>
      <c r="DYP209" s="6"/>
      <c r="DYQ209" s="6"/>
      <c r="DYR209" s="6"/>
      <c r="DYS209" s="6"/>
      <c r="DYT209" s="6"/>
      <c r="DYU209" s="6"/>
      <c r="DYV209" s="6"/>
      <c r="DYW209" s="6"/>
      <c r="DYX209" s="6"/>
      <c r="DYY209" s="6"/>
      <c r="DYZ209" s="6"/>
      <c r="DZA209" s="6"/>
      <c r="DZB209" s="6"/>
      <c r="DZC209" s="6"/>
      <c r="DZD209" s="6"/>
      <c r="DZE209" s="6"/>
      <c r="DZF209" s="6"/>
      <c r="DZG209" s="6"/>
      <c r="DZH209" s="6"/>
      <c r="DZI209" s="6"/>
      <c r="DZJ209" s="6"/>
      <c r="DZK209" s="6"/>
      <c r="DZL209" s="6"/>
      <c r="DZM209" s="6"/>
      <c r="DZN209" s="6"/>
      <c r="DZO209" s="6"/>
      <c r="DZP209" s="6"/>
      <c r="DZQ209" s="6"/>
      <c r="DZR209" s="6"/>
      <c r="DZS209" s="6"/>
      <c r="DZT209" s="6"/>
      <c r="DZU209" s="6"/>
      <c r="DZV209" s="6"/>
      <c r="DZW209" s="6"/>
      <c r="DZX209" s="6"/>
      <c r="DZY209" s="6"/>
      <c r="DZZ209" s="6"/>
      <c r="EAA209" s="6"/>
      <c r="EAB209" s="6"/>
      <c r="EAC209" s="6"/>
      <c r="EAD209" s="6"/>
      <c r="EAE209" s="6"/>
      <c r="EAF209" s="6"/>
      <c r="EAG209" s="6"/>
      <c r="EAH209" s="6"/>
      <c r="EAI209" s="6"/>
      <c r="EAJ209" s="6"/>
      <c r="EAK209" s="6"/>
      <c r="EAL209" s="6"/>
      <c r="EAM209" s="6"/>
      <c r="EAN209" s="6"/>
      <c r="EAO209" s="6"/>
      <c r="EAP209" s="6"/>
      <c r="EAQ209" s="6"/>
      <c r="EAR209" s="6"/>
      <c r="EAS209" s="6"/>
      <c r="EAT209" s="6"/>
      <c r="EAU209" s="6"/>
      <c r="EAV209" s="6"/>
      <c r="EAW209" s="6"/>
      <c r="EAX209" s="6"/>
      <c r="EAY209" s="6"/>
      <c r="EAZ209" s="6"/>
      <c r="EBA209" s="6"/>
      <c r="EBB209" s="6"/>
      <c r="EBC209" s="6"/>
      <c r="EBD209" s="6"/>
      <c r="EBE209" s="6"/>
      <c r="EBF209" s="6"/>
      <c r="EBG209" s="6"/>
      <c r="EBH209" s="6"/>
      <c r="EBI209" s="6"/>
      <c r="EBJ209" s="6"/>
      <c r="EBK209" s="6"/>
      <c r="EBL209" s="6"/>
      <c r="EBM209" s="6"/>
      <c r="EBN209" s="6"/>
      <c r="EBO209" s="6"/>
      <c r="EBP209" s="6"/>
      <c r="EBQ209" s="6"/>
      <c r="EBR209" s="6"/>
      <c r="EBS209" s="6"/>
      <c r="EBT209" s="6"/>
      <c r="EBU209" s="6"/>
      <c r="EBV209" s="6"/>
      <c r="EBW209" s="6"/>
      <c r="EBX209" s="6"/>
      <c r="EBY209" s="6"/>
      <c r="EBZ209" s="6"/>
      <c r="ECA209" s="6"/>
      <c r="ECB209" s="6"/>
      <c r="ECC209" s="6"/>
      <c r="ECD209" s="6"/>
      <c r="ECE209" s="6"/>
      <c r="ECF209" s="6"/>
      <c r="ECG209" s="6"/>
      <c r="ECH209" s="6"/>
      <c r="ECI209" s="6"/>
      <c r="ECJ209" s="6"/>
      <c r="ECK209" s="6"/>
      <c r="ECL209" s="6"/>
      <c r="ECM209" s="6"/>
      <c r="ECN209" s="6"/>
      <c r="ECO209" s="6"/>
      <c r="ECP209" s="6"/>
      <c r="ECQ209" s="6"/>
      <c r="ECR209" s="6"/>
      <c r="ECS209" s="6"/>
      <c r="ECT209" s="6"/>
      <c r="ECU209" s="6"/>
      <c r="ECV209" s="6"/>
      <c r="ECW209" s="6"/>
      <c r="ECX209" s="6"/>
      <c r="ECY209" s="6"/>
      <c r="ECZ209" s="6"/>
      <c r="EDA209" s="6"/>
      <c r="EDB209" s="6"/>
      <c r="EDC209" s="6"/>
      <c r="EDD209" s="6"/>
      <c r="EDE209" s="6"/>
      <c r="EDF209" s="6"/>
      <c r="EDG209" s="6"/>
      <c r="EDH209" s="6"/>
      <c r="EDI209" s="6"/>
      <c r="EDJ209" s="6"/>
      <c r="EDK209" s="6"/>
      <c r="EDL209" s="6"/>
      <c r="EDM209" s="6"/>
      <c r="EDN209" s="6"/>
      <c r="EDO209" s="6"/>
      <c r="EDP209" s="6"/>
      <c r="EDQ209" s="6"/>
      <c r="EDR209" s="6"/>
      <c r="EDS209" s="6"/>
      <c r="EDT209" s="6"/>
      <c r="EDU209" s="6"/>
      <c r="EDV209" s="6"/>
      <c r="EDW209" s="6"/>
      <c r="EDX209" s="6"/>
      <c r="EDY209" s="6"/>
      <c r="EDZ209" s="6"/>
      <c r="EEA209" s="6"/>
      <c r="EEB209" s="6"/>
      <c r="EEC209" s="6"/>
      <c r="EED209" s="6"/>
      <c r="EEE209" s="6"/>
      <c r="EEF209" s="6"/>
      <c r="EEG209" s="6"/>
      <c r="EEH209" s="6"/>
      <c r="EEI209" s="6"/>
      <c r="EEJ209" s="6"/>
      <c r="EEK209" s="6"/>
      <c r="EEL209" s="6"/>
      <c r="EEM209" s="6"/>
      <c r="EEN209" s="6"/>
      <c r="EEO209" s="6"/>
      <c r="EEP209" s="6"/>
      <c r="EEQ209" s="6"/>
      <c r="EER209" s="6"/>
      <c r="EES209" s="6"/>
      <c r="EET209" s="6"/>
      <c r="EEU209" s="6"/>
      <c r="EEV209" s="6"/>
      <c r="EEW209" s="6"/>
      <c r="EEX209" s="6"/>
      <c r="EEY209" s="6"/>
      <c r="EEZ209" s="6"/>
      <c r="EFA209" s="6"/>
      <c r="EFB209" s="6"/>
      <c r="EFC209" s="6"/>
      <c r="EFD209" s="6"/>
      <c r="EFE209" s="6"/>
      <c r="EFF209" s="6"/>
      <c r="EFG209" s="6"/>
      <c r="EFH209" s="6"/>
      <c r="EFI209" s="6"/>
      <c r="EFJ209" s="6"/>
      <c r="EFK209" s="6"/>
      <c r="EFL209" s="6"/>
      <c r="EFM209" s="6"/>
      <c r="EFN209" s="6"/>
      <c r="EFO209" s="6"/>
      <c r="EFP209" s="6"/>
      <c r="EFQ209" s="6"/>
      <c r="EFR209" s="6"/>
      <c r="EFS209" s="6"/>
      <c r="EFT209" s="6"/>
      <c r="EFU209" s="6"/>
      <c r="EFV209" s="6"/>
      <c r="EFW209" s="6"/>
      <c r="EFX209" s="6"/>
      <c r="EFY209" s="6"/>
      <c r="EFZ209" s="6"/>
      <c r="EGA209" s="6"/>
      <c r="EGB209" s="6"/>
      <c r="EGC209" s="6"/>
      <c r="EGD209" s="6"/>
      <c r="EGE209" s="6"/>
      <c r="EGF209" s="6"/>
      <c r="EGG209" s="6"/>
      <c r="EGH209" s="6"/>
      <c r="EGI209" s="6"/>
      <c r="EGJ209" s="6"/>
      <c r="EGK209" s="6"/>
      <c r="EGL209" s="6"/>
      <c r="EGM209" s="6"/>
      <c r="EGN209" s="6"/>
      <c r="EGO209" s="6"/>
      <c r="EGP209" s="6"/>
      <c r="EGQ209" s="6"/>
      <c r="EGR209" s="6"/>
      <c r="EGS209" s="6"/>
      <c r="EGT209" s="6"/>
      <c r="EGU209" s="6"/>
      <c r="EGV209" s="6"/>
      <c r="EGW209" s="6"/>
      <c r="EGX209" s="6"/>
      <c r="EGY209" s="6"/>
      <c r="EGZ209" s="6"/>
      <c r="EHA209" s="6"/>
      <c r="EHB209" s="6"/>
      <c r="EHC209" s="6"/>
      <c r="EHD209" s="6"/>
      <c r="EHE209" s="6"/>
      <c r="EHF209" s="6"/>
      <c r="EHG209" s="6"/>
      <c r="EHH209" s="6"/>
      <c r="EHI209" s="6"/>
      <c r="EHJ209" s="6"/>
      <c r="EHK209" s="6"/>
      <c r="EHL209" s="6"/>
      <c r="EHM209" s="6"/>
      <c r="EHN209" s="6"/>
      <c r="EHO209" s="6"/>
      <c r="EHP209" s="6"/>
      <c r="EHQ209" s="6"/>
      <c r="EHR209" s="6"/>
      <c r="EHS209" s="6"/>
      <c r="EHT209" s="6"/>
      <c r="EHU209" s="6"/>
      <c r="EHV209" s="6"/>
      <c r="EHW209" s="6"/>
      <c r="EHX209" s="6"/>
      <c r="EHY209" s="6"/>
      <c r="EHZ209" s="6"/>
      <c r="EIA209" s="6"/>
      <c r="EIB209" s="6"/>
      <c r="EIC209" s="6"/>
      <c r="EID209" s="6"/>
      <c r="EIE209" s="6"/>
      <c r="EIF209" s="6"/>
      <c r="EIG209" s="6"/>
      <c r="EIH209" s="6"/>
      <c r="EII209" s="6"/>
      <c r="EIJ209" s="6"/>
      <c r="EIK209" s="6"/>
      <c r="EIL209" s="6"/>
      <c r="EIM209" s="6"/>
      <c r="EIN209" s="6"/>
      <c r="EIO209" s="6"/>
      <c r="EIP209" s="6"/>
      <c r="EIQ209" s="6"/>
      <c r="EIR209" s="6"/>
      <c r="EIS209" s="6"/>
      <c r="EIT209" s="6"/>
      <c r="EIU209" s="6"/>
      <c r="EIV209" s="6"/>
      <c r="EIW209" s="6"/>
      <c r="EIX209" s="6"/>
      <c r="EIY209" s="6"/>
      <c r="EIZ209" s="6"/>
      <c r="EJA209" s="6"/>
      <c r="EJB209" s="6"/>
      <c r="EJC209" s="6"/>
      <c r="EJD209" s="6"/>
      <c r="EJE209" s="6"/>
      <c r="EJF209" s="6"/>
      <c r="EJG209" s="6"/>
      <c r="EJH209" s="6"/>
      <c r="EJI209" s="6"/>
      <c r="EJJ209" s="6"/>
      <c r="EJK209" s="6"/>
      <c r="EJL209" s="6"/>
      <c r="EJM209" s="6"/>
      <c r="EJN209" s="6"/>
      <c r="EJO209" s="6"/>
      <c r="EJP209" s="6"/>
      <c r="EJQ209" s="6"/>
      <c r="EJR209" s="6"/>
      <c r="EJS209" s="6"/>
      <c r="EJT209" s="6"/>
      <c r="EJU209" s="6"/>
      <c r="EJV209" s="6"/>
      <c r="EJW209" s="6"/>
      <c r="EJX209" s="6"/>
      <c r="EJY209" s="6"/>
      <c r="EJZ209" s="6"/>
      <c r="EKA209" s="6"/>
      <c r="EKB209" s="6"/>
      <c r="EKC209" s="6"/>
      <c r="EKD209" s="6"/>
      <c r="EKE209" s="6"/>
      <c r="EKF209" s="6"/>
      <c r="EKG209" s="6"/>
      <c r="EKH209" s="6"/>
      <c r="EKI209" s="6"/>
      <c r="EKJ209" s="6"/>
      <c r="EKK209" s="6"/>
      <c r="EKL209" s="6"/>
      <c r="EKM209" s="6"/>
      <c r="EKN209" s="6"/>
      <c r="EKO209" s="6"/>
      <c r="EKP209" s="6"/>
      <c r="EKQ209" s="6"/>
      <c r="EKR209" s="6"/>
      <c r="EKS209" s="6"/>
      <c r="EKT209" s="6"/>
      <c r="EKU209" s="6"/>
      <c r="EKV209" s="6"/>
      <c r="EKW209" s="6"/>
      <c r="EKX209" s="6"/>
      <c r="EKY209" s="6"/>
      <c r="EKZ209" s="6"/>
      <c r="ELA209" s="6"/>
      <c r="ELB209" s="6"/>
      <c r="ELC209" s="6"/>
      <c r="ELD209" s="6"/>
      <c r="ELE209" s="6"/>
      <c r="ELF209" s="6"/>
      <c r="ELG209" s="6"/>
      <c r="ELH209" s="6"/>
      <c r="ELI209" s="6"/>
      <c r="ELJ209" s="6"/>
      <c r="ELK209" s="6"/>
      <c r="ELL209" s="6"/>
      <c r="ELM209" s="6"/>
      <c r="ELN209" s="6"/>
      <c r="ELO209" s="6"/>
      <c r="ELP209" s="6"/>
      <c r="ELQ209" s="6"/>
      <c r="ELR209" s="6"/>
      <c r="ELS209" s="6"/>
      <c r="ELT209" s="6"/>
      <c r="ELU209" s="6"/>
      <c r="ELV209" s="6"/>
      <c r="ELW209" s="6"/>
      <c r="ELX209" s="6"/>
      <c r="ELY209" s="6"/>
      <c r="ELZ209" s="6"/>
      <c r="EMA209" s="6"/>
      <c r="EMB209" s="6"/>
      <c r="EMC209" s="6"/>
      <c r="EMD209" s="6"/>
      <c r="EME209" s="6"/>
      <c r="EMF209" s="6"/>
      <c r="EMG209" s="6"/>
      <c r="EMH209" s="6"/>
      <c r="EMI209" s="6"/>
      <c r="EMJ209" s="6"/>
      <c r="EMK209" s="6"/>
      <c r="EML209" s="6"/>
      <c r="EMM209" s="6"/>
      <c r="EMN209" s="6"/>
      <c r="EMO209" s="6"/>
      <c r="EMP209" s="6"/>
      <c r="EMQ209" s="6"/>
      <c r="EMR209" s="6"/>
      <c r="EMS209" s="6"/>
      <c r="EMT209" s="6"/>
      <c r="EMU209" s="6"/>
      <c r="EMV209" s="6"/>
      <c r="EMW209" s="6"/>
      <c r="EMX209" s="6"/>
      <c r="EMY209" s="6"/>
      <c r="EMZ209" s="6"/>
      <c r="ENA209" s="6"/>
      <c r="ENB209" s="6"/>
      <c r="ENC209" s="6"/>
      <c r="END209" s="6"/>
      <c r="ENE209" s="6"/>
      <c r="ENF209" s="6"/>
      <c r="ENG209" s="6"/>
      <c r="ENH209" s="6"/>
      <c r="ENI209" s="6"/>
      <c r="ENJ209" s="6"/>
      <c r="ENK209" s="6"/>
      <c r="ENL209" s="6"/>
      <c r="ENM209" s="6"/>
      <c r="ENN209" s="6"/>
      <c r="ENO209" s="6"/>
      <c r="ENP209" s="6"/>
      <c r="ENQ209" s="6"/>
      <c r="ENR209" s="6"/>
      <c r="ENS209" s="6"/>
      <c r="ENT209" s="6"/>
      <c r="ENU209" s="6"/>
      <c r="ENV209" s="6"/>
      <c r="ENW209" s="6"/>
      <c r="ENX209" s="6"/>
      <c r="ENY209" s="6"/>
      <c r="ENZ209" s="6"/>
      <c r="EOA209" s="6"/>
      <c r="EOB209" s="6"/>
      <c r="EOC209" s="6"/>
      <c r="EOD209" s="6"/>
      <c r="EOE209" s="6"/>
      <c r="EOF209" s="6"/>
      <c r="EOG209" s="6"/>
      <c r="EOH209" s="6"/>
      <c r="EOI209" s="6"/>
      <c r="EOJ209" s="6"/>
      <c r="EOK209" s="6"/>
      <c r="EOL209" s="6"/>
      <c r="EOM209" s="6"/>
      <c r="EON209" s="6"/>
      <c r="EOO209" s="6"/>
      <c r="EOP209" s="6"/>
      <c r="EOQ209" s="6"/>
      <c r="EOR209" s="6"/>
      <c r="EOS209" s="6"/>
      <c r="EOT209" s="6"/>
      <c r="EOU209" s="6"/>
      <c r="EOV209" s="6"/>
      <c r="EOW209" s="6"/>
      <c r="EOX209" s="6"/>
      <c r="EOY209" s="6"/>
      <c r="EOZ209" s="6"/>
      <c r="EPA209" s="6"/>
      <c r="EPB209" s="6"/>
      <c r="EPC209" s="6"/>
      <c r="EPD209" s="6"/>
      <c r="EPE209" s="6"/>
      <c r="EPF209" s="6"/>
      <c r="EPG209" s="6"/>
      <c r="EPH209" s="6"/>
      <c r="EPI209" s="6"/>
      <c r="EPJ209" s="6"/>
      <c r="EPK209" s="6"/>
      <c r="EPL209" s="6"/>
      <c r="EPM209" s="6"/>
      <c r="EPN209" s="6"/>
      <c r="EPO209" s="6"/>
      <c r="EPP209" s="6"/>
      <c r="EPQ209" s="6"/>
      <c r="EPR209" s="6"/>
      <c r="EPS209" s="6"/>
      <c r="EPT209" s="6"/>
      <c r="EPU209" s="6"/>
      <c r="EPV209" s="6"/>
      <c r="EPW209" s="6"/>
      <c r="EPX209" s="6"/>
      <c r="EPY209" s="6"/>
      <c r="EPZ209" s="6"/>
      <c r="EQA209" s="6"/>
      <c r="EQB209" s="6"/>
      <c r="EQC209" s="6"/>
      <c r="EQD209" s="6"/>
      <c r="EQE209" s="6"/>
      <c r="EQF209" s="6"/>
      <c r="EQG209" s="6"/>
      <c r="EQH209" s="6"/>
      <c r="EQI209" s="6"/>
      <c r="EQJ209" s="6"/>
      <c r="EQK209" s="6"/>
      <c r="EQL209" s="6"/>
      <c r="EQM209" s="6"/>
      <c r="EQN209" s="6"/>
      <c r="EQO209" s="6"/>
      <c r="EQP209" s="6"/>
      <c r="EQQ209" s="6"/>
      <c r="EQR209" s="6"/>
      <c r="EQS209" s="6"/>
      <c r="EQT209" s="6"/>
      <c r="EQU209" s="6"/>
      <c r="EQV209" s="6"/>
      <c r="EQW209" s="6"/>
      <c r="EQX209" s="6"/>
      <c r="EQY209" s="6"/>
      <c r="EQZ209" s="6"/>
      <c r="ERA209" s="6"/>
      <c r="ERB209" s="6"/>
      <c r="ERC209" s="6"/>
      <c r="ERD209" s="6"/>
      <c r="ERE209" s="6"/>
      <c r="ERF209" s="6"/>
      <c r="ERG209" s="6"/>
      <c r="ERH209" s="6"/>
      <c r="ERI209" s="6"/>
      <c r="ERJ209" s="6"/>
      <c r="ERK209" s="6"/>
      <c r="ERL209" s="6"/>
      <c r="ERM209" s="6"/>
      <c r="ERN209" s="6"/>
      <c r="ERO209" s="6"/>
      <c r="ERP209" s="6"/>
      <c r="ERQ209" s="6"/>
      <c r="ERR209" s="6"/>
      <c r="ERS209" s="6"/>
      <c r="ERT209" s="6"/>
      <c r="ERU209" s="6"/>
      <c r="ERV209" s="6"/>
      <c r="ERW209" s="6"/>
      <c r="ERX209" s="6"/>
      <c r="ERY209" s="6"/>
      <c r="ERZ209" s="6"/>
      <c r="ESA209" s="6"/>
      <c r="ESB209" s="6"/>
      <c r="ESC209" s="6"/>
      <c r="ESD209" s="6"/>
      <c r="ESE209" s="6"/>
      <c r="ESF209" s="6"/>
      <c r="ESG209" s="6"/>
      <c r="ESH209" s="6"/>
      <c r="ESI209" s="6"/>
      <c r="ESJ209" s="6"/>
      <c r="ESK209" s="6"/>
      <c r="ESL209" s="6"/>
      <c r="ESM209" s="6"/>
      <c r="ESN209" s="6"/>
      <c r="ESO209" s="6"/>
      <c r="ESP209" s="6"/>
      <c r="ESQ209" s="6"/>
      <c r="ESR209" s="6"/>
      <c r="ESS209" s="6"/>
      <c r="EST209" s="6"/>
      <c r="ESU209" s="6"/>
      <c r="ESV209" s="6"/>
      <c r="ESW209" s="6"/>
      <c r="ESX209" s="6"/>
      <c r="ESY209" s="6"/>
      <c r="ESZ209" s="6"/>
      <c r="ETA209" s="6"/>
      <c r="ETB209" s="6"/>
      <c r="ETC209" s="6"/>
      <c r="ETD209" s="6"/>
      <c r="ETE209" s="6"/>
      <c r="ETF209" s="6"/>
      <c r="ETG209" s="6"/>
      <c r="ETH209" s="6"/>
      <c r="ETI209" s="6"/>
      <c r="ETJ209" s="6"/>
      <c r="ETK209" s="6"/>
      <c r="ETL209" s="6"/>
      <c r="ETM209" s="6"/>
      <c r="ETN209" s="6"/>
      <c r="ETO209" s="6"/>
      <c r="ETP209" s="6"/>
      <c r="ETQ209" s="6"/>
      <c r="ETR209" s="6"/>
      <c r="ETS209" s="6"/>
      <c r="ETT209" s="6"/>
      <c r="ETU209" s="6"/>
      <c r="ETV209" s="6"/>
      <c r="ETW209" s="6"/>
      <c r="ETX209" s="6"/>
      <c r="ETY209" s="6"/>
      <c r="ETZ209" s="6"/>
      <c r="EUA209" s="6"/>
      <c r="EUB209" s="6"/>
      <c r="EUC209" s="6"/>
      <c r="EUD209" s="6"/>
      <c r="EUE209" s="6"/>
      <c r="EUF209" s="6"/>
      <c r="EUG209" s="6"/>
      <c r="EUH209" s="6"/>
      <c r="EUI209" s="6"/>
      <c r="EUJ209" s="6"/>
      <c r="EUK209" s="6"/>
      <c r="EUL209" s="6"/>
      <c r="EUM209" s="6"/>
      <c r="EUN209" s="6"/>
      <c r="EUO209" s="6"/>
      <c r="EUP209" s="6"/>
      <c r="EUQ209" s="6"/>
      <c r="EUR209" s="6"/>
      <c r="EUS209" s="6"/>
      <c r="EUT209" s="6"/>
      <c r="EUU209" s="6"/>
      <c r="EUV209" s="6"/>
      <c r="EUW209" s="6"/>
      <c r="EUX209" s="6"/>
      <c r="EUY209" s="6"/>
      <c r="EUZ209" s="6"/>
      <c r="EVA209" s="6"/>
      <c r="EVB209" s="6"/>
      <c r="EVC209" s="6"/>
      <c r="EVD209" s="6"/>
      <c r="EVE209" s="6"/>
      <c r="EVF209" s="6"/>
      <c r="EVG209" s="6"/>
      <c r="EVH209" s="6"/>
      <c r="EVI209" s="6"/>
      <c r="EVJ209" s="6"/>
      <c r="EVK209" s="6"/>
      <c r="EVL209" s="6"/>
      <c r="EVM209" s="6"/>
      <c r="EVN209" s="6"/>
      <c r="EVO209" s="6"/>
      <c r="EVP209" s="6"/>
      <c r="EVQ209" s="6"/>
      <c r="EVR209" s="6"/>
      <c r="EVS209" s="6"/>
      <c r="EVT209" s="6"/>
      <c r="EVU209" s="6"/>
      <c r="EVV209" s="6"/>
      <c r="EVW209" s="6"/>
      <c r="EVX209" s="6"/>
      <c r="EVY209" s="6"/>
      <c r="EVZ209" s="6"/>
      <c r="EWA209" s="6"/>
      <c r="EWB209" s="6"/>
      <c r="EWC209" s="6"/>
      <c r="EWD209" s="6"/>
      <c r="EWE209" s="6"/>
      <c r="EWF209" s="6"/>
      <c r="EWG209" s="6"/>
      <c r="EWH209" s="6"/>
      <c r="EWI209" s="6"/>
      <c r="EWJ209" s="6"/>
      <c r="EWK209" s="6"/>
      <c r="EWL209" s="6"/>
      <c r="EWM209" s="6"/>
      <c r="EWN209" s="6"/>
      <c r="EWO209" s="6"/>
      <c r="EWP209" s="6"/>
      <c r="EWQ209" s="6"/>
      <c r="EWR209" s="6"/>
      <c r="EWS209" s="6"/>
      <c r="EWT209" s="6"/>
      <c r="EWU209" s="6"/>
      <c r="EWV209" s="6"/>
      <c r="EWW209" s="6"/>
      <c r="EWX209" s="6"/>
      <c r="EWY209" s="6"/>
      <c r="EWZ209" s="6"/>
      <c r="EXA209" s="6"/>
      <c r="EXB209" s="6"/>
      <c r="EXC209" s="6"/>
      <c r="EXD209" s="6"/>
      <c r="EXE209" s="6"/>
      <c r="EXF209" s="6"/>
      <c r="EXG209" s="6"/>
      <c r="EXH209" s="6"/>
      <c r="EXI209" s="6"/>
      <c r="EXJ209" s="6"/>
      <c r="EXK209" s="6"/>
      <c r="EXL209" s="6"/>
      <c r="EXM209" s="6"/>
      <c r="EXN209" s="6"/>
      <c r="EXO209" s="6"/>
      <c r="EXP209" s="6"/>
      <c r="EXQ209" s="6"/>
      <c r="EXR209" s="6"/>
      <c r="EXS209" s="6"/>
      <c r="EXT209" s="6"/>
      <c r="EXU209" s="6"/>
      <c r="EXV209" s="6"/>
      <c r="EXW209" s="6"/>
      <c r="EXX209" s="6"/>
      <c r="EXY209" s="6"/>
      <c r="EXZ209" s="6"/>
      <c r="EYA209" s="6"/>
      <c r="EYB209" s="6"/>
      <c r="EYC209" s="6"/>
      <c r="EYD209" s="6"/>
      <c r="EYE209" s="6"/>
      <c r="EYF209" s="6"/>
      <c r="EYG209" s="6"/>
      <c r="EYH209" s="6"/>
      <c r="EYI209" s="6"/>
      <c r="EYJ209" s="6"/>
      <c r="EYK209" s="6"/>
      <c r="EYL209" s="6"/>
      <c r="EYM209" s="6"/>
      <c r="EYN209" s="6"/>
      <c r="EYO209" s="6"/>
      <c r="EYP209" s="6"/>
      <c r="EYQ209" s="6"/>
      <c r="EYR209" s="6"/>
      <c r="EYS209" s="6"/>
      <c r="EYT209" s="6"/>
      <c r="EYU209" s="6"/>
      <c r="EYV209" s="6"/>
      <c r="EYW209" s="6"/>
      <c r="EYX209" s="6"/>
      <c r="EYY209" s="6"/>
      <c r="EYZ209" s="6"/>
      <c r="EZA209" s="6"/>
      <c r="EZB209" s="6"/>
      <c r="EZC209" s="6"/>
      <c r="EZD209" s="6"/>
      <c r="EZE209" s="6"/>
      <c r="EZF209" s="6"/>
      <c r="EZG209" s="6"/>
      <c r="EZH209" s="6"/>
      <c r="EZI209" s="6"/>
      <c r="EZJ209" s="6"/>
      <c r="EZK209" s="6"/>
      <c r="EZL209" s="6"/>
      <c r="EZM209" s="6"/>
      <c r="EZN209" s="6"/>
      <c r="EZO209" s="6"/>
      <c r="EZP209" s="6"/>
      <c r="EZQ209" s="6"/>
      <c r="EZR209" s="6"/>
      <c r="EZS209" s="6"/>
      <c r="EZT209" s="6"/>
      <c r="EZU209" s="6"/>
      <c r="EZV209" s="6"/>
      <c r="EZW209" s="6"/>
      <c r="EZX209" s="6"/>
      <c r="EZY209" s="6"/>
      <c r="EZZ209" s="6"/>
      <c r="FAA209" s="6"/>
      <c r="FAB209" s="6"/>
      <c r="FAC209" s="6"/>
      <c r="FAD209" s="6"/>
      <c r="FAE209" s="6"/>
      <c r="FAF209" s="6"/>
      <c r="FAG209" s="6"/>
      <c r="FAH209" s="6"/>
      <c r="FAI209" s="6"/>
      <c r="FAJ209" s="6"/>
      <c r="FAK209" s="6"/>
      <c r="FAL209" s="6"/>
      <c r="FAM209" s="6"/>
      <c r="FAN209" s="6"/>
      <c r="FAO209" s="6"/>
      <c r="FAP209" s="6"/>
      <c r="FAQ209" s="6"/>
      <c r="FAR209" s="6"/>
      <c r="FAS209" s="6"/>
      <c r="FAT209" s="6"/>
      <c r="FAU209" s="6"/>
      <c r="FAV209" s="6"/>
      <c r="FAW209" s="6"/>
      <c r="FAX209" s="6"/>
      <c r="FAY209" s="6"/>
      <c r="FAZ209" s="6"/>
      <c r="FBA209" s="6"/>
      <c r="FBB209" s="6"/>
      <c r="FBC209" s="6"/>
      <c r="FBD209" s="6"/>
      <c r="FBE209" s="6"/>
      <c r="FBF209" s="6"/>
      <c r="FBG209" s="6"/>
      <c r="FBH209" s="6"/>
      <c r="FBI209" s="6"/>
      <c r="FBJ209" s="6"/>
      <c r="FBK209" s="6"/>
      <c r="FBL209" s="6"/>
      <c r="FBM209" s="6"/>
      <c r="FBN209" s="6"/>
      <c r="FBO209" s="6"/>
      <c r="FBP209" s="6"/>
      <c r="FBQ209" s="6"/>
      <c r="FBR209" s="6"/>
      <c r="FBS209" s="6"/>
      <c r="FBT209" s="6"/>
      <c r="FBU209" s="6"/>
      <c r="FBV209" s="6"/>
      <c r="FBW209" s="6"/>
      <c r="FBX209" s="6"/>
      <c r="FBY209" s="6"/>
      <c r="FBZ209" s="6"/>
      <c r="FCA209" s="6"/>
      <c r="FCB209" s="6"/>
      <c r="FCC209" s="6"/>
      <c r="FCD209" s="6"/>
      <c r="FCE209" s="6"/>
      <c r="FCF209" s="6"/>
      <c r="FCG209" s="6"/>
      <c r="FCH209" s="6"/>
      <c r="FCI209" s="6"/>
      <c r="FCJ209" s="6"/>
      <c r="FCK209" s="6"/>
      <c r="FCL209" s="6"/>
      <c r="FCM209" s="6"/>
      <c r="FCN209" s="6"/>
      <c r="FCO209" s="6"/>
      <c r="FCP209" s="6"/>
      <c r="FCQ209" s="6"/>
      <c r="FCR209" s="6"/>
      <c r="FCS209" s="6"/>
      <c r="FCT209" s="6"/>
      <c r="FCU209" s="6"/>
      <c r="FCV209" s="6"/>
      <c r="FCW209" s="6"/>
      <c r="FCX209" s="6"/>
      <c r="FCY209" s="6"/>
      <c r="FCZ209" s="6"/>
      <c r="FDA209" s="6"/>
      <c r="FDB209" s="6"/>
      <c r="FDC209" s="6"/>
      <c r="FDD209" s="6"/>
      <c r="FDE209" s="6"/>
      <c r="FDF209" s="6"/>
      <c r="FDG209" s="6"/>
      <c r="FDH209" s="6"/>
      <c r="FDI209" s="6"/>
      <c r="FDJ209" s="6"/>
      <c r="FDK209" s="6"/>
      <c r="FDL209" s="6"/>
      <c r="FDM209" s="6"/>
      <c r="FDN209" s="6"/>
      <c r="FDO209" s="6"/>
      <c r="FDP209" s="6"/>
      <c r="FDQ209" s="6"/>
      <c r="FDR209" s="6"/>
      <c r="FDS209" s="6"/>
      <c r="FDT209" s="6"/>
      <c r="FDU209" s="6"/>
      <c r="FDV209" s="6"/>
      <c r="FDW209" s="6"/>
      <c r="FDX209" s="6"/>
      <c r="FDY209" s="6"/>
      <c r="FDZ209" s="6"/>
      <c r="FEA209" s="6"/>
      <c r="FEB209" s="6"/>
      <c r="FEC209" s="6"/>
      <c r="FED209" s="6"/>
      <c r="FEE209" s="6"/>
      <c r="FEF209" s="6"/>
      <c r="FEG209" s="6"/>
      <c r="FEH209" s="6"/>
      <c r="FEI209" s="6"/>
      <c r="FEJ209" s="6"/>
      <c r="FEK209" s="6"/>
      <c r="FEL209" s="6"/>
      <c r="FEM209" s="6"/>
      <c r="FEN209" s="6"/>
      <c r="FEO209" s="6"/>
      <c r="FEP209" s="6"/>
      <c r="FEQ209" s="6"/>
      <c r="FER209" s="6"/>
      <c r="FES209" s="6"/>
      <c r="FET209" s="6"/>
      <c r="FEU209" s="6"/>
      <c r="FEV209" s="6"/>
      <c r="FEW209" s="6"/>
      <c r="FEX209" s="6"/>
      <c r="FEY209" s="6"/>
      <c r="FEZ209" s="6"/>
      <c r="FFA209" s="6"/>
      <c r="FFB209" s="6"/>
      <c r="FFC209" s="6"/>
      <c r="FFD209" s="6"/>
      <c r="FFE209" s="6"/>
      <c r="FFF209" s="6"/>
      <c r="FFG209" s="6"/>
      <c r="FFH209" s="6"/>
      <c r="FFI209" s="6"/>
      <c r="FFJ209" s="6"/>
      <c r="FFK209" s="6"/>
      <c r="FFL209" s="6"/>
      <c r="FFM209" s="6"/>
      <c r="FFN209" s="6"/>
      <c r="FFO209" s="6"/>
      <c r="FFP209" s="6"/>
      <c r="FFQ209" s="6"/>
      <c r="FFR209" s="6"/>
      <c r="FFS209" s="6"/>
      <c r="FFT209" s="6"/>
      <c r="FFU209" s="6"/>
      <c r="FFV209" s="6"/>
      <c r="FFW209" s="6"/>
      <c r="FFX209" s="6"/>
      <c r="FFY209" s="6"/>
      <c r="FFZ209" s="6"/>
      <c r="FGA209" s="6"/>
      <c r="FGB209" s="6"/>
      <c r="FGC209" s="6"/>
      <c r="FGD209" s="6"/>
      <c r="FGE209" s="6"/>
      <c r="FGF209" s="6"/>
      <c r="FGG209" s="6"/>
      <c r="FGH209" s="6"/>
      <c r="FGI209" s="6"/>
      <c r="FGJ209" s="6"/>
      <c r="FGK209" s="6"/>
      <c r="FGL209" s="6"/>
      <c r="FGM209" s="6"/>
      <c r="FGN209" s="6"/>
      <c r="FGO209" s="6"/>
      <c r="FGP209" s="6"/>
      <c r="FGQ209" s="6"/>
      <c r="FGR209" s="6"/>
      <c r="FGS209" s="6"/>
      <c r="FGT209" s="6"/>
      <c r="FGU209" s="6"/>
      <c r="FGV209" s="6"/>
      <c r="FGW209" s="6"/>
      <c r="FGX209" s="6"/>
      <c r="FGY209" s="6"/>
      <c r="FGZ209" s="6"/>
      <c r="FHA209" s="6"/>
      <c r="FHB209" s="6"/>
      <c r="FHC209" s="6"/>
      <c r="FHD209" s="6"/>
      <c r="FHE209" s="6"/>
      <c r="FHF209" s="6"/>
      <c r="FHG209" s="6"/>
      <c r="FHH209" s="6"/>
      <c r="FHI209" s="6"/>
      <c r="FHJ209" s="6"/>
      <c r="FHK209" s="6"/>
      <c r="FHL209" s="6"/>
      <c r="FHM209" s="6"/>
      <c r="FHN209" s="6"/>
      <c r="FHO209" s="6"/>
      <c r="FHP209" s="6"/>
      <c r="FHQ209" s="6"/>
      <c r="FHR209" s="6"/>
      <c r="FHS209" s="6"/>
      <c r="FHT209" s="6"/>
      <c r="FHU209" s="6"/>
      <c r="FHV209" s="6"/>
      <c r="FHW209" s="6"/>
      <c r="FHX209" s="6"/>
      <c r="FHY209" s="6"/>
      <c r="FHZ209" s="6"/>
      <c r="FIA209" s="6"/>
      <c r="FIB209" s="6"/>
      <c r="FIC209" s="6"/>
      <c r="FID209" s="6"/>
      <c r="FIE209" s="6"/>
      <c r="FIF209" s="6"/>
      <c r="FIG209" s="6"/>
      <c r="FIH209" s="6"/>
      <c r="FII209" s="6"/>
      <c r="FIJ209" s="6"/>
      <c r="FIK209" s="6"/>
      <c r="FIL209" s="6"/>
      <c r="FIM209" s="6"/>
      <c r="FIN209" s="6"/>
      <c r="FIO209" s="6"/>
      <c r="FIP209" s="6"/>
      <c r="FIQ209" s="6"/>
      <c r="FIR209" s="6"/>
      <c r="FIS209" s="6"/>
      <c r="FIT209" s="6"/>
      <c r="FIU209" s="6"/>
      <c r="FIV209" s="6"/>
      <c r="FIW209" s="6"/>
      <c r="FIX209" s="6"/>
      <c r="FIY209" s="6"/>
      <c r="FIZ209" s="6"/>
      <c r="FJA209" s="6"/>
      <c r="FJB209" s="6"/>
      <c r="FJC209" s="6"/>
      <c r="FJD209" s="6"/>
      <c r="FJE209" s="6"/>
      <c r="FJF209" s="6"/>
      <c r="FJG209" s="6"/>
      <c r="FJH209" s="6"/>
      <c r="FJI209" s="6"/>
      <c r="FJJ209" s="6"/>
      <c r="FJK209" s="6"/>
      <c r="FJL209" s="6"/>
      <c r="FJM209" s="6"/>
      <c r="FJN209" s="6"/>
      <c r="FJO209" s="6"/>
      <c r="FJP209" s="6"/>
      <c r="FJQ209" s="6"/>
      <c r="FJR209" s="6"/>
      <c r="FJS209" s="6"/>
      <c r="FJT209" s="6"/>
      <c r="FJU209" s="6"/>
      <c r="FJV209" s="6"/>
      <c r="FJW209" s="6"/>
      <c r="FJX209" s="6"/>
      <c r="FJY209" s="6"/>
      <c r="FJZ209" s="6"/>
      <c r="FKA209" s="6"/>
      <c r="FKB209" s="6"/>
      <c r="FKC209" s="6"/>
      <c r="FKD209" s="6"/>
      <c r="FKE209" s="6"/>
      <c r="FKF209" s="6"/>
      <c r="FKG209" s="6"/>
      <c r="FKH209" s="6"/>
      <c r="FKI209" s="6"/>
      <c r="FKJ209" s="6"/>
      <c r="FKK209" s="6"/>
      <c r="FKL209" s="6"/>
      <c r="FKM209" s="6"/>
      <c r="FKN209" s="6"/>
      <c r="FKO209" s="6"/>
      <c r="FKP209" s="6"/>
      <c r="FKQ209" s="6"/>
      <c r="FKR209" s="6"/>
      <c r="FKS209" s="6"/>
      <c r="FKT209" s="6"/>
      <c r="FKU209" s="6"/>
      <c r="FKV209" s="6"/>
      <c r="FKW209" s="6"/>
      <c r="FKX209" s="6"/>
      <c r="FKY209" s="6"/>
      <c r="FKZ209" s="6"/>
      <c r="FLA209" s="6"/>
      <c r="FLB209" s="6"/>
      <c r="FLC209" s="6"/>
      <c r="FLD209" s="6"/>
      <c r="FLE209" s="6"/>
      <c r="FLF209" s="6"/>
      <c r="FLG209" s="6"/>
      <c r="FLH209" s="6"/>
      <c r="FLI209" s="6"/>
      <c r="FLJ209" s="6"/>
      <c r="FLK209" s="6"/>
      <c r="FLL209" s="6"/>
      <c r="FLM209" s="6"/>
      <c r="FLN209" s="6"/>
      <c r="FLO209" s="6"/>
      <c r="FLP209" s="6"/>
      <c r="FLQ209" s="6"/>
      <c r="FLR209" s="6"/>
      <c r="FLS209" s="6"/>
      <c r="FLT209" s="6"/>
      <c r="FLU209" s="6"/>
      <c r="FLV209" s="6"/>
      <c r="FLW209" s="6"/>
      <c r="FLX209" s="6"/>
      <c r="FLY209" s="6"/>
      <c r="FLZ209" s="6"/>
      <c r="FMA209" s="6"/>
      <c r="FMB209" s="6"/>
      <c r="FMC209" s="6"/>
      <c r="FMD209" s="6"/>
      <c r="FME209" s="6"/>
      <c r="FMF209" s="6"/>
      <c r="FMG209" s="6"/>
      <c r="FMH209" s="6"/>
      <c r="FMI209" s="6"/>
      <c r="FMJ209" s="6"/>
      <c r="FMK209" s="6"/>
      <c r="FML209" s="6"/>
      <c r="FMM209" s="6"/>
      <c r="FMN209" s="6"/>
      <c r="FMO209" s="6"/>
      <c r="FMP209" s="6"/>
      <c r="FMQ209" s="6"/>
      <c r="FMR209" s="6"/>
      <c r="FMS209" s="6"/>
      <c r="FMT209" s="6"/>
      <c r="FMU209" s="6"/>
      <c r="FMV209" s="6"/>
      <c r="FMW209" s="6"/>
      <c r="FMX209" s="6"/>
      <c r="FMY209" s="6"/>
      <c r="FMZ209" s="6"/>
      <c r="FNA209" s="6"/>
      <c r="FNB209" s="6"/>
      <c r="FNC209" s="6"/>
      <c r="FND209" s="6"/>
      <c r="FNE209" s="6"/>
      <c r="FNF209" s="6"/>
      <c r="FNG209" s="6"/>
      <c r="FNH209" s="6"/>
      <c r="FNI209" s="6"/>
      <c r="FNJ209" s="6"/>
      <c r="FNK209" s="6"/>
      <c r="FNL209" s="6"/>
      <c r="FNM209" s="6"/>
      <c r="FNN209" s="6"/>
      <c r="FNO209" s="6"/>
      <c r="FNP209" s="6"/>
      <c r="FNQ209" s="6"/>
      <c r="FNR209" s="6"/>
      <c r="FNS209" s="6"/>
      <c r="FNT209" s="6"/>
      <c r="FNU209" s="6"/>
      <c r="FNV209" s="6"/>
      <c r="FNW209" s="6"/>
      <c r="FNX209" s="6"/>
      <c r="FNY209" s="6"/>
      <c r="FNZ209" s="6"/>
      <c r="FOA209" s="6"/>
      <c r="FOB209" s="6"/>
      <c r="FOC209" s="6"/>
      <c r="FOD209" s="6"/>
      <c r="FOE209" s="6"/>
      <c r="FOF209" s="6"/>
      <c r="FOG209" s="6"/>
      <c r="FOH209" s="6"/>
      <c r="FOI209" s="6"/>
      <c r="FOJ209" s="6"/>
      <c r="FOK209" s="6"/>
      <c r="FOL209" s="6"/>
      <c r="FOM209" s="6"/>
      <c r="FON209" s="6"/>
      <c r="FOO209" s="6"/>
      <c r="FOP209" s="6"/>
      <c r="FOQ209" s="6"/>
      <c r="FOR209" s="6"/>
      <c r="FOS209" s="6"/>
      <c r="FOT209" s="6"/>
      <c r="FOU209" s="6"/>
      <c r="FOV209" s="6"/>
      <c r="FOW209" s="6"/>
      <c r="FOX209" s="6"/>
      <c r="FOY209" s="6"/>
      <c r="FOZ209" s="6"/>
      <c r="FPA209" s="6"/>
      <c r="FPB209" s="6"/>
      <c r="FPC209" s="6"/>
      <c r="FPD209" s="6"/>
      <c r="FPE209" s="6"/>
      <c r="FPF209" s="6"/>
      <c r="FPG209" s="6"/>
      <c r="FPH209" s="6"/>
      <c r="FPI209" s="6"/>
      <c r="FPJ209" s="6"/>
      <c r="FPK209" s="6"/>
      <c r="FPL209" s="6"/>
      <c r="FPM209" s="6"/>
      <c r="FPN209" s="6"/>
      <c r="FPO209" s="6"/>
      <c r="FPP209" s="6"/>
      <c r="FPQ209" s="6"/>
      <c r="FPR209" s="6"/>
      <c r="FPS209" s="6"/>
      <c r="FPT209" s="6"/>
      <c r="FPU209" s="6"/>
      <c r="FPV209" s="6"/>
      <c r="FPW209" s="6"/>
      <c r="FPX209" s="6"/>
      <c r="FPY209" s="6"/>
      <c r="FPZ209" s="6"/>
      <c r="FQA209" s="6"/>
      <c r="FQB209" s="6"/>
      <c r="FQC209" s="6"/>
      <c r="FQD209" s="6"/>
      <c r="FQE209" s="6"/>
      <c r="FQF209" s="6"/>
      <c r="FQG209" s="6"/>
      <c r="FQH209" s="6"/>
      <c r="FQI209" s="6"/>
      <c r="FQJ209" s="6"/>
      <c r="FQK209" s="6"/>
      <c r="FQL209" s="6"/>
      <c r="FQM209" s="6"/>
      <c r="FQN209" s="6"/>
      <c r="FQO209" s="6"/>
      <c r="FQP209" s="6"/>
      <c r="FQQ209" s="6"/>
      <c r="FQR209" s="6"/>
      <c r="FQS209" s="6"/>
      <c r="FQT209" s="6"/>
      <c r="FQU209" s="6"/>
      <c r="FQV209" s="6"/>
      <c r="FQW209" s="6"/>
      <c r="FQX209" s="6"/>
      <c r="FQY209" s="6"/>
      <c r="FQZ209" s="6"/>
      <c r="FRA209" s="6"/>
      <c r="FRB209" s="6"/>
      <c r="FRC209" s="6"/>
      <c r="FRD209" s="6"/>
      <c r="FRE209" s="6"/>
      <c r="FRF209" s="6"/>
      <c r="FRG209" s="6"/>
      <c r="FRH209" s="6"/>
      <c r="FRI209" s="6"/>
      <c r="FRJ209" s="6"/>
      <c r="FRK209" s="6"/>
      <c r="FRL209" s="6"/>
      <c r="FRM209" s="6"/>
      <c r="FRN209" s="6"/>
      <c r="FRO209" s="6"/>
      <c r="FRP209" s="6"/>
      <c r="FRQ209" s="6"/>
      <c r="FRR209" s="6"/>
      <c r="FRS209" s="6"/>
      <c r="FRT209" s="6"/>
      <c r="FRU209" s="6"/>
      <c r="FRV209" s="6"/>
      <c r="FRW209" s="6"/>
      <c r="FRX209" s="6"/>
      <c r="FRY209" s="6"/>
      <c r="FRZ209" s="6"/>
      <c r="FSA209" s="6"/>
      <c r="FSB209" s="6"/>
      <c r="FSC209" s="6"/>
      <c r="FSD209" s="6"/>
      <c r="FSE209" s="6"/>
      <c r="FSF209" s="6"/>
      <c r="FSG209" s="6"/>
      <c r="FSH209" s="6"/>
      <c r="FSI209" s="6"/>
      <c r="FSJ209" s="6"/>
      <c r="FSK209" s="6"/>
      <c r="FSL209" s="6"/>
      <c r="FSM209" s="6"/>
      <c r="FSN209" s="6"/>
      <c r="FSO209" s="6"/>
      <c r="FSP209" s="6"/>
      <c r="FSQ209" s="6"/>
      <c r="FSR209" s="6"/>
      <c r="FSS209" s="6"/>
      <c r="FST209" s="6"/>
      <c r="FSU209" s="6"/>
      <c r="FSV209" s="6"/>
      <c r="FSW209" s="6"/>
      <c r="FSX209" s="6"/>
      <c r="FSY209" s="6"/>
      <c r="FSZ209" s="6"/>
      <c r="FTA209" s="6"/>
      <c r="FTB209" s="6"/>
      <c r="FTC209" s="6"/>
      <c r="FTD209" s="6"/>
      <c r="FTE209" s="6"/>
      <c r="FTF209" s="6"/>
      <c r="FTG209" s="6"/>
      <c r="FTH209" s="6"/>
      <c r="FTI209" s="6"/>
      <c r="FTJ209" s="6"/>
      <c r="FTK209" s="6"/>
      <c r="FTL209" s="6"/>
      <c r="FTM209" s="6"/>
      <c r="FTN209" s="6"/>
      <c r="FTO209" s="6"/>
      <c r="FTP209" s="6"/>
      <c r="FTQ209" s="6"/>
      <c r="FTR209" s="6"/>
      <c r="FTS209" s="6"/>
      <c r="FTT209" s="6"/>
      <c r="FTU209" s="6"/>
      <c r="FTV209" s="6"/>
      <c r="FTW209" s="6"/>
      <c r="FTX209" s="6"/>
      <c r="FTY209" s="6"/>
      <c r="FTZ209" s="6"/>
      <c r="FUA209" s="6"/>
      <c r="FUB209" s="6"/>
      <c r="FUC209" s="6"/>
      <c r="FUD209" s="6"/>
      <c r="FUE209" s="6"/>
      <c r="FUF209" s="6"/>
      <c r="FUG209" s="6"/>
      <c r="FUH209" s="6"/>
      <c r="FUI209" s="6"/>
      <c r="FUJ209" s="6"/>
      <c r="FUK209" s="6"/>
      <c r="FUL209" s="6"/>
      <c r="FUM209" s="6"/>
      <c r="FUN209" s="6"/>
      <c r="FUO209" s="6"/>
      <c r="FUP209" s="6"/>
      <c r="FUQ209" s="6"/>
      <c r="FUR209" s="6"/>
      <c r="FUS209" s="6"/>
      <c r="FUT209" s="6"/>
      <c r="FUU209" s="6"/>
      <c r="FUV209" s="6"/>
      <c r="FUW209" s="6"/>
      <c r="FUX209" s="6"/>
      <c r="FUY209" s="6"/>
      <c r="FUZ209" s="6"/>
      <c r="FVA209" s="6"/>
      <c r="FVB209" s="6"/>
      <c r="FVC209" s="6"/>
      <c r="FVD209" s="6"/>
      <c r="FVE209" s="6"/>
      <c r="FVF209" s="6"/>
      <c r="FVG209" s="6"/>
      <c r="FVH209" s="6"/>
      <c r="FVI209" s="6"/>
      <c r="FVJ209" s="6"/>
      <c r="FVK209" s="6"/>
      <c r="FVL209" s="6"/>
      <c r="FVM209" s="6"/>
      <c r="FVN209" s="6"/>
      <c r="FVO209" s="6"/>
      <c r="FVP209" s="6"/>
      <c r="FVQ209" s="6"/>
      <c r="FVR209" s="6"/>
      <c r="FVS209" s="6"/>
      <c r="FVT209" s="6"/>
      <c r="FVU209" s="6"/>
      <c r="FVV209" s="6"/>
      <c r="FVW209" s="6"/>
      <c r="FVX209" s="6"/>
      <c r="FVY209" s="6"/>
      <c r="FVZ209" s="6"/>
      <c r="FWA209" s="6"/>
      <c r="FWB209" s="6"/>
      <c r="FWC209" s="6"/>
      <c r="FWD209" s="6"/>
      <c r="FWE209" s="6"/>
      <c r="FWF209" s="6"/>
      <c r="FWG209" s="6"/>
      <c r="FWH209" s="6"/>
      <c r="FWI209" s="6"/>
      <c r="FWJ209" s="6"/>
      <c r="FWK209" s="6"/>
      <c r="FWL209" s="6"/>
      <c r="FWM209" s="6"/>
      <c r="FWN209" s="6"/>
      <c r="FWO209" s="6"/>
      <c r="FWP209" s="6"/>
      <c r="FWQ209" s="6"/>
      <c r="FWR209" s="6"/>
      <c r="FWS209" s="6"/>
      <c r="FWT209" s="6"/>
      <c r="FWU209" s="6"/>
      <c r="FWV209" s="6"/>
      <c r="FWW209" s="6"/>
      <c r="FWX209" s="6"/>
      <c r="FWY209" s="6"/>
      <c r="FWZ209" s="6"/>
      <c r="FXA209" s="6"/>
      <c r="FXB209" s="6"/>
      <c r="FXC209" s="6"/>
      <c r="FXD209" s="6"/>
      <c r="FXE209" s="6"/>
      <c r="FXF209" s="6"/>
      <c r="FXG209" s="6"/>
      <c r="FXH209" s="6"/>
      <c r="FXI209" s="6"/>
      <c r="FXJ209" s="6"/>
      <c r="FXK209" s="6"/>
      <c r="FXL209" s="6"/>
      <c r="FXM209" s="6"/>
      <c r="FXN209" s="6"/>
      <c r="FXO209" s="6"/>
      <c r="FXP209" s="6"/>
      <c r="FXQ209" s="6"/>
      <c r="FXR209" s="6"/>
      <c r="FXS209" s="6"/>
      <c r="FXT209" s="6"/>
      <c r="FXU209" s="6"/>
      <c r="FXV209" s="6"/>
      <c r="FXW209" s="6"/>
      <c r="FXX209" s="6"/>
      <c r="FXY209" s="6"/>
      <c r="FXZ209" s="6"/>
      <c r="FYA209" s="6"/>
      <c r="FYB209" s="6"/>
      <c r="FYC209" s="6"/>
      <c r="FYD209" s="6"/>
      <c r="FYE209" s="6"/>
      <c r="FYF209" s="6"/>
      <c r="FYG209" s="6"/>
      <c r="FYH209" s="6"/>
      <c r="FYI209" s="6"/>
      <c r="FYJ209" s="6"/>
      <c r="FYK209" s="6"/>
      <c r="FYL209" s="6"/>
      <c r="FYM209" s="6"/>
      <c r="FYN209" s="6"/>
      <c r="FYO209" s="6"/>
      <c r="FYP209" s="6"/>
      <c r="FYQ209" s="6"/>
      <c r="FYR209" s="6"/>
      <c r="FYS209" s="6"/>
      <c r="FYT209" s="6"/>
      <c r="FYU209" s="6"/>
      <c r="FYV209" s="6"/>
      <c r="FYW209" s="6"/>
      <c r="FYX209" s="6"/>
      <c r="FYY209" s="6"/>
      <c r="FYZ209" s="6"/>
      <c r="FZA209" s="6"/>
      <c r="FZB209" s="6"/>
      <c r="FZC209" s="6"/>
      <c r="FZD209" s="6"/>
      <c r="FZE209" s="6"/>
      <c r="FZF209" s="6"/>
      <c r="FZG209" s="6"/>
      <c r="FZH209" s="6"/>
      <c r="FZI209" s="6"/>
      <c r="FZJ209" s="6"/>
      <c r="FZK209" s="6"/>
      <c r="FZL209" s="6"/>
      <c r="FZM209" s="6"/>
      <c r="FZN209" s="6"/>
      <c r="FZO209" s="6"/>
      <c r="FZP209" s="6"/>
      <c r="FZQ209" s="6"/>
      <c r="FZR209" s="6"/>
      <c r="FZS209" s="6"/>
      <c r="FZT209" s="6"/>
      <c r="FZU209" s="6"/>
      <c r="FZV209" s="6"/>
      <c r="FZW209" s="6"/>
      <c r="FZX209" s="6"/>
      <c r="FZY209" s="6"/>
      <c r="FZZ209" s="6"/>
      <c r="GAA209" s="6"/>
      <c r="GAB209" s="6"/>
      <c r="GAC209" s="6"/>
      <c r="GAD209" s="6"/>
      <c r="GAE209" s="6"/>
      <c r="GAF209" s="6"/>
      <c r="GAG209" s="6"/>
      <c r="GAH209" s="6"/>
      <c r="GAI209" s="6"/>
      <c r="GAJ209" s="6"/>
      <c r="GAK209" s="6"/>
      <c r="GAL209" s="6"/>
      <c r="GAM209" s="6"/>
      <c r="GAN209" s="6"/>
      <c r="GAO209" s="6"/>
      <c r="GAP209" s="6"/>
      <c r="GAQ209" s="6"/>
      <c r="GAR209" s="6"/>
      <c r="GAS209" s="6"/>
      <c r="GAT209" s="6"/>
      <c r="GAU209" s="6"/>
      <c r="GAV209" s="6"/>
      <c r="GAW209" s="6"/>
      <c r="GAX209" s="6"/>
      <c r="GAY209" s="6"/>
      <c r="GAZ209" s="6"/>
      <c r="GBA209" s="6"/>
      <c r="GBB209" s="6"/>
      <c r="GBC209" s="6"/>
      <c r="GBD209" s="6"/>
      <c r="GBE209" s="6"/>
      <c r="GBF209" s="6"/>
      <c r="GBG209" s="6"/>
      <c r="GBH209" s="6"/>
      <c r="GBI209" s="6"/>
      <c r="GBJ209" s="6"/>
      <c r="GBK209" s="6"/>
      <c r="GBL209" s="6"/>
      <c r="GBM209" s="6"/>
      <c r="GBN209" s="6"/>
      <c r="GBO209" s="6"/>
      <c r="GBP209" s="6"/>
      <c r="GBQ209" s="6"/>
      <c r="GBR209" s="6"/>
      <c r="GBS209" s="6"/>
      <c r="GBT209" s="6"/>
      <c r="GBU209" s="6"/>
      <c r="GBV209" s="6"/>
      <c r="GBW209" s="6"/>
      <c r="GBX209" s="6"/>
      <c r="GBY209" s="6"/>
      <c r="GBZ209" s="6"/>
      <c r="GCA209" s="6"/>
      <c r="GCB209" s="6"/>
      <c r="GCC209" s="6"/>
      <c r="GCD209" s="6"/>
      <c r="GCE209" s="6"/>
      <c r="GCF209" s="6"/>
      <c r="GCG209" s="6"/>
      <c r="GCH209" s="6"/>
      <c r="GCI209" s="6"/>
      <c r="GCJ209" s="6"/>
      <c r="GCK209" s="6"/>
      <c r="GCL209" s="6"/>
      <c r="GCM209" s="6"/>
      <c r="GCN209" s="6"/>
      <c r="GCO209" s="6"/>
      <c r="GCP209" s="6"/>
      <c r="GCQ209" s="6"/>
      <c r="GCR209" s="6"/>
      <c r="GCS209" s="6"/>
      <c r="GCT209" s="6"/>
      <c r="GCU209" s="6"/>
      <c r="GCV209" s="6"/>
      <c r="GCW209" s="6"/>
      <c r="GCX209" s="6"/>
      <c r="GCY209" s="6"/>
      <c r="GCZ209" s="6"/>
      <c r="GDA209" s="6"/>
      <c r="GDB209" s="6"/>
      <c r="GDC209" s="6"/>
      <c r="GDD209" s="6"/>
      <c r="GDE209" s="6"/>
      <c r="GDF209" s="6"/>
      <c r="GDG209" s="6"/>
      <c r="GDH209" s="6"/>
      <c r="GDI209" s="6"/>
      <c r="GDJ209" s="6"/>
      <c r="GDK209" s="6"/>
      <c r="GDL209" s="6"/>
      <c r="GDM209" s="6"/>
      <c r="GDN209" s="6"/>
      <c r="GDO209" s="6"/>
      <c r="GDP209" s="6"/>
      <c r="GDQ209" s="6"/>
      <c r="GDR209" s="6"/>
      <c r="GDS209" s="6"/>
      <c r="GDT209" s="6"/>
      <c r="GDU209" s="6"/>
      <c r="GDV209" s="6"/>
      <c r="GDW209" s="6"/>
      <c r="GDX209" s="6"/>
      <c r="GDY209" s="6"/>
      <c r="GDZ209" s="6"/>
      <c r="GEA209" s="6"/>
      <c r="GEB209" s="6"/>
      <c r="GEC209" s="6"/>
      <c r="GED209" s="6"/>
      <c r="GEE209" s="6"/>
      <c r="GEF209" s="6"/>
      <c r="GEG209" s="6"/>
      <c r="GEH209" s="6"/>
      <c r="GEI209" s="6"/>
      <c r="GEJ209" s="6"/>
      <c r="GEK209" s="6"/>
      <c r="GEL209" s="6"/>
      <c r="GEM209" s="6"/>
      <c r="GEN209" s="6"/>
      <c r="GEO209" s="6"/>
      <c r="GEP209" s="6"/>
      <c r="GEQ209" s="6"/>
      <c r="GER209" s="6"/>
      <c r="GES209" s="6"/>
      <c r="GET209" s="6"/>
      <c r="GEU209" s="6"/>
      <c r="GEV209" s="6"/>
      <c r="GEW209" s="6"/>
      <c r="GEX209" s="6"/>
      <c r="GEY209" s="6"/>
      <c r="GEZ209" s="6"/>
      <c r="GFA209" s="6"/>
      <c r="GFB209" s="6"/>
      <c r="GFC209" s="6"/>
      <c r="GFD209" s="6"/>
      <c r="GFE209" s="6"/>
      <c r="GFF209" s="6"/>
      <c r="GFG209" s="6"/>
      <c r="GFH209" s="6"/>
      <c r="GFI209" s="6"/>
      <c r="GFJ209" s="6"/>
      <c r="GFK209" s="6"/>
      <c r="GFL209" s="6"/>
      <c r="GFM209" s="6"/>
      <c r="GFN209" s="6"/>
      <c r="GFO209" s="6"/>
      <c r="GFP209" s="6"/>
      <c r="GFQ209" s="6"/>
      <c r="GFR209" s="6"/>
      <c r="GFS209" s="6"/>
      <c r="GFT209" s="6"/>
      <c r="GFU209" s="6"/>
      <c r="GFV209" s="6"/>
      <c r="GFW209" s="6"/>
      <c r="GFX209" s="6"/>
      <c r="GFY209" s="6"/>
      <c r="GFZ209" s="6"/>
      <c r="GGA209" s="6"/>
      <c r="GGB209" s="6"/>
      <c r="GGC209" s="6"/>
      <c r="GGD209" s="6"/>
      <c r="GGE209" s="6"/>
      <c r="GGF209" s="6"/>
      <c r="GGG209" s="6"/>
      <c r="GGH209" s="6"/>
      <c r="GGI209" s="6"/>
      <c r="GGJ209" s="6"/>
      <c r="GGK209" s="6"/>
      <c r="GGL209" s="6"/>
      <c r="GGM209" s="6"/>
      <c r="GGN209" s="6"/>
      <c r="GGO209" s="6"/>
      <c r="GGP209" s="6"/>
      <c r="GGQ209" s="6"/>
      <c r="GGR209" s="6"/>
      <c r="GGS209" s="6"/>
      <c r="GGT209" s="6"/>
      <c r="GGU209" s="6"/>
      <c r="GGV209" s="6"/>
      <c r="GGW209" s="6"/>
      <c r="GGX209" s="6"/>
      <c r="GGY209" s="6"/>
      <c r="GGZ209" s="6"/>
      <c r="GHA209" s="6"/>
      <c r="GHB209" s="6"/>
      <c r="GHC209" s="6"/>
      <c r="GHD209" s="6"/>
      <c r="GHE209" s="6"/>
      <c r="GHF209" s="6"/>
      <c r="GHG209" s="6"/>
      <c r="GHH209" s="6"/>
      <c r="GHI209" s="6"/>
      <c r="GHJ209" s="6"/>
      <c r="GHK209" s="6"/>
      <c r="GHL209" s="6"/>
      <c r="GHM209" s="6"/>
      <c r="GHN209" s="6"/>
      <c r="GHO209" s="6"/>
      <c r="GHP209" s="6"/>
      <c r="GHQ209" s="6"/>
      <c r="GHR209" s="6"/>
      <c r="GHS209" s="6"/>
      <c r="GHT209" s="6"/>
      <c r="GHU209" s="6"/>
      <c r="GHV209" s="6"/>
      <c r="GHW209" s="6"/>
      <c r="GHX209" s="6"/>
      <c r="GHY209" s="6"/>
      <c r="GHZ209" s="6"/>
      <c r="GIA209" s="6"/>
      <c r="GIB209" s="6"/>
      <c r="GIC209" s="6"/>
      <c r="GID209" s="6"/>
      <c r="GIE209" s="6"/>
      <c r="GIF209" s="6"/>
      <c r="GIG209" s="6"/>
      <c r="GIH209" s="6"/>
      <c r="GII209" s="6"/>
      <c r="GIJ209" s="6"/>
      <c r="GIK209" s="6"/>
      <c r="GIL209" s="6"/>
      <c r="GIM209" s="6"/>
      <c r="GIN209" s="6"/>
      <c r="GIO209" s="6"/>
      <c r="GIP209" s="6"/>
      <c r="GIQ209" s="6"/>
      <c r="GIR209" s="6"/>
      <c r="GIS209" s="6"/>
      <c r="GIT209" s="6"/>
      <c r="GIU209" s="6"/>
      <c r="GIV209" s="6"/>
      <c r="GIW209" s="6"/>
      <c r="GIX209" s="6"/>
      <c r="GIY209" s="6"/>
      <c r="GIZ209" s="6"/>
      <c r="GJA209" s="6"/>
      <c r="GJB209" s="6"/>
      <c r="GJC209" s="6"/>
      <c r="GJD209" s="6"/>
      <c r="GJE209" s="6"/>
      <c r="GJF209" s="6"/>
      <c r="GJG209" s="6"/>
      <c r="GJH209" s="6"/>
      <c r="GJI209" s="6"/>
      <c r="GJJ209" s="6"/>
      <c r="GJK209" s="6"/>
      <c r="GJL209" s="6"/>
      <c r="GJM209" s="6"/>
      <c r="GJN209" s="6"/>
      <c r="GJO209" s="6"/>
      <c r="GJP209" s="6"/>
      <c r="GJQ209" s="6"/>
      <c r="GJR209" s="6"/>
      <c r="GJS209" s="6"/>
      <c r="GJT209" s="6"/>
      <c r="GJU209" s="6"/>
      <c r="GJV209" s="6"/>
      <c r="GJW209" s="6"/>
      <c r="GJX209" s="6"/>
      <c r="GJY209" s="6"/>
      <c r="GJZ209" s="6"/>
      <c r="GKA209" s="6"/>
      <c r="GKB209" s="6"/>
      <c r="GKC209" s="6"/>
      <c r="GKD209" s="6"/>
      <c r="GKE209" s="6"/>
      <c r="GKF209" s="6"/>
      <c r="GKG209" s="6"/>
      <c r="GKH209" s="6"/>
      <c r="GKI209" s="6"/>
      <c r="GKJ209" s="6"/>
      <c r="GKK209" s="6"/>
      <c r="GKL209" s="6"/>
      <c r="GKM209" s="6"/>
      <c r="GKN209" s="6"/>
      <c r="GKO209" s="6"/>
      <c r="GKP209" s="6"/>
      <c r="GKQ209" s="6"/>
      <c r="GKR209" s="6"/>
      <c r="GKS209" s="6"/>
      <c r="GKT209" s="6"/>
      <c r="GKU209" s="6"/>
      <c r="GKV209" s="6"/>
      <c r="GKW209" s="6"/>
      <c r="GKX209" s="6"/>
      <c r="GKY209" s="6"/>
      <c r="GKZ209" s="6"/>
      <c r="GLA209" s="6"/>
      <c r="GLB209" s="6"/>
      <c r="GLC209" s="6"/>
      <c r="GLD209" s="6"/>
      <c r="GLE209" s="6"/>
      <c r="GLF209" s="6"/>
      <c r="GLG209" s="6"/>
      <c r="GLH209" s="6"/>
      <c r="GLI209" s="6"/>
      <c r="GLJ209" s="6"/>
      <c r="GLK209" s="6"/>
      <c r="GLL209" s="6"/>
      <c r="GLM209" s="6"/>
      <c r="GLN209" s="6"/>
      <c r="GLO209" s="6"/>
      <c r="GLP209" s="6"/>
      <c r="GLQ209" s="6"/>
      <c r="GLR209" s="6"/>
      <c r="GLS209" s="6"/>
      <c r="GLT209" s="6"/>
      <c r="GLU209" s="6"/>
      <c r="GLV209" s="6"/>
      <c r="GLW209" s="6"/>
      <c r="GLX209" s="6"/>
      <c r="GLY209" s="6"/>
      <c r="GLZ209" s="6"/>
      <c r="GMA209" s="6"/>
      <c r="GMB209" s="6"/>
      <c r="GMC209" s="6"/>
      <c r="GMD209" s="6"/>
      <c r="GME209" s="6"/>
      <c r="GMF209" s="6"/>
      <c r="GMG209" s="6"/>
      <c r="GMH209" s="6"/>
      <c r="GMI209" s="6"/>
      <c r="GMJ209" s="6"/>
      <c r="GMK209" s="6"/>
      <c r="GML209" s="6"/>
      <c r="GMM209" s="6"/>
      <c r="GMN209" s="6"/>
      <c r="GMO209" s="6"/>
      <c r="GMP209" s="6"/>
      <c r="GMQ209" s="6"/>
      <c r="GMR209" s="6"/>
      <c r="GMS209" s="6"/>
      <c r="GMT209" s="6"/>
      <c r="GMU209" s="6"/>
      <c r="GMV209" s="6"/>
      <c r="GMW209" s="6"/>
      <c r="GMX209" s="6"/>
      <c r="GMY209" s="6"/>
      <c r="GMZ209" s="6"/>
      <c r="GNA209" s="6"/>
      <c r="GNB209" s="6"/>
      <c r="GNC209" s="6"/>
      <c r="GND209" s="6"/>
      <c r="GNE209" s="6"/>
      <c r="GNF209" s="6"/>
      <c r="GNG209" s="6"/>
      <c r="GNH209" s="6"/>
      <c r="GNI209" s="6"/>
      <c r="GNJ209" s="6"/>
      <c r="GNK209" s="6"/>
      <c r="GNL209" s="6"/>
      <c r="GNM209" s="6"/>
      <c r="GNN209" s="6"/>
      <c r="GNO209" s="6"/>
      <c r="GNP209" s="6"/>
      <c r="GNQ209" s="6"/>
      <c r="GNR209" s="6"/>
      <c r="GNS209" s="6"/>
      <c r="GNT209" s="6"/>
      <c r="GNU209" s="6"/>
      <c r="GNV209" s="6"/>
      <c r="GNW209" s="6"/>
      <c r="GNX209" s="6"/>
      <c r="GNY209" s="6"/>
      <c r="GNZ209" s="6"/>
      <c r="GOA209" s="6"/>
      <c r="GOB209" s="6"/>
      <c r="GOC209" s="6"/>
      <c r="GOD209" s="6"/>
      <c r="GOE209" s="6"/>
      <c r="GOF209" s="6"/>
      <c r="GOG209" s="6"/>
      <c r="GOH209" s="6"/>
      <c r="GOI209" s="6"/>
      <c r="GOJ209" s="6"/>
      <c r="GOK209" s="6"/>
      <c r="GOL209" s="6"/>
      <c r="GOM209" s="6"/>
      <c r="GON209" s="6"/>
      <c r="GOO209" s="6"/>
      <c r="GOP209" s="6"/>
      <c r="GOQ209" s="6"/>
      <c r="GOR209" s="6"/>
      <c r="GOS209" s="6"/>
      <c r="GOT209" s="6"/>
      <c r="GOU209" s="6"/>
      <c r="GOV209" s="6"/>
      <c r="GOW209" s="6"/>
      <c r="GOX209" s="6"/>
      <c r="GOY209" s="6"/>
      <c r="GOZ209" s="6"/>
      <c r="GPA209" s="6"/>
      <c r="GPB209" s="6"/>
      <c r="GPC209" s="6"/>
      <c r="GPD209" s="6"/>
      <c r="GPE209" s="6"/>
      <c r="GPF209" s="6"/>
      <c r="GPG209" s="6"/>
      <c r="GPH209" s="6"/>
      <c r="GPI209" s="6"/>
      <c r="GPJ209" s="6"/>
      <c r="GPK209" s="6"/>
      <c r="GPL209" s="6"/>
      <c r="GPM209" s="6"/>
      <c r="GPN209" s="6"/>
      <c r="GPO209" s="6"/>
      <c r="GPP209" s="6"/>
      <c r="GPQ209" s="6"/>
      <c r="GPR209" s="6"/>
      <c r="GPS209" s="6"/>
      <c r="GPT209" s="6"/>
      <c r="GPU209" s="6"/>
      <c r="GPV209" s="6"/>
      <c r="GPW209" s="6"/>
      <c r="GPX209" s="6"/>
      <c r="GPY209" s="6"/>
      <c r="GPZ209" s="6"/>
      <c r="GQA209" s="6"/>
      <c r="GQB209" s="6"/>
      <c r="GQC209" s="6"/>
      <c r="GQD209" s="6"/>
      <c r="GQE209" s="6"/>
      <c r="GQF209" s="6"/>
      <c r="GQG209" s="6"/>
      <c r="GQH209" s="6"/>
      <c r="GQI209" s="6"/>
      <c r="GQJ209" s="6"/>
      <c r="GQK209" s="6"/>
      <c r="GQL209" s="6"/>
      <c r="GQM209" s="6"/>
      <c r="GQN209" s="6"/>
      <c r="GQO209" s="6"/>
      <c r="GQP209" s="6"/>
      <c r="GQQ209" s="6"/>
      <c r="GQR209" s="6"/>
      <c r="GQS209" s="6"/>
      <c r="GQT209" s="6"/>
      <c r="GQU209" s="6"/>
      <c r="GQV209" s="6"/>
      <c r="GQW209" s="6"/>
      <c r="GQX209" s="6"/>
      <c r="GQY209" s="6"/>
      <c r="GQZ209" s="6"/>
      <c r="GRA209" s="6"/>
      <c r="GRB209" s="6"/>
      <c r="GRC209" s="6"/>
      <c r="GRD209" s="6"/>
      <c r="GRE209" s="6"/>
      <c r="GRF209" s="6"/>
      <c r="GRG209" s="6"/>
      <c r="GRH209" s="6"/>
      <c r="GRI209" s="6"/>
      <c r="GRJ209" s="6"/>
      <c r="GRK209" s="6"/>
      <c r="GRL209" s="6"/>
      <c r="GRM209" s="6"/>
      <c r="GRN209" s="6"/>
      <c r="GRO209" s="6"/>
      <c r="GRP209" s="6"/>
      <c r="GRQ209" s="6"/>
      <c r="GRR209" s="6"/>
      <c r="GRS209" s="6"/>
      <c r="GRT209" s="6"/>
      <c r="GRU209" s="6"/>
      <c r="GRV209" s="6"/>
      <c r="GRW209" s="6"/>
      <c r="GRX209" s="6"/>
      <c r="GRY209" s="6"/>
      <c r="GRZ209" s="6"/>
      <c r="GSA209" s="6"/>
      <c r="GSB209" s="6"/>
      <c r="GSC209" s="6"/>
      <c r="GSD209" s="6"/>
      <c r="GSE209" s="6"/>
      <c r="GSF209" s="6"/>
      <c r="GSG209" s="6"/>
      <c r="GSH209" s="6"/>
      <c r="GSI209" s="6"/>
      <c r="GSJ209" s="6"/>
      <c r="GSK209" s="6"/>
      <c r="GSL209" s="6"/>
      <c r="GSM209" s="6"/>
      <c r="GSN209" s="6"/>
      <c r="GSO209" s="6"/>
      <c r="GSP209" s="6"/>
      <c r="GSQ209" s="6"/>
      <c r="GSR209" s="6"/>
      <c r="GSS209" s="6"/>
      <c r="GST209" s="6"/>
      <c r="GSU209" s="6"/>
      <c r="GSV209" s="6"/>
      <c r="GSW209" s="6"/>
      <c r="GSX209" s="6"/>
      <c r="GSY209" s="6"/>
      <c r="GSZ209" s="6"/>
      <c r="GTA209" s="6"/>
      <c r="GTB209" s="6"/>
      <c r="GTC209" s="6"/>
      <c r="GTD209" s="6"/>
      <c r="GTE209" s="6"/>
      <c r="GTF209" s="6"/>
      <c r="GTG209" s="6"/>
      <c r="GTH209" s="6"/>
      <c r="GTI209" s="6"/>
      <c r="GTJ209" s="6"/>
      <c r="GTK209" s="6"/>
      <c r="GTL209" s="6"/>
      <c r="GTM209" s="6"/>
      <c r="GTN209" s="6"/>
      <c r="GTO209" s="6"/>
      <c r="GTP209" s="6"/>
      <c r="GTQ209" s="6"/>
      <c r="GTR209" s="6"/>
      <c r="GTS209" s="6"/>
      <c r="GTT209" s="6"/>
      <c r="GTU209" s="6"/>
      <c r="GTV209" s="6"/>
      <c r="GTW209" s="6"/>
      <c r="GTX209" s="6"/>
      <c r="GTY209" s="6"/>
      <c r="GTZ209" s="6"/>
      <c r="GUA209" s="6"/>
      <c r="GUB209" s="6"/>
      <c r="GUC209" s="6"/>
      <c r="GUD209" s="6"/>
      <c r="GUE209" s="6"/>
      <c r="GUF209" s="6"/>
      <c r="GUG209" s="6"/>
      <c r="GUH209" s="6"/>
      <c r="GUI209" s="6"/>
      <c r="GUJ209" s="6"/>
      <c r="GUK209" s="6"/>
      <c r="GUL209" s="6"/>
      <c r="GUM209" s="6"/>
      <c r="GUN209" s="6"/>
      <c r="GUO209" s="6"/>
      <c r="GUP209" s="6"/>
      <c r="GUQ209" s="6"/>
      <c r="GUR209" s="6"/>
      <c r="GUS209" s="6"/>
      <c r="GUT209" s="6"/>
      <c r="GUU209" s="6"/>
      <c r="GUV209" s="6"/>
      <c r="GUW209" s="6"/>
      <c r="GUX209" s="6"/>
      <c r="GUY209" s="6"/>
      <c r="GUZ209" s="6"/>
      <c r="GVA209" s="6"/>
      <c r="GVB209" s="6"/>
      <c r="GVC209" s="6"/>
      <c r="GVD209" s="6"/>
      <c r="GVE209" s="6"/>
      <c r="GVF209" s="6"/>
      <c r="GVG209" s="6"/>
      <c r="GVH209" s="6"/>
      <c r="GVI209" s="6"/>
      <c r="GVJ209" s="6"/>
      <c r="GVK209" s="6"/>
      <c r="GVL209" s="6"/>
      <c r="GVM209" s="6"/>
      <c r="GVN209" s="6"/>
      <c r="GVO209" s="6"/>
      <c r="GVP209" s="6"/>
      <c r="GVQ209" s="6"/>
      <c r="GVR209" s="6"/>
      <c r="GVS209" s="6"/>
      <c r="GVT209" s="6"/>
      <c r="GVU209" s="6"/>
      <c r="GVV209" s="6"/>
      <c r="GVW209" s="6"/>
      <c r="GVX209" s="6"/>
      <c r="GVY209" s="6"/>
      <c r="GVZ209" s="6"/>
      <c r="GWA209" s="6"/>
      <c r="GWB209" s="6"/>
      <c r="GWC209" s="6"/>
      <c r="GWD209" s="6"/>
      <c r="GWE209" s="6"/>
      <c r="GWF209" s="6"/>
      <c r="GWG209" s="6"/>
      <c r="GWH209" s="6"/>
      <c r="GWI209" s="6"/>
      <c r="GWJ209" s="6"/>
      <c r="GWK209" s="6"/>
      <c r="GWL209" s="6"/>
      <c r="GWM209" s="6"/>
      <c r="GWN209" s="6"/>
      <c r="GWO209" s="6"/>
      <c r="GWP209" s="6"/>
      <c r="GWQ209" s="6"/>
      <c r="GWR209" s="6"/>
      <c r="GWS209" s="6"/>
      <c r="GWT209" s="6"/>
      <c r="GWU209" s="6"/>
      <c r="GWV209" s="6"/>
      <c r="GWW209" s="6"/>
      <c r="GWX209" s="6"/>
      <c r="GWY209" s="6"/>
      <c r="GWZ209" s="6"/>
      <c r="GXA209" s="6"/>
      <c r="GXB209" s="6"/>
      <c r="GXC209" s="6"/>
      <c r="GXD209" s="6"/>
      <c r="GXE209" s="6"/>
      <c r="GXF209" s="6"/>
      <c r="GXG209" s="6"/>
      <c r="GXH209" s="6"/>
      <c r="GXI209" s="6"/>
      <c r="GXJ209" s="6"/>
      <c r="GXK209" s="6"/>
      <c r="GXL209" s="6"/>
      <c r="GXM209" s="6"/>
      <c r="GXN209" s="6"/>
      <c r="GXO209" s="6"/>
      <c r="GXP209" s="6"/>
      <c r="GXQ209" s="6"/>
      <c r="GXR209" s="6"/>
      <c r="GXS209" s="6"/>
      <c r="GXT209" s="6"/>
      <c r="GXU209" s="6"/>
      <c r="GXV209" s="6"/>
      <c r="GXW209" s="6"/>
      <c r="GXX209" s="6"/>
      <c r="GXY209" s="6"/>
      <c r="GXZ209" s="6"/>
      <c r="GYA209" s="6"/>
      <c r="GYB209" s="6"/>
      <c r="GYC209" s="6"/>
      <c r="GYD209" s="6"/>
      <c r="GYE209" s="6"/>
      <c r="GYF209" s="6"/>
      <c r="GYG209" s="6"/>
      <c r="GYH209" s="6"/>
      <c r="GYI209" s="6"/>
      <c r="GYJ209" s="6"/>
      <c r="GYK209" s="6"/>
      <c r="GYL209" s="6"/>
      <c r="GYM209" s="6"/>
      <c r="GYN209" s="6"/>
      <c r="GYO209" s="6"/>
      <c r="GYP209" s="6"/>
      <c r="GYQ209" s="6"/>
      <c r="GYR209" s="6"/>
      <c r="GYS209" s="6"/>
      <c r="GYT209" s="6"/>
      <c r="GYU209" s="6"/>
      <c r="GYV209" s="6"/>
      <c r="GYW209" s="6"/>
      <c r="GYX209" s="6"/>
      <c r="GYY209" s="6"/>
      <c r="GYZ209" s="6"/>
      <c r="GZA209" s="6"/>
      <c r="GZB209" s="6"/>
      <c r="GZC209" s="6"/>
      <c r="GZD209" s="6"/>
      <c r="GZE209" s="6"/>
      <c r="GZF209" s="6"/>
      <c r="GZG209" s="6"/>
      <c r="GZH209" s="6"/>
      <c r="GZI209" s="6"/>
      <c r="GZJ209" s="6"/>
      <c r="GZK209" s="6"/>
      <c r="GZL209" s="6"/>
      <c r="GZM209" s="6"/>
      <c r="GZN209" s="6"/>
      <c r="GZO209" s="6"/>
      <c r="GZP209" s="6"/>
      <c r="GZQ209" s="6"/>
      <c r="GZR209" s="6"/>
      <c r="GZS209" s="6"/>
      <c r="GZT209" s="6"/>
      <c r="GZU209" s="6"/>
      <c r="GZV209" s="6"/>
      <c r="GZW209" s="6"/>
      <c r="GZX209" s="6"/>
      <c r="GZY209" s="6"/>
      <c r="GZZ209" s="6"/>
      <c r="HAA209" s="6"/>
      <c r="HAB209" s="6"/>
      <c r="HAC209" s="6"/>
      <c r="HAD209" s="6"/>
      <c r="HAE209" s="6"/>
      <c r="HAF209" s="6"/>
      <c r="HAG209" s="6"/>
      <c r="HAH209" s="6"/>
      <c r="HAI209" s="6"/>
      <c r="HAJ209" s="6"/>
      <c r="HAK209" s="6"/>
      <c r="HAL209" s="6"/>
      <c r="HAM209" s="6"/>
      <c r="HAN209" s="6"/>
      <c r="HAO209" s="6"/>
      <c r="HAP209" s="6"/>
      <c r="HAQ209" s="6"/>
      <c r="HAR209" s="6"/>
      <c r="HAS209" s="6"/>
      <c r="HAT209" s="6"/>
      <c r="HAU209" s="6"/>
      <c r="HAV209" s="6"/>
      <c r="HAW209" s="6"/>
      <c r="HAX209" s="6"/>
      <c r="HAY209" s="6"/>
      <c r="HAZ209" s="6"/>
      <c r="HBA209" s="6"/>
      <c r="HBB209" s="6"/>
      <c r="HBC209" s="6"/>
      <c r="HBD209" s="6"/>
      <c r="HBE209" s="6"/>
      <c r="HBF209" s="6"/>
      <c r="HBG209" s="6"/>
      <c r="HBH209" s="6"/>
      <c r="HBI209" s="6"/>
      <c r="HBJ209" s="6"/>
      <c r="HBK209" s="6"/>
      <c r="HBL209" s="6"/>
      <c r="HBM209" s="6"/>
      <c r="HBN209" s="6"/>
      <c r="HBO209" s="6"/>
      <c r="HBP209" s="6"/>
      <c r="HBQ209" s="6"/>
      <c r="HBR209" s="6"/>
      <c r="HBS209" s="6"/>
      <c r="HBT209" s="6"/>
      <c r="HBU209" s="6"/>
      <c r="HBV209" s="6"/>
      <c r="HBW209" s="6"/>
      <c r="HBX209" s="6"/>
      <c r="HBY209" s="6"/>
      <c r="HBZ209" s="6"/>
      <c r="HCA209" s="6"/>
      <c r="HCB209" s="6"/>
      <c r="HCC209" s="6"/>
      <c r="HCD209" s="6"/>
      <c r="HCE209" s="6"/>
      <c r="HCF209" s="6"/>
      <c r="HCG209" s="6"/>
      <c r="HCH209" s="6"/>
      <c r="HCI209" s="6"/>
      <c r="HCJ209" s="6"/>
      <c r="HCK209" s="6"/>
      <c r="HCL209" s="6"/>
      <c r="HCM209" s="6"/>
      <c r="HCN209" s="6"/>
      <c r="HCO209" s="6"/>
      <c r="HCP209" s="6"/>
      <c r="HCQ209" s="6"/>
      <c r="HCR209" s="6"/>
      <c r="HCS209" s="6"/>
      <c r="HCT209" s="6"/>
      <c r="HCU209" s="6"/>
      <c r="HCV209" s="6"/>
      <c r="HCW209" s="6"/>
      <c r="HCX209" s="6"/>
      <c r="HCY209" s="6"/>
      <c r="HCZ209" s="6"/>
      <c r="HDA209" s="6"/>
      <c r="HDB209" s="6"/>
      <c r="HDC209" s="6"/>
      <c r="HDD209" s="6"/>
      <c r="HDE209" s="6"/>
      <c r="HDF209" s="6"/>
      <c r="HDG209" s="6"/>
      <c r="HDH209" s="6"/>
      <c r="HDI209" s="6"/>
      <c r="HDJ209" s="6"/>
      <c r="HDK209" s="6"/>
      <c r="HDL209" s="6"/>
      <c r="HDM209" s="6"/>
      <c r="HDN209" s="6"/>
      <c r="HDO209" s="6"/>
      <c r="HDP209" s="6"/>
      <c r="HDQ209" s="6"/>
      <c r="HDR209" s="6"/>
      <c r="HDS209" s="6"/>
      <c r="HDT209" s="6"/>
      <c r="HDU209" s="6"/>
      <c r="HDV209" s="6"/>
      <c r="HDW209" s="6"/>
      <c r="HDX209" s="6"/>
      <c r="HDY209" s="6"/>
      <c r="HDZ209" s="6"/>
      <c r="HEA209" s="6"/>
      <c r="HEB209" s="6"/>
      <c r="HEC209" s="6"/>
      <c r="HED209" s="6"/>
      <c r="HEE209" s="6"/>
      <c r="HEF209" s="6"/>
      <c r="HEG209" s="6"/>
      <c r="HEH209" s="6"/>
      <c r="HEI209" s="6"/>
      <c r="HEJ209" s="6"/>
      <c r="HEK209" s="6"/>
      <c r="HEL209" s="6"/>
      <c r="HEM209" s="6"/>
      <c r="HEN209" s="6"/>
      <c r="HEO209" s="6"/>
      <c r="HEP209" s="6"/>
      <c r="HEQ209" s="6"/>
      <c r="HER209" s="6"/>
      <c r="HES209" s="6"/>
      <c r="HET209" s="6"/>
      <c r="HEU209" s="6"/>
      <c r="HEV209" s="6"/>
      <c r="HEW209" s="6"/>
      <c r="HEX209" s="6"/>
      <c r="HEY209" s="6"/>
      <c r="HEZ209" s="6"/>
      <c r="HFA209" s="6"/>
      <c r="HFB209" s="6"/>
      <c r="HFC209" s="6"/>
      <c r="HFD209" s="6"/>
      <c r="HFE209" s="6"/>
      <c r="HFF209" s="6"/>
      <c r="HFG209" s="6"/>
      <c r="HFH209" s="6"/>
      <c r="HFI209" s="6"/>
      <c r="HFJ209" s="6"/>
      <c r="HFK209" s="6"/>
      <c r="HFL209" s="6"/>
      <c r="HFM209" s="6"/>
      <c r="HFN209" s="6"/>
      <c r="HFO209" s="6"/>
      <c r="HFP209" s="6"/>
      <c r="HFQ209" s="6"/>
      <c r="HFR209" s="6"/>
      <c r="HFS209" s="6"/>
      <c r="HFT209" s="6"/>
      <c r="HFU209" s="6"/>
      <c r="HFV209" s="6"/>
      <c r="HFW209" s="6"/>
      <c r="HFX209" s="6"/>
      <c r="HFY209" s="6"/>
      <c r="HFZ209" s="6"/>
      <c r="HGA209" s="6"/>
      <c r="HGB209" s="6"/>
      <c r="HGC209" s="6"/>
      <c r="HGD209" s="6"/>
      <c r="HGE209" s="6"/>
      <c r="HGF209" s="6"/>
      <c r="HGG209" s="6"/>
      <c r="HGH209" s="6"/>
      <c r="HGI209" s="6"/>
      <c r="HGJ209" s="6"/>
      <c r="HGK209" s="6"/>
      <c r="HGL209" s="6"/>
      <c r="HGM209" s="6"/>
      <c r="HGN209" s="6"/>
      <c r="HGO209" s="6"/>
      <c r="HGP209" s="6"/>
      <c r="HGQ209" s="6"/>
      <c r="HGR209" s="6"/>
      <c r="HGS209" s="6"/>
      <c r="HGT209" s="6"/>
      <c r="HGU209" s="6"/>
      <c r="HGV209" s="6"/>
      <c r="HGW209" s="6"/>
      <c r="HGX209" s="6"/>
      <c r="HGY209" s="6"/>
      <c r="HGZ209" s="6"/>
      <c r="HHA209" s="6"/>
      <c r="HHB209" s="6"/>
      <c r="HHC209" s="6"/>
      <c r="HHD209" s="6"/>
      <c r="HHE209" s="6"/>
      <c r="HHF209" s="6"/>
      <c r="HHG209" s="6"/>
      <c r="HHH209" s="6"/>
      <c r="HHI209" s="6"/>
      <c r="HHJ209" s="6"/>
      <c r="HHK209" s="6"/>
      <c r="HHL209" s="6"/>
      <c r="HHM209" s="6"/>
      <c r="HHN209" s="6"/>
      <c r="HHO209" s="6"/>
      <c r="HHP209" s="6"/>
      <c r="HHQ209" s="6"/>
      <c r="HHR209" s="6"/>
      <c r="HHS209" s="6"/>
      <c r="HHT209" s="6"/>
      <c r="HHU209" s="6"/>
      <c r="HHV209" s="6"/>
      <c r="HHW209" s="6"/>
      <c r="HHX209" s="6"/>
      <c r="HHY209" s="6"/>
      <c r="HHZ209" s="6"/>
      <c r="HIA209" s="6"/>
      <c r="HIB209" s="6"/>
      <c r="HIC209" s="6"/>
      <c r="HID209" s="6"/>
      <c r="HIE209" s="6"/>
      <c r="HIF209" s="6"/>
      <c r="HIG209" s="6"/>
      <c r="HIH209" s="6"/>
      <c r="HII209" s="6"/>
      <c r="HIJ209" s="6"/>
      <c r="HIK209" s="6"/>
      <c r="HIL209" s="6"/>
      <c r="HIM209" s="6"/>
      <c r="HIN209" s="6"/>
      <c r="HIO209" s="6"/>
      <c r="HIP209" s="6"/>
      <c r="HIQ209" s="6"/>
      <c r="HIR209" s="6"/>
      <c r="HIS209" s="6"/>
      <c r="HIT209" s="6"/>
      <c r="HIU209" s="6"/>
      <c r="HIV209" s="6"/>
      <c r="HIW209" s="6"/>
      <c r="HIX209" s="6"/>
      <c r="HIY209" s="6"/>
      <c r="HIZ209" s="6"/>
      <c r="HJA209" s="6"/>
      <c r="HJB209" s="6"/>
      <c r="HJC209" s="6"/>
      <c r="HJD209" s="6"/>
      <c r="HJE209" s="6"/>
      <c r="HJF209" s="6"/>
      <c r="HJG209" s="6"/>
      <c r="HJH209" s="6"/>
      <c r="HJI209" s="6"/>
      <c r="HJJ209" s="6"/>
      <c r="HJK209" s="6"/>
      <c r="HJL209" s="6"/>
      <c r="HJM209" s="6"/>
      <c r="HJN209" s="6"/>
      <c r="HJO209" s="6"/>
      <c r="HJP209" s="6"/>
      <c r="HJQ209" s="6"/>
      <c r="HJR209" s="6"/>
      <c r="HJS209" s="6"/>
      <c r="HJT209" s="6"/>
      <c r="HJU209" s="6"/>
      <c r="HJV209" s="6"/>
      <c r="HJW209" s="6"/>
      <c r="HJX209" s="6"/>
      <c r="HJY209" s="6"/>
      <c r="HJZ209" s="6"/>
      <c r="HKA209" s="6"/>
      <c r="HKB209" s="6"/>
      <c r="HKC209" s="6"/>
      <c r="HKD209" s="6"/>
      <c r="HKE209" s="6"/>
      <c r="HKF209" s="6"/>
      <c r="HKG209" s="6"/>
      <c r="HKH209" s="6"/>
      <c r="HKI209" s="6"/>
      <c r="HKJ209" s="6"/>
      <c r="HKK209" s="6"/>
      <c r="HKL209" s="6"/>
      <c r="HKM209" s="6"/>
      <c r="HKN209" s="6"/>
      <c r="HKO209" s="6"/>
      <c r="HKP209" s="6"/>
      <c r="HKQ209" s="6"/>
      <c r="HKR209" s="6"/>
      <c r="HKS209" s="6"/>
      <c r="HKT209" s="6"/>
      <c r="HKU209" s="6"/>
      <c r="HKV209" s="6"/>
      <c r="HKW209" s="6"/>
      <c r="HKX209" s="6"/>
      <c r="HKY209" s="6"/>
      <c r="HKZ209" s="6"/>
      <c r="HLA209" s="6"/>
      <c r="HLB209" s="6"/>
      <c r="HLC209" s="6"/>
      <c r="HLD209" s="6"/>
      <c r="HLE209" s="6"/>
      <c r="HLF209" s="6"/>
      <c r="HLG209" s="6"/>
      <c r="HLH209" s="6"/>
      <c r="HLI209" s="6"/>
      <c r="HLJ209" s="6"/>
      <c r="HLK209" s="6"/>
      <c r="HLL209" s="6"/>
      <c r="HLM209" s="6"/>
      <c r="HLN209" s="6"/>
      <c r="HLO209" s="6"/>
      <c r="HLP209" s="6"/>
      <c r="HLQ209" s="6"/>
      <c r="HLR209" s="6"/>
      <c r="HLS209" s="6"/>
      <c r="HLT209" s="6"/>
      <c r="HLU209" s="6"/>
      <c r="HLV209" s="6"/>
      <c r="HLW209" s="6"/>
      <c r="HLX209" s="6"/>
      <c r="HLY209" s="6"/>
      <c r="HLZ209" s="6"/>
      <c r="HMA209" s="6"/>
      <c r="HMB209" s="6"/>
      <c r="HMC209" s="6"/>
      <c r="HMD209" s="6"/>
      <c r="HME209" s="6"/>
      <c r="HMF209" s="6"/>
      <c r="HMG209" s="6"/>
      <c r="HMH209" s="6"/>
      <c r="HMI209" s="6"/>
      <c r="HMJ209" s="6"/>
      <c r="HMK209" s="6"/>
      <c r="HML209" s="6"/>
      <c r="HMM209" s="6"/>
      <c r="HMN209" s="6"/>
      <c r="HMO209" s="6"/>
      <c r="HMP209" s="6"/>
      <c r="HMQ209" s="6"/>
      <c r="HMR209" s="6"/>
      <c r="HMS209" s="6"/>
      <c r="HMT209" s="6"/>
      <c r="HMU209" s="6"/>
      <c r="HMV209" s="6"/>
      <c r="HMW209" s="6"/>
      <c r="HMX209" s="6"/>
      <c r="HMY209" s="6"/>
      <c r="HMZ209" s="6"/>
      <c r="HNA209" s="6"/>
      <c r="HNB209" s="6"/>
      <c r="HNC209" s="6"/>
      <c r="HND209" s="6"/>
      <c r="HNE209" s="6"/>
      <c r="HNF209" s="6"/>
      <c r="HNG209" s="6"/>
      <c r="HNH209" s="6"/>
      <c r="HNI209" s="6"/>
      <c r="HNJ209" s="6"/>
      <c r="HNK209" s="6"/>
      <c r="HNL209" s="6"/>
      <c r="HNM209" s="6"/>
      <c r="HNN209" s="6"/>
      <c r="HNO209" s="6"/>
      <c r="HNP209" s="6"/>
      <c r="HNQ209" s="6"/>
      <c r="HNR209" s="6"/>
      <c r="HNS209" s="6"/>
      <c r="HNT209" s="6"/>
      <c r="HNU209" s="6"/>
      <c r="HNV209" s="6"/>
      <c r="HNW209" s="6"/>
      <c r="HNX209" s="6"/>
      <c r="HNY209" s="6"/>
      <c r="HNZ209" s="6"/>
      <c r="HOA209" s="6"/>
      <c r="HOB209" s="6"/>
      <c r="HOC209" s="6"/>
      <c r="HOD209" s="6"/>
      <c r="HOE209" s="6"/>
      <c r="HOF209" s="6"/>
      <c r="HOG209" s="6"/>
      <c r="HOH209" s="6"/>
      <c r="HOI209" s="6"/>
      <c r="HOJ209" s="6"/>
      <c r="HOK209" s="6"/>
      <c r="HOL209" s="6"/>
      <c r="HOM209" s="6"/>
      <c r="HON209" s="6"/>
      <c r="HOO209" s="6"/>
      <c r="HOP209" s="6"/>
      <c r="HOQ209" s="6"/>
      <c r="HOR209" s="6"/>
      <c r="HOS209" s="6"/>
      <c r="HOT209" s="6"/>
      <c r="HOU209" s="6"/>
      <c r="HOV209" s="6"/>
      <c r="HOW209" s="6"/>
      <c r="HOX209" s="6"/>
      <c r="HOY209" s="6"/>
      <c r="HOZ209" s="6"/>
      <c r="HPA209" s="6"/>
      <c r="HPB209" s="6"/>
      <c r="HPC209" s="6"/>
      <c r="HPD209" s="6"/>
      <c r="HPE209" s="6"/>
      <c r="HPF209" s="6"/>
      <c r="HPG209" s="6"/>
      <c r="HPH209" s="6"/>
      <c r="HPI209" s="6"/>
      <c r="HPJ209" s="6"/>
      <c r="HPK209" s="6"/>
      <c r="HPL209" s="6"/>
      <c r="HPM209" s="6"/>
      <c r="HPN209" s="6"/>
      <c r="HPO209" s="6"/>
      <c r="HPP209" s="6"/>
      <c r="HPQ209" s="6"/>
      <c r="HPR209" s="6"/>
      <c r="HPS209" s="6"/>
      <c r="HPT209" s="6"/>
      <c r="HPU209" s="6"/>
      <c r="HPV209" s="6"/>
      <c r="HPW209" s="6"/>
      <c r="HPX209" s="6"/>
      <c r="HPY209" s="6"/>
      <c r="HPZ209" s="6"/>
      <c r="HQA209" s="6"/>
      <c r="HQB209" s="6"/>
      <c r="HQC209" s="6"/>
      <c r="HQD209" s="6"/>
      <c r="HQE209" s="6"/>
      <c r="HQF209" s="6"/>
      <c r="HQG209" s="6"/>
      <c r="HQH209" s="6"/>
      <c r="HQI209" s="6"/>
      <c r="HQJ209" s="6"/>
      <c r="HQK209" s="6"/>
      <c r="HQL209" s="6"/>
      <c r="HQM209" s="6"/>
      <c r="HQN209" s="6"/>
      <c r="HQO209" s="6"/>
      <c r="HQP209" s="6"/>
      <c r="HQQ209" s="6"/>
      <c r="HQR209" s="6"/>
      <c r="HQS209" s="6"/>
      <c r="HQT209" s="6"/>
      <c r="HQU209" s="6"/>
      <c r="HQV209" s="6"/>
      <c r="HQW209" s="6"/>
      <c r="HQX209" s="6"/>
      <c r="HQY209" s="6"/>
      <c r="HQZ209" s="6"/>
      <c r="HRA209" s="6"/>
      <c r="HRB209" s="6"/>
      <c r="HRC209" s="6"/>
      <c r="HRD209" s="6"/>
      <c r="HRE209" s="6"/>
      <c r="HRF209" s="6"/>
      <c r="HRG209" s="6"/>
      <c r="HRH209" s="6"/>
      <c r="HRI209" s="6"/>
      <c r="HRJ209" s="6"/>
      <c r="HRK209" s="6"/>
      <c r="HRL209" s="6"/>
      <c r="HRM209" s="6"/>
      <c r="HRN209" s="6"/>
      <c r="HRO209" s="6"/>
      <c r="HRP209" s="6"/>
      <c r="HRQ209" s="6"/>
      <c r="HRR209" s="6"/>
      <c r="HRS209" s="6"/>
      <c r="HRT209" s="6"/>
      <c r="HRU209" s="6"/>
      <c r="HRV209" s="6"/>
      <c r="HRW209" s="6"/>
      <c r="HRX209" s="6"/>
      <c r="HRY209" s="6"/>
      <c r="HRZ209" s="6"/>
      <c r="HSA209" s="6"/>
      <c r="HSB209" s="6"/>
      <c r="HSC209" s="6"/>
      <c r="HSD209" s="6"/>
      <c r="HSE209" s="6"/>
      <c r="HSF209" s="6"/>
      <c r="HSG209" s="6"/>
      <c r="HSH209" s="6"/>
      <c r="HSI209" s="6"/>
      <c r="HSJ209" s="6"/>
      <c r="HSK209" s="6"/>
      <c r="HSL209" s="6"/>
      <c r="HSM209" s="6"/>
      <c r="HSN209" s="6"/>
      <c r="HSO209" s="6"/>
      <c r="HSP209" s="6"/>
      <c r="HSQ209" s="6"/>
      <c r="HSR209" s="6"/>
      <c r="HSS209" s="6"/>
      <c r="HST209" s="6"/>
      <c r="HSU209" s="6"/>
      <c r="HSV209" s="6"/>
      <c r="HSW209" s="6"/>
      <c r="HSX209" s="6"/>
      <c r="HSY209" s="6"/>
      <c r="HSZ209" s="6"/>
      <c r="HTA209" s="6"/>
      <c r="HTB209" s="6"/>
      <c r="HTC209" s="6"/>
      <c r="HTD209" s="6"/>
      <c r="HTE209" s="6"/>
      <c r="HTF209" s="6"/>
      <c r="HTG209" s="6"/>
      <c r="HTH209" s="6"/>
      <c r="HTI209" s="6"/>
      <c r="HTJ209" s="6"/>
      <c r="HTK209" s="6"/>
      <c r="HTL209" s="6"/>
      <c r="HTM209" s="6"/>
      <c r="HTN209" s="6"/>
      <c r="HTO209" s="6"/>
      <c r="HTP209" s="6"/>
      <c r="HTQ209" s="6"/>
      <c r="HTR209" s="6"/>
      <c r="HTS209" s="6"/>
      <c r="HTT209" s="6"/>
      <c r="HTU209" s="6"/>
      <c r="HTV209" s="6"/>
      <c r="HTW209" s="6"/>
      <c r="HTX209" s="6"/>
      <c r="HTY209" s="6"/>
      <c r="HTZ209" s="6"/>
      <c r="HUA209" s="6"/>
      <c r="HUB209" s="6"/>
      <c r="HUC209" s="6"/>
      <c r="HUD209" s="6"/>
      <c r="HUE209" s="6"/>
      <c r="HUF209" s="6"/>
      <c r="HUG209" s="6"/>
      <c r="HUH209" s="6"/>
      <c r="HUI209" s="6"/>
      <c r="HUJ209" s="6"/>
      <c r="HUK209" s="6"/>
      <c r="HUL209" s="6"/>
      <c r="HUM209" s="6"/>
      <c r="HUN209" s="6"/>
      <c r="HUO209" s="6"/>
      <c r="HUP209" s="6"/>
      <c r="HUQ209" s="6"/>
      <c r="HUR209" s="6"/>
      <c r="HUS209" s="6"/>
      <c r="HUT209" s="6"/>
      <c r="HUU209" s="6"/>
      <c r="HUV209" s="6"/>
      <c r="HUW209" s="6"/>
      <c r="HUX209" s="6"/>
      <c r="HUY209" s="6"/>
      <c r="HUZ209" s="6"/>
      <c r="HVA209" s="6"/>
      <c r="HVB209" s="6"/>
      <c r="HVC209" s="6"/>
      <c r="HVD209" s="6"/>
      <c r="HVE209" s="6"/>
      <c r="HVF209" s="6"/>
      <c r="HVG209" s="6"/>
      <c r="HVH209" s="6"/>
      <c r="HVI209" s="6"/>
      <c r="HVJ209" s="6"/>
      <c r="HVK209" s="6"/>
      <c r="HVL209" s="6"/>
      <c r="HVM209" s="6"/>
      <c r="HVN209" s="6"/>
      <c r="HVO209" s="6"/>
      <c r="HVP209" s="6"/>
      <c r="HVQ209" s="6"/>
      <c r="HVR209" s="6"/>
      <c r="HVS209" s="6"/>
      <c r="HVT209" s="6"/>
      <c r="HVU209" s="6"/>
      <c r="HVV209" s="6"/>
      <c r="HVW209" s="6"/>
      <c r="HVX209" s="6"/>
      <c r="HVY209" s="6"/>
      <c r="HVZ209" s="6"/>
      <c r="HWA209" s="6"/>
      <c r="HWB209" s="6"/>
      <c r="HWC209" s="6"/>
      <c r="HWD209" s="6"/>
      <c r="HWE209" s="6"/>
      <c r="HWF209" s="6"/>
      <c r="HWG209" s="6"/>
      <c r="HWH209" s="6"/>
      <c r="HWI209" s="6"/>
      <c r="HWJ209" s="6"/>
      <c r="HWK209" s="6"/>
      <c r="HWL209" s="6"/>
      <c r="HWM209" s="6"/>
      <c r="HWN209" s="6"/>
      <c r="HWO209" s="6"/>
      <c r="HWP209" s="6"/>
      <c r="HWQ209" s="6"/>
      <c r="HWR209" s="6"/>
      <c r="HWS209" s="6"/>
      <c r="HWT209" s="6"/>
      <c r="HWU209" s="6"/>
      <c r="HWV209" s="6"/>
      <c r="HWW209" s="6"/>
      <c r="HWX209" s="6"/>
      <c r="HWY209" s="6"/>
      <c r="HWZ209" s="6"/>
      <c r="HXA209" s="6"/>
      <c r="HXB209" s="6"/>
      <c r="HXC209" s="6"/>
      <c r="HXD209" s="6"/>
      <c r="HXE209" s="6"/>
      <c r="HXF209" s="6"/>
      <c r="HXG209" s="6"/>
      <c r="HXH209" s="6"/>
      <c r="HXI209" s="6"/>
      <c r="HXJ209" s="6"/>
      <c r="HXK209" s="6"/>
      <c r="HXL209" s="6"/>
      <c r="HXM209" s="6"/>
      <c r="HXN209" s="6"/>
      <c r="HXO209" s="6"/>
      <c r="HXP209" s="6"/>
      <c r="HXQ209" s="6"/>
      <c r="HXR209" s="6"/>
      <c r="HXS209" s="6"/>
      <c r="HXT209" s="6"/>
      <c r="HXU209" s="6"/>
      <c r="HXV209" s="6"/>
      <c r="HXW209" s="6"/>
      <c r="HXX209" s="6"/>
      <c r="HXY209" s="6"/>
      <c r="HXZ209" s="6"/>
      <c r="HYA209" s="6"/>
      <c r="HYB209" s="6"/>
      <c r="HYC209" s="6"/>
      <c r="HYD209" s="6"/>
      <c r="HYE209" s="6"/>
      <c r="HYF209" s="6"/>
      <c r="HYG209" s="6"/>
      <c r="HYH209" s="6"/>
      <c r="HYI209" s="6"/>
      <c r="HYJ209" s="6"/>
      <c r="HYK209" s="6"/>
      <c r="HYL209" s="6"/>
      <c r="HYM209" s="6"/>
      <c r="HYN209" s="6"/>
      <c r="HYO209" s="6"/>
      <c r="HYP209" s="6"/>
      <c r="HYQ209" s="6"/>
      <c r="HYR209" s="6"/>
      <c r="HYS209" s="6"/>
      <c r="HYT209" s="6"/>
      <c r="HYU209" s="6"/>
      <c r="HYV209" s="6"/>
      <c r="HYW209" s="6"/>
      <c r="HYX209" s="6"/>
      <c r="HYY209" s="6"/>
      <c r="HYZ209" s="6"/>
      <c r="HZA209" s="6"/>
      <c r="HZB209" s="6"/>
      <c r="HZC209" s="6"/>
      <c r="HZD209" s="6"/>
      <c r="HZE209" s="6"/>
      <c r="HZF209" s="6"/>
      <c r="HZG209" s="6"/>
      <c r="HZH209" s="6"/>
      <c r="HZI209" s="6"/>
      <c r="HZJ209" s="6"/>
      <c r="HZK209" s="6"/>
      <c r="HZL209" s="6"/>
      <c r="HZM209" s="6"/>
      <c r="HZN209" s="6"/>
      <c r="HZO209" s="6"/>
      <c r="HZP209" s="6"/>
      <c r="HZQ209" s="6"/>
      <c r="HZR209" s="6"/>
      <c r="HZS209" s="6"/>
      <c r="HZT209" s="6"/>
      <c r="HZU209" s="6"/>
      <c r="HZV209" s="6"/>
      <c r="HZW209" s="6"/>
      <c r="HZX209" s="6"/>
      <c r="HZY209" s="6"/>
      <c r="HZZ209" s="6"/>
      <c r="IAA209" s="6"/>
      <c r="IAB209" s="6"/>
      <c r="IAC209" s="6"/>
      <c r="IAD209" s="6"/>
      <c r="IAE209" s="6"/>
      <c r="IAF209" s="6"/>
      <c r="IAG209" s="6"/>
      <c r="IAH209" s="6"/>
      <c r="IAI209" s="6"/>
      <c r="IAJ209" s="6"/>
      <c r="IAK209" s="6"/>
      <c r="IAL209" s="6"/>
      <c r="IAM209" s="6"/>
      <c r="IAN209" s="6"/>
      <c r="IAO209" s="6"/>
      <c r="IAP209" s="6"/>
      <c r="IAQ209" s="6"/>
      <c r="IAR209" s="6"/>
      <c r="IAS209" s="6"/>
      <c r="IAT209" s="6"/>
      <c r="IAU209" s="6"/>
      <c r="IAV209" s="6"/>
      <c r="IAW209" s="6"/>
      <c r="IAX209" s="6"/>
      <c r="IAY209" s="6"/>
      <c r="IAZ209" s="6"/>
      <c r="IBA209" s="6"/>
      <c r="IBB209" s="6"/>
      <c r="IBC209" s="6"/>
      <c r="IBD209" s="6"/>
      <c r="IBE209" s="6"/>
      <c r="IBF209" s="6"/>
      <c r="IBG209" s="6"/>
      <c r="IBH209" s="6"/>
      <c r="IBI209" s="6"/>
      <c r="IBJ209" s="6"/>
      <c r="IBK209" s="6"/>
      <c r="IBL209" s="6"/>
      <c r="IBM209" s="6"/>
      <c r="IBN209" s="6"/>
      <c r="IBO209" s="6"/>
      <c r="IBP209" s="6"/>
      <c r="IBQ209" s="6"/>
      <c r="IBR209" s="6"/>
      <c r="IBS209" s="6"/>
      <c r="IBT209" s="6"/>
      <c r="IBU209" s="6"/>
      <c r="IBV209" s="6"/>
      <c r="IBW209" s="6"/>
      <c r="IBX209" s="6"/>
      <c r="IBY209" s="6"/>
      <c r="IBZ209" s="6"/>
      <c r="ICA209" s="6"/>
      <c r="ICB209" s="6"/>
      <c r="ICC209" s="6"/>
      <c r="ICD209" s="6"/>
      <c r="ICE209" s="6"/>
      <c r="ICF209" s="6"/>
      <c r="ICG209" s="6"/>
      <c r="ICH209" s="6"/>
      <c r="ICI209" s="6"/>
      <c r="ICJ209" s="6"/>
      <c r="ICK209" s="6"/>
      <c r="ICL209" s="6"/>
      <c r="ICM209" s="6"/>
      <c r="ICN209" s="6"/>
      <c r="ICO209" s="6"/>
      <c r="ICP209" s="6"/>
      <c r="ICQ209" s="6"/>
      <c r="ICR209" s="6"/>
      <c r="ICS209" s="6"/>
      <c r="ICT209" s="6"/>
      <c r="ICU209" s="6"/>
      <c r="ICV209" s="6"/>
      <c r="ICW209" s="6"/>
      <c r="ICX209" s="6"/>
      <c r="ICY209" s="6"/>
      <c r="ICZ209" s="6"/>
      <c r="IDA209" s="6"/>
      <c r="IDB209" s="6"/>
      <c r="IDC209" s="6"/>
      <c r="IDD209" s="6"/>
      <c r="IDE209" s="6"/>
      <c r="IDF209" s="6"/>
      <c r="IDG209" s="6"/>
      <c r="IDH209" s="6"/>
      <c r="IDI209" s="6"/>
      <c r="IDJ209" s="6"/>
      <c r="IDK209" s="6"/>
      <c r="IDL209" s="6"/>
      <c r="IDM209" s="6"/>
      <c r="IDN209" s="6"/>
      <c r="IDO209" s="6"/>
      <c r="IDP209" s="6"/>
      <c r="IDQ209" s="6"/>
      <c r="IDR209" s="6"/>
      <c r="IDS209" s="6"/>
      <c r="IDT209" s="6"/>
      <c r="IDU209" s="6"/>
      <c r="IDV209" s="6"/>
      <c r="IDW209" s="6"/>
      <c r="IDX209" s="6"/>
      <c r="IDY209" s="6"/>
      <c r="IDZ209" s="6"/>
      <c r="IEA209" s="6"/>
      <c r="IEB209" s="6"/>
      <c r="IEC209" s="6"/>
      <c r="IED209" s="6"/>
      <c r="IEE209" s="6"/>
      <c r="IEF209" s="6"/>
      <c r="IEG209" s="6"/>
      <c r="IEH209" s="6"/>
      <c r="IEI209" s="6"/>
      <c r="IEJ209" s="6"/>
      <c r="IEK209" s="6"/>
      <c r="IEL209" s="6"/>
      <c r="IEM209" s="6"/>
      <c r="IEN209" s="6"/>
      <c r="IEO209" s="6"/>
      <c r="IEP209" s="6"/>
      <c r="IEQ209" s="6"/>
      <c r="IER209" s="6"/>
      <c r="IES209" s="6"/>
      <c r="IET209" s="6"/>
      <c r="IEU209" s="6"/>
      <c r="IEV209" s="6"/>
      <c r="IEW209" s="6"/>
      <c r="IEX209" s="6"/>
      <c r="IEY209" s="6"/>
      <c r="IEZ209" s="6"/>
      <c r="IFA209" s="6"/>
      <c r="IFB209" s="6"/>
      <c r="IFC209" s="6"/>
      <c r="IFD209" s="6"/>
      <c r="IFE209" s="6"/>
      <c r="IFF209" s="6"/>
      <c r="IFG209" s="6"/>
      <c r="IFH209" s="6"/>
      <c r="IFI209" s="6"/>
      <c r="IFJ209" s="6"/>
      <c r="IFK209" s="6"/>
      <c r="IFL209" s="6"/>
      <c r="IFM209" s="6"/>
      <c r="IFN209" s="6"/>
      <c r="IFO209" s="6"/>
      <c r="IFP209" s="6"/>
      <c r="IFQ209" s="6"/>
      <c r="IFR209" s="6"/>
      <c r="IFS209" s="6"/>
      <c r="IFT209" s="6"/>
      <c r="IFU209" s="6"/>
      <c r="IFV209" s="6"/>
      <c r="IFW209" s="6"/>
      <c r="IFX209" s="6"/>
      <c r="IFY209" s="6"/>
      <c r="IFZ209" s="6"/>
      <c r="IGA209" s="6"/>
      <c r="IGB209" s="6"/>
      <c r="IGC209" s="6"/>
      <c r="IGD209" s="6"/>
      <c r="IGE209" s="6"/>
      <c r="IGF209" s="6"/>
      <c r="IGG209" s="6"/>
      <c r="IGH209" s="6"/>
      <c r="IGI209" s="6"/>
      <c r="IGJ209" s="6"/>
      <c r="IGK209" s="6"/>
      <c r="IGL209" s="6"/>
      <c r="IGM209" s="6"/>
      <c r="IGN209" s="6"/>
      <c r="IGO209" s="6"/>
      <c r="IGP209" s="6"/>
      <c r="IGQ209" s="6"/>
      <c r="IGR209" s="6"/>
      <c r="IGS209" s="6"/>
      <c r="IGT209" s="6"/>
      <c r="IGU209" s="6"/>
      <c r="IGV209" s="6"/>
      <c r="IGW209" s="6"/>
      <c r="IGX209" s="6"/>
      <c r="IGY209" s="6"/>
      <c r="IGZ209" s="6"/>
      <c r="IHA209" s="6"/>
      <c r="IHB209" s="6"/>
      <c r="IHC209" s="6"/>
      <c r="IHD209" s="6"/>
      <c r="IHE209" s="6"/>
      <c r="IHF209" s="6"/>
      <c r="IHG209" s="6"/>
      <c r="IHH209" s="6"/>
      <c r="IHI209" s="6"/>
      <c r="IHJ209" s="6"/>
      <c r="IHK209" s="6"/>
      <c r="IHL209" s="6"/>
      <c r="IHM209" s="6"/>
      <c r="IHN209" s="6"/>
      <c r="IHO209" s="6"/>
      <c r="IHP209" s="6"/>
      <c r="IHQ209" s="6"/>
      <c r="IHR209" s="6"/>
      <c r="IHS209" s="6"/>
      <c r="IHT209" s="6"/>
      <c r="IHU209" s="6"/>
      <c r="IHV209" s="6"/>
      <c r="IHW209" s="6"/>
      <c r="IHX209" s="6"/>
      <c r="IHY209" s="6"/>
      <c r="IHZ209" s="6"/>
      <c r="IIA209" s="6"/>
      <c r="IIB209" s="6"/>
      <c r="IIC209" s="6"/>
      <c r="IID209" s="6"/>
      <c r="IIE209" s="6"/>
      <c r="IIF209" s="6"/>
      <c r="IIG209" s="6"/>
      <c r="IIH209" s="6"/>
      <c r="III209" s="6"/>
      <c r="IIJ209" s="6"/>
      <c r="IIK209" s="6"/>
      <c r="IIL209" s="6"/>
      <c r="IIM209" s="6"/>
      <c r="IIN209" s="6"/>
      <c r="IIO209" s="6"/>
      <c r="IIP209" s="6"/>
      <c r="IIQ209" s="6"/>
      <c r="IIR209" s="6"/>
      <c r="IIS209" s="6"/>
      <c r="IIT209" s="6"/>
      <c r="IIU209" s="6"/>
      <c r="IIV209" s="6"/>
      <c r="IIW209" s="6"/>
      <c r="IIX209" s="6"/>
      <c r="IIY209" s="6"/>
      <c r="IIZ209" s="6"/>
      <c r="IJA209" s="6"/>
      <c r="IJB209" s="6"/>
      <c r="IJC209" s="6"/>
      <c r="IJD209" s="6"/>
      <c r="IJE209" s="6"/>
      <c r="IJF209" s="6"/>
      <c r="IJG209" s="6"/>
      <c r="IJH209" s="6"/>
      <c r="IJI209" s="6"/>
      <c r="IJJ209" s="6"/>
      <c r="IJK209" s="6"/>
      <c r="IJL209" s="6"/>
      <c r="IJM209" s="6"/>
      <c r="IJN209" s="6"/>
      <c r="IJO209" s="6"/>
      <c r="IJP209" s="6"/>
      <c r="IJQ209" s="6"/>
      <c r="IJR209" s="6"/>
      <c r="IJS209" s="6"/>
      <c r="IJT209" s="6"/>
      <c r="IJU209" s="6"/>
      <c r="IJV209" s="6"/>
      <c r="IJW209" s="6"/>
      <c r="IJX209" s="6"/>
      <c r="IJY209" s="6"/>
      <c r="IJZ209" s="6"/>
      <c r="IKA209" s="6"/>
      <c r="IKB209" s="6"/>
      <c r="IKC209" s="6"/>
      <c r="IKD209" s="6"/>
      <c r="IKE209" s="6"/>
      <c r="IKF209" s="6"/>
      <c r="IKG209" s="6"/>
      <c r="IKH209" s="6"/>
      <c r="IKI209" s="6"/>
      <c r="IKJ209" s="6"/>
      <c r="IKK209" s="6"/>
      <c r="IKL209" s="6"/>
      <c r="IKM209" s="6"/>
      <c r="IKN209" s="6"/>
      <c r="IKO209" s="6"/>
      <c r="IKP209" s="6"/>
      <c r="IKQ209" s="6"/>
      <c r="IKR209" s="6"/>
      <c r="IKS209" s="6"/>
      <c r="IKT209" s="6"/>
      <c r="IKU209" s="6"/>
      <c r="IKV209" s="6"/>
      <c r="IKW209" s="6"/>
      <c r="IKX209" s="6"/>
      <c r="IKY209" s="6"/>
      <c r="IKZ209" s="6"/>
      <c r="ILA209" s="6"/>
      <c r="ILB209" s="6"/>
      <c r="ILC209" s="6"/>
      <c r="ILD209" s="6"/>
      <c r="ILE209" s="6"/>
      <c r="ILF209" s="6"/>
      <c r="ILG209" s="6"/>
      <c r="ILH209" s="6"/>
      <c r="ILI209" s="6"/>
      <c r="ILJ209" s="6"/>
      <c r="ILK209" s="6"/>
      <c r="ILL209" s="6"/>
      <c r="ILM209" s="6"/>
      <c r="ILN209" s="6"/>
      <c r="ILO209" s="6"/>
      <c r="ILP209" s="6"/>
      <c r="ILQ209" s="6"/>
      <c r="ILR209" s="6"/>
      <c r="ILS209" s="6"/>
      <c r="ILT209" s="6"/>
      <c r="ILU209" s="6"/>
      <c r="ILV209" s="6"/>
      <c r="ILW209" s="6"/>
      <c r="ILX209" s="6"/>
      <c r="ILY209" s="6"/>
      <c r="ILZ209" s="6"/>
      <c r="IMA209" s="6"/>
      <c r="IMB209" s="6"/>
      <c r="IMC209" s="6"/>
      <c r="IMD209" s="6"/>
      <c r="IME209" s="6"/>
      <c r="IMF209" s="6"/>
      <c r="IMG209" s="6"/>
      <c r="IMH209" s="6"/>
      <c r="IMI209" s="6"/>
      <c r="IMJ209" s="6"/>
      <c r="IMK209" s="6"/>
      <c r="IML209" s="6"/>
      <c r="IMM209" s="6"/>
      <c r="IMN209" s="6"/>
      <c r="IMO209" s="6"/>
      <c r="IMP209" s="6"/>
      <c r="IMQ209" s="6"/>
      <c r="IMR209" s="6"/>
      <c r="IMS209" s="6"/>
      <c r="IMT209" s="6"/>
      <c r="IMU209" s="6"/>
      <c r="IMV209" s="6"/>
      <c r="IMW209" s="6"/>
      <c r="IMX209" s="6"/>
      <c r="IMY209" s="6"/>
      <c r="IMZ209" s="6"/>
      <c r="INA209" s="6"/>
      <c r="INB209" s="6"/>
      <c r="INC209" s="6"/>
      <c r="IND209" s="6"/>
      <c r="INE209" s="6"/>
      <c r="INF209" s="6"/>
      <c r="ING209" s="6"/>
      <c r="INH209" s="6"/>
      <c r="INI209" s="6"/>
      <c r="INJ209" s="6"/>
      <c r="INK209" s="6"/>
      <c r="INL209" s="6"/>
      <c r="INM209" s="6"/>
      <c r="INN209" s="6"/>
      <c r="INO209" s="6"/>
      <c r="INP209" s="6"/>
      <c r="INQ209" s="6"/>
      <c r="INR209" s="6"/>
      <c r="INS209" s="6"/>
      <c r="INT209" s="6"/>
      <c r="INU209" s="6"/>
      <c r="INV209" s="6"/>
      <c r="INW209" s="6"/>
      <c r="INX209" s="6"/>
      <c r="INY209" s="6"/>
      <c r="INZ209" s="6"/>
      <c r="IOA209" s="6"/>
      <c r="IOB209" s="6"/>
      <c r="IOC209" s="6"/>
      <c r="IOD209" s="6"/>
      <c r="IOE209" s="6"/>
      <c r="IOF209" s="6"/>
      <c r="IOG209" s="6"/>
      <c r="IOH209" s="6"/>
      <c r="IOI209" s="6"/>
      <c r="IOJ209" s="6"/>
      <c r="IOK209" s="6"/>
      <c r="IOL209" s="6"/>
      <c r="IOM209" s="6"/>
      <c r="ION209" s="6"/>
      <c r="IOO209" s="6"/>
      <c r="IOP209" s="6"/>
      <c r="IOQ209" s="6"/>
      <c r="IOR209" s="6"/>
      <c r="IOS209" s="6"/>
      <c r="IOT209" s="6"/>
      <c r="IOU209" s="6"/>
      <c r="IOV209" s="6"/>
      <c r="IOW209" s="6"/>
      <c r="IOX209" s="6"/>
      <c r="IOY209" s="6"/>
      <c r="IOZ209" s="6"/>
      <c r="IPA209" s="6"/>
      <c r="IPB209" s="6"/>
      <c r="IPC209" s="6"/>
      <c r="IPD209" s="6"/>
      <c r="IPE209" s="6"/>
      <c r="IPF209" s="6"/>
      <c r="IPG209" s="6"/>
      <c r="IPH209" s="6"/>
      <c r="IPI209" s="6"/>
      <c r="IPJ209" s="6"/>
      <c r="IPK209" s="6"/>
      <c r="IPL209" s="6"/>
      <c r="IPM209" s="6"/>
      <c r="IPN209" s="6"/>
      <c r="IPO209" s="6"/>
      <c r="IPP209" s="6"/>
      <c r="IPQ209" s="6"/>
      <c r="IPR209" s="6"/>
      <c r="IPS209" s="6"/>
      <c r="IPT209" s="6"/>
      <c r="IPU209" s="6"/>
      <c r="IPV209" s="6"/>
      <c r="IPW209" s="6"/>
      <c r="IPX209" s="6"/>
      <c r="IPY209" s="6"/>
      <c r="IPZ209" s="6"/>
      <c r="IQA209" s="6"/>
      <c r="IQB209" s="6"/>
      <c r="IQC209" s="6"/>
      <c r="IQD209" s="6"/>
      <c r="IQE209" s="6"/>
      <c r="IQF209" s="6"/>
      <c r="IQG209" s="6"/>
      <c r="IQH209" s="6"/>
      <c r="IQI209" s="6"/>
      <c r="IQJ209" s="6"/>
      <c r="IQK209" s="6"/>
      <c r="IQL209" s="6"/>
      <c r="IQM209" s="6"/>
      <c r="IQN209" s="6"/>
      <c r="IQO209" s="6"/>
      <c r="IQP209" s="6"/>
      <c r="IQQ209" s="6"/>
      <c r="IQR209" s="6"/>
      <c r="IQS209" s="6"/>
      <c r="IQT209" s="6"/>
      <c r="IQU209" s="6"/>
      <c r="IQV209" s="6"/>
      <c r="IQW209" s="6"/>
      <c r="IQX209" s="6"/>
      <c r="IQY209" s="6"/>
      <c r="IQZ209" s="6"/>
      <c r="IRA209" s="6"/>
      <c r="IRB209" s="6"/>
      <c r="IRC209" s="6"/>
      <c r="IRD209" s="6"/>
      <c r="IRE209" s="6"/>
      <c r="IRF209" s="6"/>
      <c r="IRG209" s="6"/>
      <c r="IRH209" s="6"/>
      <c r="IRI209" s="6"/>
      <c r="IRJ209" s="6"/>
      <c r="IRK209" s="6"/>
      <c r="IRL209" s="6"/>
      <c r="IRM209" s="6"/>
      <c r="IRN209" s="6"/>
      <c r="IRO209" s="6"/>
      <c r="IRP209" s="6"/>
      <c r="IRQ209" s="6"/>
      <c r="IRR209" s="6"/>
      <c r="IRS209" s="6"/>
      <c r="IRT209" s="6"/>
      <c r="IRU209" s="6"/>
      <c r="IRV209" s="6"/>
      <c r="IRW209" s="6"/>
      <c r="IRX209" s="6"/>
      <c r="IRY209" s="6"/>
      <c r="IRZ209" s="6"/>
      <c r="ISA209" s="6"/>
      <c r="ISB209" s="6"/>
      <c r="ISC209" s="6"/>
      <c r="ISD209" s="6"/>
      <c r="ISE209" s="6"/>
      <c r="ISF209" s="6"/>
      <c r="ISG209" s="6"/>
      <c r="ISH209" s="6"/>
      <c r="ISI209" s="6"/>
      <c r="ISJ209" s="6"/>
      <c r="ISK209" s="6"/>
      <c r="ISL209" s="6"/>
      <c r="ISM209" s="6"/>
      <c r="ISN209" s="6"/>
      <c r="ISO209" s="6"/>
      <c r="ISP209" s="6"/>
      <c r="ISQ209" s="6"/>
      <c r="ISR209" s="6"/>
      <c r="ISS209" s="6"/>
      <c r="IST209" s="6"/>
      <c r="ISU209" s="6"/>
      <c r="ISV209" s="6"/>
      <c r="ISW209" s="6"/>
      <c r="ISX209" s="6"/>
      <c r="ISY209" s="6"/>
      <c r="ISZ209" s="6"/>
      <c r="ITA209" s="6"/>
      <c r="ITB209" s="6"/>
      <c r="ITC209" s="6"/>
      <c r="ITD209" s="6"/>
      <c r="ITE209" s="6"/>
      <c r="ITF209" s="6"/>
      <c r="ITG209" s="6"/>
      <c r="ITH209" s="6"/>
      <c r="ITI209" s="6"/>
      <c r="ITJ209" s="6"/>
      <c r="ITK209" s="6"/>
      <c r="ITL209" s="6"/>
      <c r="ITM209" s="6"/>
      <c r="ITN209" s="6"/>
      <c r="ITO209" s="6"/>
      <c r="ITP209" s="6"/>
      <c r="ITQ209" s="6"/>
      <c r="ITR209" s="6"/>
      <c r="ITS209" s="6"/>
      <c r="ITT209" s="6"/>
      <c r="ITU209" s="6"/>
      <c r="ITV209" s="6"/>
      <c r="ITW209" s="6"/>
      <c r="ITX209" s="6"/>
      <c r="ITY209" s="6"/>
      <c r="ITZ209" s="6"/>
      <c r="IUA209" s="6"/>
      <c r="IUB209" s="6"/>
      <c r="IUC209" s="6"/>
      <c r="IUD209" s="6"/>
      <c r="IUE209" s="6"/>
      <c r="IUF209" s="6"/>
      <c r="IUG209" s="6"/>
      <c r="IUH209" s="6"/>
      <c r="IUI209" s="6"/>
      <c r="IUJ209" s="6"/>
      <c r="IUK209" s="6"/>
      <c r="IUL209" s="6"/>
      <c r="IUM209" s="6"/>
      <c r="IUN209" s="6"/>
      <c r="IUO209" s="6"/>
      <c r="IUP209" s="6"/>
      <c r="IUQ209" s="6"/>
      <c r="IUR209" s="6"/>
      <c r="IUS209" s="6"/>
      <c r="IUT209" s="6"/>
      <c r="IUU209" s="6"/>
      <c r="IUV209" s="6"/>
      <c r="IUW209" s="6"/>
      <c r="IUX209" s="6"/>
      <c r="IUY209" s="6"/>
      <c r="IUZ209" s="6"/>
      <c r="IVA209" s="6"/>
      <c r="IVB209" s="6"/>
      <c r="IVC209" s="6"/>
      <c r="IVD209" s="6"/>
      <c r="IVE209" s="6"/>
      <c r="IVF209" s="6"/>
      <c r="IVG209" s="6"/>
      <c r="IVH209" s="6"/>
      <c r="IVI209" s="6"/>
      <c r="IVJ209" s="6"/>
      <c r="IVK209" s="6"/>
      <c r="IVL209" s="6"/>
      <c r="IVM209" s="6"/>
      <c r="IVN209" s="6"/>
      <c r="IVO209" s="6"/>
      <c r="IVP209" s="6"/>
      <c r="IVQ209" s="6"/>
      <c r="IVR209" s="6"/>
      <c r="IVS209" s="6"/>
      <c r="IVT209" s="6"/>
      <c r="IVU209" s="6"/>
      <c r="IVV209" s="6"/>
      <c r="IVW209" s="6"/>
      <c r="IVX209" s="6"/>
      <c r="IVY209" s="6"/>
      <c r="IVZ209" s="6"/>
      <c r="IWA209" s="6"/>
      <c r="IWB209" s="6"/>
      <c r="IWC209" s="6"/>
      <c r="IWD209" s="6"/>
      <c r="IWE209" s="6"/>
      <c r="IWF209" s="6"/>
      <c r="IWG209" s="6"/>
      <c r="IWH209" s="6"/>
      <c r="IWI209" s="6"/>
      <c r="IWJ209" s="6"/>
      <c r="IWK209" s="6"/>
      <c r="IWL209" s="6"/>
      <c r="IWM209" s="6"/>
      <c r="IWN209" s="6"/>
      <c r="IWO209" s="6"/>
      <c r="IWP209" s="6"/>
      <c r="IWQ209" s="6"/>
      <c r="IWR209" s="6"/>
      <c r="IWS209" s="6"/>
      <c r="IWT209" s="6"/>
      <c r="IWU209" s="6"/>
      <c r="IWV209" s="6"/>
      <c r="IWW209" s="6"/>
      <c r="IWX209" s="6"/>
      <c r="IWY209" s="6"/>
      <c r="IWZ209" s="6"/>
      <c r="IXA209" s="6"/>
      <c r="IXB209" s="6"/>
      <c r="IXC209" s="6"/>
      <c r="IXD209" s="6"/>
      <c r="IXE209" s="6"/>
      <c r="IXF209" s="6"/>
      <c r="IXG209" s="6"/>
      <c r="IXH209" s="6"/>
      <c r="IXI209" s="6"/>
      <c r="IXJ209" s="6"/>
      <c r="IXK209" s="6"/>
      <c r="IXL209" s="6"/>
      <c r="IXM209" s="6"/>
      <c r="IXN209" s="6"/>
      <c r="IXO209" s="6"/>
      <c r="IXP209" s="6"/>
      <c r="IXQ209" s="6"/>
      <c r="IXR209" s="6"/>
      <c r="IXS209" s="6"/>
      <c r="IXT209" s="6"/>
      <c r="IXU209" s="6"/>
      <c r="IXV209" s="6"/>
      <c r="IXW209" s="6"/>
      <c r="IXX209" s="6"/>
      <c r="IXY209" s="6"/>
      <c r="IXZ209" s="6"/>
      <c r="IYA209" s="6"/>
      <c r="IYB209" s="6"/>
      <c r="IYC209" s="6"/>
      <c r="IYD209" s="6"/>
      <c r="IYE209" s="6"/>
      <c r="IYF209" s="6"/>
      <c r="IYG209" s="6"/>
      <c r="IYH209" s="6"/>
      <c r="IYI209" s="6"/>
      <c r="IYJ209" s="6"/>
      <c r="IYK209" s="6"/>
      <c r="IYL209" s="6"/>
      <c r="IYM209" s="6"/>
      <c r="IYN209" s="6"/>
      <c r="IYO209" s="6"/>
      <c r="IYP209" s="6"/>
      <c r="IYQ209" s="6"/>
      <c r="IYR209" s="6"/>
      <c r="IYS209" s="6"/>
      <c r="IYT209" s="6"/>
      <c r="IYU209" s="6"/>
      <c r="IYV209" s="6"/>
      <c r="IYW209" s="6"/>
      <c r="IYX209" s="6"/>
      <c r="IYY209" s="6"/>
      <c r="IYZ209" s="6"/>
      <c r="IZA209" s="6"/>
      <c r="IZB209" s="6"/>
      <c r="IZC209" s="6"/>
      <c r="IZD209" s="6"/>
      <c r="IZE209" s="6"/>
      <c r="IZF209" s="6"/>
      <c r="IZG209" s="6"/>
      <c r="IZH209" s="6"/>
      <c r="IZI209" s="6"/>
      <c r="IZJ209" s="6"/>
      <c r="IZK209" s="6"/>
      <c r="IZL209" s="6"/>
      <c r="IZM209" s="6"/>
      <c r="IZN209" s="6"/>
      <c r="IZO209" s="6"/>
      <c r="IZP209" s="6"/>
      <c r="IZQ209" s="6"/>
      <c r="IZR209" s="6"/>
      <c r="IZS209" s="6"/>
      <c r="IZT209" s="6"/>
      <c r="IZU209" s="6"/>
      <c r="IZV209" s="6"/>
      <c r="IZW209" s="6"/>
      <c r="IZX209" s="6"/>
      <c r="IZY209" s="6"/>
      <c r="IZZ209" s="6"/>
      <c r="JAA209" s="6"/>
      <c r="JAB209" s="6"/>
      <c r="JAC209" s="6"/>
      <c r="JAD209" s="6"/>
      <c r="JAE209" s="6"/>
      <c r="JAF209" s="6"/>
      <c r="JAG209" s="6"/>
      <c r="JAH209" s="6"/>
      <c r="JAI209" s="6"/>
      <c r="JAJ209" s="6"/>
      <c r="JAK209" s="6"/>
      <c r="JAL209" s="6"/>
      <c r="JAM209" s="6"/>
      <c r="JAN209" s="6"/>
      <c r="JAO209" s="6"/>
      <c r="JAP209" s="6"/>
      <c r="JAQ209" s="6"/>
      <c r="JAR209" s="6"/>
      <c r="JAS209" s="6"/>
      <c r="JAT209" s="6"/>
      <c r="JAU209" s="6"/>
      <c r="JAV209" s="6"/>
      <c r="JAW209" s="6"/>
      <c r="JAX209" s="6"/>
      <c r="JAY209" s="6"/>
      <c r="JAZ209" s="6"/>
      <c r="JBA209" s="6"/>
      <c r="JBB209" s="6"/>
      <c r="JBC209" s="6"/>
      <c r="JBD209" s="6"/>
      <c r="JBE209" s="6"/>
      <c r="JBF209" s="6"/>
      <c r="JBG209" s="6"/>
      <c r="JBH209" s="6"/>
      <c r="JBI209" s="6"/>
      <c r="JBJ209" s="6"/>
      <c r="JBK209" s="6"/>
      <c r="JBL209" s="6"/>
      <c r="JBM209" s="6"/>
      <c r="JBN209" s="6"/>
      <c r="JBO209" s="6"/>
      <c r="JBP209" s="6"/>
      <c r="JBQ209" s="6"/>
      <c r="JBR209" s="6"/>
      <c r="JBS209" s="6"/>
      <c r="JBT209" s="6"/>
      <c r="JBU209" s="6"/>
      <c r="JBV209" s="6"/>
      <c r="JBW209" s="6"/>
      <c r="JBX209" s="6"/>
      <c r="JBY209" s="6"/>
      <c r="JBZ209" s="6"/>
      <c r="JCA209" s="6"/>
      <c r="JCB209" s="6"/>
      <c r="JCC209" s="6"/>
      <c r="JCD209" s="6"/>
      <c r="JCE209" s="6"/>
      <c r="JCF209" s="6"/>
      <c r="JCG209" s="6"/>
      <c r="JCH209" s="6"/>
      <c r="JCI209" s="6"/>
      <c r="JCJ209" s="6"/>
      <c r="JCK209" s="6"/>
      <c r="JCL209" s="6"/>
      <c r="JCM209" s="6"/>
      <c r="JCN209" s="6"/>
      <c r="JCO209" s="6"/>
      <c r="JCP209" s="6"/>
      <c r="JCQ209" s="6"/>
      <c r="JCR209" s="6"/>
      <c r="JCS209" s="6"/>
      <c r="JCT209" s="6"/>
      <c r="JCU209" s="6"/>
      <c r="JCV209" s="6"/>
      <c r="JCW209" s="6"/>
      <c r="JCX209" s="6"/>
      <c r="JCY209" s="6"/>
      <c r="JCZ209" s="6"/>
      <c r="JDA209" s="6"/>
      <c r="JDB209" s="6"/>
      <c r="JDC209" s="6"/>
      <c r="JDD209" s="6"/>
      <c r="JDE209" s="6"/>
      <c r="JDF209" s="6"/>
      <c r="JDG209" s="6"/>
      <c r="JDH209" s="6"/>
      <c r="JDI209" s="6"/>
      <c r="JDJ209" s="6"/>
      <c r="JDK209" s="6"/>
      <c r="JDL209" s="6"/>
      <c r="JDM209" s="6"/>
      <c r="JDN209" s="6"/>
      <c r="JDO209" s="6"/>
      <c r="JDP209" s="6"/>
      <c r="JDQ209" s="6"/>
      <c r="JDR209" s="6"/>
      <c r="JDS209" s="6"/>
      <c r="JDT209" s="6"/>
      <c r="JDU209" s="6"/>
      <c r="JDV209" s="6"/>
      <c r="JDW209" s="6"/>
      <c r="JDX209" s="6"/>
      <c r="JDY209" s="6"/>
      <c r="JDZ209" s="6"/>
      <c r="JEA209" s="6"/>
      <c r="JEB209" s="6"/>
      <c r="JEC209" s="6"/>
      <c r="JED209" s="6"/>
      <c r="JEE209" s="6"/>
      <c r="JEF209" s="6"/>
      <c r="JEG209" s="6"/>
      <c r="JEH209" s="6"/>
      <c r="JEI209" s="6"/>
      <c r="JEJ209" s="6"/>
      <c r="JEK209" s="6"/>
      <c r="JEL209" s="6"/>
      <c r="JEM209" s="6"/>
      <c r="JEN209" s="6"/>
      <c r="JEO209" s="6"/>
      <c r="JEP209" s="6"/>
      <c r="JEQ209" s="6"/>
      <c r="JER209" s="6"/>
      <c r="JES209" s="6"/>
      <c r="JET209" s="6"/>
      <c r="JEU209" s="6"/>
      <c r="JEV209" s="6"/>
      <c r="JEW209" s="6"/>
      <c r="JEX209" s="6"/>
      <c r="JEY209" s="6"/>
      <c r="JEZ209" s="6"/>
      <c r="JFA209" s="6"/>
      <c r="JFB209" s="6"/>
      <c r="JFC209" s="6"/>
      <c r="JFD209" s="6"/>
      <c r="JFE209" s="6"/>
      <c r="JFF209" s="6"/>
      <c r="JFG209" s="6"/>
      <c r="JFH209" s="6"/>
      <c r="JFI209" s="6"/>
      <c r="JFJ209" s="6"/>
      <c r="JFK209" s="6"/>
      <c r="JFL209" s="6"/>
      <c r="JFM209" s="6"/>
      <c r="JFN209" s="6"/>
      <c r="JFO209" s="6"/>
      <c r="JFP209" s="6"/>
      <c r="JFQ209" s="6"/>
      <c r="JFR209" s="6"/>
      <c r="JFS209" s="6"/>
      <c r="JFT209" s="6"/>
      <c r="JFU209" s="6"/>
      <c r="JFV209" s="6"/>
      <c r="JFW209" s="6"/>
      <c r="JFX209" s="6"/>
      <c r="JFY209" s="6"/>
      <c r="JFZ209" s="6"/>
      <c r="JGA209" s="6"/>
      <c r="JGB209" s="6"/>
      <c r="JGC209" s="6"/>
      <c r="JGD209" s="6"/>
      <c r="JGE209" s="6"/>
      <c r="JGF209" s="6"/>
      <c r="JGG209" s="6"/>
      <c r="JGH209" s="6"/>
      <c r="JGI209" s="6"/>
      <c r="JGJ209" s="6"/>
      <c r="JGK209" s="6"/>
      <c r="JGL209" s="6"/>
      <c r="JGM209" s="6"/>
      <c r="JGN209" s="6"/>
      <c r="JGO209" s="6"/>
      <c r="JGP209" s="6"/>
      <c r="JGQ209" s="6"/>
      <c r="JGR209" s="6"/>
      <c r="JGS209" s="6"/>
      <c r="JGT209" s="6"/>
      <c r="JGU209" s="6"/>
      <c r="JGV209" s="6"/>
      <c r="JGW209" s="6"/>
      <c r="JGX209" s="6"/>
      <c r="JGY209" s="6"/>
      <c r="JGZ209" s="6"/>
      <c r="JHA209" s="6"/>
      <c r="JHB209" s="6"/>
      <c r="JHC209" s="6"/>
      <c r="JHD209" s="6"/>
      <c r="JHE209" s="6"/>
      <c r="JHF209" s="6"/>
      <c r="JHG209" s="6"/>
      <c r="JHH209" s="6"/>
      <c r="JHI209" s="6"/>
      <c r="JHJ209" s="6"/>
      <c r="JHK209" s="6"/>
      <c r="JHL209" s="6"/>
      <c r="JHM209" s="6"/>
      <c r="JHN209" s="6"/>
      <c r="JHO209" s="6"/>
      <c r="JHP209" s="6"/>
      <c r="JHQ209" s="6"/>
      <c r="JHR209" s="6"/>
      <c r="JHS209" s="6"/>
      <c r="JHT209" s="6"/>
      <c r="JHU209" s="6"/>
      <c r="JHV209" s="6"/>
      <c r="JHW209" s="6"/>
      <c r="JHX209" s="6"/>
      <c r="JHY209" s="6"/>
      <c r="JHZ209" s="6"/>
      <c r="JIA209" s="6"/>
      <c r="JIB209" s="6"/>
      <c r="JIC209" s="6"/>
      <c r="JID209" s="6"/>
      <c r="JIE209" s="6"/>
      <c r="JIF209" s="6"/>
      <c r="JIG209" s="6"/>
      <c r="JIH209" s="6"/>
      <c r="JII209" s="6"/>
      <c r="JIJ209" s="6"/>
      <c r="JIK209" s="6"/>
      <c r="JIL209" s="6"/>
      <c r="JIM209" s="6"/>
      <c r="JIN209" s="6"/>
      <c r="JIO209" s="6"/>
      <c r="JIP209" s="6"/>
      <c r="JIQ209" s="6"/>
      <c r="JIR209" s="6"/>
      <c r="JIS209" s="6"/>
      <c r="JIT209" s="6"/>
      <c r="JIU209" s="6"/>
      <c r="JIV209" s="6"/>
      <c r="JIW209" s="6"/>
      <c r="JIX209" s="6"/>
      <c r="JIY209" s="6"/>
      <c r="JIZ209" s="6"/>
      <c r="JJA209" s="6"/>
      <c r="JJB209" s="6"/>
      <c r="JJC209" s="6"/>
      <c r="JJD209" s="6"/>
      <c r="JJE209" s="6"/>
      <c r="JJF209" s="6"/>
      <c r="JJG209" s="6"/>
      <c r="JJH209" s="6"/>
      <c r="JJI209" s="6"/>
      <c r="JJJ209" s="6"/>
      <c r="JJK209" s="6"/>
      <c r="JJL209" s="6"/>
      <c r="JJM209" s="6"/>
      <c r="JJN209" s="6"/>
      <c r="JJO209" s="6"/>
      <c r="JJP209" s="6"/>
      <c r="JJQ209" s="6"/>
      <c r="JJR209" s="6"/>
      <c r="JJS209" s="6"/>
      <c r="JJT209" s="6"/>
      <c r="JJU209" s="6"/>
      <c r="JJV209" s="6"/>
      <c r="JJW209" s="6"/>
      <c r="JJX209" s="6"/>
      <c r="JJY209" s="6"/>
      <c r="JJZ209" s="6"/>
      <c r="JKA209" s="6"/>
      <c r="JKB209" s="6"/>
      <c r="JKC209" s="6"/>
      <c r="JKD209" s="6"/>
      <c r="JKE209" s="6"/>
      <c r="JKF209" s="6"/>
      <c r="JKG209" s="6"/>
      <c r="JKH209" s="6"/>
      <c r="JKI209" s="6"/>
      <c r="JKJ209" s="6"/>
      <c r="JKK209" s="6"/>
      <c r="JKL209" s="6"/>
      <c r="JKM209" s="6"/>
      <c r="JKN209" s="6"/>
      <c r="JKO209" s="6"/>
      <c r="JKP209" s="6"/>
      <c r="JKQ209" s="6"/>
      <c r="JKR209" s="6"/>
      <c r="JKS209" s="6"/>
      <c r="JKT209" s="6"/>
      <c r="JKU209" s="6"/>
      <c r="JKV209" s="6"/>
      <c r="JKW209" s="6"/>
      <c r="JKX209" s="6"/>
      <c r="JKY209" s="6"/>
      <c r="JKZ209" s="6"/>
      <c r="JLA209" s="6"/>
      <c r="JLB209" s="6"/>
      <c r="JLC209" s="6"/>
      <c r="JLD209" s="6"/>
      <c r="JLE209" s="6"/>
      <c r="JLF209" s="6"/>
      <c r="JLG209" s="6"/>
      <c r="JLH209" s="6"/>
      <c r="JLI209" s="6"/>
      <c r="JLJ209" s="6"/>
      <c r="JLK209" s="6"/>
      <c r="JLL209" s="6"/>
      <c r="JLM209" s="6"/>
      <c r="JLN209" s="6"/>
      <c r="JLO209" s="6"/>
      <c r="JLP209" s="6"/>
      <c r="JLQ209" s="6"/>
      <c r="JLR209" s="6"/>
      <c r="JLS209" s="6"/>
      <c r="JLT209" s="6"/>
      <c r="JLU209" s="6"/>
      <c r="JLV209" s="6"/>
      <c r="JLW209" s="6"/>
      <c r="JLX209" s="6"/>
      <c r="JLY209" s="6"/>
      <c r="JLZ209" s="6"/>
      <c r="JMA209" s="6"/>
      <c r="JMB209" s="6"/>
      <c r="JMC209" s="6"/>
      <c r="JMD209" s="6"/>
      <c r="JME209" s="6"/>
      <c r="JMF209" s="6"/>
      <c r="JMG209" s="6"/>
      <c r="JMH209" s="6"/>
      <c r="JMI209" s="6"/>
      <c r="JMJ209" s="6"/>
      <c r="JMK209" s="6"/>
      <c r="JML209" s="6"/>
      <c r="JMM209" s="6"/>
      <c r="JMN209" s="6"/>
      <c r="JMO209" s="6"/>
      <c r="JMP209" s="6"/>
      <c r="JMQ209" s="6"/>
      <c r="JMR209" s="6"/>
      <c r="JMS209" s="6"/>
      <c r="JMT209" s="6"/>
      <c r="JMU209" s="6"/>
      <c r="JMV209" s="6"/>
      <c r="JMW209" s="6"/>
      <c r="JMX209" s="6"/>
      <c r="JMY209" s="6"/>
      <c r="JMZ209" s="6"/>
      <c r="JNA209" s="6"/>
      <c r="JNB209" s="6"/>
      <c r="JNC209" s="6"/>
      <c r="JND209" s="6"/>
      <c r="JNE209" s="6"/>
      <c r="JNF209" s="6"/>
      <c r="JNG209" s="6"/>
      <c r="JNH209" s="6"/>
      <c r="JNI209" s="6"/>
      <c r="JNJ209" s="6"/>
      <c r="JNK209" s="6"/>
      <c r="JNL209" s="6"/>
      <c r="JNM209" s="6"/>
      <c r="JNN209" s="6"/>
      <c r="JNO209" s="6"/>
      <c r="JNP209" s="6"/>
      <c r="JNQ209" s="6"/>
      <c r="JNR209" s="6"/>
      <c r="JNS209" s="6"/>
      <c r="JNT209" s="6"/>
      <c r="JNU209" s="6"/>
      <c r="JNV209" s="6"/>
      <c r="JNW209" s="6"/>
      <c r="JNX209" s="6"/>
      <c r="JNY209" s="6"/>
      <c r="JNZ209" s="6"/>
      <c r="JOA209" s="6"/>
      <c r="JOB209" s="6"/>
      <c r="JOC209" s="6"/>
      <c r="JOD209" s="6"/>
      <c r="JOE209" s="6"/>
      <c r="JOF209" s="6"/>
      <c r="JOG209" s="6"/>
      <c r="JOH209" s="6"/>
      <c r="JOI209" s="6"/>
      <c r="JOJ209" s="6"/>
      <c r="JOK209" s="6"/>
      <c r="JOL209" s="6"/>
      <c r="JOM209" s="6"/>
      <c r="JON209" s="6"/>
      <c r="JOO209" s="6"/>
      <c r="JOP209" s="6"/>
      <c r="JOQ209" s="6"/>
      <c r="JOR209" s="6"/>
      <c r="JOS209" s="6"/>
      <c r="JOT209" s="6"/>
      <c r="JOU209" s="6"/>
      <c r="JOV209" s="6"/>
      <c r="JOW209" s="6"/>
      <c r="JOX209" s="6"/>
      <c r="JOY209" s="6"/>
      <c r="JOZ209" s="6"/>
      <c r="JPA209" s="6"/>
      <c r="JPB209" s="6"/>
      <c r="JPC209" s="6"/>
      <c r="JPD209" s="6"/>
      <c r="JPE209" s="6"/>
      <c r="JPF209" s="6"/>
      <c r="JPG209" s="6"/>
      <c r="JPH209" s="6"/>
      <c r="JPI209" s="6"/>
      <c r="JPJ209" s="6"/>
      <c r="JPK209" s="6"/>
      <c r="JPL209" s="6"/>
      <c r="JPM209" s="6"/>
      <c r="JPN209" s="6"/>
      <c r="JPO209" s="6"/>
      <c r="JPP209" s="6"/>
      <c r="JPQ209" s="6"/>
      <c r="JPR209" s="6"/>
      <c r="JPS209" s="6"/>
      <c r="JPT209" s="6"/>
      <c r="JPU209" s="6"/>
      <c r="JPV209" s="6"/>
      <c r="JPW209" s="6"/>
      <c r="JPX209" s="6"/>
      <c r="JPY209" s="6"/>
      <c r="JPZ209" s="6"/>
      <c r="JQA209" s="6"/>
      <c r="JQB209" s="6"/>
      <c r="JQC209" s="6"/>
      <c r="JQD209" s="6"/>
      <c r="JQE209" s="6"/>
      <c r="JQF209" s="6"/>
      <c r="JQG209" s="6"/>
      <c r="JQH209" s="6"/>
      <c r="JQI209" s="6"/>
      <c r="JQJ209" s="6"/>
      <c r="JQK209" s="6"/>
      <c r="JQL209" s="6"/>
      <c r="JQM209" s="6"/>
      <c r="JQN209" s="6"/>
      <c r="JQO209" s="6"/>
      <c r="JQP209" s="6"/>
      <c r="JQQ209" s="6"/>
      <c r="JQR209" s="6"/>
      <c r="JQS209" s="6"/>
      <c r="JQT209" s="6"/>
      <c r="JQU209" s="6"/>
      <c r="JQV209" s="6"/>
      <c r="JQW209" s="6"/>
      <c r="JQX209" s="6"/>
      <c r="JQY209" s="6"/>
      <c r="JQZ209" s="6"/>
      <c r="JRA209" s="6"/>
      <c r="JRB209" s="6"/>
      <c r="JRC209" s="6"/>
      <c r="JRD209" s="6"/>
      <c r="JRE209" s="6"/>
      <c r="JRF209" s="6"/>
      <c r="JRG209" s="6"/>
      <c r="JRH209" s="6"/>
      <c r="JRI209" s="6"/>
      <c r="JRJ209" s="6"/>
      <c r="JRK209" s="6"/>
      <c r="JRL209" s="6"/>
      <c r="JRM209" s="6"/>
      <c r="JRN209" s="6"/>
      <c r="JRO209" s="6"/>
      <c r="JRP209" s="6"/>
      <c r="JRQ209" s="6"/>
      <c r="JRR209" s="6"/>
      <c r="JRS209" s="6"/>
      <c r="JRT209" s="6"/>
      <c r="JRU209" s="6"/>
      <c r="JRV209" s="6"/>
      <c r="JRW209" s="6"/>
      <c r="JRX209" s="6"/>
      <c r="JRY209" s="6"/>
      <c r="JRZ209" s="6"/>
      <c r="JSA209" s="6"/>
      <c r="JSB209" s="6"/>
      <c r="JSC209" s="6"/>
      <c r="JSD209" s="6"/>
      <c r="JSE209" s="6"/>
      <c r="JSF209" s="6"/>
      <c r="JSG209" s="6"/>
      <c r="JSH209" s="6"/>
      <c r="JSI209" s="6"/>
      <c r="JSJ209" s="6"/>
      <c r="JSK209" s="6"/>
      <c r="JSL209" s="6"/>
      <c r="JSM209" s="6"/>
      <c r="JSN209" s="6"/>
      <c r="JSO209" s="6"/>
      <c r="JSP209" s="6"/>
      <c r="JSQ209" s="6"/>
      <c r="JSR209" s="6"/>
      <c r="JSS209" s="6"/>
      <c r="JST209" s="6"/>
      <c r="JSU209" s="6"/>
      <c r="JSV209" s="6"/>
      <c r="JSW209" s="6"/>
      <c r="JSX209" s="6"/>
      <c r="JSY209" s="6"/>
      <c r="JSZ209" s="6"/>
      <c r="JTA209" s="6"/>
      <c r="JTB209" s="6"/>
      <c r="JTC209" s="6"/>
      <c r="JTD209" s="6"/>
      <c r="JTE209" s="6"/>
      <c r="JTF209" s="6"/>
      <c r="JTG209" s="6"/>
      <c r="JTH209" s="6"/>
      <c r="JTI209" s="6"/>
      <c r="JTJ209" s="6"/>
      <c r="JTK209" s="6"/>
      <c r="JTL209" s="6"/>
      <c r="JTM209" s="6"/>
      <c r="JTN209" s="6"/>
      <c r="JTO209" s="6"/>
      <c r="JTP209" s="6"/>
      <c r="JTQ209" s="6"/>
      <c r="JTR209" s="6"/>
      <c r="JTS209" s="6"/>
      <c r="JTT209" s="6"/>
      <c r="JTU209" s="6"/>
      <c r="JTV209" s="6"/>
      <c r="JTW209" s="6"/>
      <c r="JTX209" s="6"/>
      <c r="JTY209" s="6"/>
      <c r="JTZ209" s="6"/>
      <c r="JUA209" s="6"/>
      <c r="JUB209" s="6"/>
      <c r="JUC209" s="6"/>
      <c r="JUD209" s="6"/>
      <c r="JUE209" s="6"/>
      <c r="JUF209" s="6"/>
      <c r="JUG209" s="6"/>
      <c r="JUH209" s="6"/>
      <c r="JUI209" s="6"/>
      <c r="JUJ209" s="6"/>
      <c r="JUK209" s="6"/>
      <c r="JUL209" s="6"/>
      <c r="JUM209" s="6"/>
      <c r="JUN209" s="6"/>
      <c r="JUO209" s="6"/>
      <c r="JUP209" s="6"/>
      <c r="JUQ209" s="6"/>
      <c r="JUR209" s="6"/>
      <c r="JUS209" s="6"/>
      <c r="JUT209" s="6"/>
      <c r="JUU209" s="6"/>
      <c r="JUV209" s="6"/>
      <c r="JUW209" s="6"/>
      <c r="JUX209" s="6"/>
      <c r="JUY209" s="6"/>
      <c r="JUZ209" s="6"/>
      <c r="JVA209" s="6"/>
      <c r="JVB209" s="6"/>
      <c r="JVC209" s="6"/>
      <c r="JVD209" s="6"/>
      <c r="JVE209" s="6"/>
      <c r="JVF209" s="6"/>
      <c r="JVG209" s="6"/>
      <c r="JVH209" s="6"/>
      <c r="JVI209" s="6"/>
      <c r="JVJ209" s="6"/>
      <c r="JVK209" s="6"/>
      <c r="JVL209" s="6"/>
      <c r="JVM209" s="6"/>
      <c r="JVN209" s="6"/>
      <c r="JVO209" s="6"/>
      <c r="JVP209" s="6"/>
      <c r="JVQ209" s="6"/>
      <c r="JVR209" s="6"/>
      <c r="JVS209" s="6"/>
      <c r="JVT209" s="6"/>
      <c r="JVU209" s="6"/>
      <c r="JVV209" s="6"/>
      <c r="JVW209" s="6"/>
      <c r="JVX209" s="6"/>
      <c r="JVY209" s="6"/>
      <c r="JVZ209" s="6"/>
      <c r="JWA209" s="6"/>
      <c r="JWB209" s="6"/>
      <c r="JWC209" s="6"/>
      <c r="JWD209" s="6"/>
      <c r="JWE209" s="6"/>
      <c r="JWF209" s="6"/>
      <c r="JWG209" s="6"/>
      <c r="JWH209" s="6"/>
      <c r="JWI209" s="6"/>
      <c r="JWJ209" s="6"/>
      <c r="JWK209" s="6"/>
      <c r="JWL209" s="6"/>
      <c r="JWM209" s="6"/>
      <c r="JWN209" s="6"/>
      <c r="JWO209" s="6"/>
      <c r="JWP209" s="6"/>
      <c r="JWQ209" s="6"/>
      <c r="JWR209" s="6"/>
      <c r="JWS209" s="6"/>
      <c r="JWT209" s="6"/>
      <c r="JWU209" s="6"/>
      <c r="JWV209" s="6"/>
      <c r="JWW209" s="6"/>
      <c r="JWX209" s="6"/>
      <c r="JWY209" s="6"/>
      <c r="JWZ209" s="6"/>
      <c r="JXA209" s="6"/>
      <c r="JXB209" s="6"/>
      <c r="JXC209" s="6"/>
      <c r="JXD209" s="6"/>
      <c r="JXE209" s="6"/>
      <c r="JXF209" s="6"/>
      <c r="JXG209" s="6"/>
      <c r="JXH209" s="6"/>
      <c r="JXI209" s="6"/>
      <c r="JXJ209" s="6"/>
      <c r="JXK209" s="6"/>
      <c r="JXL209" s="6"/>
      <c r="JXM209" s="6"/>
      <c r="JXN209" s="6"/>
      <c r="JXO209" s="6"/>
      <c r="JXP209" s="6"/>
      <c r="JXQ209" s="6"/>
      <c r="JXR209" s="6"/>
      <c r="JXS209" s="6"/>
      <c r="JXT209" s="6"/>
      <c r="JXU209" s="6"/>
      <c r="JXV209" s="6"/>
      <c r="JXW209" s="6"/>
      <c r="JXX209" s="6"/>
      <c r="JXY209" s="6"/>
      <c r="JXZ209" s="6"/>
      <c r="JYA209" s="6"/>
      <c r="JYB209" s="6"/>
      <c r="JYC209" s="6"/>
      <c r="JYD209" s="6"/>
      <c r="JYE209" s="6"/>
      <c r="JYF209" s="6"/>
      <c r="JYG209" s="6"/>
      <c r="JYH209" s="6"/>
      <c r="JYI209" s="6"/>
      <c r="JYJ209" s="6"/>
      <c r="JYK209" s="6"/>
      <c r="JYL209" s="6"/>
      <c r="JYM209" s="6"/>
      <c r="JYN209" s="6"/>
      <c r="JYO209" s="6"/>
      <c r="JYP209" s="6"/>
      <c r="JYQ209" s="6"/>
      <c r="JYR209" s="6"/>
      <c r="JYS209" s="6"/>
      <c r="JYT209" s="6"/>
      <c r="JYU209" s="6"/>
      <c r="JYV209" s="6"/>
      <c r="JYW209" s="6"/>
      <c r="JYX209" s="6"/>
      <c r="JYY209" s="6"/>
      <c r="JYZ209" s="6"/>
      <c r="JZA209" s="6"/>
      <c r="JZB209" s="6"/>
      <c r="JZC209" s="6"/>
      <c r="JZD209" s="6"/>
      <c r="JZE209" s="6"/>
      <c r="JZF209" s="6"/>
      <c r="JZG209" s="6"/>
      <c r="JZH209" s="6"/>
      <c r="JZI209" s="6"/>
      <c r="JZJ209" s="6"/>
      <c r="JZK209" s="6"/>
      <c r="JZL209" s="6"/>
      <c r="JZM209" s="6"/>
      <c r="JZN209" s="6"/>
      <c r="JZO209" s="6"/>
      <c r="JZP209" s="6"/>
      <c r="JZQ209" s="6"/>
      <c r="JZR209" s="6"/>
      <c r="JZS209" s="6"/>
      <c r="JZT209" s="6"/>
      <c r="JZU209" s="6"/>
      <c r="JZV209" s="6"/>
      <c r="JZW209" s="6"/>
      <c r="JZX209" s="6"/>
      <c r="JZY209" s="6"/>
      <c r="JZZ209" s="6"/>
      <c r="KAA209" s="6"/>
      <c r="KAB209" s="6"/>
      <c r="KAC209" s="6"/>
      <c r="KAD209" s="6"/>
      <c r="KAE209" s="6"/>
      <c r="KAF209" s="6"/>
      <c r="KAG209" s="6"/>
      <c r="KAH209" s="6"/>
      <c r="KAI209" s="6"/>
      <c r="KAJ209" s="6"/>
      <c r="KAK209" s="6"/>
      <c r="KAL209" s="6"/>
      <c r="KAM209" s="6"/>
      <c r="KAN209" s="6"/>
      <c r="KAO209" s="6"/>
      <c r="KAP209" s="6"/>
      <c r="KAQ209" s="6"/>
      <c r="KAR209" s="6"/>
      <c r="KAS209" s="6"/>
      <c r="KAT209" s="6"/>
      <c r="KAU209" s="6"/>
      <c r="KAV209" s="6"/>
      <c r="KAW209" s="6"/>
      <c r="KAX209" s="6"/>
      <c r="KAY209" s="6"/>
      <c r="KAZ209" s="6"/>
      <c r="KBA209" s="6"/>
      <c r="KBB209" s="6"/>
      <c r="KBC209" s="6"/>
      <c r="KBD209" s="6"/>
      <c r="KBE209" s="6"/>
      <c r="KBF209" s="6"/>
      <c r="KBG209" s="6"/>
      <c r="KBH209" s="6"/>
      <c r="KBI209" s="6"/>
      <c r="KBJ209" s="6"/>
      <c r="KBK209" s="6"/>
      <c r="KBL209" s="6"/>
      <c r="KBM209" s="6"/>
      <c r="KBN209" s="6"/>
      <c r="KBO209" s="6"/>
      <c r="KBP209" s="6"/>
      <c r="KBQ209" s="6"/>
      <c r="KBR209" s="6"/>
      <c r="KBS209" s="6"/>
      <c r="KBT209" s="6"/>
      <c r="KBU209" s="6"/>
      <c r="KBV209" s="6"/>
      <c r="KBW209" s="6"/>
      <c r="KBX209" s="6"/>
      <c r="KBY209" s="6"/>
      <c r="KBZ209" s="6"/>
      <c r="KCA209" s="6"/>
      <c r="KCB209" s="6"/>
      <c r="KCC209" s="6"/>
      <c r="KCD209" s="6"/>
      <c r="KCE209" s="6"/>
      <c r="KCF209" s="6"/>
      <c r="KCG209" s="6"/>
      <c r="KCH209" s="6"/>
      <c r="KCI209" s="6"/>
      <c r="KCJ209" s="6"/>
      <c r="KCK209" s="6"/>
      <c r="KCL209" s="6"/>
      <c r="KCM209" s="6"/>
      <c r="KCN209" s="6"/>
      <c r="KCO209" s="6"/>
      <c r="KCP209" s="6"/>
      <c r="KCQ209" s="6"/>
      <c r="KCR209" s="6"/>
      <c r="KCS209" s="6"/>
      <c r="KCT209" s="6"/>
      <c r="KCU209" s="6"/>
      <c r="KCV209" s="6"/>
      <c r="KCW209" s="6"/>
      <c r="KCX209" s="6"/>
      <c r="KCY209" s="6"/>
      <c r="KCZ209" s="6"/>
      <c r="KDA209" s="6"/>
      <c r="KDB209" s="6"/>
      <c r="KDC209" s="6"/>
      <c r="KDD209" s="6"/>
      <c r="KDE209" s="6"/>
      <c r="KDF209" s="6"/>
      <c r="KDG209" s="6"/>
      <c r="KDH209" s="6"/>
      <c r="KDI209" s="6"/>
      <c r="KDJ209" s="6"/>
      <c r="KDK209" s="6"/>
      <c r="KDL209" s="6"/>
      <c r="KDM209" s="6"/>
      <c r="KDN209" s="6"/>
      <c r="KDO209" s="6"/>
      <c r="KDP209" s="6"/>
      <c r="KDQ209" s="6"/>
      <c r="KDR209" s="6"/>
      <c r="KDS209" s="6"/>
      <c r="KDT209" s="6"/>
      <c r="KDU209" s="6"/>
      <c r="KDV209" s="6"/>
      <c r="KDW209" s="6"/>
      <c r="KDX209" s="6"/>
      <c r="KDY209" s="6"/>
      <c r="KDZ209" s="6"/>
      <c r="KEA209" s="6"/>
      <c r="KEB209" s="6"/>
      <c r="KEC209" s="6"/>
      <c r="KED209" s="6"/>
      <c r="KEE209" s="6"/>
      <c r="KEF209" s="6"/>
      <c r="KEG209" s="6"/>
      <c r="KEH209" s="6"/>
      <c r="KEI209" s="6"/>
      <c r="KEJ209" s="6"/>
      <c r="KEK209" s="6"/>
      <c r="KEL209" s="6"/>
      <c r="KEM209" s="6"/>
      <c r="KEN209" s="6"/>
      <c r="KEO209" s="6"/>
      <c r="KEP209" s="6"/>
      <c r="KEQ209" s="6"/>
      <c r="KER209" s="6"/>
      <c r="KES209" s="6"/>
      <c r="KET209" s="6"/>
      <c r="KEU209" s="6"/>
      <c r="KEV209" s="6"/>
      <c r="KEW209" s="6"/>
      <c r="KEX209" s="6"/>
      <c r="KEY209" s="6"/>
      <c r="KEZ209" s="6"/>
      <c r="KFA209" s="6"/>
      <c r="KFB209" s="6"/>
      <c r="KFC209" s="6"/>
      <c r="KFD209" s="6"/>
      <c r="KFE209" s="6"/>
      <c r="KFF209" s="6"/>
      <c r="KFG209" s="6"/>
      <c r="KFH209" s="6"/>
      <c r="KFI209" s="6"/>
      <c r="KFJ209" s="6"/>
      <c r="KFK209" s="6"/>
      <c r="KFL209" s="6"/>
      <c r="KFM209" s="6"/>
      <c r="KFN209" s="6"/>
      <c r="KFO209" s="6"/>
      <c r="KFP209" s="6"/>
      <c r="KFQ209" s="6"/>
      <c r="KFR209" s="6"/>
      <c r="KFS209" s="6"/>
      <c r="KFT209" s="6"/>
      <c r="KFU209" s="6"/>
      <c r="KFV209" s="6"/>
      <c r="KFW209" s="6"/>
      <c r="KFX209" s="6"/>
      <c r="KFY209" s="6"/>
      <c r="KFZ209" s="6"/>
      <c r="KGA209" s="6"/>
      <c r="KGB209" s="6"/>
      <c r="KGC209" s="6"/>
      <c r="KGD209" s="6"/>
      <c r="KGE209" s="6"/>
      <c r="KGF209" s="6"/>
      <c r="KGG209" s="6"/>
      <c r="KGH209" s="6"/>
      <c r="KGI209" s="6"/>
      <c r="KGJ209" s="6"/>
      <c r="KGK209" s="6"/>
      <c r="KGL209" s="6"/>
      <c r="KGM209" s="6"/>
      <c r="KGN209" s="6"/>
      <c r="KGO209" s="6"/>
      <c r="KGP209" s="6"/>
      <c r="KGQ209" s="6"/>
      <c r="KGR209" s="6"/>
      <c r="KGS209" s="6"/>
      <c r="KGT209" s="6"/>
      <c r="KGU209" s="6"/>
      <c r="KGV209" s="6"/>
      <c r="KGW209" s="6"/>
      <c r="KGX209" s="6"/>
      <c r="KGY209" s="6"/>
      <c r="KGZ209" s="6"/>
      <c r="KHA209" s="6"/>
      <c r="KHB209" s="6"/>
      <c r="KHC209" s="6"/>
      <c r="KHD209" s="6"/>
      <c r="KHE209" s="6"/>
      <c r="KHF209" s="6"/>
      <c r="KHG209" s="6"/>
      <c r="KHH209" s="6"/>
      <c r="KHI209" s="6"/>
      <c r="KHJ209" s="6"/>
      <c r="KHK209" s="6"/>
      <c r="KHL209" s="6"/>
      <c r="KHM209" s="6"/>
      <c r="KHN209" s="6"/>
      <c r="KHO209" s="6"/>
      <c r="KHP209" s="6"/>
      <c r="KHQ209" s="6"/>
      <c r="KHR209" s="6"/>
      <c r="KHS209" s="6"/>
      <c r="KHT209" s="6"/>
      <c r="KHU209" s="6"/>
      <c r="KHV209" s="6"/>
      <c r="KHW209" s="6"/>
      <c r="KHX209" s="6"/>
      <c r="KHY209" s="6"/>
      <c r="KHZ209" s="6"/>
      <c r="KIA209" s="6"/>
      <c r="KIB209" s="6"/>
      <c r="KIC209" s="6"/>
      <c r="KID209" s="6"/>
      <c r="KIE209" s="6"/>
      <c r="KIF209" s="6"/>
      <c r="KIG209" s="6"/>
      <c r="KIH209" s="6"/>
      <c r="KII209" s="6"/>
      <c r="KIJ209" s="6"/>
      <c r="KIK209" s="6"/>
      <c r="KIL209" s="6"/>
      <c r="KIM209" s="6"/>
      <c r="KIN209" s="6"/>
      <c r="KIO209" s="6"/>
      <c r="KIP209" s="6"/>
      <c r="KIQ209" s="6"/>
      <c r="KIR209" s="6"/>
      <c r="KIS209" s="6"/>
      <c r="KIT209" s="6"/>
      <c r="KIU209" s="6"/>
      <c r="KIV209" s="6"/>
      <c r="KIW209" s="6"/>
      <c r="KIX209" s="6"/>
      <c r="KIY209" s="6"/>
      <c r="KIZ209" s="6"/>
      <c r="KJA209" s="6"/>
      <c r="KJB209" s="6"/>
      <c r="KJC209" s="6"/>
      <c r="KJD209" s="6"/>
      <c r="KJE209" s="6"/>
      <c r="KJF209" s="6"/>
      <c r="KJG209" s="6"/>
      <c r="KJH209" s="6"/>
      <c r="KJI209" s="6"/>
      <c r="KJJ209" s="6"/>
      <c r="KJK209" s="6"/>
      <c r="KJL209" s="6"/>
      <c r="KJM209" s="6"/>
      <c r="KJN209" s="6"/>
      <c r="KJO209" s="6"/>
      <c r="KJP209" s="6"/>
      <c r="KJQ209" s="6"/>
      <c r="KJR209" s="6"/>
      <c r="KJS209" s="6"/>
      <c r="KJT209" s="6"/>
      <c r="KJU209" s="6"/>
      <c r="KJV209" s="6"/>
      <c r="KJW209" s="6"/>
      <c r="KJX209" s="6"/>
      <c r="KJY209" s="6"/>
      <c r="KJZ209" s="6"/>
      <c r="KKA209" s="6"/>
      <c r="KKB209" s="6"/>
      <c r="KKC209" s="6"/>
      <c r="KKD209" s="6"/>
      <c r="KKE209" s="6"/>
      <c r="KKF209" s="6"/>
      <c r="KKG209" s="6"/>
      <c r="KKH209" s="6"/>
      <c r="KKI209" s="6"/>
      <c r="KKJ209" s="6"/>
      <c r="KKK209" s="6"/>
      <c r="KKL209" s="6"/>
      <c r="KKM209" s="6"/>
      <c r="KKN209" s="6"/>
      <c r="KKO209" s="6"/>
      <c r="KKP209" s="6"/>
      <c r="KKQ209" s="6"/>
      <c r="KKR209" s="6"/>
      <c r="KKS209" s="6"/>
      <c r="KKT209" s="6"/>
      <c r="KKU209" s="6"/>
      <c r="KKV209" s="6"/>
      <c r="KKW209" s="6"/>
      <c r="KKX209" s="6"/>
      <c r="KKY209" s="6"/>
      <c r="KKZ209" s="6"/>
      <c r="KLA209" s="6"/>
      <c r="KLB209" s="6"/>
      <c r="KLC209" s="6"/>
      <c r="KLD209" s="6"/>
      <c r="KLE209" s="6"/>
      <c r="KLF209" s="6"/>
      <c r="KLG209" s="6"/>
      <c r="KLH209" s="6"/>
      <c r="KLI209" s="6"/>
      <c r="KLJ209" s="6"/>
      <c r="KLK209" s="6"/>
      <c r="KLL209" s="6"/>
      <c r="KLM209" s="6"/>
      <c r="KLN209" s="6"/>
      <c r="KLO209" s="6"/>
      <c r="KLP209" s="6"/>
      <c r="KLQ209" s="6"/>
      <c r="KLR209" s="6"/>
      <c r="KLS209" s="6"/>
      <c r="KLT209" s="6"/>
      <c r="KLU209" s="6"/>
      <c r="KLV209" s="6"/>
      <c r="KLW209" s="6"/>
      <c r="KLX209" s="6"/>
      <c r="KLY209" s="6"/>
      <c r="KLZ209" s="6"/>
      <c r="KMA209" s="6"/>
      <c r="KMB209" s="6"/>
      <c r="KMC209" s="6"/>
      <c r="KMD209" s="6"/>
      <c r="KME209" s="6"/>
      <c r="KMF209" s="6"/>
      <c r="KMG209" s="6"/>
      <c r="KMH209" s="6"/>
      <c r="KMI209" s="6"/>
      <c r="KMJ209" s="6"/>
      <c r="KMK209" s="6"/>
      <c r="KML209" s="6"/>
      <c r="KMM209" s="6"/>
      <c r="KMN209" s="6"/>
      <c r="KMO209" s="6"/>
      <c r="KMP209" s="6"/>
      <c r="KMQ209" s="6"/>
      <c r="KMR209" s="6"/>
      <c r="KMS209" s="6"/>
      <c r="KMT209" s="6"/>
      <c r="KMU209" s="6"/>
      <c r="KMV209" s="6"/>
      <c r="KMW209" s="6"/>
      <c r="KMX209" s="6"/>
      <c r="KMY209" s="6"/>
      <c r="KMZ209" s="6"/>
      <c r="KNA209" s="6"/>
      <c r="KNB209" s="6"/>
      <c r="KNC209" s="6"/>
      <c r="KND209" s="6"/>
      <c r="KNE209" s="6"/>
      <c r="KNF209" s="6"/>
      <c r="KNG209" s="6"/>
      <c r="KNH209" s="6"/>
      <c r="KNI209" s="6"/>
      <c r="KNJ209" s="6"/>
      <c r="KNK209" s="6"/>
      <c r="KNL209" s="6"/>
      <c r="KNM209" s="6"/>
      <c r="KNN209" s="6"/>
      <c r="KNO209" s="6"/>
      <c r="KNP209" s="6"/>
      <c r="KNQ209" s="6"/>
      <c r="KNR209" s="6"/>
      <c r="KNS209" s="6"/>
      <c r="KNT209" s="6"/>
      <c r="KNU209" s="6"/>
      <c r="KNV209" s="6"/>
      <c r="KNW209" s="6"/>
      <c r="KNX209" s="6"/>
      <c r="KNY209" s="6"/>
      <c r="KNZ209" s="6"/>
      <c r="KOA209" s="6"/>
      <c r="KOB209" s="6"/>
      <c r="KOC209" s="6"/>
      <c r="KOD209" s="6"/>
      <c r="KOE209" s="6"/>
      <c r="KOF209" s="6"/>
      <c r="KOG209" s="6"/>
      <c r="KOH209" s="6"/>
      <c r="KOI209" s="6"/>
      <c r="KOJ209" s="6"/>
      <c r="KOK209" s="6"/>
      <c r="KOL209" s="6"/>
      <c r="KOM209" s="6"/>
      <c r="KON209" s="6"/>
      <c r="KOO209" s="6"/>
      <c r="KOP209" s="6"/>
      <c r="KOQ209" s="6"/>
      <c r="KOR209" s="6"/>
      <c r="KOS209" s="6"/>
      <c r="KOT209" s="6"/>
      <c r="KOU209" s="6"/>
      <c r="KOV209" s="6"/>
      <c r="KOW209" s="6"/>
      <c r="KOX209" s="6"/>
      <c r="KOY209" s="6"/>
      <c r="KOZ209" s="6"/>
      <c r="KPA209" s="6"/>
      <c r="KPB209" s="6"/>
      <c r="KPC209" s="6"/>
      <c r="KPD209" s="6"/>
      <c r="KPE209" s="6"/>
      <c r="KPF209" s="6"/>
      <c r="KPG209" s="6"/>
      <c r="KPH209" s="6"/>
      <c r="KPI209" s="6"/>
      <c r="KPJ209" s="6"/>
      <c r="KPK209" s="6"/>
      <c r="KPL209" s="6"/>
      <c r="KPM209" s="6"/>
      <c r="KPN209" s="6"/>
      <c r="KPO209" s="6"/>
      <c r="KPP209" s="6"/>
      <c r="KPQ209" s="6"/>
      <c r="KPR209" s="6"/>
      <c r="KPS209" s="6"/>
      <c r="KPT209" s="6"/>
      <c r="KPU209" s="6"/>
      <c r="KPV209" s="6"/>
      <c r="KPW209" s="6"/>
      <c r="KPX209" s="6"/>
      <c r="KPY209" s="6"/>
      <c r="KPZ209" s="6"/>
      <c r="KQA209" s="6"/>
      <c r="KQB209" s="6"/>
      <c r="KQC209" s="6"/>
      <c r="KQD209" s="6"/>
      <c r="KQE209" s="6"/>
      <c r="KQF209" s="6"/>
      <c r="KQG209" s="6"/>
      <c r="KQH209" s="6"/>
      <c r="KQI209" s="6"/>
      <c r="KQJ209" s="6"/>
      <c r="KQK209" s="6"/>
      <c r="KQL209" s="6"/>
      <c r="KQM209" s="6"/>
      <c r="KQN209" s="6"/>
      <c r="KQO209" s="6"/>
      <c r="KQP209" s="6"/>
      <c r="KQQ209" s="6"/>
      <c r="KQR209" s="6"/>
      <c r="KQS209" s="6"/>
      <c r="KQT209" s="6"/>
      <c r="KQU209" s="6"/>
      <c r="KQV209" s="6"/>
      <c r="KQW209" s="6"/>
      <c r="KQX209" s="6"/>
      <c r="KQY209" s="6"/>
      <c r="KQZ209" s="6"/>
      <c r="KRA209" s="6"/>
      <c r="KRB209" s="6"/>
      <c r="KRC209" s="6"/>
      <c r="KRD209" s="6"/>
      <c r="KRE209" s="6"/>
      <c r="KRF209" s="6"/>
      <c r="KRG209" s="6"/>
      <c r="KRH209" s="6"/>
      <c r="KRI209" s="6"/>
      <c r="KRJ209" s="6"/>
      <c r="KRK209" s="6"/>
      <c r="KRL209" s="6"/>
      <c r="KRM209" s="6"/>
      <c r="KRN209" s="6"/>
      <c r="KRO209" s="6"/>
      <c r="KRP209" s="6"/>
      <c r="KRQ209" s="6"/>
      <c r="KRR209" s="6"/>
      <c r="KRS209" s="6"/>
      <c r="KRT209" s="6"/>
      <c r="KRU209" s="6"/>
      <c r="KRV209" s="6"/>
      <c r="KRW209" s="6"/>
      <c r="KRX209" s="6"/>
      <c r="KRY209" s="6"/>
      <c r="KRZ209" s="6"/>
      <c r="KSA209" s="6"/>
      <c r="KSB209" s="6"/>
      <c r="KSC209" s="6"/>
      <c r="KSD209" s="6"/>
      <c r="KSE209" s="6"/>
      <c r="KSF209" s="6"/>
      <c r="KSG209" s="6"/>
      <c r="KSH209" s="6"/>
      <c r="KSI209" s="6"/>
      <c r="KSJ209" s="6"/>
      <c r="KSK209" s="6"/>
      <c r="KSL209" s="6"/>
      <c r="KSM209" s="6"/>
      <c r="KSN209" s="6"/>
      <c r="KSO209" s="6"/>
      <c r="KSP209" s="6"/>
      <c r="KSQ209" s="6"/>
      <c r="KSR209" s="6"/>
      <c r="KSS209" s="6"/>
      <c r="KST209" s="6"/>
      <c r="KSU209" s="6"/>
      <c r="KSV209" s="6"/>
      <c r="KSW209" s="6"/>
      <c r="KSX209" s="6"/>
      <c r="KSY209" s="6"/>
      <c r="KSZ209" s="6"/>
      <c r="KTA209" s="6"/>
      <c r="KTB209" s="6"/>
      <c r="KTC209" s="6"/>
      <c r="KTD209" s="6"/>
      <c r="KTE209" s="6"/>
      <c r="KTF209" s="6"/>
      <c r="KTG209" s="6"/>
      <c r="KTH209" s="6"/>
      <c r="KTI209" s="6"/>
      <c r="KTJ209" s="6"/>
      <c r="KTK209" s="6"/>
      <c r="KTL209" s="6"/>
      <c r="KTM209" s="6"/>
      <c r="KTN209" s="6"/>
      <c r="KTO209" s="6"/>
      <c r="KTP209" s="6"/>
      <c r="KTQ209" s="6"/>
      <c r="KTR209" s="6"/>
      <c r="KTS209" s="6"/>
      <c r="KTT209" s="6"/>
      <c r="KTU209" s="6"/>
      <c r="KTV209" s="6"/>
      <c r="KTW209" s="6"/>
      <c r="KTX209" s="6"/>
      <c r="KTY209" s="6"/>
      <c r="KTZ209" s="6"/>
      <c r="KUA209" s="6"/>
      <c r="KUB209" s="6"/>
      <c r="KUC209" s="6"/>
      <c r="KUD209" s="6"/>
      <c r="KUE209" s="6"/>
      <c r="KUF209" s="6"/>
      <c r="KUG209" s="6"/>
      <c r="KUH209" s="6"/>
      <c r="KUI209" s="6"/>
      <c r="KUJ209" s="6"/>
      <c r="KUK209" s="6"/>
      <c r="KUL209" s="6"/>
      <c r="KUM209" s="6"/>
      <c r="KUN209" s="6"/>
      <c r="KUO209" s="6"/>
      <c r="KUP209" s="6"/>
      <c r="KUQ209" s="6"/>
      <c r="KUR209" s="6"/>
      <c r="KUS209" s="6"/>
      <c r="KUT209" s="6"/>
      <c r="KUU209" s="6"/>
      <c r="KUV209" s="6"/>
      <c r="KUW209" s="6"/>
      <c r="KUX209" s="6"/>
      <c r="KUY209" s="6"/>
      <c r="KUZ209" s="6"/>
      <c r="KVA209" s="6"/>
      <c r="KVB209" s="6"/>
      <c r="KVC209" s="6"/>
      <c r="KVD209" s="6"/>
      <c r="KVE209" s="6"/>
      <c r="KVF209" s="6"/>
      <c r="KVG209" s="6"/>
      <c r="KVH209" s="6"/>
      <c r="KVI209" s="6"/>
      <c r="KVJ209" s="6"/>
      <c r="KVK209" s="6"/>
      <c r="KVL209" s="6"/>
      <c r="KVM209" s="6"/>
      <c r="KVN209" s="6"/>
      <c r="KVO209" s="6"/>
      <c r="KVP209" s="6"/>
      <c r="KVQ209" s="6"/>
      <c r="KVR209" s="6"/>
      <c r="KVS209" s="6"/>
      <c r="KVT209" s="6"/>
      <c r="KVU209" s="6"/>
      <c r="KVV209" s="6"/>
      <c r="KVW209" s="6"/>
      <c r="KVX209" s="6"/>
      <c r="KVY209" s="6"/>
      <c r="KVZ209" s="6"/>
      <c r="KWA209" s="6"/>
      <c r="KWB209" s="6"/>
      <c r="KWC209" s="6"/>
      <c r="KWD209" s="6"/>
      <c r="KWE209" s="6"/>
      <c r="KWF209" s="6"/>
      <c r="KWG209" s="6"/>
      <c r="KWH209" s="6"/>
      <c r="KWI209" s="6"/>
      <c r="KWJ209" s="6"/>
      <c r="KWK209" s="6"/>
      <c r="KWL209" s="6"/>
      <c r="KWM209" s="6"/>
      <c r="KWN209" s="6"/>
      <c r="KWO209" s="6"/>
      <c r="KWP209" s="6"/>
      <c r="KWQ209" s="6"/>
      <c r="KWR209" s="6"/>
      <c r="KWS209" s="6"/>
      <c r="KWT209" s="6"/>
      <c r="KWU209" s="6"/>
      <c r="KWV209" s="6"/>
      <c r="KWW209" s="6"/>
      <c r="KWX209" s="6"/>
      <c r="KWY209" s="6"/>
      <c r="KWZ209" s="6"/>
      <c r="KXA209" s="6"/>
      <c r="KXB209" s="6"/>
      <c r="KXC209" s="6"/>
      <c r="KXD209" s="6"/>
      <c r="KXE209" s="6"/>
      <c r="KXF209" s="6"/>
      <c r="KXG209" s="6"/>
      <c r="KXH209" s="6"/>
      <c r="KXI209" s="6"/>
      <c r="KXJ209" s="6"/>
      <c r="KXK209" s="6"/>
      <c r="KXL209" s="6"/>
      <c r="KXM209" s="6"/>
      <c r="KXN209" s="6"/>
      <c r="KXO209" s="6"/>
      <c r="KXP209" s="6"/>
      <c r="KXQ209" s="6"/>
      <c r="KXR209" s="6"/>
      <c r="KXS209" s="6"/>
      <c r="KXT209" s="6"/>
      <c r="KXU209" s="6"/>
      <c r="KXV209" s="6"/>
      <c r="KXW209" s="6"/>
      <c r="KXX209" s="6"/>
      <c r="KXY209" s="6"/>
      <c r="KXZ209" s="6"/>
      <c r="KYA209" s="6"/>
      <c r="KYB209" s="6"/>
      <c r="KYC209" s="6"/>
      <c r="KYD209" s="6"/>
      <c r="KYE209" s="6"/>
      <c r="KYF209" s="6"/>
      <c r="KYG209" s="6"/>
      <c r="KYH209" s="6"/>
      <c r="KYI209" s="6"/>
      <c r="KYJ209" s="6"/>
      <c r="KYK209" s="6"/>
      <c r="KYL209" s="6"/>
      <c r="KYM209" s="6"/>
      <c r="KYN209" s="6"/>
      <c r="KYO209" s="6"/>
      <c r="KYP209" s="6"/>
      <c r="KYQ209" s="6"/>
      <c r="KYR209" s="6"/>
      <c r="KYS209" s="6"/>
      <c r="KYT209" s="6"/>
      <c r="KYU209" s="6"/>
      <c r="KYV209" s="6"/>
      <c r="KYW209" s="6"/>
      <c r="KYX209" s="6"/>
      <c r="KYY209" s="6"/>
      <c r="KYZ209" s="6"/>
      <c r="KZA209" s="6"/>
      <c r="KZB209" s="6"/>
      <c r="KZC209" s="6"/>
      <c r="KZD209" s="6"/>
      <c r="KZE209" s="6"/>
      <c r="KZF209" s="6"/>
      <c r="KZG209" s="6"/>
      <c r="KZH209" s="6"/>
      <c r="KZI209" s="6"/>
      <c r="KZJ209" s="6"/>
      <c r="KZK209" s="6"/>
      <c r="KZL209" s="6"/>
      <c r="KZM209" s="6"/>
      <c r="KZN209" s="6"/>
      <c r="KZO209" s="6"/>
      <c r="KZP209" s="6"/>
      <c r="KZQ209" s="6"/>
      <c r="KZR209" s="6"/>
      <c r="KZS209" s="6"/>
      <c r="KZT209" s="6"/>
      <c r="KZU209" s="6"/>
      <c r="KZV209" s="6"/>
      <c r="KZW209" s="6"/>
      <c r="KZX209" s="6"/>
      <c r="KZY209" s="6"/>
      <c r="KZZ209" s="6"/>
      <c r="LAA209" s="6"/>
      <c r="LAB209" s="6"/>
      <c r="LAC209" s="6"/>
      <c r="LAD209" s="6"/>
      <c r="LAE209" s="6"/>
      <c r="LAF209" s="6"/>
      <c r="LAG209" s="6"/>
      <c r="LAH209" s="6"/>
      <c r="LAI209" s="6"/>
      <c r="LAJ209" s="6"/>
      <c r="LAK209" s="6"/>
      <c r="LAL209" s="6"/>
      <c r="LAM209" s="6"/>
      <c r="LAN209" s="6"/>
      <c r="LAO209" s="6"/>
      <c r="LAP209" s="6"/>
      <c r="LAQ209" s="6"/>
      <c r="LAR209" s="6"/>
      <c r="LAS209" s="6"/>
      <c r="LAT209" s="6"/>
      <c r="LAU209" s="6"/>
      <c r="LAV209" s="6"/>
      <c r="LAW209" s="6"/>
      <c r="LAX209" s="6"/>
      <c r="LAY209" s="6"/>
      <c r="LAZ209" s="6"/>
      <c r="LBA209" s="6"/>
      <c r="LBB209" s="6"/>
      <c r="LBC209" s="6"/>
      <c r="LBD209" s="6"/>
      <c r="LBE209" s="6"/>
      <c r="LBF209" s="6"/>
      <c r="LBG209" s="6"/>
      <c r="LBH209" s="6"/>
      <c r="LBI209" s="6"/>
      <c r="LBJ209" s="6"/>
      <c r="LBK209" s="6"/>
      <c r="LBL209" s="6"/>
      <c r="LBM209" s="6"/>
      <c r="LBN209" s="6"/>
      <c r="LBO209" s="6"/>
      <c r="LBP209" s="6"/>
      <c r="LBQ209" s="6"/>
      <c r="LBR209" s="6"/>
      <c r="LBS209" s="6"/>
      <c r="LBT209" s="6"/>
      <c r="LBU209" s="6"/>
      <c r="LBV209" s="6"/>
      <c r="LBW209" s="6"/>
      <c r="LBX209" s="6"/>
      <c r="LBY209" s="6"/>
      <c r="LBZ209" s="6"/>
      <c r="LCA209" s="6"/>
      <c r="LCB209" s="6"/>
      <c r="LCC209" s="6"/>
      <c r="LCD209" s="6"/>
      <c r="LCE209" s="6"/>
      <c r="LCF209" s="6"/>
      <c r="LCG209" s="6"/>
      <c r="LCH209" s="6"/>
      <c r="LCI209" s="6"/>
      <c r="LCJ209" s="6"/>
      <c r="LCK209" s="6"/>
      <c r="LCL209" s="6"/>
      <c r="LCM209" s="6"/>
      <c r="LCN209" s="6"/>
      <c r="LCO209" s="6"/>
      <c r="LCP209" s="6"/>
      <c r="LCQ209" s="6"/>
      <c r="LCR209" s="6"/>
      <c r="LCS209" s="6"/>
      <c r="LCT209" s="6"/>
      <c r="LCU209" s="6"/>
      <c r="LCV209" s="6"/>
      <c r="LCW209" s="6"/>
      <c r="LCX209" s="6"/>
      <c r="LCY209" s="6"/>
      <c r="LCZ209" s="6"/>
      <c r="LDA209" s="6"/>
      <c r="LDB209" s="6"/>
      <c r="LDC209" s="6"/>
      <c r="LDD209" s="6"/>
      <c r="LDE209" s="6"/>
      <c r="LDF209" s="6"/>
      <c r="LDG209" s="6"/>
      <c r="LDH209" s="6"/>
      <c r="LDI209" s="6"/>
      <c r="LDJ209" s="6"/>
      <c r="LDK209" s="6"/>
      <c r="LDL209" s="6"/>
      <c r="LDM209" s="6"/>
      <c r="LDN209" s="6"/>
      <c r="LDO209" s="6"/>
      <c r="LDP209" s="6"/>
      <c r="LDQ209" s="6"/>
      <c r="LDR209" s="6"/>
      <c r="LDS209" s="6"/>
      <c r="LDT209" s="6"/>
      <c r="LDU209" s="6"/>
      <c r="LDV209" s="6"/>
      <c r="LDW209" s="6"/>
      <c r="LDX209" s="6"/>
      <c r="LDY209" s="6"/>
      <c r="LDZ209" s="6"/>
      <c r="LEA209" s="6"/>
      <c r="LEB209" s="6"/>
      <c r="LEC209" s="6"/>
      <c r="LED209" s="6"/>
      <c r="LEE209" s="6"/>
      <c r="LEF209" s="6"/>
      <c r="LEG209" s="6"/>
      <c r="LEH209" s="6"/>
      <c r="LEI209" s="6"/>
      <c r="LEJ209" s="6"/>
      <c r="LEK209" s="6"/>
      <c r="LEL209" s="6"/>
      <c r="LEM209" s="6"/>
      <c r="LEN209" s="6"/>
      <c r="LEO209" s="6"/>
      <c r="LEP209" s="6"/>
      <c r="LEQ209" s="6"/>
      <c r="LER209" s="6"/>
      <c r="LES209" s="6"/>
      <c r="LET209" s="6"/>
      <c r="LEU209" s="6"/>
      <c r="LEV209" s="6"/>
      <c r="LEW209" s="6"/>
      <c r="LEX209" s="6"/>
      <c r="LEY209" s="6"/>
      <c r="LEZ209" s="6"/>
      <c r="LFA209" s="6"/>
      <c r="LFB209" s="6"/>
      <c r="LFC209" s="6"/>
      <c r="LFD209" s="6"/>
      <c r="LFE209" s="6"/>
      <c r="LFF209" s="6"/>
      <c r="LFG209" s="6"/>
      <c r="LFH209" s="6"/>
      <c r="LFI209" s="6"/>
      <c r="LFJ209" s="6"/>
      <c r="LFK209" s="6"/>
      <c r="LFL209" s="6"/>
      <c r="LFM209" s="6"/>
      <c r="LFN209" s="6"/>
      <c r="LFO209" s="6"/>
      <c r="LFP209" s="6"/>
      <c r="LFQ209" s="6"/>
      <c r="LFR209" s="6"/>
      <c r="LFS209" s="6"/>
      <c r="LFT209" s="6"/>
      <c r="LFU209" s="6"/>
      <c r="LFV209" s="6"/>
      <c r="LFW209" s="6"/>
      <c r="LFX209" s="6"/>
      <c r="LFY209" s="6"/>
      <c r="LFZ209" s="6"/>
      <c r="LGA209" s="6"/>
      <c r="LGB209" s="6"/>
      <c r="LGC209" s="6"/>
      <c r="LGD209" s="6"/>
      <c r="LGE209" s="6"/>
      <c r="LGF209" s="6"/>
      <c r="LGG209" s="6"/>
      <c r="LGH209" s="6"/>
      <c r="LGI209" s="6"/>
      <c r="LGJ209" s="6"/>
      <c r="LGK209" s="6"/>
      <c r="LGL209" s="6"/>
      <c r="LGM209" s="6"/>
      <c r="LGN209" s="6"/>
      <c r="LGO209" s="6"/>
      <c r="LGP209" s="6"/>
      <c r="LGQ209" s="6"/>
      <c r="LGR209" s="6"/>
      <c r="LGS209" s="6"/>
      <c r="LGT209" s="6"/>
      <c r="LGU209" s="6"/>
      <c r="LGV209" s="6"/>
      <c r="LGW209" s="6"/>
      <c r="LGX209" s="6"/>
      <c r="LGY209" s="6"/>
      <c r="LGZ209" s="6"/>
      <c r="LHA209" s="6"/>
      <c r="LHB209" s="6"/>
      <c r="LHC209" s="6"/>
      <c r="LHD209" s="6"/>
      <c r="LHE209" s="6"/>
      <c r="LHF209" s="6"/>
      <c r="LHG209" s="6"/>
      <c r="LHH209" s="6"/>
      <c r="LHI209" s="6"/>
      <c r="LHJ209" s="6"/>
      <c r="LHK209" s="6"/>
      <c r="LHL209" s="6"/>
      <c r="LHM209" s="6"/>
      <c r="LHN209" s="6"/>
      <c r="LHO209" s="6"/>
      <c r="LHP209" s="6"/>
      <c r="LHQ209" s="6"/>
      <c r="LHR209" s="6"/>
      <c r="LHS209" s="6"/>
      <c r="LHT209" s="6"/>
      <c r="LHU209" s="6"/>
      <c r="LHV209" s="6"/>
      <c r="LHW209" s="6"/>
      <c r="LHX209" s="6"/>
      <c r="LHY209" s="6"/>
      <c r="LHZ209" s="6"/>
      <c r="LIA209" s="6"/>
      <c r="LIB209" s="6"/>
      <c r="LIC209" s="6"/>
      <c r="LID209" s="6"/>
      <c r="LIE209" s="6"/>
      <c r="LIF209" s="6"/>
      <c r="LIG209" s="6"/>
      <c r="LIH209" s="6"/>
      <c r="LII209" s="6"/>
      <c r="LIJ209" s="6"/>
      <c r="LIK209" s="6"/>
      <c r="LIL209" s="6"/>
      <c r="LIM209" s="6"/>
      <c r="LIN209" s="6"/>
      <c r="LIO209" s="6"/>
      <c r="LIP209" s="6"/>
      <c r="LIQ209" s="6"/>
      <c r="LIR209" s="6"/>
      <c r="LIS209" s="6"/>
      <c r="LIT209" s="6"/>
      <c r="LIU209" s="6"/>
      <c r="LIV209" s="6"/>
      <c r="LIW209" s="6"/>
      <c r="LIX209" s="6"/>
      <c r="LIY209" s="6"/>
      <c r="LIZ209" s="6"/>
      <c r="LJA209" s="6"/>
      <c r="LJB209" s="6"/>
      <c r="LJC209" s="6"/>
      <c r="LJD209" s="6"/>
      <c r="LJE209" s="6"/>
      <c r="LJF209" s="6"/>
      <c r="LJG209" s="6"/>
      <c r="LJH209" s="6"/>
      <c r="LJI209" s="6"/>
      <c r="LJJ209" s="6"/>
      <c r="LJK209" s="6"/>
      <c r="LJL209" s="6"/>
      <c r="LJM209" s="6"/>
      <c r="LJN209" s="6"/>
      <c r="LJO209" s="6"/>
      <c r="LJP209" s="6"/>
      <c r="LJQ209" s="6"/>
      <c r="LJR209" s="6"/>
      <c r="LJS209" s="6"/>
      <c r="LJT209" s="6"/>
      <c r="LJU209" s="6"/>
      <c r="LJV209" s="6"/>
      <c r="LJW209" s="6"/>
      <c r="LJX209" s="6"/>
      <c r="LJY209" s="6"/>
      <c r="LJZ209" s="6"/>
      <c r="LKA209" s="6"/>
      <c r="LKB209" s="6"/>
      <c r="LKC209" s="6"/>
      <c r="LKD209" s="6"/>
      <c r="LKE209" s="6"/>
      <c r="LKF209" s="6"/>
      <c r="LKG209" s="6"/>
      <c r="LKH209" s="6"/>
      <c r="LKI209" s="6"/>
      <c r="LKJ209" s="6"/>
      <c r="LKK209" s="6"/>
      <c r="LKL209" s="6"/>
      <c r="LKM209" s="6"/>
      <c r="LKN209" s="6"/>
      <c r="LKO209" s="6"/>
      <c r="LKP209" s="6"/>
      <c r="LKQ209" s="6"/>
      <c r="LKR209" s="6"/>
      <c r="LKS209" s="6"/>
      <c r="LKT209" s="6"/>
      <c r="LKU209" s="6"/>
      <c r="LKV209" s="6"/>
      <c r="LKW209" s="6"/>
      <c r="LKX209" s="6"/>
      <c r="LKY209" s="6"/>
      <c r="LKZ209" s="6"/>
      <c r="LLA209" s="6"/>
      <c r="LLB209" s="6"/>
      <c r="LLC209" s="6"/>
      <c r="LLD209" s="6"/>
      <c r="LLE209" s="6"/>
      <c r="LLF209" s="6"/>
      <c r="LLG209" s="6"/>
      <c r="LLH209" s="6"/>
      <c r="LLI209" s="6"/>
      <c r="LLJ209" s="6"/>
      <c r="LLK209" s="6"/>
      <c r="LLL209" s="6"/>
      <c r="LLM209" s="6"/>
      <c r="LLN209" s="6"/>
      <c r="LLO209" s="6"/>
      <c r="LLP209" s="6"/>
      <c r="LLQ209" s="6"/>
      <c r="LLR209" s="6"/>
      <c r="LLS209" s="6"/>
      <c r="LLT209" s="6"/>
      <c r="LLU209" s="6"/>
      <c r="LLV209" s="6"/>
      <c r="LLW209" s="6"/>
      <c r="LLX209" s="6"/>
      <c r="LLY209" s="6"/>
      <c r="LLZ209" s="6"/>
      <c r="LMA209" s="6"/>
      <c r="LMB209" s="6"/>
      <c r="LMC209" s="6"/>
      <c r="LMD209" s="6"/>
      <c r="LME209" s="6"/>
      <c r="LMF209" s="6"/>
      <c r="LMG209" s="6"/>
      <c r="LMH209" s="6"/>
      <c r="LMI209" s="6"/>
      <c r="LMJ209" s="6"/>
      <c r="LMK209" s="6"/>
      <c r="LML209" s="6"/>
      <c r="LMM209" s="6"/>
      <c r="LMN209" s="6"/>
      <c r="LMO209" s="6"/>
      <c r="LMP209" s="6"/>
      <c r="LMQ209" s="6"/>
      <c r="LMR209" s="6"/>
      <c r="LMS209" s="6"/>
      <c r="LMT209" s="6"/>
      <c r="LMU209" s="6"/>
      <c r="LMV209" s="6"/>
      <c r="LMW209" s="6"/>
      <c r="LMX209" s="6"/>
      <c r="LMY209" s="6"/>
      <c r="LMZ209" s="6"/>
      <c r="LNA209" s="6"/>
      <c r="LNB209" s="6"/>
      <c r="LNC209" s="6"/>
      <c r="LND209" s="6"/>
      <c r="LNE209" s="6"/>
      <c r="LNF209" s="6"/>
      <c r="LNG209" s="6"/>
      <c r="LNH209" s="6"/>
      <c r="LNI209" s="6"/>
      <c r="LNJ209" s="6"/>
      <c r="LNK209" s="6"/>
      <c r="LNL209" s="6"/>
      <c r="LNM209" s="6"/>
      <c r="LNN209" s="6"/>
      <c r="LNO209" s="6"/>
      <c r="LNP209" s="6"/>
      <c r="LNQ209" s="6"/>
      <c r="LNR209" s="6"/>
      <c r="LNS209" s="6"/>
      <c r="LNT209" s="6"/>
      <c r="LNU209" s="6"/>
      <c r="LNV209" s="6"/>
      <c r="LNW209" s="6"/>
      <c r="LNX209" s="6"/>
      <c r="LNY209" s="6"/>
      <c r="LNZ209" s="6"/>
      <c r="LOA209" s="6"/>
      <c r="LOB209" s="6"/>
      <c r="LOC209" s="6"/>
      <c r="LOD209" s="6"/>
      <c r="LOE209" s="6"/>
      <c r="LOF209" s="6"/>
      <c r="LOG209" s="6"/>
      <c r="LOH209" s="6"/>
      <c r="LOI209" s="6"/>
      <c r="LOJ209" s="6"/>
      <c r="LOK209" s="6"/>
      <c r="LOL209" s="6"/>
      <c r="LOM209" s="6"/>
      <c r="LON209" s="6"/>
      <c r="LOO209" s="6"/>
      <c r="LOP209" s="6"/>
      <c r="LOQ209" s="6"/>
      <c r="LOR209" s="6"/>
      <c r="LOS209" s="6"/>
      <c r="LOT209" s="6"/>
      <c r="LOU209" s="6"/>
      <c r="LOV209" s="6"/>
      <c r="LOW209" s="6"/>
      <c r="LOX209" s="6"/>
      <c r="LOY209" s="6"/>
      <c r="LOZ209" s="6"/>
      <c r="LPA209" s="6"/>
      <c r="LPB209" s="6"/>
      <c r="LPC209" s="6"/>
      <c r="LPD209" s="6"/>
      <c r="LPE209" s="6"/>
      <c r="LPF209" s="6"/>
      <c r="LPG209" s="6"/>
      <c r="LPH209" s="6"/>
      <c r="LPI209" s="6"/>
      <c r="LPJ209" s="6"/>
      <c r="LPK209" s="6"/>
      <c r="LPL209" s="6"/>
      <c r="LPM209" s="6"/>
      <c r="LPN209" s="6"/>
      <c r="LPO209" s="6"/>
      <c r="LPP209" s="6"/>
      <c r="LPQ209" s="6"/>
      <c r="LPR209" s="6"/>
      <c r="LPS209" s="6"/>
      <c r="LPT209" s="6"/>
      <c r="LPU209" s="6"/>
      <c r="LPV209" s="6"/>
      <c r="LPW209" s="6"/>
      <c r="LPX209" s="6"/>
      <c r="LPY209" s="6"/>
      <c r="LPZ209" s="6"/>
      <c r="LQA209" s="6"/>
      <c r="LQB209" s="6"/>
      <c r="LQC209" s="6"/>
      <c r="LQD209" s="6"/>
      <c r="LQE209" s="6"/>
      <c r="LQF209" s="6"/>
      <c r="LQG209" s="6"/>
      <c r="LQH209" s="6"/>
      <c r="LQI209" s="6"/>
      <c r="LQJ209" s="6"/>
      <c r="LQK209" s="6"/>
      <c r="LQL209" s="6"/>
      <c r="LQM209" s="6"/>
      <c r="LQN209" s="6"/>
      <c r="LQO209" s="6"/>
      <c r="LQP209" s="6"/>
      <c r="LQQ209" s="6"/>
      <c r="LQR209" s="6"/>
      <c r="LQS209" s="6"/>
      <c r="LQT209" s="6"/>
      <c r="LQU209" s="6"/>
      <c r="LQV209" s="6"/>
      <c r="LQW209" s="6"/>
      <c r="LQX209" s="6"/>
      <c r="LQY209" s="6"/>
      <c r="LQZ209" s="6"/>
      <c r="LRA209" s="6"/>
      <c r="LRB209" s="6"/>
      <c r="LRC209" s="6"/>
      <c r="LRD209" s="6"/>
      <c r="LRE209" s="6"/>
      <c r="LRF209" s="6"/>
      <c r="LRG209" s="6"/>
      <c r="LRH209" s="6"/>
      <c r="LRI209" s="6"/>
      <c r="LRJ209" s="6"/>
      <c r="LRK209" s="6"/>
      <c r="LRL209" s="6"/>
      <c r="LRM209" s="6"/>
      <c r="LRN209" s="6"/>
      <c r="LRO209" s="6"/>
      <c r="LRP209" s="6"/>
      <c r="LRQ209" s="6"/>
      <c r="LRR209" s="6"/>
      <c r="LRS209" s="6"/>
      <c r="LRT209" s="6"/>
      <c r="LRU209" s="6"/>
      <c r="LRV209" s="6"/>
      <c r="LRW209" s="6"/>
      <c r="LRX209" s="6"/>
      <c r="LRY209" s="6"/>
      <c r="LRZ209" s="6"/>
      <c r="LSA209" s="6"/>
      <c r="LSB209" s="6"/>
      <c r="LSC209" s="6"/>
      <c r="LSD209" s="6"/>
      <c r="LSE209" s="6"/>
      <c r="LSF209" s="6"/>
      <c r="LSG209" s="6"/>
      <c r="LSH209" s="6"/>
      <c r="LSI209" s="6"/>
      <c r="LSJ209" s="6"/>
      <c r="LSK209" s="6"/>
      <c r="LSL209" s="6"/>
      <c r="LSM209" s="6"/>
      <c r="LSN209" s="6"/>
      <c r="LSO209" s="6"/>
      <c r="LSP209" s="6"/>
      <c r="LSQ209" s="6"/>
      <c r="LSR209" s="6"/>
      <c r="LSS209" s="6"/>
      <c r="LST209" s="6"/>
      <c r="LSU209" s="6"/>
      <c r="LSV209" s="6"/>
      <c r="LSW209" s="6"/>
      <c r="LSX209" s="6"/>
      <c r="LSY209" s="6"/>
      <c r="LSZ209" s="6"/>
      <c r="LTA209" s="6"/>
      <c r="LTB209" s="6"/>
      <c r="LTC209" s="6"/>
      <c r="LTD209" s="6"/>
      <c r="LTE209" s="6"/>
      <c r="LTF209" s="6"/>
      <c r="LTG209" s="6"/>
      <c r="LTH209" s="6"/>
      <c r="LTI209" s="6"/>
      <c r="LTJ209" s="6"/>
      <c r="LTK209" s="6"/>
      <c r="LTL209" s="6"/>
      <c r="LTM209" s="6"/>
      <c r="LTN209" s="6"/>
      <c r="LTO209" s="6"/>
      <c r="LTP209" s="6"/>
      <c r="LTQ209" s="6"/>
      <c r="LTR209" s="6"/>
      <c r="LTS209" s="6"/>
      <c r="LTT209" s="6"/>
      <c r="LTU209" s="6"/>
      <c r="LTV209" s="6"/>
      <c r="LTW209" s="6"/>
      <c r="LTX209" s="6"/>
      <c r="LTY209" s="6"/>
      <c r="LTZ209" s="6"/>
      <c r="LUA209" s="6"/>
      <c r="LUB209" s="6"/>
      <c r="LUC209" s="6"/>
      <c r="LUD209" s="6"/>
      <c r="LUE209" s="6"/>
      <c r="LUF209" s="6"/>
      <c r="LUG209" s="6"/>
      <c r="LUH209" s="6"/>
      <c r="LUI209" s="6"/>
      <c r="LUJ209" s="6"/>
      <c r="LUK209" s="6"/>
      <c r="LUL209" s="6"/>
      <c r="LUM209" s="6"/>
      <c r="LUN209" s="6"/>
      <c r="LUO209" s="6"/>
      <c r="LUP209" s="6"/>
      <c r="LUQ209" s="6"/>
      <c r="LUR209" s="6"/>
      <c r="LUS209" s="6"/>
      <c r="LUT209" s="6"/>
      <c r="LUU209" s="6"/>
      <c r="LUV209" s="6"/>
      <c r="LUW209" s="6"/>
      <c r="LUX209" s="6"/>
      <c r="LUY209" s="6"/>
      <c r="LUZ209" s="6"/>
      <c r="LVA209" s="6"/>
      <c r="LVB209" s="6"/>
      <c r="LVC209" s="6"/>
      <c r="LVD209" s="6"/>
      <c r="LVE209" s="6"/>
      <c r="LVF209" s="6"/>
      <c r="LVG209" s="6"/>
      <c r="LVH209" s="6"/>
      <c r="LVI209" s="6"/>
      <c r="LVJ209" s="6"/>
      <c r="LVK209" s="6"/>
      <c r="LVL209" s="6"/>
      <c r="LVM209" s="6"/>
      <c r="LVN209" s="6"/>
      <c r="LVO209" s="6"/>
      <c r="LVP209" s="6"/>
      <c r="LVQ209" s="6"/>
      <c r="LVR209" s="6"/>
      <c r="LVS209" s="6"/>
      <c r="LVT209" s="6"/>
      <c r="LVU209" s="6"/>
      <c r="LVV209" s="6"/>
      <c r="LVW209" s="6"/>
      <c r="LVX209" s="6"/>
      <c r="LVY209" s="6"/>
      <c r="LVZ209" s="6"/>
      <c r="LWA209" s="6"/>
      <c r="LWB209" s="6"/>
      <c r="LWC209" s="6"/>
      <c r="LWD209" s="6"/>
      <c r="LWE209" s="6"/>
      <c r="LWF209" s="6"/>
      <c r="LWG209" s="6"/>
      <c r="LWH209" s="6"/>
      <c r="LWI209" s="6"/>
      <c r="LWJ209" s="6"/>
      <c r="LWK209" s="6"/>
      <c r="LWL209" s="6"/>
      <c r="LWM209" s="6"/>
      <c r="LWN209" s="6"/>
      <c r="LWO209" s="6"/>
      <c r="LWP209" s="6"/>
      <c r="LWQ209" s="6"/>
      <c r="LWR209" s="6"/>
      <c r="LWS209" s="6"/>
      <c r="LWT209" s="6"/>
      <c r="LWU209" s="6"/>
      <c r="LWV209" s="6"/>
      <c r="LWW209" s="6"/>
      <c r="LWX209" s="6"/>
      <c r="LWY209" s="6"/>
      <c r="LWZ209" s="6"/>
      <c r="LXA209" s="6"/>
      <c r="LXB209" s="6"/>
      <c r="LXC209" s="6"/>
      <c r="LXD209" s="6"/>
      <c r="LXE209" s="6"/>
      <c r="LXF209" s="6"/>
      <c r="LXG209" s="6"/>
      <c r="LXH209" s="6"/>
      <c r="LXI209" s="6"/>
      <c r="LXJ209" s="6"/>
      <c r="LXK209" s="6"/>
      <c r="LXL209" s="6"/>
      <c r="LXM209" s="6"/>
      <c r="LXN209" s="6"/>
      <c r="LXO209" s="6"/>
      <c r="LXP209" s="6"/>
      <c r="LXQ209" s="6"/>
      <c r="LXR209" s="6"/>
      <c r="LXS209" s="6"/>
      <c r="LXT209" s="6"/>
      <c r="LXU209" s="6"/>
      <c r="LXV209" s="6"/>
      <c r="LXW209" s="6"/>
      <c r="LXX209" s="6"/>
      <c r="LXY209" s="6"/>
      <c r="LXZ209" s="6"/>
      <c r="LYA209" s="6"/>
      <c r="LYB209" s="6"/>
      <c r="LYC209" s="6"/>
      <c r="LYD209" s="6"/>
      <c r="LYE209" s="6"/>
      <c r="LYF209" s="6"/>
      <c r="LYG209" s="6"/>
      <c r="LYH209" s="6"/>
      <c r="LYI209" s="6"/>
      <c r="LYJ209" s="6"/>
      <c r="LYK209" s="6"/>
      <c r="LYL209" s="6"/>
      <c r="LYM209" s="6"/>
      <c r="LYN209" s="6"/>
      <c r="LYO209" s="6"/>
      <c r="LYP209" s="6"/>
      <c r="LYQ209" s="6"/>
      <c r="LYR209" s="6"/>
      <c r="LYS209" s="6"/>
      <c r="LYT209" s="6"/>
      <c r="LYU209" s="6"/>
      <c r="LYV209" s="6"/>
      <c r="LYW209" s="6"/>
      <c r="LYX209" s="6"/>
      <c r="LYY209" s="6"/>
      <c r="LYZ209" s="6"/>
      <c r="LZA209" s="6"/>
      <c r="LZB209" s="6"/>
      <c r="LZC209" s="6"/>
      <c r="LZD209" s="6"/>
      <c r="LZE209" s="6"/>
      <c r="LZF209" s="6"/>
      <c r="LZG209" s="6"/>
      <c r="LZH209" s="6"/>
      <c r="LZI209" s="6"/>
      <c r="LZJ209" s="6"/>
      <c r="LZK209" s="6"/>
      <c r="LZL209" s="6"/>
      <c r="LZM209" s="6"/>
      <c r="LZN209" s="6"/>
      <c r="LZO209" s="6"/>
      <c r="LZP209" s="6"/>
      <c r="LZQ209" s="6"/>
      <c r="LZR209" s="6"/>
      <c r="LZS209" s="6"/>
      <c r="LZT209" s="6"/>
      <c r="LZU209" s="6"/>
      <c r="LZV209" s="6"/>
      <c r="LZW209" s="6"/>
      <c r="LZX209" s="6"/>
      <c r="LZY209" s="6"/>
      <c r="LZZ209" s="6"/>
      <c r="MAA209" s="6"/>
      <c r="MAB209" s="6"/>
      <c r="MAC209" s="6"/>
      <c r="MAD209" s="6"/>
      <c r="MAE209" s="6"/>
      <c r="MAF209" s="6"/>
      <c r="MAG209" s="6"/>
      <c r="MAH209" s="6"/>
      <c r="MAI209" s="6"/>
      <c r="MAJ209" s="6"/>
      <c r="MAK209" s="6"/>
      <c r="MAL209" s="6"/>
      <c r="MAM209" s="6"/>
      <c r="MAN209" s="6"/>
      <c r="MAO209" s="6"/>
      <c r="MAP209" s="6"/>
      <c r="MAQ209" s="6"/>
      <c r="MAR209" s="6"/>
      <c r="MAS209" s="6"/>
      <c r="MAT209" s="6"/>
      <c r="MAU209" s="6"/>
      <c r="MAV209" s="6"/>
      <c r="MAW209" s="6"/>
      <c r="MAX209" s="6"/>
      <c r="MAY209" s="6"/>
      <c r="MAZ209" s="6"/>
      <c r="MBA209" s="6"/>
      <c r="MBB209" s="6"/>
      <c r="MBC209" s="6"/>
      <c r="MBD209" s="6"/>
      <c r="MBE209" s="6"/>
      <c r="MBF209" s="6"/>
      <c r="MBG209" s="6"/>
      <c r="MBH209" s="6"/>
      <c r="MBI209" s="6"/>
      <c r="MBJ209" s="6"/>
      <c r="MBK209" s="6"/>
      <c r="MBL209" s="6"/>
      <c r="MBM209" s="6"/>
      <c r="MBN209" s="6"/>
      <c r="MBO209" s="6"/>
      <c r="MBP209" s="6"/>
      <c r="MBQ209" s="6"/>
      <c r="MBR209" s="6"/>
      <c r="MBS209" s="6"/>
      <c r="MBT209" s="6"/>
      <c r="MBU209" s="6"/>
      <c r="MBV209" s="6"/>
      <c r="MBW209" s="6"/>
      <c r="MBX209" s="6"/>
      <c r="MBY209" s="6"/>
      <c r="MBZ209" s="6"/>
      <c r="MCA209" s="6"/>
      <c r="MCB209" s="6"/>
      <c r="MCC209" s="6"/>
      <c r="MCD209" s="6"/>
      <c r="MCE209" s="6"/>
      <c r="MCF209" s="6"/>
      <c r="MCG209" s="6"/>
      <c r="MCH209" s="6"/>
      <c r="MCI209" s="6"/>
      <c r="MCJ209" s="6"/>
      <c r="MCK209" s="6"/>
      <c r="MCL209" s="6"/>
      <c r="MCM209" s="6"/>
      <c r="MCN209" s="6"/>
      <c r="MCO209" s="6"/>
      <c r="MCP209" s="6"/>
      <c r="MCQ209" s="6"/>
      <c r="MCR209" s="6"/>
      <c r="MCS209" s="6"/>
      <c r="MCT209" s="6"/>
      <c r="MCU209" s="6"/>
      <c r="MCV209" s="6"/>
      <c r="MCW209" s="6"/>
      <c r="MCX209" s="6"/>
      <c r="MCY209" s="6"/>
      <c r="MCZ209" s="6"/>
      <c r="MDA209" s="6"/>
      <c r="MDB209" s="6"/>
      <c r="MDC209" s="6"/>
      <c r="MDD209" s="6"/>
      <c r="MDE209" s="6"/>
      <c r="MDF209" s="6"/>
      <c r="MDG209" s="6"/>
      <c r="MDH209" s="6"/>
      <c r="MDI209" s="6"/>
      <c r="MDJ209" s="6"/>
      <c r="MDK209" s="6"/>
      <c r="MDL209" s="6"/>
      <c r="MDM209" s="6"/>
      <c r="MDN209" s="6"/>
      <c r="MDO209" s="6"/>
      <c r="MDP209" s="6"/>
      <c r="MDQ209" s="6"/>
      <c r="MDR209" s="6"/>
      <c r="MDS209" s="6"/>
      <c r="MDT209" s="6"/>
      <c r="MDU209" s="6"/>
      <c r="MDV209" s="6"/>
      <c r="MDW209" s="6"/>
      <c r="MDX209" s="6"/>
      <c r="MDY209" s="6"/>
      <c r="MDZ209" s="6"/>
      <c r="MEA209" s="6"/>
      <c r="MEB209" s="6"/>
      <c r="MEC209" s="6"/>
      <c r="MED209" s="6"/>
      <c r="MEE209" s="6"/>
      <c r="MEF209" s="6"/>
      <c r="MEG209" s="6"/>
      <c r="MEH209" s="6"/>
      <c r="MEI209" s="6"/>
      <c r="MEJ209" s="6"/>
      <c r="MEK209" s="6"/>
      <c r="MEL209" s="6"/>
      <c r="MEM209" s="6"/>
      <c r="MEN209" s="6"/>
      <c r="MEO209" s="6"/>
      <c r="MEP209" s="6"/>
      <c r="MEQ209" s="6"/>
      <c r="MER209" s="6"/>
      <c r="MES209" s="6"/>
      <c r="MET209" s="6"/>
      <c r="MEU209" s="6"/>
      <c r="MEV209" s="6"/>
      <c r="MEW209" s="6"/>
      <c r="MEX209" s="6"/>
      <c r="MEY209" s="6"/>
      <c r="MEZ209" s="6"/>
      <c r="MFA209" s="6"/>
      <c r="MFB209" s="6"/>
      <c r="MFC209" s="6"/>
      <c r="MFD209" s="6"/>
      <c r="MFE209" s="6"/>
      <c r="MFF209" s="6"/>
      <c r="MFG209" s="6"/>
      <c r="MFH209" s="6"/>
      <c r="MFI209" s="6"/>
      <c r="MFJ209" s="6"/>
      <c r="MFK209" s="6"/>
      <c r="MFL209" s="6"/>
      <c r="MFM209" s="6"/>
      <c r="MFN209" s="6"/>
      <c r="MFO209" s="6"/>
      <c r="MFP209" s="6"/>
      <c r="MFQ209" s="6"/>
      <c r="MFR209" s="6"/>
      <c r="MFS209" s="6"/>
      <c r="MFT209" s="6"/>
      <c r="MFU209" s="6"/>
      <c r="MFV209" s="6"/>
      <c r="MFW209" s="6"/>
      <c r="MFX209" s="6"/>
      <c r="MFY209" s="6"/>
      <c r="MFZ209" s="6"/>
      <c r="MGA209" s="6"/>
      <c r="MGB209" s="6"/>
      <c r="MGC209" s="6"/>
      <c r="MGD209" s="6"/>
      <c r="MGE209" s="6"/>
      <c r="MGF209" s="6"/>
      <c r="MGG209" s="6"/>
      <c r="MGH209" s="6"/>
      <c r="MGI209" s="6"/>
      <c r="MGJ209" s="6"/>
      <c r="MGK209" s="6"/>
      <c r="MGL209" s="6"/>
      <c r="MGM209" s="6"/>
      <c r="MGN209" s="6"/>
      <c r="MGO209" s="6"/>
      <c r="MGP209" s="6"/>
      <c r="MGQ209" s="6"/>
      <c r="MGR209" s="6"/>
      <c r="MGS209" s="6"/>
      <c r="MGT209" s="6"/>
      <c r="MGU209" s="6"/>
      <c r="MGV209" s="6"/>
      <c r="MGW209" s="6"/>
      <c r="MGX209" s="6"/>
      <c r="MGY209" s="6"/>
      <c r="MGZ209" s="6"/>
      <c r="MHA209" s="6"/>
      <c r="MHB209" s="6"/>
      <c r="MHC209" s="6"/>
      <c r="MHD209" s="6"/>
      <c r="MHE209" s="6"/>
      <c r="MHF209" s="6"/>
      <c r="MHG209" s="6"/>
      <c r="MHH209" s="6"/>
      <c r="MHI209" s="6"/>
      <c r="MHJ209" s="6"/>
      <c r="MHK209" s="6"/>
      <c r="MHL209" s="6"/>
      <c r="MHM209" s="6"/>
      <c r="MHN209" s="6"/>
      <c r="MHO209" s="6"/>
      <c r="MHP209" s="6"/>
      <c r="MHQ209" s="6"/>
      <c r="MHR209" s="6"/>
      <c r="MHS209" s="6"/>
      <c r="MHT209" s="6"/>
      <c r="MHU209" s="6"/>
      <c r="MHV209" s="6"/>
      <c r="MHW209" s="6"/>
      <c r="MHX209" s="6"/>
      <c r="MHY209" s="6"/>
      <c r="MHZ209" s="6"/>
      <c r="MIA209" s="6"/>
      <c r="MIB209" s="6"/>
      <c r="MIC209" s="6"/>
      <c r="MID209" s="6"/>
      <c r="MIE209" s="6"/>
      <c r="MIF209" s="6"/>
      <c r="MIG209" s="6"/>
      <c r="MIH209" s="6"/>
      <c r="MII209" s="6"/>
      <c r="MIJ209" s="6"/>
      <c r="MIK209" s="6"/>
      <c r="MIL209" s="6"/>
      <c r="MIM209" s="6"/>
      <c r="MIN209" s="6"/>
      <c r="MIO209" s="6"/>
      <c r="MIP209" s="6"/>
      <c r="MIQ209" s="6"/>
      <c r="MIR209" s="6"/>
      <c r="MIS209" s="6"/>
      <c r="MIT209" s="6"/>
      <c r="MIU209" s="6"/>
      <c r="MIV209" s="6"/>
      <c r="MIW209" s="6"/>
      <c r="MIX209" s="6"/>
      <c r="MIY209" s="6"/>
      <c r="MIZ209" s="6"/>
      <c r="MJA209" s="6"/>
      <c r="MJB209" s="6"/>
      <c r="MJC209" s="6"/>
      <c r="MJD209" s="6"/>
      <c r="MJE209" s="6"/>
      <c r="MJF209" s="6"/>
      <c r="MJG209" s="6"/>
      <c r="MJH209" s="6"/>
      <c r="MJI209" s="6"/>
      <c r="MJJ209" s="6"/>
      <c r="MJK209" s="6"/>
      <c r="MJL209" s="6"/>
      <c r="MJM209" s="6"/>
      <c r="MJN209" s="6"/>
      <c r="MJO209" s="6"/>
      <c r="MJP209" s="6"/>
      <c r="MJQ209" s="6"/>
      <c r="MJR209" s="6"/>
      <c r="MJS209" s="6"/>
      <c r="MJT209" s="6"/>
      <c r="MJU209" s="6"/>
      <c r="MJV209" s="6"/>
      <c r="MJW209" s="6"/>
      <c r="MJX209" s="6"/>
      <c r="MJY209" s="6"/>
      <c r="MJZ209" s="6"/>
      <c r="MKA209" s="6"/>
      <c r="MKB209" s="6"/>
      <c r="MKC209" s="6"/>
      <c r="MKD209" s="6"/>
      <c r="MKE209" s="6"/>
      <c r="MKF209" s="6"/>
      <c r="MKG209" s="6"/>
      <c r="MKH209" s="6"/>
      <c r="MKI209" s="6"/>
      <c r="MKJ209" s="6"/>
      <c r="MKK209" s="6"/>
      <c r="MKL209" s="6"/>
      <c r="MKM209" s="6"/>
      <c r="MKN209" s="6"/>
      <c r="MKO209" s="6"/>
      <c r="MKP209" s="6"/>
      <c r="MKQ209" s="6"/>
      <c r="MKR209" s="6"/>
      <c r="MKS209" s="6"/>
      <c r="MKT209" s="6"/>
      <c r="MKU209" s="6"/>
      <c r="MKV209" s="6"/>
      <c r="MKW209" s="6"/>
      <c r="MKX209" s="6"/>
      <c r="MKY209" s="6"/>
      <c r="MKZ209" s="6"/>
      <c r="MLA209" s="6"/>
      <c r="MLB209" s="6"/>
      <c r="MLC209" s="6"/>
      <c r="MLD209" s="6"/>
      <c r="MLE209" s="6"/>
      <c r="MLF209" s="6"/>
      <c r="MLG209" s="6"/>
      <c r="MLH209" s="6"/>
      <c r="MLI209" s="6"/>
      <c r="MLJ209" s="6"/>
      <c r="MLK209" s="6"/>
      <c r="MLL209" s="6"/>
      <c r="MLM209" s="6"/>
      <c r="MLN209" s="6"/>
      <c r="MLO209" s="6"/>
      <c r="MLP209" s="6"/>
      <c r="MLQ209" s="6"/>
      <c r="MLR209" s="6"/>
      <c r="MLS209" s="6"/>
      <c r="MLT209" s="6"/>
      <c r="MLU209" s="6"/>
      <c r="MLV209" s="6"/>
      <c r="MLW209" s="6"/>
      <c r="MLX209" s="6"/>
      <c r="MLY209" s="6"/>
      <c r="MLZ209" s="6"/>
      <c r="MMA209" s="6"/>
      <c r="MMB209" s="6"/>
      <c r="MMC209" s="6"/>
      <c r="MMD209" s="6"/>
      <c r="MME209" s="6"/>
      <c r="MMF209" s="6"/>
      <c r="MMG209" s="6"/>
      <c r="MMH209" s="6"/>
      <c r="MMI209" s="6"/>
      <c r="MMJ209" s="6"/>
      <c r="MMK209" s="6"/>
      <c r="MML209" s="6"/>
      <c r="MMM209" s="6"/>
      <c r="MMN209" s="6"/>
      <c r="MMO209" s="6"/>
      <c r="MMP209" s="6"/>
      <c r="MMQ209" s="6"/>
      <c r="MMR209" s="6"/>
      <c r="MMS209" s="6"/>
      <c r="MMT209" s="6"/>
      <c r="MMU209" s="6"/>
      <c r="MMV209" s="6"/>
      <c r="MMW209" s="6"/>
      <c r="MMX209" s="6"/>
      <c r="MMY209" s="6"/>
      <c r="MMZ209" s="6"/>
      <c r="MNA209" s="6"/>
      <c r="MNB209" s="6"/>
      <c r="MNC209" s="6"/>
      <c r="MND209" s="6"/>
      <c r="MNE209" s="6"/>
      <c r="MNF209" s="6"/>
      <c r="MNG209" s="6"/>
      <c r="MNH209" s="6"/>
      <c r="MNI209" s="6"/>
      <c r="MNJ209" s="6"/>
      <c r="MNK209" s="6"/>
      <c r="MNL209" s="6"/>
      <c r="MNM209" s="6"/>
      <c r="MNN209" s="6"/>
      <c r="MNO209" s="6"/>
      <c r="MNP209" s="6"/>
      <c r="MNQ209" s="6"/>
      <c r="MNR209" s="6"/>
      <c r="MNS209" s="6"/>
      <c r="MNT209" s="6"/>
      <c r="MNU209" s="6"/>
      <c r="MNV209" s="6"/>
      <c r="MNW209" s="6"/>
      <c r="MNX209" s="6"/>
      <c r="MNY209" s="6"/>
      <c r="MNZ209" s="6"/>
      <c r="MOA209" s="6"/>
      <c r="MOB209" s="6"/>
      <c r="MOC209" s="6"/>
      <c r="MOD209" s="6"/>
      <c r="MOE209" s="6"/>
      <c r="MOF209" s="6"/>
      <c r="MOG209" s="6"/>
      <c r="MOH209" s="6"/>
      <c r="MOI209" s="6"/>
      <c r="MOJ209" s="6"/>
      <c r="MOK209" s="6"/>
      <c r="MOL209" s="6"/>
      <c r="MOM209" s="6"/>
      <c r="MON209" s="6"/>
      <c r="MOO209" s="6"/>
      <c r="MOP209" s="6"/>
      <c r="MOQ209" s="6"/>
      <c r="MOR209" s="6"/>
      <c r="MOS209" s="6"/>
      <c r="MOT209" s="6"/>
      <c r="MOU209" s="6"/>
      <c r="MOV209" s="6"/>
      <c r="MOW209" s="6"/>
      <c r="MOX209" s="6"/>
      <c r="MOY209" s="6"/>
      <c r="MOZ209" s="6"/>
      <c r="MPA209" s="6"/>
      <c r="MPB209" s="6"/>
      <c r="MPC209" s="6"/>
      <c r="MPD209" s="6"/>
      <c r="MPE209" s="6"/>
      <c r="MPF209" s="6"/>
      <c r="MPG209" s="6"/>
      <c r="MPH209" s="6"/>
      <c r="MPI209" s="6"/>
      <c r="MPJ209" s="6"/>
      <c r="MPK209" s="6"/>
      <c r="MPL209" s="6"/>
      <c r="MPM209" s="6"/>
      <c r="MPN209" s="6"/>
      <c r="MPO209" s="6"/>
      <c r="MPP209" s="6"/>
      <c r="MPQ209" s="6"/>
      <c r="MPR209" s="6"/>
      <c r="MPS209" s="6"/>
      <c r="MPT209" s="6"/>
      <c r="MPU209" s="6"/>
      <c r="MPV209" s="6"/>
      <c r="MPW209" s="6"/>
      <c r="MPX209" s="6"/>
      <c r="MPY209" s="6"/>
      <c r="MPZ209" s="6"/>
      <c r="MQA209" s="6"/>
      <c r="MQB209" s="6"/>
      <c r="MQC209" s="6"/>
      <c r="MQD209" s="6"/>
      <c r="MQE209" s="6"/>
      <c r="MQF209" s="6"/>
      <c r="MQG209" s="6"/>
      <c r="MQH209" s="6"/>
      <c r="MQI209" s="6"/>
      <c r="MQJ209" s="6"/>
      <c r="MQK209" s="6"/>
      <c r="MQL209" s="6"/>
      <c r="MQM209" s="6"/>
      <c r="MQN209" s="6"/>
      <c r="MQO209" s="6"/>
      <c r="MQP209" s="6"/>
      <c r="MQQ209" s="6"/>
      <c r="MQR209" s="6"/>
      <c r="MQS209" s="6"/>
      <c r="MQT209" s="6"/>
      <c r="MQU209" s="6"/>
      <c r="MQV209" s="6"/>
      <c r="MQW209" s="6"/>
      <c r="MQX209" s="6"/>
      <c r="MQY209" s="6"/>
      <c r="MQZ209" s="6"/>
      <c r="MRA209" s="6"/>
      <c r="MRB209" s="6"/>
      <c r="MRC209" s="6"/>
      <c r="MRD209" s="6"/>
      <c r="MRE209" s="6"/>
      <c r="MRF209" s="6"/>
      <c r="MRG209" s="6"/>
      <c r="MRH209" s="6"/>
      <c r="MRI209" s="6"/>
      <c r="MRJ209" s="6"/>
      <c r="MRK209" s="6"/>
      <c r="MRL209" s="6"/>
      <c r="MRM209" s="6"/>
      <c r="MRN209" s="6"/>
      <c r="MRO209" s="6"/>
      <c r="MRP209" s="6"/>
      <c r="MRQ209" s="6"/>
      <c r="MRR209" s="6"/>
      <c r="MRS209" s="6"/>
      <c r="MRT209" s="6"/>
      <c r="MRU209" s="6"/>
      <c r="MRV209" s="6"/>
      <c r="MRW209" s="6"/>
      <c r="MRX209" s="6"/>
      <c r="MRY209" s="6"/>
      <c r="MRZ209" s="6"/>
      <c r="MSA209" s="6"/>
      <c r="MSB209" s="6"/>
      <c r="MSC209" s="6"/>
      <c r="MSD209" s="6"/>
      <c r="MSE209" s="6"/>
      <c r="MSF209" s="6"/>
      <c r="MSG209" s="6"/>
      <c r="MSH209" s="6"/>
      <c r="MSI209" s="6"/>
      <c r="MSJ209" s="6"/>
      <c r="MSK209" s="6"/>
      <c r="MSL209" s="6"/>
      <c r="MSM209" s="6"/>
      <c r="MSN209" s="6"/>
      <c r="MSO209" s="6"/>
      <c r="MSP209" s="6"/>
      <c r="MSQ209" s="6"/>
      <c r="MSR209" s="6"/>
      <c r="MSS209" s="6"/>
      <c r="MST209" s="6"/>
      <c r="MSU209" s="6"/>
      <c r="MSV209" s="6"/>
      <c r="MSW209" s="6"/>
      <c r="MSX209" s="6"/>
      <c r="MSY209" s="6"/>
      <c r="MSZ209" s="6"/>
      <c r="MTA209" s="6"/>
      <c r="MTB209" s="6"/>
      <c r="MTC209" s="6"/>
      <c r="MTD209" s="6"/>
      <c r="MTE209" s="6"/>
      <c r="MTF209" s="6"/>
      <c r="MTG209" s="6"/>
      <c r="MTH209" s="6"/>
      <c r="MTI209" s="6"/>
      <c r="MTJ209" s="6"/>
      <c r="MTK209" s="6"/>
      <c r="MTL209" s="6"/>
      <c r="MTM209" s="6"/>
      <c r="MTN209" s="6"/>
      <c r="MTO209" s="6"/>
      <c r="MTP209" s="6"/>
      <c r="MTQ209" s="6"/>
      <c r="MTR209" s="6"/>
      <c r="MTS209" s="6"/>
      <c r="MTT209" s="6"/>
      <c r="MTU209" s="6"/>
      <c r="MTV209" s="6"/>
      <c r="MTW209" s="6"/>
      <c r="MTX209" s="6"/>
      <c r="MTY209" s="6"/>
      <c r="MTZ209" s="6"/>
      <c r="MUA209" s="6"/>
      <c r="MUB209" s="6"/>
      <c r="MUC209" s="6"/>
      <c r="MUD209" s="6"/>
      <c r="MUE209" s="6"/>
      <c r="MUF209" s="6"/>
      <c r="MUG209" s="6"/>
      <c r="MUH209" s="6"/>
      <c r="MUI209" s="6"/>
      <c r="MUJ209" s="6"/>
      <c r="MUK209" s="6"/>
      <c r="MUL209" s="6"/>
      <c r="MUM209" s="6"/>
      <c r="MUN209" s="6"/>
      <c r="MUO209" s="6"/>
      <c r="MUP209" s="6"/>
      <c r="MUQ209" s="6"/>
      <c r="MUR209" s="6"/>
      <c r="MUS209" s="6"/>
      <c r="MUT209" s="6"/>
      <c r="MUU209" s="6"/>
      <c r="MUV209" s="6"/>
      <c r="MUW209" s="6"/>
      <c r="MUX209" s="6"/>
      <c r="MUY209" s="6"/>
      <c r="MUZ209" s="6"/>
      <c r="MVA209" s="6"/>
      <c r="MVB209" s="6"/>
      <c r="MVC209" s="6"/>
      <c r="MVD209" s="6"/>
      <c r="MVE209" s="6"/>
      <c r="MVF209" s="6"/>
      <c r="MVG209" s="6"/>
      <c r="MVH209" s="6"/>
      <c r="MVI209" s="6"/>
      <c r="MVJ209" s="6"/>
      <c r="MVK209" s="6"/>
      <c r="MVL209" s="6"/>
      <c r="MVM209" s="6"/>
      <c r="MVN209" s="6"/>
      <c r="MVO209" s="6"/>
      <c r="MVP209" s="6"/>
      <c r="MVQ209" s="6"/>
      <c r="MVR209" s="6"/>
      <c r="MVS209" s="6"/>
      <c r="MVT209" s="6"/>
      <c r="MVU209" s="6"/>
      <c r="MVV209" s="6"/>
      <c r="MVW209" s="6"/>
      <c r="MVX209" s="6"/>
      <c r="MVY209" s="6"/>
      <c r="MVZ209" s="6"/>
      <c r="MWA209" s="6"/>
      <c r="MWB209" s="6"/>
      <c r="MWC209" s="6"/>
      <c r="MWD209" s="6"/>
      <c r="MWE209" s="6"/>
      <c r="MWF209" s="6"/>
      <c r="MWG209" s="6"/>
      <c r="MWH209" s="6"/>
      <c r="MWI209" s="6"/>
      <c r="MWJ209" s="6"/>
      <c r="MWK209" s="6"/>
      <c r="MWL209" s="6"/>
      <c r="MWM209" s="6"/>
      <c r="MWN209" s="6"/>
      <c r="MWO209" s="6"/>
      <c r="MWP209" s="6"/>
      <c r="MWQ209" s="6"/>
      <c r="MWR209" s="6"/>
      <c r="MWS209" s="6"/>
      <c r="MWT209" s="6"/>
      <c r="MWU209" s="6"/>
      <c r="MWV209" s="6"/>
      <c r="MWW209" s="6"/>
      <c r="MWX209" s="6"/>
      <c r="MWY209" s="6"/>
      <c r="MWZ209" s="6"/>
      <c r="MXA209" s="6"/>
      <c r="MXB209" s="6"/>
      <c r="MXC209" s="6"/>
      <c r="MXD209" s="6"/>
      <c r="MXE209" s="6"/>
      <c r="MXF209" s="6"/>
      <c r="MXG209" s="6"/>
      <c r="MXH209" s="6"/>
      <c r="MXI209" s="6"/>
      <c r="MXJ209" s="6"/>
      <c r="MXK209" s="6"/>
      <c r="MXL209" s="6"/>
      <c r="MXM209" s="6"/>
      <c r="MXN209" s="6"/>
      <c r="MXO209" s="6"/>
      <c r="MXP209" s="6"/>
      <c r="MXQ209" s="6"/>
      <c r="MXR209" s="6"/>
      <c r="MXS209" s="6"/>
      <c r="MXT209" s="6"/>
      <c r="MXU209" s="6"/>
      <c r="MXV209" s="6"/>
      <c r="MXW209" s="6"/>
      <c r="MXX209" s="6"/>
      <c r="MXY209" s="6"/>
      <c r="MXZ209" s="6"/>
      <c r="MYA209" s="6"/>
      <c r="MYB209" s="6"/>
      <c r="MYC209" s="6"/>
      <c r="MYD209" s="6"/>
      <c r="MYE209" s="6"/>
      <c r="MYF209" s="6"/>
      <c r="MYG209" s="6"/>
      <c r="MYH209" s="6"/>
      <c r="MYI209" s="6"/>
      <c r="MYJ209" s="6"/>
      <c r="MYK209" s="6"/>
      <c r="MYL209" s="6"/>
      <c r="MYM209" s="6"/>
      <c r="MYN209" s="6"/>
      <c r="MYO209" s="6"/>
      <c r="MYP209" s="6"/>
      <c r="MYQ209" s="6"/>
      <c r="MYR209" s="6"/>
      <c r="MYS209" s="6"/>
      <c r="MYT209" s="6"/>
      <c r="MYU209" s="6"/>
      <c r="MYV209" s="6"/>
      <c r="MYW209" s="6"/>
      <c r="MYX209" s="6"/>
      <c r="MYY209" s="6"/>
      <c r="MYZ209" s="6"/>
      <c r="MZA209" s="6"/>
      <c r="MZB209" s="6"/>
      <c r="MZC209" s="6"/>
      <c r="MZD209" s="6"/>
      <c r="MZE209" s="6"/>
      <c r="MZF209" s="6"/>
      <c r="MZG209" s="6"/>
      <c r="MZH209" s="6"/>
      <c r="MZI209" s="6"/>
      <c r="MZJ209" s="6"/>
      <c r="MZK209" s="6"/>
      <c r="MZL209" s="6"/>
      <c r="MZM209" s="6"/>
      <c r="MZN209" s="6"/>
      <c r="MZO209" s="6"/>
      <c r="MZP209" s="6"/>
      <c r="MZQ209" s="6"/>
      <c r="MZR209" s="6"/>
      <c r="MZS209" s="6"/>
      <c r="MZT209" s="6"/>
      <c r="MZU209" s="6"/>
      <c r="MZV209" s="6"/>
      <c r="MZW209" s="6"/>
      <c r="MZX209" s="6"/>
      <c r="MZY209" s="6"/>
      <c r="MZZ209" s="6"/>
      <c r="NAA209" s="6"/>
      <c r="NAB209" s="6"/>
      <c r="NAC209" s="6"/>
      <c r="NAD209" s="6"/>
      <c r="NAE209" s="6"/>
      <c r="NAF209" s="6"/>
      <c r="NAG209" s="6"/>
      <c r="NAH209" s="6"/>
      <c r="NAI209" s="6"/>
      <c r="NAJ209" s="6"/>
      <c r="NAK209" s="6"/>
      <c r="NAL209" s="6"/>
      <c r="NAM209" s="6"/>
      <c r="NAN209" s="6"/>
      <c r="NAO209" s="6"/>
      <c r="NAP209" s="6"/>
      <c r="NAQ209" s="6"/>
      <c r="NAR209" s="6"/>
      <c r="NAS209" s="6"/>
      <c r="NAT209" s="6"/>
      <c r="NAU209" s="6"/>
      <c r="NAV209" s="6"/>
      <c r="NAW209" s="6"/>
      <c r="NAX209" s="6"/>
      <c r="NAY209" s="6"/>
      <c r="NAZ209" s="6"/>
      <c r="NBA209" s="6"/>
      <c r="NBB209" s="6"/>
      <c r="NBC209" s="6"/>
      <c r="NBD209" s="6"/>
      <c r="NBE209" s="6"/>
      <c r="NBF209" s="6"/>
      <c r="NBG209" s="6"/>
      <c r="NBH209" s="6"/>
      <c r="NBI209" s="6"/>
      <c r="NBJ209" s="6"/>
      <c r="NBK209" s="6"/>
      <c r="NBL209" s="6"/>
      <c r="NBM209" s="6"/>
      <c r="NBN209" s="6"/>
      <c r="NBO209" s="6"/>
      <c r="NBP209" s="6"/>
      <c r="NBQ209" s="6"/>
      <c r="NBR209" s="6"/>
      <c r="NBS209" s="6"/>
      <c r="NBT209" s="6"/>
      <c r="NBU209" s="6"/>
      <c r="NBV209" s="6"/>
      <c r="NBW209" s="6"/>
      <c r="NBX209" s="6"/>
      <c r="NBY209" s="6"/>
      <c r="NBZ209" s="6"/>
      <c r="NCA209" s="6"/>
      <c r="NCB209" s="6"/>
      <c r="NCC209" s="6"/>
      <c r="NCD209" s="6"/>
      <c r="NCE209" s="6"/>
      <c r="NCF209" s="6"/>
      <c r="NCG209" s="6"/>
      <c r="NCH209" s="6"/>
      <c r="NCI209" s="6"/>
      <c r="NCJ209" s="6"/>
      <c r="NCK209" s="6"/>
      <c r="NCL209" s="6"/>
      <c r="NCM209" s="6"/>
      <c r="NCN209" s="6"/>
      <c r="NCO209" s="6"/>
      <c r="NCP209" s="6"/>
      <c r="NCQ209" s="6"/>
      <c r="NCR209" s="6"/>
      <c r="NCS209" s="6"/>
      <c r="NCT209" s="6"/>
      <c r="NCU209" s="6"/>
      <c r="NCV209" s="6"/>
      <c r="NCW209" s="6"/>
      <c r="NCX209" s="6"/>
      <c r="NCY209" s="6"/>
      <c r="NCZ209" s="6"/>
      <c r="NDA209" s="6"/>
      <c r="NDB209" s="6"/>
      <c r="NDC209" s="6"/>
      <c r="NDD209" s="6"/>
      <c r="NDE209" s="6"/>
      <c r="NDF209" s="6"/>
      <c r="NDG209" s="6"/>
      <c r="NDH209" s="6"/>
      <c r="NDI209" s="6"/>
      <c r="NDJ209" s="6"/>
      <c r="NDK209" s="6"/>
      <c r="NDL209" s="6"/>
      <c r="NDM209" s="6"/>
      <c r="NDN209" s="6"/>
      <c r="NDO209" s="6"/>
      <c r="NDP209" s="6"/>
      <c r="NDQ209" s="6"/>
      <c r="NDR209" s="6"/>
      <c r="NDS209" s="6"/>
      <c r="NDT209" s="6"/>
      <c r="NDU209" s="6"/>
      <c r="NDV209" s="6"/>
      <c r="NDW209" s="6"/>
      <c r="NDX209" s="6"/>
      <c r="NDY209" s="6"/>
      <c r="NDZ209" s="6"/>
      <c r="NEA209" s="6"/>
      <c r="NEB209" s="6"/>
      <c r="NEC209" s="6"/>
      <c r="NED209" s="6"/>
      <c r="NEE209" s="6"/>
      <c r="NEF209" s="6"/>
      <c r="NEG209" s="6"/>
      <c r="NEH209" s="6"/>
      <c r="NEI209" s="6"/>
      <c r="NEJ209" s="6"/>
      <c r="NEK209" s="6"/>
      <c r="NEL209" s="6"/>
      <c r="NEM209" s="6"/>
      <c r="NEN209" s="6"/>
      <c r="NEO209" s="6"/>
      <c r="NEP209" s="6"/>
      <c r="NEQ209" s="6"/>
      <c r="NER209" s="6"/>
      <c r="NES209" s="6"/>
      <c r="NET209" s="6"/>
      <c r="NEU209" s="6"/>
      <c r="NEV209" s="6"/>
      <c r="NEW209" s="6"/>
      <c r="NEX209" s="6"/>
      <c r="NEY209" s="6"/>
      <c r="NEZ209" s="6"/>
      <c r="NFA209" s="6"/>
      <c r="NFB209" s="6"/>
      <c r="NFC209" s="6"/>
      <c r="NFD209" s="6"/>
      <c r="NFE209" s="6"/>
      <c r="NFF209" s="6"/>
      <c r="NFG209" s="6"/>
      <c r="NFH209" s="6"/>
      <c r="NFI209" s="6"/>
      <c r="NFJ209" s="6"/>
      <c r="NFK209" s="6"/>
      <c r="NFL209" s="6"/>
      <c r="NFM209" s="6"/>
      <c r="NFN209" s="6"/>
      <c r="NFO209" s="6"/>
      <c r="NFP209" s="6"/>
      <c r="NFQ209" s="6"/>
      <c r="NFR209" s="6"/>
      <c r="NFS209" s="6"/>
      <c r="NFT209" s="6"/>
      <c r="NFU209" s="6"/>
      <c r="NFV209" s="6"/>
      <c r="NFW209" s="6"/>
      <c r="NFX209" s="6"/>
      <c r="NFY209" s="6"/>
      <c r="NFZ209" s="6"/>
      <c r="NGA209" s="6"/>
      <c r="NGB209" s="6"/>
      <c r="NGC209" s="6"/>
      <c r="NGD209" s="6"/>
      <c r="NGE209" s="6"/>
      <c r="NGF209" s="6"/>
      <c r="NGG209" s="6"/>
      <c r="NGH209" s="6"/>
      <c r="NGI209" s="6"/>
      <c r="NGJ209" s="6"/>
      <c r="NGK209" s="6"/>
      <c r="NGL209" s="6"/>
      <c r="NGM209" s="6"/>
      <c r="NGN209" s="6"/>
      <c r="NGO209" s="6"/>
      <c r="NGP209" s="6"/>
      <c r="NGQ209" s="6"/>
      <c r="NGR209" s="6"/>
      <c r="NGS209" s="6"/>
      <c r="NGT209" s="6"/>
      <c r="NGU209" s="6"/>
      <c r="NGV209" s="6"/>
      <c r="NGW209" s="6"/>
      <c r="NGX209" s="6"/>
      <c r="NGY209" s="6"/>
      <c r="NGZ209" s="6"/>
      <c r="NHA209" s="6"/>
      <c r="NHB209" s="6"/>
      <c r="NHC209" s="6"/>
      <c r="NHD209" s="6"/>
      <c r="NHE209" s="6"/>
      <c r="NHF209" s="6"/>
      <c r="NHG209" s="6"/>
      <c r="NHH209" s="6"/>
      <c r="NHI209" s="6"/>
      <c r="NHJ209" s="6"/>
      <c r="NHK209" s="6"/>
      <c r="NHL209" s="6"/>
      <c r="NHM209" s="6"/>
      <c r="NHN209" s="6"/>
      <c r="NHO209" s="6"/>
      <c r="NHP209" s="6"/>
      <c r="NHQ209" s="6"/>
      <c r="NHR209" s="6"/>
      <c r="NHS209" s="6"/>
      <c r="NHT209" s="6"/>
      <c r="NHU209" s="6"/>
      <c r="NHV209" s="6"/>
      <c r="NHW209" s="6"/>
      <c r="NHX209" s="6"/>
      <c r="NHY209" s="6"/>
      <c r="NHZ209" s="6"/>
      <c r="NIA209" s="6"/>
      <c r="NIB209" s="6"/>
      <c r="NIC209" s="6"/>
      <c r="NID209" s="6"/>
      <c r="NIE209" s="6"/>
      <c r="NIF209" s="6"/>
      <c r="NIG209" s="6"/>
      <c r="NIH209" s="6"/>
      <c r="NII209" s="6"/>
      <c r="NIJ209" s="6"/>
      <c r="NIK209" s="6"/>
      <c r="NIL209" s="6"/>
      <c r="NIM209" s="6"/>
      <c r="NIN209" s="6"/>
      <c r="NIO209" s="6"/>
      <c r="NIP209" s="6"/>
      <c r="NIQ209" s="6"/>
      <c r="NIR209" s="6"/>
      <c r="NIS209" s="6"/>
      <c r="NIT209" s="6"/>
      <c r="NIU209" s="6"/>
      <c r="NIV209" s="6"/>
      <c r="NIW209" s="6"/>
      <c r="NIX209" s="6"/>
      <c r="NIY209" s="6"/>
      <c r="NIZ209" s="6"/>
      <c r="NJA209" s="6"/>
      <c r="NJB209" s="6"/>
      <c r="NJC209" s="6"/>
      <c r="NJD209" s="6"/>
      <c r="NJE209" s="6"/>
      <c r="NJF209" s="6"/>
      <c r="NJG209" s="6"/>
      <c r="NJH209" s="6"/>
      <c r="NJI209" s="6"/>
      <c r="NJJ209" s="6"/>
      <c r="NJK209" s="6"/>
      <c r="NJL209" s="6"/>
      <c r="NJM209" s="6"/>
      <c r="NJN209" s="6"/>
      <c r="NJO209" s="6"/>
      <c r="NJP209" s="6"/>
      <c r="NJQ209" s="6"/>
      <c r="NJR209" s="6"/>
      <c r="NJS209" s="6"/>
      <c r="NJT209" s="6"/>
      <c r="NJU209" s="6"/>
      <c r="NJV209" s="6"/>
      <c r="NJW209" s="6"/>
      <c r="NJX209" s="6"/>
      <c r="NJY209" s="6"/>
      <c r="NJZ209" s="6"/>
      <c r="NKA209" s="6"/>
      <c r="NKB209" s="6"/>
      <c r="NKC209" s="6"/>
      <c r="NKD209" s="6"/>
      <c r="NKE209" s="6"/>
      <c r="NKF209" s="6"/>
      <c r="NKG209" s="6"/>
      <c r="NKH209" s="6"/>
      <c r="NKI209" s="6"/>
      <c r="NKJ209" s="6"/>
      <c r="NKK209" s="6"/>
      <c r="NKL209" s="6"/>
      <c r="NKM209" s="6"/>
      <c r="NKN209" s="6"/>
      <c r="NKO209" s="6"/>
      <c r="NKP209" s="6"/>
      <c r="NKQ209" s="6"/>
      <c r="NKR209" s="6"/>
      <c r="NKS209" s="6"/>
      <c r="NKT209" s="6"/>
      <c r="NKU209" s="6"/>
      <c r="NKV209" s="6"/>
      <c r="NKW209" s="6"/>
      <c r="NKX209" s="6"/>
      <c r="NKY209" s="6"/>
      <c r="NKZ209" s="6"/>
      <c r="NLA209" s="6"/>
      <c r="NLB209" s="6"/>
      <c r="NLC209" s="6"/>
      <c r="NLD209" s="6"/>
      <c r="NLE209" s="6"/>
      <c r="NLF209" s="6"/>
      <c r="NLG209" s="6"/>
      <c r="NLH209" s="6"/>
      <c r="NLI209" s="6"/>
      <c r="NLJ209" s="6"/>
      <c r="NLK209" s="6"/>
      <c r="NLL209" s="6"/>
      <c r="NLM209" s="6"/>
      <c r="NLN209" s="6"/>
      <c r="NLO209" s="6"/>
      <c r="NLP209" s="6"/>
      <c r="NLQ209" s="6"/>
      <c r="NLR209" s="6"/>
      <c r="NLS209" s="6"/>
      <c r="NLT209" s="6"/>
      <c r="NLU209" s="6"/>
      <c r="NLV209" s="6"/>
      <c r="NLW209" s="6"/>
      <c r="NLX209" s="6"/>
      <c r="NLY209" s="6"/>
      <c r="NLZ209" s="6"/>
      <c r="NMA209" s="6"/>
      <c r="NMB209" s="6"/>
      <c r="NMC209" s="6"/>
      <c r="NMD209" s="6"/>
      <c r="NME209" s="6"/>
      <c r="NMF209" s="6"/>
      <c r="NMG209" s="6"/>
      <c r="NMH209" s="6"/>
      <c r="NMI209" s="6"/>
      <c r="NMJ209" s="6"/>
      <c r="NMK209" s="6"/>
      <c r="NML209" s="6"/>
      <c r="NMM209" s="6"/>
      <c r="NMN209" s="6"/>
      <c r="NMO209" s="6"/>
      <c r="NMP209" s="6"/>
      <c r="NMQ209" s="6"/>
      <c r="NMR209" s="6"/>
      <c r="NMS209" s="6"/>
      <c r="NMT209" s="6"/>
      <c r="NMU209" s="6"/>
      <c r="NMV209" s="6"/>
      <c r="NMW209" s="6"/>
      <c r="NMX209" s="6"/>
      <c r="NMY209" s="6"/>
      <c r="NMZ209" s="6"/>
      <c r="NNA209" s="6"/>
      <c r="NNB209" s="6"/>
      <c r="NNC209" s="6"/>
      <c r="NND209" s="6"/>
      <c r="NNE209" s="6"/>
      <c r="NNF209" s="6"/>
      <c r="NNG209" s="6"/>
      <c r="NNH209" s="6"/>
      <c r="NNI209" s="6"/>
      <c r="NNJ209" s="6"/>
      <c r="NNK209" s="6"/>
      <c r="NNL209" s="6"/>
      <c r="NNM209" s="6"/>
      <c r="NNN209" s="6"/>
      <c r="NNO209" s="6"/>
      <c r="NNP209" s="6"/>
      <c r="NNQ209" s="6"/>
      <c r="NNR209" s="6"/>
      <c r="NNS209" s="6"/>
      <c r="NNT209" s="6"/>
      <c r="NNU209" s="6"/>
      <c r="NNV209" s="6"/>
      <c r="NNW209" s="6"/>
      <c r="NNX209" s="6"/>
      <c r="NNY209" s="6"/>
      <c r="NNZ209" s="6"/>
      <c r="NOA209" s="6"/>
      <c r="NOB209" s="6"/>
      <c r="NOC209" s="6"/>
      <c r="NOD209" s="6"/>
      <c r="NOE209" s="6"/>
      <c r="NOF209" s="6"/>
      <c r="NOG209" s="6"/>
      <c r="NOH209" s="6"/>
      <c r="NOI209" s="6"/>
      <c r="NOJ209" s="6"/>
      <c r="NOK209" s="6"/>
      <c r="NOL209" s="6"/>
      <c r="NOM209" s="6"/>
      <c r="NON209" s="6"/>
      <c r="NOO209" s="6"/>
      <c r="NOP209" s="6"/>
      <c r="NOQ209" s="6"/>
      <c r="NOR209" s="6"/>
      <c r="NOS209" s="6"/>
      <c r="NOT209" s="6"/>
      <c r="NOU209" s="6"/>
      <c r="NOV209" s="6"/>
      <c r="NOW209" s="6"/>
      <c r="NOX209" s="6"/>
      <c r="NOY209" s="6"/>
      <c r="NOZ209" s="6"/>
      <c r="NPA209" s="6"/>
      <c r="NPB209" s="6"/>
      <c r="NPC209" s="6"/>
      <c r="NPD209" s="6"/>
      <c r="NPE209" s="6"/>
      <c r="NPF209" s="6"/>
      <c r="NPG209" s="6"/>
      <c r="NPH209" s="6"/>
      <c r="NPI209" s="6"/>
      <c r="NPJ209" s="6"/>
      <c r="NPK209" s="6"/>
      <c r="NPL209" s="6"/>
      <c r="NPM209" s="6"/>
      <c r="NPN209" s="6"/>
      <c r="NPO209" s="6"/>
      <c r="NPP209" s="6"/>
      <c r="NPQ209" s="6"/>
      <c r="NPR209" s="6"/>
      <c r="NPS209" s="6"/>
      <c r="NPT209" s="6"/>
      <c r="NPU209" s="6"/>
      <c r="NPV209" s="6"/>
      <c r="NPW209" s="6"/>
      <c r="NPX209" s="6"/>
      <c r="NPY209" s="6"/>
      <c r="NPZ209" s="6"/>
      <c r="NQA209" s="6"/>
      <c r="NQB209" s="6"/>
      <c r="NQC209" s="6"/>
      <c r="NQD209" s="6"/>
      <c r="NQE209" s="6"/>
      <c r="NQF209" s="6"/>
      <c r="NQG209" s="6"/>
      <c r="NQH209" s="6"/>
      <c r="NQI209" s="6"/>
      <c r="NQJ209" s="6"/>
      <c r="NQK209" s="6"/>
      <c r="NQL209" s="6"/>
      <c r="NQM209" s="6"/>
      <c r="NQN209" s="6"/>
      <c r="NQO209" s="6"/>
      <c r="NQP209" s="6"/>
      <c r="NQQ209" s="6"/>
      <c r="NQR209" s="6"/>
      <c r="NQS209" s="6"/>
      <c r="NQT209" s="6"/>
      <c r="NQU209" s="6"/>
      <c r="NQV209" s="6"/>
      <c r="NQW209" s="6"/>
      <c r="NQX209" s="6"/>
      <c r="NQY209" s="6"/>
      <c r="NQZ209" s="6"/>
      <c r="NRA209" s="6"/>
      <c r="NRB209" s="6"/>
      <c r="NRC209" s="6"/>
      <c r="NRD209" s="6"/>
      <c r="NRE209" s="6"/>
      <c r="NRF209" s="6"/>
      <c r="NRG209" s="6"/>
      <c r="NRH209" s="6"/>
      <c r="NRI209" s="6"/>
      <c r="NRJ209" s="6"/>
      <c r="NRK209" s="6"/>
      <c r="NRL209" s="6"/>
      <c r="NRM209" s="6"/>
      <c r="NRN209" s="6"/>
      <c r="NRO209" s="6"/>
      <c r="NRP209" s="6"/>
      <c r="NRQ209" s="6"/>
      <c r="NRR209" s="6"/>
      <c r="NRS209" s="6"/>
      <c r="NRT209" s="6"/>
      <c r="NRU209" s="6"/>
      <c r="NRV209" s="6"/>
      <c r="NRW209" s="6"/>
      <c r="NRX209" s="6"/>
      <c r="NRY209" s="6"/>
      <c r="NRZ209" s="6"/>
      <c r="NSA209" s="6"/>
      <c r="NSB209" s="6"/>
      <c r="NSC209" s="6"/>
      <c r="NSD209" s="6"/>
      <c r="NSE209" s="6"/>
      <c r="NSF209" s="6"/>
      <c r="NSG209" s="6"/>
      <c r="NSH209" s="6"/>
      <c r="NSI209" s="6"/>
      <c r="NSJ209" s="6"/>
      <c r="NSK209" s="6"/>
      <c r="NSL209" s="6"/>
      <c r="NSM209" s="6"/>
      <c r="NSN209" s="6"/>
      <c r="NSO209" s="6"/>
      <c r="NSP209" s="6"/>
      <c r="NSQ209" s="6"/>
      <c r="NSR209" s="6"/>
      <c r="NSS209" s="6"/>
      <c r="NST209" s="6"/>
      <c r="NSU209" s="6"/>
      <c r="NSV209" s="6"/>
      <c r="NSW209" s="6"/>
      <c r="NSX209" s="6"/>
      <c r="NSY209" s="6"/>
      <c r="NSZ209" s="6"/>
      <c r="NTA209" s="6"/>
      <c r="NTB209" s="6"/>
      <c r="NTC209" s="6"/>
      <c r="NTD209" s="6"/>
      <c r="NTE209" s="6"/>
      <c r="NTF209" s="6"/>
      <c r="NTG209" s="6"/>
      <c r="NTH209" s="6"/>
      <c r="NTI209" s="6"/>
      <c r="NTJ209" s="6"/>
      <c r="NTK209" s="6"/>
      <c r="NTL209" s="6"/>
      <c r="NTM209" s="6"/>
      <c r="NTN209" s="6"/>
      <c r="NTO209" s="6"/>
      <c r="NTP209" s="6"/>
      <c r="NTQ209" s="6"/>
      <c r="NTR209" s="6"/>
      <c r="NTS209" s="6"/>
      <c r="NTT209" s="6"/>
      <c r="NTU209" s="6"/>
      <c r="NTV209" s="6"/>
      <c r="NTW209" s="6"/>
      <c r="NTX209" s="6"/>
      <c r="NTY209" s="6"/>
      <c r="NTZ209" s="6"/>
      <c r="NUA209" s="6"/>
      <c r="NUB209" s="6"/>
      <c r="NUC209" s="6"/>
      <c r="NUD209" s="6"/>
      <c r="NUE209" s="6"/>
      <c r="NUF209" s="6"/>
      <c r="NUG209" s="6"/>
      <c r="NUH209" s="6"/>
      <c r="NUI209" s="6"/>
      <c r="NUJ209" s="6"/>
      <c r="NUK209" s="6"/>
      <c r="NUL209" s="6"/>
      <c r="NUM209" s="6"/>
      <c r="NUN209" s="6"/>
      <c r="NUO209" s="6"/>
      <c r="NUP209" s="6"/>
      <c r="NUQ209" s="6"/>
      <c r="NUR209" s="6"/>
      <c r="NUS209" s="6"/>
      <c r="NUT209" s="6"/>
      <c r="NUU209" s="6"/>
      <c r="NUV209" s="6"/>
      <c r="NUW209" s="6"/>
      <c r="NUX209" s="6"/>
      <c r="NUY209" s="6"/>
      <c r="NUZ209" s="6"/>
      <c r="NVA209" s="6"/>
      <c r="NVB209" s="6"/>
      <c r="NVC209" s="6"/>
      <c r="NVD209" s="6"/>
      <c r="NVE209" s="6"/>
      <c r="NVF209" s="6"/>
      <c r="NVG209" s="6"/>
      <c r="NVH209" s="6"/>
      <c r="NVI209" s="6"/>
      <c r="NVJ209" s="6"/>
      <c r="NVK209" s="6"/>
      <c r="NVL209" s="6"/>
      <c r="NVM209" s="6"/>
      <c r="NVN209" s="6"/>
      <c r="NVO209" s="6"/>
      <c r="NVP209" s="6"/>
      <c r="NVQ209" s="6"/>
      <c r="NVR209" s="6"/>
      <c r="NVS209" s="6"/>
      <c r="NVT209" s="6"/>
      <c r="NVU209" s="6"/>
      <c r="NVV209" s="6"/>
      <c r="NVW209" s="6"/>
      <c r="NVX209" s="6"/>
      <c r="NVY209" s="6"/>
      <c r="NVZ209" s="6"/>
      <c r="NWA209" s="6"/>
      <c r="NWB209" s="6"/>
      <c r="NWC209" s="6"/>
      <c r="NWD209" s="6"/>
      <c r="NWE209" s="6"/>
      <c r="NWF209" s="6"/>
      <c r="NWG209" s="6"/>
      <c r="NWH209" s="6"/>
      <c r="NWI209" s="6"/>
      <c r="NWJ209" s="6"/>
      <c r="NWK209" s="6"/>
      <c r="NWL209" s="6"/>
      <c r="NWM209" s="6"/>
      <c r="NWN209" s="6"/>
      <c r="NWO209" s="6"/>
      <c r="NWP209" s="6"/>
      <c r="NWQ209" s="6"/>
      <c r="NWR209" s="6"/>
      <c r="NWS209" s="6"/>
      <c r="NWT209" s="6"/>
      <c r="NWU209" s="6"/>
      <c r="NWV209" s="6"/>
      <c r="NWW209" s="6"/>
      <c r="NWX209" s="6"/>
      <c r="NWY209" s="6"/>
      <c r="NWZ209" s="6"/>
      <c r="NXA209" s="6"/>
      <c r="NXB209" s="6"/>
      <c r="NXC209" s="6"/>
      <c r="NXD209" s="6"/>
      <c r="NXE209" s="6"/>
      <c r="NXF209" s="6"/>
      <c r="NXG209" s="6"/>
      <c r="NXH209" s="6"/>
      <c r="NXI209" s="6"/>
      <c r="NXJ209" s="6"/>
      <c r="NXK209" s="6"/>
      <c r="NXL209" s="6"/>
      <c r="NXM209" s="6"/>
      <c r="NXN209" s="6"/>
      <c r="NXO209" s="6"/>
      <c r="NXP209" s="6"/>
      <c r="NXQ209" s="6"/>
      <c r="NXR209" s="6"/>
      <c r="NXS209" s="6"/>
      <c r="NXT209" s="6"/>
      <c r="NXU209" s="6"/>
      <c r="NXV209" s="6"/>
      <c r="NXW209" s="6"/>
      <c r="NXX209" s="6"/>
      <c r="NXY209" s="6"/>
      <c r="NXZ209" s="6"/>
      <c r="NYA209" s="6"/>
      <c r="NYB209" s="6"/>
      <c r="NYC209" s="6"/>
      <c r="NYD209" s="6"/>
      <c r="NYE209" s="6"/>
      <c r="NYF209" s="6"/>
      <c r="NYG209" s="6"/>
      <c r="NYH209" s="6"/>
      <c r="NYI209" s="6"/>
      <c r="NYJ209" s="6"/>
      <c r="NYK209" s="6"/>
      <c r="NYL209" s="6"/>
      <c r="NYM209" s="6"/>
      <c r="NYN209" s="6"/>
      <c r="NYO209" s="6"/>
      <c r="NYP209" s="6"/>
      <c r="NYQ209" s="6"/>
      <c r="NYR209" s="6"/>
      <c r="NYS209" s="6"/>
      <c r="NYT209" s="6"/>
      <c r="NYU209" s="6"/>
      <c r="NYV209" s="6"/>
      <c r="NYW209" s="6"/>
      <c r="NYX209" s="6"/>
      <c r="NYY209" s="6"/>
      <c r="NYZ209" s="6"/>
      <c r="NZA209" s="6"/>
      <c r="NZB209" s="6"/>
      <c r="NZC209" s="6"/>
      <c r="NZD209" s="6"/>
      <c r="NZE209" s="6"/>
      <c r="NZF209" s="6"/>
      <c r="NZG209" s="6"/>
      <c r="NZH209" s="6"/>
      <c r="NZI209" s="6"/>
      <c r="NZJ209" s="6"/>
      <c r="NZK209" s="6"/>
      <c r="NZL209" s="6"/>
      <c r="NZM209" s="6"/>
      <c r="NZN209" s="6"/>
      <c r="NZO209" s="6"/>
      <c r="NZP209" s="6"/>
      <c r="NZQ209" s="6"/>
      <c r="NZR209" s="6"/>
      <c r="NZS209" s="6"/>
      <c r="NZT209" s="6"/>
      <c r="NZU209" s="6"/>
      <c r="NZV209" s="6"/>
      <c r="NZW209" s="6"/>
      <c r="NZX209" s="6"/>
      <c r="NZY209" s="6"/>
      <c r="NZZ209" s="6"/>
      <c r="OAA209" s="6"/>
      <c r="OAB209" s="6"/>
      <c r="OAC209" s="6"/>
      <c r="OAD209" s="6"/>
      <c r="OAE209" s="6"/>
      <c r="OAF209" s="6"/>
      <c r="OAG209" s="6"/>
      <c r="OAH209" s="6"/>
      <c r="OAI209" s="6"/>
      <c r="OAJ209" s="6"/>
      <c r="OAK209" s="6"/>
      <c r="OAL209" s="6"/>
      <c r="OAM209" s="6"/>
      <c r="OAN209" s="6"/>
      <c r="OAO209" s="6"/>
      <c r="OAP209" s="6"/>
      <c r="OAQ209" s="6"/>
      <c r="OAR209" s="6"/>
      <c r="OAS209" s="6"/>
      <c r="OAT209" s="6"/>
      <c r="OAU209" s="6"/>
      <c r="OAV209" s="6"/>
      <c r="OAW209" s="6"/>
      <c r="OAX209" s="6"/>
      <c r="OAY209" s="6"/>
      <c r="OAZ209" s="6"/>
      <c r="OBA209" s="6"/>
      <c r="OBB209" s="6"/>
      <c r="OBC209" s="6"/>
      <c r="OBD209" s="6"/>
      <c r="OBE209" s="6"/>
      <c r="OBF209" s="6"/>
      <c r="OBG209" s="6"/>
      <c r="OBH209" s="6"/>
      <c r="OBI209" s="6"/>
      <c r="OBJ209" s="6"/>
      <c r="OBK209" s="6"/>
      <c r="OBL209" s="6"/>
      <c r="OBM209" s="6"/>
      <c r="OBN209" s="6"/>
      <c r="OBO209" s="6"/>
      <c r="OBP209" s="6"/>
      <c r="OBQ209" s="6"/>
      <c r="OBR209" s="6"/>
      <c r="OBS209" s="6"/>
      <c r="OBT209" s="6"/>
      <c r="OBU209" s="6"/>
      <c r="OBV209" s="6"/>
      <c r="OBW209" s="6"/>
      <c r="OBX209" s="6"/>
      <c r="OBY209" s="6"/>
      <c r="OBZ209" s="6"/>
      <c r="OCA209" s="6"/>
      <c r="OCB209" s="6"/>
      <c r="OCC209" s="6"/>
      <c r="OCD209" s="6"/>
      <c r="OCE209" s="6"/>
      <c r="OCF209" s="6"/>
      <c r="OCG209" s="6"/>
      <c r="OCH209" s="6"/>
      <c r="OCI209" s="6"/>
      <c r="OCJ209" s="6"/>
      <c r="OCK209" s="6"/>
      <c r="OCL209" s="6"/>
      <c r="OCM209" s="6"/>
      <c r="OCN209" s="6"/>
      <c r="OCO209" s="6"/>
      <c r="OCP209" s="6"/>
      <c r="OCQ209" s="6"/>
      <c r="OCR209" s="6"/>
      <c r="OCS209" s="6"/>
      <c r="OCT209" s="6"/>
      <c r="OCU209" s="6"/>
      <c r="OCV209" s="6"/>
      <c r="OCW209" s="6"/>
      <c r="OCX209" s="6"/>
      <c r="OCY209" s="6"/>
      <c r="OCZ209" s="6"/>
      <c r="ODA209" s="6"/>
      <c r="ODB209" s="6"/>
      <c r="ODC209" s="6"/>
      <c r="ODD209" s="6"/>
      <c r="ODE209" s="6"/>
      <c r="ODF209" s="6"/>
      <c r="ODG209" s="6"/>
      <c r="ODH209" s="6"/>
      <c r="ODI209" s="6"/>
      <c r="ODJ209" s="6"/>
      <c r="ODK209" s="6"/>
      <c r="ODL209" s="6"/>
      <c r="ODM209" s="6"/>
      <c r="ODN209" s="6"/>
      <c r="ODO209" s="6"/>
      <c r="ODP209" s="6"/>
      <c r="ODQ209" s="6"/>
      <c r="ODR209" s="6"/>
      <c r="ODS209" s="6"/>
      <c r="ODT209" s="6"/>
      <c r="ODU209" s="6"/>
      <c r="ODV209" s="6"/>
      <c r="ODW209" s="6"/>
      <c r="ODX209" s="6"/>
      <c r="ODY209" s="6"/>
      <c r="ODZ209" s="6"/>
      <c r="OEA209" s="6"/>
      <c r="OEB209" s="6"/>
      <c r="OEC209" s="6"/>
      <c r="OED209" s="6"/>
      <c r="OEE209" s="6"/>
      <c r="OEF209" s="6"/>
      <c r="OEG209" s="6"/>
      <c r="OEH209" s="6"/>
      <c r="OEI209" s="6"/>
      <c r="OEJ209" s="6"/>
      <c r="OEK209" s="6"/>
      <c r="OEL209" s="6"/>
      <c r="OEM209" s="6"/>
      <c r="OEN209" s="6"/>
      <c r="OEO209" s="6"/>
      <c r="OEP209" s="6"/>
      <c r="OEQ209" s="6"/>
      <c r="OER209" s="6"/>
      <c r="OES209" s="6"/>
      <c r="OET209" s="6"/>
      <c r="OEU209" s="6"/>
      <c r="OEV209" s="6"/>
      <c r="OEW209" s="6"/>
      <c r="OEX209" s="6"/>
      <c r="OEY209" s="6"/>
      <c r="OEZ209" s="6"/>
      <c r="OFA209" s="6"/>
      <c r="OFB209" s="6"/>
      <c r="OFC209" s="6"/>
      <c r="OFD209" s="6"/>
      <c r="OFE209" s="6"/>
      <c r="OFF209" s="6"/>
      <c r="OFG209" s="6"/>
      <c r="OFH209" s="6"/>
      <c r="OFI209" s="6"/>
      <c r="OFJ209" s="6"/>
      <c r="OFK209" s="6"/>
      <c r="OFL209" s="6"/>
      <c r="OFM209" s="6"/>
      <c r="OFN209" s="6"/>
      <c r="OFO209" s="6"/>
      <c r="OFP209" s="6"/>
      <c r="OFQ209" s="6"/>
      <c r="OFR209" s="6"/>
      <c r="OFS209" s="6"/>
      <c r="OFT209" s="6"/>
      <c r="OFU209" s="6"/>
      <c r="OFV209" s="6"/>
      <c r="OFW209" s="6"/>
      <c r="OFX209" s="6"/>
      <c r="OFY209" s="6"/>
      <c r="OFZ209" s="6"/>
      <c r="OGA209" s="6"/>
      <c r="OGB209" s="6"/>
      <c r="OGC209" s="6"/>
      <c r="OGD209" s="6"/>
      <c r="OGE209" s="6"/>
      <c r="OGF209" s="6"/>
      <c r="OGG209" s="6"/>
      <c r="OGH209" s="6"/>
      <c r="OGI209" s="6"/>
      <c r="OGJ209" s="6"/>
      <c r="OGK209" s="6"/>
      <c r="OGL209" s="6"/>
      <c r="OGM209" s="6"/>
      <c r="OGN209" s="6"/>
      <c r="OGO209" s="6"/>
      <c r="OGP209" s="6"/>
      <c r="OGQ209" s="6"/>
      <c r="OGR209" s="6"/>
      <c r="OGS209" s="6"/>
      <c r="OGT209" s="6"/>
      <c r="OGU209" s="6"/>
      <c r="OGV209" s="6"/>
      <c r="OGW209" s="6"/>
      <c r="OGX209" s="6"/>
      <c r="OGY209" s="6"/>
      <c r="OGZ209" s="6"/>
      <c r="OHA209" s="6"/>
      <c r="OHB209" s="6"/>
      <c r="OHC209" s="6"/>
      <c r="OHD209" s="6"/>
      <c r="OHE209" s="6"/>
      <c r="OHF209" s="6"/>
      <c r="OHG209" s="6"/>
      <c r="OHH209" s="6"/>
      <c r="OHI209" s="6"/>
      <c r="OHJ209" s="6"/>
      <c r="OHK209" s="6"/>
      <c r="OHL209" s="6"/>
      <c r="OHM209" s="6"/>
      <c r="OHN209" s="6"/>
      <c r="OHO209" s="6"/>
      <c r="OHP209" s="6"/>
      <c r="OHQ209" s="6"/>
      <c r="OHR209" s="6"/>
      <c r="OHS209" s="6"/>
      <c r="OHT209" s="6"/>
      <c r="OHU209" s="6"/>
      <c r="OHV209" s="6"/>
      <c r="OHW209" s="6"/>
      <c r="OHX209" s="6"/>
      <c r="OHY209" s="6"/>
      <c r="OHZ209" s="6"/>
      <c r="OIA209" s="6"/>
      <c r="OIB209" s="6"/>
      <c r="OIC209" s="6"/>
      <c r="OID209" s="6"/>
      <c r="OIE209" s="6"/>
      <c r="OIF209" s="6"/>
      <c r="OIG209" s="6"/>
      <c r="OIH209" s="6"/>
      <c r="OII209" s="6"/>
      <c r="OIJ209" s="6"/>
      <c r="OIK209" s="6"/>
      <c r="OIL209" s="6"/>
      <c r="OIM209" s="6"/>
      <c r="OIN209" s="6"/>
      <c r="OIO209" s="6"/>
      <c r="OIP209" s="6"/>
      <c r="OIQ209" s="6"/>
      <c r="OIR209" s="6"/>
      <c r="OIS209" s="6"/>
      <c r="OIT209" s="6"/>
      <c r="OIU209" s="6"/>
      <c r="OIV209" s="6"/>
      <c r="OIW209" s="6"/>
      <c r="OIX209" s="6"/>
      <c r="OIY209" s="6"/>
      <c r="OIZ209" s="6"/>
      <c r="OJA209" s="6"/>
      <c r="OJB209" s="6"/>
      <c r="OJC209" s="6"/>
      <c r="OJD209" s="6"/>
      <c r="OJE209" s="6"/>
      <c r="OJF209" s="6"/>
      <c r="OJG209" s="6"/>
      <c r="OJH209" s="6"/>
      <c r="OJI209" s="6"/>
      <c r="OJJ209" s="6"/>
      <c r="OJK209" s="6"/>
      <c r="OJL209" s="6"/>
      <c r="OJM209" s="6"/>
      <c r="OJN209" s="6"/>
      <c r="OJO209" s="6"/>
      <c r="OJP209" s="6"/>
      <c r="OJQ209" s="6"/>
      <c r="OJR209" s="6"/>
      <c r="OJS209" s="6"/>
      <c r="OJT209" s="6"/>
      <c r="OJU209" s="6"/>
      <c r="OJV209" s="6"/>
      <c r="OJW209" s="6"/>
      <c r="OJX209" s="6"/>
      <c r="OJY209" s="6"/>
      <c r="OJZ209" s="6"/>
      <c r="OKA209" s="6"/>
      <c r="OKB209" s="6"/>
      <c r="OKC209" s="6"/>
      <c r="OKD209" s="6"/>
      <c r="OKE209" s="6"/>
      <c r="OKF209" s="6"/>
      <c r="OKG209" s="6"/>
      <c r="OKH209" s="6"/>
      <c r="OKI209" s="6"/>
      <c r="OKJ209" s="6"/>
      <c r="OKK209" s="6"/>
      <c r="OKL209" s="6"/>
      <c r="OKM209" s="6"/>
      <c r="OKN209" s="6"/>
      <c r="OKO209" s="6"/>
      <c r="OKP209" s="6"/>
      <c r="OKQ209" s="6"/>
      <c r="OKR209" s="6"/>
      <c r="OKS209" s="6"/>
      <c r="OKT209" s="6"/>
      <c r="OKU209" s="6"/>
      <c r="OKV209" s="6"/>
      <c r="OKW209" s="6"/>
      <c r="OKX209" s="6"/>
      <c r="OKY209" s="6"/>
      <c r="OKZ209" s="6"/>
      <c r="OLA209" s="6"/>
      <c r="OLB209" s="6"/>
      <c r="OLC209" s="6"/>
      <c r="OLD209" s="6"/>
      <c r="OLE209" s="6"/>
      <c r="OLF209" s="6"/>
      <c r="OLG209" s="6"/>
      <c r="OLH209" s="6"/>
      <c r="OLI209" s="6"/>
      <c r="OLJ209" s="6"/>
      <c r="OLK209" s="6"/>
      <c r="OLL209" s="6"/>
      <c r="OLM209" s="6"/>
      <c r="OLN209" s="6"/>
      <c r="OLO209" s="6"/>
      <c r="OLP209" s="6"/>
      <c r="OLQ209" s="6"/>
      <c r="OLR209" s="6"/>
      <c r="OLS209" s="6"/>
      <c r="OLT209" s="6"/>
      <c r="OLU209" s="6"/>
      <c r="OLV209" s="6"/>
      <c r="OLW209" s="6"/>
      <c r="OLX209" s="6"/>
      <c r="OLY209" s="6"/>
      <c r="OLZ209" s="6"/>
      <c r="OMA209" s="6"/>
      <c r="OMB209" s="6"/>
      <c r="OMC209" s="6"/>
      <c r="OMD209" s="6"/>
      <c r="OME209" s="6"/>
      <c r="OMF209" s="6"/>
      <c r="OMG209" s="6"/>
      <c r="OMH209" s="6"/>
      <c r="OMI209" s="6"/>
      <c r="OMJ209" s="6"/>
      <c r="OMK209" s="6"/>
      <c r="OML209" s="6"/>
      <c r="OMM209" s="6"/>
      <c r="OMN209" s="6"/>
      <c r="OMO209" s="6"/>
      <c r="OMP209" s="6"/>
      <c r="OMQ209" s="6"/>
      <c r="OMR209" s="6"/>
      <c r="OMS209" s="6"/>
      <c r="OMT209" s="6"/>
      <c r="OMU209" s="6"/>
      <c r="OMV209" s="6"/>
      <c r="OMW209" s="6"/>
      <c r="OMX209" s="6"/>
      <c r="OMY209" s="6"/>
      <c r="OMZ209" s="6"/>
      <c r="ONA209" s="6"/>
      <c r="ONB209" s="6"/>
      <c r="ONC209" s="6"/>
      <c r="OND209" s="6"/>
      <c r="ONE209" s="6"/>
      <c r="ONF209" s="6"/>
      <c r="ONG209" s="6"/>
      <c r="ONH209" s="6"/>
      <c r="ONI209" s="6"/>
      <c r="ONJ209" s="6"/>
      <c r="ONK209" s="6"/>
      <c r="ONL209" s="6"/>
      <c r="ONM209" s="6"/>
      <c r="ONN209" s="6"/>
      <c r="ONO209" s="6"/>
      <c r="ONP209" s="6"/>
      <c r="ONQ209" s="6"/>
      <c r="ONR209" s="6"/>
      <c r="ONS209" s="6"/>
      <c r="ONT209" s="6"/>
      <c r="ONU209" s="6"/>
      <c r="ONV209" s="6"/>
      <c r="ONW209" s="6"/>
      <c r="ONX209" s="6"/>
      <c r="ONY209" s="6"/>
      <c r="ONZ209" s="6"/>
      <c r="OOA209" s="6"/>
      <c r="OOB209" s="6"/>
      <c r="OOC209" s="6"/>
      <c r="OOD209" s="6"/>
      <c r="OOE209" s="6"/>
      <c r="OOF209" s="6"/>
      <c r="OOG209" s="6"/>
      <c r="OOH209" s="6"/>
      <c r="OOI209" s="6"/>
      <c r="OOJ209" s="6"/>
      <c r="OOK209" s="6"/>
      <c r="OOL209" s="6"/>
      <c r="OOM209" s="6"/>
      <c r="OON209" s="6"/>
      <c r="OOO209" s="6"/>
      <c r="OOP209" s="6"/>
      <c r="OOQ209" s="6"/>
      <c r="OOR209" s="6"/>
      <c r="OOS209" s="6"/>
      <c r="OOT209" s="6"/>
      <c r="OOU209" s="6"/>
      <c r="OOV209" s="6"/>
      <c r="OOW209" s="6"/>
      <c r="OOX209" s="6"/>
      <c r="OOY209" s="6"/>
      <c r="OOZ209" s="6"/>
      <c r="OPA209" s="6"/>
      <c r="OPB209" s="6"/>
      <c r="OPC209" s="6"/>
      <c r="OPD209" s="6"/>
      <c r="OPE209" s="6"/>
      <c r="OPF209" s="6"/>
      <c r="OPG209" s="6"/>
      <c r="OPH209" s="6"/>
      <c r="OPI209" s="6"/>
      <c r="OPJ209" s="6"/>
      <c r="OPK209" s="6"/>
      <c r="OPL209" s="6"/>
      <c r="OPM209" s="6"/>
      <c r="OPN209" s="6"/>
      <c r="OPO209" s="6"/>
      <c r="OPP209" s="6"/>
      <c r="OPQ209" s="6"/>
      <c r="OPR209" s="6"/>
      <c r="OPS209" s="6"/>
      <c r="OPT209" s="6"/>
      <c r="OPU209" s="6"/>
      <c r="OPV209" s="6"/>
      <c r="OPW209" s="6"/>
      <c r="OPX209" s="6"/>
      <c r="OPY209" s="6"/>
      <c r="OPZ209" s="6"/>
      <c r="OQA209" s="6"/>
      <c r="OQB209" s="6"/>
      <c r="OQC209" s="6"/>
      <c r="OQD209" s="6"/>
      <c r="OQE209" s="6"/>
      <c r="OQF209" s="6"/>
      <c r="OQG209" s="6"/>
      <c r="OQH209" s="6"/>
      <c r="OQI209" s="6"/>
      <c r="OQJ209" s="6"/>
      <c r="OQK209" s="6"/>
      <c r="OQL209" s="6"/>
      <c r="OQM209" s="6"/>
      <c r="OQN209" s="6"/>
      <c r="OQO209" s="6"/>
      <c r="OQP209" s="6"/>
      <c r="OQQ209" s="6"/>
      <c r="OQR209" s="6"/>
      <c r="OQS209" s="6"/>
      <c r="OQT209" s="6"/>
      <c r="OQU209" s="6"/>
      <c r="OQV209" s="6"/>
      <c r="OQW209" s="6"/>
      <c r="OQX209" s="6"/>
      <c r="OQY209" s="6"/>
      <c r="OQZ209" s="6"/>
      <c r="ORA209" s="6"/>
      <c r="ORB209" s="6"/>
      <c r="ORC209" s="6"/>
      <c r="ORD209" s="6"/>
      <c r="ORE209" s="6"/>
      <c r="ORF209" s="6"/>
      <c r="ORG209" s="6"/>
      <c r="ORH209" s="6"/>
      <c r="ORI209" s="6"/>
      <c r="ORJ209" s="6"/>
      <c r="ORK209" s="6"/>
      <c r="ORL209" s="6"/>
      <c r="ORM209" s="6"/>
      <c r="ORN209" s="6"/>
      <c r="ORO209" s="6"/>
      <c r="ORP209" s="6"/>
      <c r="ORQ209" s="6"/>
      <c r="ORR209" s="6"/>
      <c r="ORS209" s="6"/>
      <c r="ORT209" s="6"/>
      <c r="ORU209" s="6"/>
      <c r="ORV209" s="6"/>
      <c r="ORW209" s="6"/>
      <c r="ORX209" s="6"/>
      <c r="ORY209" s="6"/>
      <c r="ORZ209" s="6"/>
      <c r="OSA209" s="6"/>
      <c r="OSB209" s="6"/>
      <c r="OSC209" s="6"/>
      <c r="OSD209" s="6"/>
      <c r="OSE209" s="6"/>
      <c r="OSF209" s="6"/>
      <c r="OSG209" s="6"/>
      <c r="OSH209" s="6"/>
      <c r="OSI209" s="6"/>
      <c r="OSJ209" s="6"/>
      <c r="OSK209" s="6"/>
      <c r="OSL209" s="6"/>
      <c r="OSM209" s="6"/>
      <c r="OSN209" s="6"/>
      <c r="OSO209" s="6"/>
      <c r="OSP209" s="6"/>
      <c r="OSQ209" s="6"/>
      <c r="OSR209" s="6"/>
      <c r="OSS209" s="6"/>
      <c r="OST209" s="6"/>
      <c r="OSU209" s="6"/>
      <c r="OSV209" s="6"/>
      <c r="OSW209" s="6"/>
      <c r="OSX209" s="6"/>
      <c r="OSY209" s="6"/>
      <c r="OSZ209" s="6"/>
      <c r="OTA209" s="6"/>
      <c r="OTB209" s="6"/>
      <c r="OTC209" s="6"/>
      <c r="OTD209" s="6"/>
      <c r="OTE209" s="6"/>
      <c r="OTF209" s="6"/>
      <c r="OTG209" s="6"/>
      <c r="OTH209" s="6"/>
      <c r="OTI209" s="6"/>
      <c r="OTJ209" s="6"/>
      <c r="OTK209" s="6"/>
      <c r="OTL209" s="6"/>
      <c r="OTM209" s="6"/>
      <c r="OTN209" s="6"/>
      <c r="OTO209" s="6"/>
      <c r="OTP209" s="6"/>
      <c r="OTQ209" s="6"/>
      <c r="OTR209" s="6"/>
      <c r="OTS209" s="6"/>
      <c r="OTT209" s="6"/>
      <c r="OTU209" s="6"/>
      <c r="OTV209" s="6"/>
      <c r="OTW209" s="6"/>
      <c r="OTX209" s="6"/>
      <c r="OTY209" s="6"/>
      <c r="OTZ209" s="6"/>
      <c r="OUA209" s="6"/>
      <c r="OUB209" s="6"/>
      <c r="OUC209" s="6"/>
      <c r="OUD209" s="6"/>
      <c r="OUE209" s="6"/>
      <c r="OUF209" s="6"/>
      <c r="OUG209" s="6"/>
      <c r="OUH209" s="6"/>
      <c r="OUI209" s="6"/>
      <c r="OUJ209" s="6"/>
      <c r="OUK209" s="6"/>
      <c r="OUL209" s="6"/>
      <c r="OUM209" s="6"/>
      <c r="OUN209" s="6"/>
      <c r="OUO209" s="6"/>
      <c r="OUP209" s="6"/>
      <c r="OUQ209" s="6"/>
      <c r="OUR209" s="6"/>
      <c r="OUS209" s="6"/>
      <c r="OUT209" s="6"/>
      <c r="OUU209" s="6"/>
      <c r="OUV209" s="6"/>
      <c r="OUW209" s="6"/>
      <c r="OUX209" s="6"/>
      <c r="OUY209" s="6"/>
      <c r="OUZ209" s="6"/>
      <c r="OVA209" s="6"/>
      <c r="OVB209" s="6"/>
      <c r="OVC209" s="6"/>
      <c r="OVD209" s="6"/>
      <c r="OVE209" s="6"/>
      <c r="OVF209" s="6"/>
      <c r="OVG209" s="6"/>
      <c r="OVH209" s="6"/>
      <c r="OVI209" s="6"/>
      <c r="OVJ209" s="6"/>
      <c r="OVK209" s="6"/>
      <c r="OVL209" s="6"/>
      <c r="OVM209" s="6"/>
      <c r="OVN209" s="6"/>
      <c r="OVO209" s="6"/>
      <c r="OVP209" s="6"/>
      <c r="OVQ209" s="6"/>
      <c r="OVR209" s="6"/>
      <c r="OVS209" s="6"/>
      <c r="OVT209" s="6"/>
      <c r="OVU209" s="6"/>
      <c r="OVV209" s="6"/>
      <c r="OVW209" s="6"/>
      <c r="OVX209" s="6"/>
      <c r="OVY209" s="6"/>
      <c r="OVZ209" s="6"/>
      <c r="OWA209" s="6"/>
      <c r="OWB209" s="6"/>
      <c r="OWC209" s="6"/>
      <c r="OWD209" s="6"/>
      <c r="OWE209" s="6"/>
      <c r="OWF209" s="6"/>
      <c r="OWG209" s="6"/>
      <c r="OWH209" s="6"/>
      <c r="OWI209" s="6"/>
      <c r="OWJ209" s="6"/>
      <c r="OWK209" s="6"/>
      <c r="OWL209" s="6"/>
      <c r="OWM209" s="6"/>
      <c r="OWN209" s="6"/>
      <c r="OWO209" s="6"/>
      <c r="OWP209" s="6"/>
      <c r="OWQ209" s="6"/>
      <c r="OWR209" s="6"/>
      <c r="OWS209" s="6"/>
      <c r="OWT209" s="6"/>
      <c r="OWU209" s="6"/>
      <c r="OWV209" s="6"/>
      <c r="OWW209" s="6"/>
      <c r="OWX209" s="6"/>
      <c r="OWY209" s="6"/>
      <c r="OWZ209" s="6"/>
      <c r="OXA209" s="6"/>
      <c r="OXB209" s="6"/>
      <c r="OXC209" s="6"/>
      <c r="OXD209" s="6"/>
      <c r="OXE209" s="6"/>
      <c r="OXF209" s="6"/>
      <c r="OXG209" s="6"/>
      <c r="OXH209" s="6"/>
      <c r="OXI209" s="6"/>
      <c r="OXJ209" s="6"/>
      <c r="OXK209" s="6"/>
      <c r="OXL209" s="6"/>
      <c r="OXM209" s="6"/>
      <c r="OXN209" s="6"/>
      <c r="OXO209" s="6"/>
      <c r="OXP209" s="6"/>
      <c r="OXQ209" s="6"/>
      <c r="OXR209" s="6"/>
      <c r="OXS209" s="6"/>
      <c r="OXT209" s="6"/>
      <c r="OXU209" s="6"/>
      <c r="OXV209" s="6"/>
      <c r="OXW209" s="6"/>
      <c r="OXX209" s="6"/>
      <c r="OXY209" s="6"/>
      <c r="OXZ209" s="6"/>
      <c r="OYA209" s="6"/>
      <c r="OYB209" s="6"/>
      <c r="OYC209" s="6"/>
      <c r="OYD209" s="6"/>
      <c r="OYE209" s="6"/>
      <c r="OYF209" s="6"/>
      <c r="OYG209" s="6"/>
      <c r="OYH209" s="6"/>
      <c r="OYI209" s="6"/>
      <c r="OYJ209" s="6"/>
      <c r="OYK209" s="6"/>
      <c r="OYL209" s="6"/>
      <c r="OYM209" s="6"/>
      <c r="OYN209" s="6"/>
      <c r="OYO209" s="6"/>
      <c r="OYP209" s="6"/>
      <c r="OYQ209" s="6"/>
      <c r="OYR209" s="6"/>
      <c r="OYS209" s="6"/>
      <c r="OYT209" s="6"/>
      <c r="OYU209" s="6"/>
      <c r="OYV209" s="6"/>
      <c r="OYW209" s="6"/>
      <c r="OYX209" s="6"/>
      <c r="OYY209" s="6"/>
      <c r="OYZ209" s="6"/>
      <c r="OZA209" s="6"/>
      <c r="OZB209" s="6"/>
      <c r="OZC209" s="6"/>
      <c r="OZD209" s="6"/>
      <c r="OZE209" s="6"/>
      <c r="OZF209" s="6"/>
      <c r="OZG209" s="6"/>
      <c r="OZH209" s="6"/>
      <c r="OZI209" s="6"/>
      <c r="OZJ209" s="6"/>
      <c r="OZK209" s="6"/>
      <c r="OZL209" s="6"/>
      <c r="OZM209" s="6"/>
      <c r="OZN209" s="6"/>
      <c r="OZO209" s="6"/>
      <c r="OZP209" s="6"/>
      <c r="OZQ209" s="6"/>
      <c r="OZR209" s="6"/>
      <c r="OZS209" s="6"/>
      <c r="OZT209" s="6"/>
      <c r="OZU209" s="6"/>
      <c r="OZV209" s="6"/>
      <c r="OZW209" s="6"/>
      <c r="OZX209" s="6"/>
      <c r="OZY209" s="6"/>
      <c r="OZZ209" s="6"/>
      <c r="PAA209" s="6"/>
      <c r="PAB209" s="6"/>
      <c r="PAC209" s="6"/>
      <c r="PAD209" s="6"/>
      <c r="PAE209" s="6"/>
      <c r="PAF209" s="6"/>
      <c r="PAG209" s="6"/>
      <c r="PAH209" s="6"/>
      <c r="PAI209" s="6"/>
      <c r="PAJ209" s="6"/>
      <c r="PAK209" s="6"/>
      <c r="PAL209" s="6"/>
      <c r="PAM209" s="6"/>
      <c r="PAN209" s="6"/>
      <c r="PAO209" s="6"/>
      <c r="PAP209" s="6"/>
      <c r="PAQ209" s="6"/>
      <c r="PAR209" s="6"/>
      <c r="PAS209" s="6"/>
      <c r="PAT209" s="6"/>
      <c r="PAU209" s="6"/>
      <c r="PAV209" s="6"/>
      <c r="PAW209" s="6"/>
      <c r="PAX209" s="6"/>
      <c r="PAY209" s="6"/>
      <c r="PAZ209" s="6"/>
      <c r="PBA209" s="6"/>
      <c r="PBB209" s="6"/>
      <c r="PBC209" s="6"/>
      <c r="PBD209" s="6"/>
      <c r="PBE209" s="6"/>
      <c r="PBF209" s="6"/>
      <c r="PBG209" s="6"/>
      <c r="PBH209" s="6"/>
      <c r="PBI209" s="6"/>
      <c r="PBJ209" s="6"/>
      <c r="PBK209" s="6"/>
      <c r="PBL209" s="6"/>
      <c r="PBM209" s="6"/>
      <c r="PBN209" s="6"/>
      <c r="PBO209" s="6"/>
      <c r="PBP209" s="6"/>
      <c r="PBQ209" s="6"/>
      <c r="PBR209" s="6"/>
      <c r="PBS209" s="6"/>
      <c r="PBT209" s="6"/>
      <c r="PBU209" s="6"/>
      <c r="PBV209" s="6"/>
      <c r="PBW209" s="6"/>
      <c r="PBX209" s="6"/>
      <c r="PBY209" s="6"/>
      <c r="PBZ209" s="6"/>
      <c r="PCA209" s="6"/>
      <c r="PCB209" s="6"/>
      <c r="PCC209" s="6"/>
      <c r="PCD209" s="6"/>
      <c r="PCE209" s="6"/>
      <c r="PCF209" s="6"/>
      <c r="PCG209" s="6"/>
      <c r="PCH209" s="6"/>
      <c r="PCI209" s="6"/>
      <c r="PCJ209" s="6"/>
      <c r="PCK209" s="6"/>
      <c r="PCL209" s="6"/>
      <c r="PCM209" s="6"/>
      <c r="PCN209" s="6"/>
      <c r="PCO209" s="6"/>
      <c r="PCP209" s="6"/>
      <c r="PCQ209" s="6"/>
      <c r="PCR209" s="6"/>
      <c r="PCS209" s="6"/>
      <c r="PCT209" s="6"/>
      <c r="PCU209" s="6"/>
      <c r="PCV209" s="6"/>
      <c r="PCW209" s="6"/>
      <c r="PCX209" s="6"/>
      <c r="PCY209" s="6"/>
      <c r="PCZ209" s="6"/>
      <c r="PDA209" s="6"/>
      <c r="PDB209" s="6"/>
      <c r="PDC209" s="6"/>
      <c r="PDD209" s="6"/>
      <c r="PDE209" s="6"/>
      <c r="PDF209" s="6"/>
      <c r="PDG209" s="6"/>
      <c r="PDH209" s="6"/>
      <c r="PDI209" s="6"/>
      <c r="PDJ209" s="6"/>
      <c r="PDK209" s="6"/>
      <c r="PDL209" s="6"/>
      <c r="PDM209" s="6"/>
      <c r="PDN209" s="6"/>
      <c r="PDO209" s="6"/>
      <c r="PDP209" s="6"/>
      <c r="PDQ209" s="6"/>
      <c r="PDR209" s="6"/>
      <c r="PDS209" s="6"/>
      <c r="PDT209" s="6"/>
      <c r="PDU209" s="6"/>
      <c r="PDV209" s="6"/>
      <c r="PDW209" s="6"/>
      <c r="PDX209" s="6"/>
      <c r="PDY209" s="6"/>
      <c r="PDZ209" s="6"/>
      <c r="PEA209" s="6"/>
      <c r="PEB209" s="6"/>
      <c r="PEC209" s="6"/>
      <c r="PED209" s="6"/>
      <c r="PEE209" s="6"/>
      <c r="PEF209" s="6"/>
      <c r="PEG209" s="6"/>
      <c r="PEH209" s="6"/>
      <c r="PEI209" s="6"/>
      <c r="PEJ209" s="6"/>
      <c r="PEK209" s="6"/>
      <c r="PEL209" s="6"/>
      <c r="PEM209" s="6"/>
      <c r="PEN209" s="6"/>
      <c r="PEO209" s="6"/>
      <c r="PEP209" s="6"/>
      <c r="PEQ209" s="6"/>
      <c r="PER209" s="6"/>
      <c r="PES209" s="6"/>
      <c r="PET209" s="6"/>
      <c r="PEU209" s="6"/>
      <c r="PEV209" s="6"/>
      <c r="PEW209" s="6"/>
      <c r="PEX209" s="6"/>
      <c r="PEY209" s="6"/>
      <c r="PEZ209" s="6"/>
      <c r="PFA209" s="6"/>
      <c r="PFB209" s="6"/>
      <c r="PFC209" s="6"/>
      <c r="PFD209" s="6"/>
      <c r="PFE209" s="6"/>
      <c r="PFF209" s="6"/>
      <c r="PFG209" s="6"/>
      <c r="PFH209" s="6"/>
      <c r="PFI209" s="6"/>
      <c r="PFJ209" s="6"/>
      <c r="PFK209" s="6"/>
      <c r="PFL209" s="6"/>
      <c r="PFM209" s="6"/>
      <c r="PFN209" s="6"/>
      <c r="PFO209" s="6"/>
      <c r="PFP209" s="6"/>
      <c r="PFQ209" s="6"/>
      <c r="PFR209" s="6"/>
      <c r="PFS209" s="6"/>
      <c r="PFT209" s="6"/>
      <c r="PFU209" s="6"/>
      <c r="PFV209" s="6"/>
      <c r="PFW209" s="6"/>
      <c r="PFX209" s="6"/>
      <c r="PFY209" s="6"/>
      <c r="PFZ209" s="6"/>
      <c r="PGA209" s="6"/>
      <c r="PGB209" s="6"/>
      <c r="PGC209" s="6"/>
      <c r="PGD209" s="6"/>
      <c r="PGE209" s="6"/>
      <c r="PGF209" s="6"/>
      <c r="PGG209" s="6"/>
      <c r="PGH209" s="6"/>
      <c r="PGI209" s="6"/>
      <c r="PGJ209" s="6"/>
      <c r="PGK209" s="6"/>
      <c r="PGL209" s="6"/>
      <c r="PGM209" s="6"/>
      <c r="PGN209" s="6"/>
      <c r="PGO209" s="6"/>
      <c r="PGP209" s="6"/>
      <c r="PGQ209" s="6"/>
      <c r="PGR209" s="6"/>
      <c r="PGS209" s="6"/>
      <c r="PGT209" s="6"/>
      <c r="PGU209" s="6"/>
      <c r="PGV209" s="6"/>
      <c r="PGW209" s="6"/>
      <c r="PGX209" s="6"/>
      <c r="PGY209" s="6"/>
      <c r="PGZ209" s="6"/>
      <c r="PHA209" s="6"/>
      <c r="PHB209" s="6"/>
      <c r="PHC209" s="6"/>
      <c r="PHD209" s="6"/>
      <c r="PHE209" s="6"/>
      <c r="PHF209" s="6"/>
      <c r="PHG209" s="6"/>
      <c r="PHH209" s="6"/>
      <c r="PHI209" s="6"/>
      <c r="PHJ209" s="6"/>
      <c r="PHK209" s="6"/>
      <c r="PHL209" s="6"/>
      <c r="PHM209" s="6"/>
      <c r="PHN209" s="6"/>
      <c r="PHO209" s="6"/>
      <c r="PHP209" s="6"/>
      <c r="PHQ209" s="6"/>
      <c r="PHR209" s="6"/>
      <c r="PHS209" s="6"/>
      <c r="PHT209" s="6"/>
      <c r="PHU209" s="6"/>
      <c r="PHV209" s="6"/>
      <c r="PHW209" s="6"/>
      <c r="PHX209" s="6"/>
      <c r="PHY209" s="6"/>
      <c r="PHZ209" s="6"/>
      <c r="PIA209" s="6"/>
      <c r="PIB209" s="6"/>
      <c r="PIC209" s="6"/>
      <c r="PID209" s="6"/>
      <c r="PIE209" s="6"/>
      <c r="PIF209" s="6"/>
      <c r="PIG209" s="6"/>
      <c r="PIH209" s="6"/>
      <c r="PII209" s="6"/>
      <c r="PIJ209" s="6"/>
      <c r="PIK209" s="6"/>
      <c r="PIL209" s="6"/>
      <c r="PIM209" s="6"/>
      <c r="PIN209" s="6"/>
      <c r="PIO209" s="6"/>
      <c r="PIP209" s="6"/>
      <c r="PIQ209" s="6"/>
      <c r="PIR209" s="6"/>
      <c r="PIS209" s="6"/>
      <c r="PIT209" s="6"/>
      <c r="PIU209" s="6"/>
      <c r="PIV209" s="6"/>
      <c r="PIW209" s="6"/>
      <c r="PIX209" s="6"/>
      <c r="PIY209" s="6"/>
      <c r="PIZ209" s="6"/>
      <c r="PJA209" s="6"/>
      <c r="PJB209" s="6"/>
      <c r="PJC209" s="6"/>
      <c r="PJD209" s="6"/>
      <c r="PJE209" s="6"/>
      <c r="PJF209" s="6"/>
      <c r="PJG209" s="6"/>
      <c r="PJH209" s="6"/>
      <c r="PJI209" s="6"/>
      <c r="PJJ209" s="6"/>
      <c r="PJK209" s="6"/>
      <c r="PJL209" s="6"/>
      <c r="PJM209" s="6"/>
      <c r="PJN209" s="6"/>
      <c r="PJO209" s="6"/>
      <c r="PJP209" s="6"/>
      <c r="PJQ209" s="6"/>
      <c r="PJR209" s="6"/>
      <c r="PJS209" s="6"/>
      <c r="PJT209" s="6"/>
      <c r="PJU209" s="6"/>
      <c r="PJV209" s="6"/>
      <c r="PJW209" s="6"/>
      <c r="PJX209" s="6"/>
      <c r="PJY209" s="6"/>
      <c r="PJZ209" s="6"/>
      <c r="PKA209" s="6"/>
      <c r="PKB209" s="6"/>
      <c r="PKC209" s="6"/>
      <c r="PKD209" s="6"/>
      <c r="PKE209" s="6"/>
      <c r="PKF209" s="6"/>
      <c r="PKG209" s="6"/>
      <c r="PKH209" s="6"/>
      <c r="PKI209" s="6"/>
      <c r="PKJ209" s="6"/>
      <c r="PKK209" s="6"/>
      <c r="PKL209" s="6"/>
      <c r="PKM209" s="6"/>
      <c r="PKN209" s="6"/>
      <c r="PKO209" s="6"/>
      <c r="PKP209" s="6"/>
      <c r="PKQ209" s="6"/>
      <c r="PKR209" s="6"/>
      <c r="PKS209" s="6"/>
      <c r="PKT209" s="6"/>
      <c r="PKU209" s="6"/>
      <c r="PKV209" s="6"/>
      <c r="PKW209" s="6"/>
      <c r="PKX209" s="6"/>
      <c r="PKY209" s="6"/>
      <c r="PKZ209" s="6"/>
      <c r="PLA209" s="6"/>
      <c r="PLB209" s="6"/>
      <c r="PLC209" s="6"/>
      <c r="PLD209" s="6"/>
      <c r="PLE209" s="6"/>
      <c r="PLF209" s="6"/>
      <c r="PLG209" s="6"/>
      <c r="PLH209" s="6"/>
      <c r="PLI209" s="6"/>
      <c r="PLJ209" s="6"/>
      <c r="PLK209" s="6"/>
      <c r="PLL209" s="6"/>
      <c r="PLM209" s="6"/>
      <c r="PLN209" s="6"/>
      <c r="PLO209" s="6"/>
      <c r="PLP209" s="6"/>
      <c r="PLQ209" s="6"/>
      <c r="PLR209" s="6"/>
      <c r="PLS209" s="6"/>
      <c r="PLT209" s="6"/>
      <c r="PLU209" s="6"/>
      <c r="PLV209" s="6"/>
      <c r="PLW209" s="6"/>
      <c r="PLX209" s="6"/>
      <c r="PLY209" s="6"/>
      <c r="PLZ209" s="6"/>
      <c r="PMA209" s="6"/>
      <c r="PMB209" s="6"/>
      <c r="PMC209" s="6"/>
      <c r="PMD209" s="6"/>
      <c r="PME209" s="6"/>
      <c r="PMF209" s="6"/>
      <c r="PMG209" s="6"/>
      <c r="PMH209" s="6"/>
      <c r="PMI209" s="6"/>
      <c r="PMJ209" s="6"/>
      <c r="PMK209" s="6"/>
      <c r="PML209" s="6"/>
      <c r="PMM209" s="6"/>
      <c r="PMN209" s="6"/>
      <c r="PMO209" s="6"/>
      <c r="PMP209" s="6"/>
      <c r="PMQ209" s="6"/>
      <c r="PMR209" s="6"/>
      <c r="PMS209" s="6"/>
      <c r="PMT209" s="6"/>
      <c r="PMU209" s="6"/>
      <c r="PMV209" s="6"/>
      <c r="PMW209" s="6"/>
      <c r="PMX209" s="6"/>
      <c r="PMY209" s="6"/>
      <c r="PMZ209" s="6"/>
      <c r="PNA209" s="6"/>
      <c r="PNB209" s="6"/>
      <c r="PNC209" s="6"/>
      <c r="PND209" s="6"/>
      <c r="PNE209" s="6"/>
      <c r="PNF209" s="6"/>
      <c r="PNG209" s="6"/>
      <c r="PNH209" s="6"/>
      <c r="PNI209" s="6"/>
      <c r="PNJ209" s="6"/>
      <c r="PNK209" s="6"/>
      <c r="PNL209" s="6"/>
      <c r="PNM209" s="6"/>
      <c r="PNN209" s="6"/>
      <c r="PNO209" s="6"/>
      <c r="PNP209" s="6"/>
      <c r="PNQ209" s="6"/>
      <c r="PNR209" s="6"/>
      <c r="PNS209" s="6"/>
      <c r="PNT209" s="6"/>
      <c r="PNU209" s="6"/>
      <c r="PNV209" s="6"/>
      <c r="PNW209" s="6"/>
      <c r="PNX209" s="6"/>
      <c r="PNY209" s="6"/>
      <c r="PNZ209" s="6"/>
      <c r="POA209" s="6"/>
      <c r="POB209" s="6"/>
      <c r="POC209" s="6"/>
      <c r="POD209" s="6"/>
      <c r="POE209" s="6"/>
      <c r="POF209" s="6"/>
      <c r="POG209" s="6"/>
      <c r="POH209" s="6"/>
      <c r="POI209" s="6"/>
      <c r="POJ209" s="6"/>
      <c r="POK209" s="6"/>
      <c r="POL209" s="6"/>
      <c r="POM209" s="6"/>
      <c r="PON209" s="6"/>
      <c r="POO209" s="6"/>
      <c r="POP209" s="6"/>
      <c r="POQ209" s="6"/>
      <c r="POR209" s="6"/>
      <c r="POS209" s="6"/>
      <c r="POT209" s="6"/>
      <c r="POU209" s="6"/>
      <c r="POV209" s="6"/>
      <c r="POW209" s="6"/>
      <c r="POX209" s="6"/>
      <c r="POY209" s="6"/>
      <c r="POZ209" s="6"/>
      <c r="PPA209" s="6"/>
      <c r="PPB209" s="6"/>
      <c r="PPC209" s="6"/>
      <c r="PPD209" s="6"/>
      <c r="PPE209" s="6"/>
      <c r="PPF209" s="6"/>
      <c r="PPG209" s="6"/>
      <c r="PPH209" s="6"/>
      <c r="PPI209" s="6"/>
      <c r="PPJ209" s="6"/>
      <c r="PPK209" s="6"/>
      <c r="PPL209" s="6"/>
      <c r="PPM209" s="6"/>
      <c r="PPN209" s="6"/>
      <c r="PPO209" s="6"/>
      <c r="PPP209" s="6"/>
      <c r="PPQ209" s="6"/>
      <c r="PPR209" s="6"/>
      <c r="PPS209" s="6"/>
      <c r="PPT209" s="6"/>
      <c r="PPU209" s="6"/>
      <c r="PPV209" s="6"/>
      <c r="PPW209" s="6"/>
      <c r="PPX209" s="6"/>
      <c r="PPY209" s="6"/>
      <c r="PPZ209" s="6"/>
      <c r="PQA209" s="6"/>
      <c r="PQB209" s="6"/>
      <c r="PQC209" s="6"/>
      <c r="PQD209" s="6"/>
      <c r="PQE209" s="6"/>
      <c r="PQF209" s="6"/>
      <c r="PQG209" s="6"/>
      <c r="PQH209" s="6"/>
      <c r="PQI209" s="6"/>
      <c r="PQJ209" s="6"/>
      <c r="PQK209" s="6"/>
      <c r="PQL209" s="6"/>
      <c r="PQM209" s="6"/>
      <c r="PQN209" s="6"/>
      <c r="PQO209" s="6"/>
      <c r="PQP209" s="6"/>
      <c r="PQQ209" s="6"/>
      <c r="PQR209" s="6"/>
      <c r="PQS209" s="6"/>
      <c r="PQT209" s="6"/>
      <c r="PQU209" s="6"/>
      <c r="PQV209" s="6"/>
      <c r="PQW209" s="6"/>
      <c r="PQX209" s="6"/>
      <c r="PQY209" s="6"/>
      <c r="PQZ209" s="6"/>
      <c r="PRA209" s="6"/>
      <c r="PRB209" s="6"/>
      <c r="PRC209" s="6"/>
      <c r="PRD209" s="6"/>
      <c r="PRE209" s="6"/>
      <c r="PRF209" s="6"/>
      <c r="PRG209" s="6"/>
      <c r="PRH209" s="6"/>
      <c r="PRI209" s="6"/>
      <c r="PRJ209" s="6"/>
      <c r="PRK209" s="6"/>
      <c r="PRL209" s="6"/>
      <c r="PRM209" s="6"/>
      <c r="PRN209" s="6"/>
      <c r="PRO209" s="6"/>
      <c r="PRP209" s="6"/>
      <c r="PRQ209" s="6"/>
      <c r="PRR209" s="6"/>
      <c r="PRS209" s="6"/>
      <c r="PRT209" s="6"/>
      <c r="PRU209" s="6"/>
      <c r="PRV209" s="6"/>
      <c r="PRW209" s="6"/>
      <c r="PRX209" s="6"/>
      <c r="PRY209" s="6"/>
      <c r="PRZ209" s="6"/>
      <c r="PSA209" s="6"/>
      <c r="PSB209" s="6"/>
      <c r="PSC209" s="6"/>
      <c r="PSD209" s="6"/>
      <c r="PSE209" s="6"/>
      <c r="PSF209" s="6"/>
      <c r="PSG209" s="6"/>
      <c r="PSH209" s="6"/>
      <c r="PSI209" s="6"/>
      <c r="PSJ209" s="6"/>
      <c r="PSK209" s="6"/>
      <c r="PSL209" s="6"/>
      <c r="PSM209" s="6"/>
      <c r="PSN209" s="6"/>
      <c r="PSO209" s="6"/>
      <c r="PSP209" s="6"/>
      <c r="PSQ209" s="6"/>
      <c r="PSR209" s="6"/>
      <c r="PSS209" s="6"/>
      <c r="PST209" s="6"/>
      <c r="PSU209" s="6"/>
      <c r="PSV209" s="6"/>
      <c r="PSW209" s="6"/>
      <c r="PSX209" s="6"/>
      <c r="PSY209" s="6"/>
      <c r="PSZ209" s="6"/>
      <c r="PTA209" s="6"/>
      <c r="PTB209" s="6"/>
      <c r="PTC209" s="6"/>
      <c r="PTD209" s="6"/>
      <c r="PTE209" s="6"/>
      <c r="PTF209" s="6"/>
      <c r="PTG209" s="6"/>
      <c r="PTH209" s="6"/>
      <c r="PTI209" s="6"/>
      <c r="PTJ209" s="6"/>
      <c r="PTK209" s="6"/>
      <c r="PTL209" s="6"/>
      <c r="PTM209" s="6"/>
      <c r="PTN209" s="6"/>
      <c r="PTO209" s="6"/>
      <c r="PTP209" s="6"/>
      <c r="PTQ209" s="6"/>
      <c r="PTR209" s="6"/>
      <c r="PTS209" s="6"/>
      <c r="PTT209" s="6"/>
      <c r="PTU209" s="6"/>
      <c r="PTV209" s="6"/>
      <c r="PTW209" s="6"/>
      <c r="PTX209" s="6"/>
      <c r="PTY209" s="6"/>
      <c r="PTZ209" s="6"/>
      <c r="PUA209" s="6"/>
      <c r="PUB209" s="6"/>
      <c r="PUC209" s="6"/>
      <c r="PUD209" s="6"/>
      <c r="PUE209" s="6"/>
      <c r="PUF209" s="6"/>
      <c r="PUG209" s="6"/>
      <c r="PUH209" s="6"/>
      <c r="PUI209" s="6"/>
      <c r="PUJ209" s="6"/>
      <c r="PUK209" s="6"/>
      <c r="PUL209" s="6"/>
      <c r="PUM209" s="6"/>
      <c r="PUN209" s="6"/>
      <c r="PUO209" s="6"/>
      <c r="PUP209" s="6"/>
      <c r="PUQ209" s="6"/>
      <c r="PUR209" s="6"/>
      <c r="PUS209" s="6"/>
      <c r="PUT209" s="6"/>
      <c r="PUU209" s="6"/>
      <c r="PUV209" s="6"/>
      <c r="PUW209" s="6"/>
      <c r="PUX209" s="6"/>
      <c r="PUY209" s="6"/>
      <c r="PUZ209" s="6"/>
      <c r="PVA209" s="6"/>
      <c r="PVB209" s="6"/>
      <c r="PVC209" s="6"/>
      <c r="PVD209" s="6"/>
      <c r="PVE209" s="6"/>
      <c r="PVF209" s="6"/>
      <c r="PVG209" s="6"/>
      <c r="PVH209" s="6"/>
      <c r="PVI209" s="6"/>
      <c r="PVJ209" s="6"/>
      <c r="PVK209" s="6"/>
      <c r="PVL209" s="6"/>
      <c r="PVM209" s="6"/>
      <c r="PVN209" s="6"/>
      <c r="PVO209" s="6"/>
      <c r="PVP209" s="6"/>
      <c r="PVQ209" s="6"/>
      <c r="PVR209" s="6"/>
      <c r="PVS209" s="6"/>
      <c r="PVT209" s="6"/>
      <c r="PVU209" s="6"/>
      <c r="PVV209" s="6"/>
      <c r="PVW209" s="6"/>
      <c r="PVX209" s="6"/>
      <c r="PVY209" s="6"/>
      <c r="PVZ209" s="6"/>
      <c r="PWA209" s="6"/>
      <c r="PWB209" s="6"/>
      <c r="PWC209" s="6"/>
      <c r="PWD209" s="6"/>
      <c r="PWE209" s="6"/>
      <c r="PWF209" s="6"/>
      <c r="PWG209" s="6"/>
      <c r="PWH209" s="6"/>
      <c r="PWI209" s="6"/>
      <c r="PWJ209" s="6"/>
      <c r="PWK209" s="6"/>
      <c r="PWL209" s="6"/>
      <c r="PWM209" s="6"/>
      <c r="PWN209" s="6"/>
      <c r="PWO209" s="6"/>
      <c r="PWP209" s="6"/>
      <c r="PWQ209" s="6"/>
      <c r="PWR209" s="6"/>
      <c r="PWS209" s="6"/>
      <c r="PWT209" s="6"/>
      <c r="PWU209" s="6"/>
      <c r="PWV209" s="6"/>
      <c r="PWW209" s="6"/>
      <c r="PWX209" s="6"/>
      <c r="PWY209" s="6"/>
      <c r="PWZ209" s="6"/>
      <c r="PXA209" s="6"/>
      <c r="PXB209" s="6"/>
      <c r="PXC209" s="6"/>
      <c r="PXD209" s="6"/>
      <c r="PXE209" s="6"/>
      <c r="PXF209" s="6"/>
      <c r="PXG209" s="6"/>
      <c r="PXH209" s="6"/>
      <c r="PXI209" s="6"/>
      <c r="PXJ209" s="6"/>
      <c r="PXK209" s="6"/>
      <c r="PXL209" s="6"/>
      <c r="PXM209" s="6"/>
      <c r="PXN209" s="6"/>
      <c r="PXO209" s="6"/>
      <c r="PXP209" s="6"/>
      <c r="PXQ209" s="6"/>
      <c r="PXR209" s="6"/>
      <c r="PXS209" s="6"/>
      <c r="PXT209" s="6"/>
      <c r="PXU209" s="6"/>
      <c r="PXV209" s="6"/>
      <c r="PXW209" s="6"/>
      <c r="PXX209" s="6"/>
      <c r="PXY209" s="6"/>
      <c r="PXZ209" s="6"/>
      <c r="PYA209" s="6"/>
      <c r="PYB209" s="6"/>
      <c r="PYC209" s="6"/>
      <c r="PYD209" s="6"/>
      <c r="PYE209" s="6"/>
      <c r="PYF209" s="6"/>
      <c r="PYG209" s="6"/>
      <c r="PYH209" s="6"/>
      <c r="PYI209" s="6"/>
      <c r="PYJ209" s="6"/>
      <c r="PYK209" s="6"/>
      <c r="PYL209" s="6"/>
      <c r="PYM209" s="6"/>
      <c r="PYN209" s="6"/>
      <c r="PYO209" s="6"/>
      <c r="PYP209" s="6"/>
      <c r="PYQ209" s="6"/>
      <c r="PYR209" s="6"/>
      <c r="PYS209" s="6"/>
      <c r="PYT209" s="6"/>
      <c r="PYU209" s="6"/>
      <c r="PYV209" s="6"/>
      <c r="PYW209" s="6"/>
      <c r="PYX209" s="6"/>
      <c r="PYY209" s="6"/>
      <c r="PYZ209" s="6"/>
      <c r="PZA209" s="6"/>
      <c r="PZB209" s="6"/>
      <c r="PZC209" s="6"/>
      <c r="PZD209" s="6"/>
      <c r="PZE209" s="6"/>
      <c r="PZF209" s="6"/>
      <c r="PZG209" s="6"/>
      <c r="PZH209" s="6"/>
      <c r="PZI209" s="6"/>
      <c r="PZJ209" s="6"/>
      <c r="PZK209" s="6"/>
      <c r="PZL209" s="6"/>
      <c r="PZM209" s="6"/>
      <c r="PZN209" s="6"/>
      <c r="PZO209" s="6"/>
      <c r="PZP209" s="6"/>
      <c r="PZQ209" s="6"/>
      <c r="PZR209" s="6"/>
      <c r="PZS209" s="6"/>
      <c r="PZT209" s="6"/>
      <c r="PZU209" s="6"/>
      <c r="PZV209" s="6"/>
      <c r="PZW209" s="6"/>
      <c r="PZX209" s="6"/>
      <c r="PZY209" s="6"/>
      <c r="PZZ209" s="6"/>
      <c r="QAA209" s="6"/>
      <c r="QAB209" s="6"/>
      <c r="QAC209" s="6"/>
      <c r="QAD209" s="6"/>
      <c r="QAE209" s="6"/>
      <c r="QAF209" s="6"/>
      <c r="QAG209" s="6"/>
      <c r="QAH209" s="6"/>
      <c r="QAI209" s="6"/>
      <c r="QAJ209" s="6"/>
      <c r="QAK209" s="6"/>
      <c r="QAL209" s="6"/>
      <c r="QAM209" s="6"/>
      <c r="QAN209" s="6"/>
      <c r="QAO209" s="6"/>
      <c r="QAP209" s="6"/>
      <c r="QAQ209" s="6"/>
      <c r="QAR209" s="6"/>
      <c r="QAS209" s="6"/>
      <c r="QAT209" s="6"/>
      <c r="QAU209" s="6"/>
      <c r="QAV209" s="6"/>
      <c r="QAW209" s="6"/>
      <c r="QAX209" s="6"/>
      <c r="QAY209" s="6"/>
      <c r="QAZ209" s="6"/>
      <c r="QBA209" s="6"/>
      <c r="QBB209" s="6"/>
      <c r="QBC209" s="6"/>
      <c r="QBD209" s="6"/>
      <c r="QBE209" s="6"/>
      <c r="QBF209" s="6"/>
      <c r="QBG209" s="6"/>
      <c r="QBH209" s="6"/>
      <c r="QBI209" s="6"/>
      <c r="QBJ209" s="6"/>
      <c r="QBK209" s="6"/>
      <c r="QBL209" s="6"/>
      <c r="QBM209" s="6"/>
      <c r="QBN209" s="6"/>
      <c r="QBO209" s="6"/>
      <c r="QBP209" s="6"/>
      <c r="QBQ209" s="6"/>
      <c r="QBR209" s="6"/>
      <c r="QBS209" s="6"/>
      <c r="QBT209" s="6"/>
      <c r="QBU209" s="6"/>
      <c r="QBV209" s="6"/>
      <c r="QBW209" s="6"/>
      <c r="QBX209" s="6"/>
      <c r="QBY209" s="6"/>
      <c r="QBZ209" s="6"/>
      <c r="QCA209" s="6"/>
      <c r="QCB209" s="6"/>
      <c r="QCC209" s="6"/>
      <c r="QCD209" s="6"/>
      <c r="QCE209" s="6"/>
      <c r="QCF209" s="6"/>
      <c r="QCG209" s="6"/>
      <c r="QCH209" s="6"/>
      <c r="QCI209" s="6"/>
      <c r="QCJ209" s="6"/>
      <c r="QCK209" s="6"/>
      <c r="QCL209" s="6"/>
      <c r="QCM209" s="6"/>
      <c r="QCN209" s="6"/>
      <c r="QCO209" s="6"/>
      <c r="QCP209" s="6"/>
      <c r="QCQ209" s="6"/>
      <c r="QCR209" s="6"/>
      <c r="QCS209" s="6"/>
      <c r="QCT209" s="6"/>
      <c r="QCU209" s="6"/>
      <c r="QCV209" s="6"/>
      <c r="QCW209" s="6"/>
      <c r="QCX209" s="6"/>
      <c r="QCY209" s="6"/>
      <c r="QCZ209" s="6"/>
      <c r="QDA209" s="6"/>
      <c r="QDB209" s="6"/>
      <c r="QDC209" s="6"/>
      <c r="QDD209" s="6"/>
      <c r="QDE209" s="6"/>
      <c r="QDF209" s="6"/>
      <c r="QDG209" s="6"/>
      <c r="QDH209" s="6"/>
      <c r="QDI209" s="6"/>
      <c r="QDJ209" s="6"/>
      <c r="QDK209" s="6"/>
      <c r="QDL209" s="6"/>
      <c r="QDM209" s="6"/>
      <c r="QDN209" s="6"/>
      <c r="QDO209" s="6"/>
      <c r="QDP209" s="6"/>
      <c r="QDQ209" s="6"/>
      <c r="QDR209" s="6"/>
      <c r="QDS209" s="6"/>
      <c r="QDT209" s="6"/>
      <c r="QDU209" s="6"/>
      <c r="QDV209" s="6"/>
      <c r="QDW209" s="6"/>
      <c r="QDX209" s="6"/>
      <c r="QDY209" s="6"/>
      <c r="QDZ209" s="6"/>
      <c r="QEA209" s="6"/>
      <c r="QEB209" s="6"/>
      <c r="QEC209" s="6"/>
      <c r="QED209" s="6"/>
      <c r="QEE209" s="6"/>
      <c r="QEF209" s="6"/>
      <c r="QEG209" s="6"/>
      <c r="QEH209" s="6"/>
      <c r="QEI209" s="6"/>
      <c r="QEJ209" s="6"/>
      <c r="QEK209" s="6"/>
      <c r="QEL209" s="6"/>
      <c r="QEM209" s="6"/>
      <c r="QEN209" s="6"/>
      <c r="QEO209" s="6"/>
      <c r="QEP209" s="6"/>
      <c r="QEQ209" s="6"/>
      <c r="QER209" s="6"/>
      <c r="QES209" s="6"/>
      <c r="QET209" s="6"/>
      <c r="QEU209" s="6"/>
      <c r="QEV209" s="6"/>
      <c r="QEW209" s="6"/>
      <c r="QEX209" s="6"/>
      <c r="QEY209" s="6"/>
      <c r="QEZ209" s="6"/>
      <c r="QFA209" s="6"/>
      <c r="QFB209" s="6"/>
      <c r="QFC209" s="6"/>
      <c r="QFD209" s="6"/>
      <c r="QFE209" s="6"/>
      <c r="QFF209" s="6"/>
      <c r="QFG209" s="6"/>
      <c r="QFH209" s="6"/>
      <c r="QFI209" s="6"/>
      <c r="QFJ209" s="6"/>
      <c r="QFK209" s="6"/>
      <c r="QFL209" s="6"/>
      <c r="QFM209" s="6"/>
      <c r="QFN209" s="6"/>
      <c r="QFO209" s="6"/>
      <c r="QFP209" s="6"/>
      <c r="QFQ209" s="6"/>
      <c r="QFR209" s="6"/>
      <c r="QFS209" s="6"/>
      <c r="QFT209" s="6"/>
      <c r="QFU209" s="6"/>
      <c r="QFV209" s="6"/>
      <c r="QFW209" s="6"/>
      <c r="QFX209" s="6"/>
      <c r="QFY209" s="6"/>
      <c r="QFZ209" s="6"/>
      <c r="QGA209" s="6"/>
      <c r="QGB209" s="6"/>
      <c r="QGC209" s="6"/>
      <c r="QGD209" s="6"/>
      <c r="QGE209" s="6"/>
      <c r="QGF209" s="6"/>
      <c r="QGG209" s="6"/>
      <c r="QGH209" s="6"/>
      <c r="QGI209" s="6"/>
      <c r="QGJ209" s="6"/>
      <c r="QGK209" s="6"/>
      <c r="QGL209" s="6"/>
      <c r="QGM209" s="6"/>
      <c r="QGN209" s="6"/>
      <c r="QGO209" s="6"/>
      <c r="QGP209" s="6"/>
      <c r="QGQ209" s="6"/>
      <c r="QGR209" s="6"/>
      <c r="QGS209" s="6"/>
      <c r="QGT209" s="6"/>
      <c r="QGU209" s="6"/>
      <c r="QGV209" s="6"/>
      <c r="QGW209" s="6"/>
      <c r="QGX209" s="6"/>
      <c r="QGY209" s="6"/>
      <c r="QGZ209" s="6"/>
      <c r="QHA209" s="6"/>
      <c r="QHB209" s="6"/>
      <c r="QHC209" s="6"/>
      <c r="QHD209" s="6"/>
      <c r="QHE209" s="6"/>
      <c r="QHF209" s="6"/>
      <c r="QHG209" s="6"/>
      <c r="QHH209" s="6"/>
      <c r="QHI209" s="6"/>
      <c r="QHJ209" s="6"/>
      <c r="QHK209" s="6"/>
      <c r="QHL209" s="6"/>
      <c r="QHM209" s="6"/>
      <c r="QHN209" s="6"/>
      <c r="QHO209" s="6"/>
      <c r="QHP209" s="6"/>
      <c r="QHQ209" s="6"/>
      <c r="QHR209" s="6"/>
      <c r="QHS209" s="6"/>
      <c r="QHT209" s="6"/>
      <c r="QHU209" s="6"/>
      <c r="QHV209" s="6"/>
      <c r="QHW209" s="6"/>
      <c r="QHX209" s="6"/>
      <c r="QHY209" s="6"/>
      <c r="QHZ209" s="6"/>
      <c r="QIA209" s="6"/>
      <c r="QIB209" s="6"/>
      <c r="QIC209" s="6"/>
      <c r="QID209" s="6"/>
      <c r="QIE209" s="6"/>
      <c r="QIF209" s="6"/>
      <c r="QIG209" s="6"/>
      <c r="QIH209" s="6"/>
      <c r="QII209" s="6"/>
      <c r="QIJ209" s="6"/>
      <c r="QIK209" s="6"/>
      <c r="QIL209" s="6"/>
      <c r="QIM209" s="6"/>
      <c r="QIN209" s="6"/>
      <c r="QIO209" s="6"/>
      <c r="QIP209" s="6"/>
      <c r="QIQ209" s="6"/>
      <c r="QIR209" s="6"/>
      <c r="QIS209" s="6"/>
      <c r="QIT209" s="6"/>
      <c r="QIU209" s="6"/>
      <c r="QIV209" s="6"/>
      <c r="QIW209" s="6"/>
      <c r="QIX209" s="6"/>
      <c r="QIY209" s="6"/>
      <c r="QIZ209" s="6"/>
      <c r="QJA209" s="6"/>
      <c r="QJB209" s="6"/>
      <c r="QJC209" s="6"/>
      <c r="QJD209" s="6"/>
      <c r="QJE209" s="6"/>
      <c r="QJF209" s="6"/>
      <c r="QJG209" s="6"/>
      <c r="QJH209" s="6"/>
      <c r="QJI209" s="6"/>
      <c r="QJJ209" s="6"/>
      <c r="QJK209" s="6"/>
      <c r="QJL209" s="6"/>
      <c r="QJM209" s="6"/>
      <c r="QJN209" s="6"/>
      <c r="QJO209" s="6"/>
      <c r="QJP209" s="6"/>
      <c r="QJQ209" s="6"/>
      <c r="QJR209" s="6"/>
      <c r="QJS209" s="6"/>
      <c r="QJT209" s="6"/>
      <c r="QJU209" s="6"/>
      <c r="QJV209" s="6"/>
      <c r="QJW209" s="6"/>
      <c r="QJX209" s="6"/>
      <c r="QJY209" s="6"/>
      <c r="QJZ209" s="6"/>
      <c r="QKA209" s="6"/>
      <c r="QKB209" s="6"/>
      <c r="QKC209" s="6"/>
      <c r="QKD209" s="6"/>
      <c r="QKE209" s="6"/>
      <c r="QKF209" s="6"/>
      <c r="QKG209" s="6"/>
      <c r="QKH209" s="6"/>
      <c r="QKI209" s="6"/>
      <c r="QKJ209" s="6"/>
      <c r="QKK209" s="6"/>
      <c r="QKL209" s="6"/>
      <c r="QKM209" s="6"/>
      <c r="QKN209" s="6"/>
      <c r="QKO209" s="6"/>
      <c r="QKP209" s="6"/>
      <c r="QKQ209" s="6"/>
      <c r="QKR209" s="6"/>
      <c r="QKS209" s="6"/>
      <c r="QKT209" s="6"/>
      <c r="QKU209" s="6"/>
      <c r="QKV209" s="6"/>
      <c r="QKW209" s="6"/>
      <c r="QKX209" s="6"/>
      <c r="QKY209" s="6"/>
      <c r="QKZ209" s="6"/>
      <c r="QLA209" s="6"/>
      <c r="QLB209" s="6"/>
      <c r="QLC209" s="6"/>
      <c r="QLD209" s="6"/>
      <c r="QLE209" s="6"/>
      <c r="QLF209" s="6"/>
      <c r="QLG209" s="6"/>
      <c r="QLH209" s="6"/>
      <c r="QLI209" s="6"/>
      <c r="QLJ209" s="6"/>
      <c r="QLK209" s="6"/>
      <c r="QLL209" s="6"/>
      <c r="QLM209" s="6"/>
      <c r="QLN209" s="6"/>
      <c r="QLO209" s="6"/>
      <c r="QLP209" s="6"/>
      <c r="QLQ209" s="6"/>
      <c r="QLR209" s="6"/>
      <c r="QLS209" s="6"/>
      <c r="QLT209" s="6"/>
      <c r="QLU209" s="6"/>
      <c r="QLV209" s="6"/>
      <c r="QLW209" s="6"/>
      <c r="QLX209" s="6"/>
      <c r="QLY209" s="6"/>
      <c r="QLZ209" s="6"/>
      <c r="QMA209" s="6"/>
      <c r="QMB209" s="6"/>
      <c r="QMC209" s="6"/>
      <c r="QMD209" s="6"/>
      <c r="QME209" s="6"/>
      <c r="QMF209" s="6"/>
      <c r="QMG209" s="6"/>
      <c r="QMH209" s="6"/>
      <c r="QMI209" s="6"/>
      <c r="QMJ209" s="6"/>
      <c r="QMK209" s="6"/>
      <c r="QML209" s="6"/>
      <c r="QMM209" s="6"/>
      <c r="QMN209" s="6"/>
      <c r="QMO209" s="6"/>
      <c r="QMP209" s="6"/>
      <c r="QMQ209" s="6"/>
      <c r="QMR209" s="6"/>
      <c r="QMS209" s="6"/>
      <c r="QMT209" s="6"/>
      <c r="QMU209" s="6"/>
      <c r="QMV209" s="6"/>
      <c r="QMW209" s="6"/>
      <c r="QMX209" s="6"/>
      <c r="QMY209" s="6"/>
      <c r="QMZ209" s="6"/>
      <c r="QNA209" s="6"/>
      <c r="QNB209" s="6"/>
      <c r="QNC209" s="6"/>
      <c r="QND209" s="6"/>
      <c r="QNE209" s="6"/>
      <c r="QNF209" s="6"/>
      <c r="QNG209" s="6"/>
      <c r="QNH209" s="6"/>
      <c r="QNI209" s="6"/>
      <c r="QNJ209" s="6"/>
      <c r="QNK209" s="6"/>
      <c r="QNL209" s="6"/>
      <c r="QNM209" s="6"/>
      <c r="QNN209" s="6"/>
      <c r="QNO209" s="6"/>
      <c r="QNP209" s="6"/>
      <c r="QNQ209" s="6"/>
      <c r="QNR209" s="6"/>
      <c r="QNS209" s="6"/>
      <c r="QNT209" s="6"/>
      <c r="QNU209" s="6"/>
      <c r="QNV209" s="6"/>
      <c r="QNW209" s="6"/>
      <c r="QNX209" s="6"/>
      <c r="QNY209" s="6"/>
      <c r="QNZ209" s="6"/>
      <c r="QOA209" s="6"/>
      <c r="QOB209" s="6"/>
      <c r="QOC209" s="6"/>
      <c r="QOD209" s="6"/>
      <c r="QOE209" s="6"/>
      <c r="QOF209" s="6"/>
      <c r="QOG209" s="6"/>
      <c r="QOH209" s="6"/>
      <c r="QOI209" s="6"/>
      <c r="QOJ209" s="6"/>
      <c r="QOK209" s="6"/>
      <c r="QOL209" s="6"/>
      <c r="QOM209" s="6"/>
      <c r="QON209" s="6"/>
      <c r="QOO209" s="6"/>
      <c r="QOP209" s="6"/>
      <c r="QOQ209" s="6"/>
      <c r="QOR209" s="6"/>
      <c r="QOS209" s="6"/>
      <c r="QOT209" s="6"/>
      <c r="QOU209" s="6"/>
      <c r="QOV209" s="6"/>
      <c r="QOW209" s="6"/>
      <c r="QOX209" s="6"/>
      <c r="QOY209" s="6"/>
      <c r="QOZ209" s="6"/>
      <c r="QPA209" s="6"/>
      <c r="QPB209" s="6"/>
      <c r="QPC209" s="6"/>
      <c r="QPD209" s="6"/>
      <c r="QPE209" s="6"/>
      <c r="QPF209" s="6"/>
      <c r="QPG209" s="6"/>
      <c r="QPH209" s="6"/>
      <c r="QPI209" s="6"/>
      <c r="QPJ209" s="6"/>
      <c r="QPK209" s="6"/>
      <c r="QPL209" s="6"/>
      <c r="QPM209" s="6"/>
      <c r="QPN209" s="6"/>
      <c r="QPO209" s="6"/>
      <c r="QPP209" s="6"/>
      <c r="QPQ209" s="6"/>
      <c r="QPR209" s="6"/>
      <c r="QPS209" s="6"/>
      <c r="QPT209" s="6"/>
      <c r="QPU209" s="6"/>
      <c r="QPV209" s="6"/>
      <c r="QPW209" s="6"/>
      <c r="QPX209" s="6"/>
      <c r="QPY209" s="6"/>
      <c r="QPZ209" s="6"/>
      <c r="QQA209" s="6"/>
      <c r="QQB209" s="6"/>
      <c r="QQC209" s="6"/>
      <c r="QQD209" s="6"/>
      <c r="QQE209" s="6"/>
      <c r="QQF209" s="6"/>
      <c r="QQG209" s="6"/>
      <c r="QQH209" s="6"/>
      <c r="QQI209" s="6"/>
      <c r="QQJ209" s="6"/>
      <c r="QQK209" s="6"/>
      <c r="QQL209" s="6"/>
      <c r="QQM209" s="6"/>
      <c r="QQN209" s="6"/>
      <c r="QQO209" s="6"/>
      <c r="QQP209" s="6"/>
      <c r="QQQ209" s="6"/>
      <c r="QQR209" s="6"/>
      <c r="QQS209" s="6"/>
      <c r="QQT209" s="6"/>
      <c r="QQU209" s="6"/>
      <c r="QQV209" s="6"/>
      <c r="QQW209" s="6"/>
      <c r="QQX209" s="6"/>
      <c r="QQY209" s="6"/>
      <c r="QQZ209" s="6"/>
      <c r="QRA209" s="6"/>
      <c r="QRB209" s="6"/>
      <c r="QRC209" s="6"/>
      <c r="QRD209" s="6"/>
      <c r="QRE209" s="6"/>
      <c r="QRF209" s="6"/>
      <c r="QRG209" s="6"/>
      <c r="QRH209" s="6"/>
      <c r="QRI209" s="6"/>
      <c r="QRJ209" s="6"/>
      <c r="QRK209" s="6"/>
      <c r="QRL209" s="6"/>
      <c r="QRM209" s="6"/>
      <c r="QRN209" s="6"/>
      <c r="QRO209" s="6"/>
      <c r="QRP209" s="6"/>
      <c r="QRQ209" s="6"/>
      <c r="QRR209" s="6"/>
      <c r="QRS209" s="6"/>
      <c r="QRT209" s="6"/>
      <c r="QRU209" s="6"/>
      <c r="QRV209" s="6"/>
      <c r="QRW209" s="6"/>
      <c r="QRX209" s="6"/>
      <c r="QRY209" s="6"/>
      <c r="QRZ209" s="6"/>
      <c r="QSA209" s="6"/>
      <c r="QSB209" s="6"/>
      <c r="QSC209" s="6"/>
      <c r="QSD209" s="6"/>
      <c r="QSE209" s="6"/>
      <c r="QSF209" s="6"/>
      <c r="QSG209" s="6"/>
      <c r="QSH209" s="6"/>
      <c r="QSI209" s="6"/>
      <c r="QSJ209" s="6"/>
      <c r="QSK209" s="6"/>
      <c r="QSL209" s="6"/>
      <c r="QSM209" s="6"/>
      <c r="QSN209" s="6"/>
      <c r="QSO209" s="6"/>
      <c r="QSP209" s="6"/>
      <c r="QSQ209" s="6"/>
      <c r="QSR209" s="6"/>
      <c r="QSS209" s="6"/>
      <c r="QST209" s="6"/>
      <c r="QSU209" s="6"/>
      <c r="QSV209" s="6"/>
      <c r="QSW209" s="6"/>
      <c r="QSX209" s="6"/>
      <c r="QSY209" s="6"/>
      <c r="QSZ209" s="6"/>
      <c r="QTA209" s="6"/>
      <c r="QTB209" s="6"/>
      <c r="QTC209" s="6"/>
      <c r="QTD209" s="6"/>
      <c r="QTE209" s="6"/>
      <c r="QTF209" s="6"/>
      <c r="QTG209" s="6"/>
      <c r="QTH209" s="6"/>
      <c r="QTI209" s="6"/>
      <c r="QTJ209" s="6"/>
      <c r="QTK209" s="6"/>
      <c r="QTL209" s="6"/>
      <c r="QTM209" s="6"/>
      <c r="QTN209" s="6"/>
      <c r="QTO209" s="6"/>
      <c r="QTP209" s="6"/>
      <c r="QTQ209" s="6"/>
      <c r="QTR209" s="6"/>
      <c r="QTS209" s="6"/>
      <c r="QTT209" s="6"/>
      <c r="QTU209" s="6"/>
      <c r="QTV209" s="6"/>
      <c r="QTW209" s="6"/>
      <c r="QTX209" s="6"/>
      <c r="QTY209" s="6"/>
      <c r="QTZ209" s="6"/>
      <c r="QUA209" s="6"/>
      <c r="QUB209" s="6"/>
      <c r="QUC209" s="6"/>
      <c r="QUD209" s="6"/>
      <c r="QUE209" s="6"/>
      <c r="QUF209" s="6"/>
      <c r="QUG209" s="6"/>
      <c r="QUH209" s="6"/>
      <c r="QUI209" s="6"/>
      <c r="QUJ209" s="6"/>
      <c r="QUK209" s="6"/>
      <c r="QUL209" s="6"/>
      <c r="QUM209" s="6"/>
      <c r="QUN209" s="6"/>
      <c r="QUO209" s="6"/>
      <c r="QUP209" s="6"/>
      <c r="QUQ209" s="6"/>
      <c r="QUR209" s="6"/>
      <c r="QUS209" s="6"/>
      <c r="QUT209" s="6"/>
      <c r="QUU209" s="6"/>
      <c r="QUV209" s="6"/>
      <c r="QUW209" s="6"/>
      <c r="QUX209" s="6"/>
      <c r="QUY209" s="6"/>
      <c r="QUZ209" s="6"/>
      <c r="QVA209" s="6"/>
      <c r="QVB209" s="6"/>
      <c r="QVC209" s="6"/>
      <c r="QVD209" s="6"/>
      <c r="QVE209" s="6"/>
      <c r="QVF209" s="6"/>
      <c r="QVG209" s="6"/>
      <c r="QVH209" s="6"/>
      <c r="QVI209" s="6"/>
      <c r="QVJ209" s="6"/>
      <c r="QVK209" s="6"/>
      <c r="QVL209" s="6"/>
      <c r="QVM209" s="6"/>
      <c r="QVN209" s="6"/>
      <c r="QVO209" s="6"/>
      <c r="QVP209" s="6"/>
      <c r="QVQ209" s="6"/>
      <c r="QVR209" s="6"/>
      <c r="QVS209" s="6"/>
      <c r="QVT209" s="6"/>
      <c r="QVU209" s="6"/>
      <c r="QVV209" s="6"/>
      <c r="QVW209" s="6"/>
      <c r="QVX209" s="6"/>
      <c r="QVY209" s="6"/>
      <c r="QVZ209" s="6"/>
      <c r="QWA209" s="6"/>
      <c r="QWB209" s="6"/>
      <c r="QWC209" s="6"/>
      <c r="QWD209" s="6"/>
      <c r="QWE209" s="6"/>
      <c r="QWF209" s="6"/>
      <c r="QWG209" s="6"/>
      <c r="QWH209" s="6"/>
      <c r="QWI209" s="6"/>
      <c r="QWJ209" s="6"/>
      <c r="QWK209" s="6"/>
      <c r="QWL209" s="6"/>
      <c r="QWM209" s="6"/>
      <c r="QWN209" s="6"/>
      <c r="QWO209" s="6"/>
      <c r="QWP209" s="6"/>
      <c r="QWQ209" s="6"/>
      <c r="QWR209" s="6"/>
      <c r="QWS209" s="6"/>
      <c r="QWT209" s="6"/>
      <c r="QWU209" s="6"/>
      <c r="QWV209" s="6"/>
      <c r="QWW209" s="6"/>
      <c r="QWX209" s="6"/>
      <c r="QWY209" s="6"/>
      <c r="QWZ209" s="6"/>
      <c r="QXA209" s="6"/>
      <c r="QXB209" s="6"/>
      <c r="QXC209" s="6"/>
      <c r="QXD209" s="6"/>
      <c r="QXE209" s="6"/>
      <c r="QXF209" s="6"/>
      <c r="QXG209" s="6"/>
      <c r="QXH209" s="6"/>
      <c r="QXI209" s="6"/>
      <c r="QXJ209" s="6"/>
      <c r="QXK209" s="6"/>
      <c r="QXL209" s="6"/>
      <c r="QXM209" s="6"/>
      <c r="QXN209" s="6"/>
      <c r="QXO209" s="6"/>
      <c r="QXP209" s="6"/>
      <c r="QXQ209" s="6"/>
      <c r="QXR209" s="6"/>
      <c r="QXS209" s="6"/>
      <c r="QXT209" s="6"/>
      <c r="QXU209" s="6"/>
      <c r="QXV209" s="6"/>
      <c r="QXW209" s="6"/>
      <c r="QXX209" s="6"/>
      <c r="QXY209" s="6"/>
      <c r="QXZ209" s="6"/>
      <c r="QYA209" s="6"/>
      <c r="QYB209" s="6"/>
      <c r="QYC209" s="6"/>
      <c r="QYD209" s="6"/>
      <c r="QYE209" s="6"/>
      <c r="QYF209" s="6"/>
      <c r="QYG209" s="6"/>
      <c r="QYH209" s="6"/>
      <c r="QYI209" s="6"/>
      <c r="QYJ209" s="6"/>
      <c r="QYK209" s="6"/>
      <c r="QYL209" s="6"/>
      <c r="QYM209" s="6"/>
      <c r="QYN209" s="6"/>
      <c r="QYO209" s="6"/>
      <c r="QYP209" s="6"/>
      <c r="QYQ209" s="6"/>
      <c r="QYR209" s="6"/>
      <c r="QYS209" s="6"/>
      <c r="QYT209" s="6"/>
      <c r="QYU209" s="6"/>
      <c r="QYV209" s="6"/>
      <c r="QYW209" s="6"/>
      <c r="QYX209" s="6"/>
      <c r="QYY209" s="6"/>
      <c r="QYZ209" s="6"/>
      <c r="QZA209" s="6"/>
      <c r="QZB209" s="6"/>
      <c r="QZC209" s="6"/>
      <c r="QZD209" s="6"/>
      <c r="QZE209" s="6"/>
      <c r="QZF209" s="6"/>
      <c r="QZG209" s="6"/>
      <c r="QZH209" s="6"/>
      <c r="QZI209" s="6"/>
      <c r="QZJ209" s="6"/>
      <c r="QZK209" s="6"/>
      <c r="QZL209" s="6"/>
      <c r="QZM209" s="6"/>
      <c r="QZN209" s="6"/>
      <c r="QZO209" s="6"/>
      <c r="QZP209" s="6"/>
      <c r="QZQ209" s="6"/>
      <c r="QZR209" s="6"/>
      <c r="QZS209" s="6"/>
      <c r="QZT209" s="6"/>
      <c r="QZU209" s="6"/>
      <c r="QZV209" s="6"/>
      <c r="QZW209" s="6"/>
      <c r="QZX209" s="6"/>
      <c r="QZY209" s="6"/>
      <c r="QZZ209" s="6"/>
      <c r="RAA209" s="6"/>
      <c r="RAB209" s="6"/>
      <c r="RAC209" s="6"/>
      <c r="RAD209" s="6"/>
      <c r="RAE209" s="6"/>
      <c r="RAF209" s="6"/>
      <c r="RAG209" s="6"/>
      <c r="RAH209" s="6"/>
      <c r="RAI209" s="6"/>
      <c r="RAJ209" s="6"/>
      <c r="RAK209" s="6"/>
      <c r="RAL209" s="6"/>
      <c r="RAM209" s="6"/>
      <c r="RAN209" s="6"/>
      <c r="RAO209" s="6"/>
      <c r="RAP209" s="6"/>
      <c r="RAQ209" s="6"/>
      <c r="RAR209" s="6"/>
      <c r="RAS209" s="6"/>
      <c r="RAT209" s="6"/>
      <c r="RAU209" s="6"/>
      <c r="RAV209" s="6"/>
      <c r="RAW209" s="6"/>
      <c r="RAX209" s="6"/>
      <c r="RAY209" s="6"/>
      <c r="RAZ209" s="6"/>
      <c r="RBA209" s="6"/>
      <c r="RBB209" s="6"/>
      <c r="RBC209" s="6"/>
      <c r="RBD209" s="6"/>
      <c r="RBE209" s="6"/>
      <c r="RBF209" s="6"/>
      <c r="RBG209" s="6"/>
      <c r="RBH209" s="6"/>
      <c r="RBI209" s="6"/>
      <c r="RBJ209" s="6"/>
      <c r="RBK209" s="6"/>
      <c r="RBL209" s="6"/>
      <c r="RBM209" s="6"/>
      <c r="RBN209" s="6"/>
      <c r="RBO209" s="6"/>
      <c r="RBP209" s="6"/>
      <c r="RBQ209" s="6"/>
      <c r="RBR209" s="6"/>
      <c r="RBS209" s="6"/>
      <c r="RBT209" s="6"/>
      <c r="RBU209" s="6"/>
      <c r="RBV209" s="6"/>
      <c r="RBW209" s="6"/>
      <c r="RBX209" s="6"/>
      <c r="RBY209" s="6"/>
      <c r="RBZ209" s="6"/>
      <c r="RCA209" s="6"/>
      <c r="RCB209" s="6"/>
      <c r="RCC209" s="6"/>
      <c r="RCD209" s="6"/>
      <c r="RCE209" s="6"/>
      <c r="RCF209" s="6"/>
      <c r="RCG209" s="6"/>
      <c r="RCH209" s="6"/>
      <c r="RCI209" s="6"/>
      <c r="RCJ209" s="6"/>
      <c r="RCK209" s="6"/>
      <c r="RCL209" s="6"/>
      <c r="RCM209" s="6"/>
      <c r="RCN209" s="6"/>
      <c r="RCO209" s="6"/>
      <c r="RCP209" s="6"/>
      <c r="RCQ209" s="6"/>
      <c r="RCR209" s="6"/>
      <c r="RCS209" s="6"/>
      <c r="RCT209" s="6"/>
      <c r="RCU209" s="6"/>
      <c r="RCV209" s="6"/>
      <c r="RCW209" s="6"/>
      <c r="RCX209" s="6"/>
      <c r="RCY209" s="6"/>
      <c r="RCZ209" s="6"/>
      <c r="RDA209" s="6"/>
      <c r="RDB209" s="6"/>
      <c r="RDC209" s="6"/>
      <c r="RDD209" s="6"/>
      <c r="RDE209" s="6"/>
      <c r="RDF209" s="6"/>
      <c r="RDG209" s="6"/>
      <c r="RDH209" s="6"/>
      <c r="RDI209" s="6"/>
      <c r="RDJ209" s="6"/>
      <c r="RDK209" s="6"/>
      <c r="RDL209" s="6"/>
      <c r="RDM209" s="6"/>
      <c r="RDN209" s="6"/>
      <c r="RDO209" s="6"/>
      <c r="RDP209" s="6"/>
      <c r="RDQ209" s="6"/>
      <c r="RDR209" s="6"/>
      <c r="RDS209" s="6"/>
      <c r="RDT209" s="6"/>
      <c r="RDU209" s="6"/>
      <c r="RDV209" s="6"/>
      <c r="RDW209" s="6"/>
      <c r="RDX209" s="6"/>
      <c r="RDY209" s="6"/>
      <c r="RDZ209" s="6"/>
      <c r="REA209" s="6"/>
      <c r="REB209" s="6"/>
      <c r="REC209" s="6"/>
      <c r="RED209" s="6"/>
      <c r="REE209" s="6"/>
      <c r="REF209" s="6"/>
      <c r="REG209" s="6"/>
      <c r="REH209" s="6"/>
      <c r="REI209" s="6"/>
      <c r="REJ209" s="6"/>
      <c r="REK209" s="6"/>
      <c r="REL209" s="6"/>
      <c r="REM209" s="6"/>
      <c r="REN209" s="6"/>
      <c r="REO209" s="6"/>
      <c r="REP209" s="6"/>
      <c r="REQ209" s="6"/>
      <c r="RER209" s="6"/>
      <c r="RES209" s="6"/>
      <c r="RET209" s="6"/>
      <c r="REU209" s="6"/>
      <c r="REV209" s="6"/>
      <c r="REW209" s="6"/>
      <c r="REX209" s="6"/>
      <c r="REY209" s="6"/>
      <c r="REZ209" s="6"/>
      <c r="RFA209" s="6"/>
      <c r="RFB209" s="6"/>
      <c r="RFC209" s="6"/>
      <c r="RFD209" s="6"/>
      <c r="RFE209" s="6"/>
      <c r="RFF209" s="6"/>
      <c r="RFG209" s="6"/>
      <c r="RFH209" s="6"/>
      <c r="RFI209" s="6"/>
      <c r="RFJ209" s="6"/>
      <c r="RFK209" s="6"/>
      <c r="RFL209" s="6"/>
      <c r="RFM209" s="6"/>
      <c r="RFN209" s="6"/>
      <c r="RFO209" s="6"/>
      <c r="RFP209" s="6"/>
      <c r="RFQ209" s="6"/>
      <c r="RFR209" s="6"/>
      <c r="RFS209" s="6"/>
      <c r="RFT209" s="6"/>
      <c r="RFU209" s="6"/>
      <c r="RFV209" s="6"/>
      <c r="RFW209" s="6"/>
      <c r="RFX209" s="6"/>
      <c r="RFY209" s="6"/>
      <c r="RFZ209" s="6"/>
      <c r="RGA209" s="6"/>
      <c r="RGB209" s="6"/>
      <c r="RGC209" s="6"/>
      <c r="RGD209" s="6"/>
      <c r="RGE209" s="6"/>
      <c r="RGF209" s="6"/>
      <c r="RGG209" s="6"/>
      <c r="RGH209" s="6"/>
      <c r="RGI209" s="6"/>
      <c r="RGJ209" s="6"/>
      <c r="RGK209" s="6"/>
      <c r="RGL209" s="6"/>
      <c r="RGM209" s="6"/>
      <c r="RGN209" s="6"/>
      <c r="RGO209" s="6"/>
      <c r="RGP209" s="6"/>
      <c r="RGQ209" s="6"/>
      <c r="RGR209" s="6"/>
      <c r="RGS209" s="6"/>
      <c r="RGT209" s="6"/>
      <c r="RGU209" s="6"/>
      <c r="RGV209" s="6"/>
      <c r="RGW209" s="6"/>
      <c r="RGX209" s="6"/>
      <c r="RGY209" s="6"/>
      <c r="RGZ209" s="6"/>
      <c r="RHA209" s="6"/>
      <c r="RHB209" s="6"/>
      <c r="RHC209" s="6"/>
      <c r="RHD209" s="6"/>
      <c r="RHE209" s="6"/>
      <c r="RHF209" s="6"/>
      <c r="RHG209" s="6"/>
      <c r="RHH209" s="6"/>
      <c r="RHI209" s="6"/>
      <c r="RHJ209" s="6"/>
      <c r="RHK209" s="6"/>
      <c r="RHL209" s="6"/>
      <c r="RHM209" s="6"/>
      <c r="RHN209" s="6"/>
      <c r="RHO209" s="6"/>
      <c r="RHP209" s="6"/>
      <c r="RHQ209" s="6"/>
      <c r="RHR209" s="6"/>
      <c r="RHS209" s="6"/>
      <c r="RHT209" s="6"/>
      <c r="RHU209" s="6"/>
      <c r="RHV209" s="6"/>
      <c r="RHW209" s="6"/>
      <c r="RHX209" s="6"/>
      <c r="RHY209" s="6"/>
      <c r="RHZ209" s="6"/>
      <c r="RIA209" s="6"/>
      <c r="RIB209" s="6"/>
      <c r="RIC209" s="6"/>
      <c r="RID209" s="6"/>
      <c r="RIE209" s="6"/>
      <c r="RIF209" s="6"/>
      <c r="RIG209" s="6"/>
      <c r="RIH209" s="6"/>
      <c r="RII209" s="6"/>
      <c r="RIJ209" s="6"/>
      <c r="RIK209" s="6"/>
      <c r="RIL209" s="6"/>
      <c r="RIM209" s="6"/>
      <c r="RIN209" s="6"/>
      <c r="RIO209" s="6"/>
      <c r="RIP209" s="6"/>
      <c r="RIQ209" s="6"/>
      <c r="RIR209" s="6"/>
      <c r="RIS209" s="6"/>
      <c r="RIT209" s="6"/>
      <c r="RIU209" s="6"/>
      <c r="RIV209" s="6"/>
      <c r="RIW209" s="6"/>
      <c r="RIX209" s="6"/>
      <c r="RIY209" s="6"/>
      <c r="RIZ209" s="6"/>
      <c r="RJA209" s="6"/>
      <c r="RJB209" s="6"/>
      <c r="RJC209" s="6"/>
      <c r="RJD209" s="6"/>
      <c r="RJE209" s="6"/>
      <c r="RJF209" s="6"/>
      <c r="RJG209" s="6"/>
      <c r="RJH209" s="6"/>
      <c r="RJI209" s="6"/>
      <c r="RJJ209" s="6"/>
      <c r="RJK209" s="6"/>
      <c r="RJL209" s="6"/>
      <c r="RJM209" s="6"/>
      <c r="RJN209" s="6"/>
      <c r="RJO209" s="6"/>
      <c r="RJP209" s="6"/>
      <c r="RJQ209" s="6"/>
      <c r="RJR209" s="6"/>
      <c r="RJS209" s="6"/>
      <c r="RJT209" s="6"/>
      <c r="RJU209" s="6"/>
      <c r="RJV209" s="6"/>
      <c r="RJW209" s="6"/>
      <c r="RJX209" s="6"/>
      <c r="RJY209" s="6"/>
      <c r="RJZ209" s="6"/>
      <c r="RKA209" s="6"/>
      <c r="RKB209" s="6"/>
      <c r="RKC209" s="6"/>
      <c r="RKD209" s="6"/>
      <c r="RKE209" s="6"/>
      <c r="RKF209" s="6"/>
      <c r="RKG209" s="6"/>
      <c r="RKH209" s="6"/>
      <c r="RKI209" s="6"/>
      <c r="RKJ209" s="6"/>
      <c r="RKK209" s="6"/>
      <c r="RKL209" s="6"/>
      <c r="RKM209" s="6"/>
      <c r="RKN209" s="6"/>
      <c r="RKO209" s="6"/>
      <c r="RKP209" s="6"/>
      <c r="RKQ209" s="6"/>
      <c r="RKR209" s="6"/>
      <c r="RKS209" s="6"/>
      <c r="RKT209" s="6"/>
      <c r="RKU209" s="6"/>
      <c r="RKV209" s="6"/>
      <c r="RKW209" s="6"/>
      <c r="RKX209" s="6"/>
      <c r="RKY209" s="6"/>
      <c r="RKZ209" s="6"/>
      <c r="RLA209" s="6"/>
      <c r="RLB209" s="6"/>
      <c r="RLC209" s="6"/>
      <c r="RLD209" s="6"/>
      <c r="RLE209" s="6"/>
      <c r="RLF209" s="6"/>
      <c r="RLG209" s="6"/>
      <c r="RLH209" s="6"/>
      <c r="RLI209" s="6"/>
      <c r="RLJ209" s="6"/>
      <c r="RLK209" s="6"/>
      <c r="RLL209" s="6"/>
      <c r="RLM209" s="6"/>
      <c r="RLN209" s="6"/>
      <c r="RLO209" s="6"/>
      <c r="RLP209" s="6"/>
      <c r="RLQ209" s="6"/>
      <c r="RLR209" s="6"/>
      <c r="RLS209" s="6"/>
      <c r="RLT209" s="6"/>
      <c r="RLU209" s="6"/>
      <c r="RLV209" s="6"/>
      <c r="RLW209" s="6"/>
      <c r="RLX209" s="6"/>
      <c r="RLY209" s="6"/>
      <c r="RLZ209" s="6"/>
      <c r="RMA209" s="6"/>
      <c r="RMB209" s="6"/>
      <c r="RMC209" s="6"/>
      <c r="RMD209" s="6"/>
      <c r="RME209" s="6"/>
      <c r="RMF209" s="6"/>
      <c r="RMG209" s="6"/>
      <c r="RMH209" s="6"/>
      <c r="RMI209" s="6"/>
      <c r="RMJ209" s="6"/>
      <c r="RMK209" s="6"/>
      <c r="RML209" s="6"/>
      <c r="RMM209" s="6"/>
      <c r="RMN209" s="6"/>
      <c r="RMO209" s="6"/>
      <c r="RMP209" s="6"/>
      <c r="RMQ209" s="6"/>
      <c r="RMR209" s="6"/>
      <c r="RMS209" s="6"/>
      <c r="RMT209" s="6"/>
      <c r="RMU209" s="6"/>
      <c r="RMV209" s="6"/>
      <c r="RMW209" s="6"/>
      <c r="RMX209" s="6"/>
      <c r="RMY209" s="6"/>
      <c r="RMZ209" s="6"/>
      <c r="RNA209" s="6"/>
      <c r="RNB209" s="6"/>
      <c r="RNC209" s="6"/>
      <c r="RND209" s="6"/>
      <c r="RNE209" s="6"/>
      <c r="RNF209" s="6"/>
      <c r="RNG209" s="6"/>
      <c r="RNH209" s="6"/>
      <c r="RNI209" s="6"/>
      <c r="RNJ209" s="6"/>
      <c r="RNK209" s="6"/>
      <c r="RNL209" s="6"/>
      <c r="RNM209" s="6"/>
      <c r="RNN209" s="6"/>
      <c r="RNO209" s="6"/>
      <c r="RNP209" s="6"/>
      <c r="RNQ209" s="6"/>
      <c r="RNR209" s="6"/>
      <c r="RNS209" s="6"/>
      <c r="RNT209" s="6"/>
      <c r="RNU209" s="6"/>
      <c r="RNV209" s="6"/>
      <c r="RNW209" s="6"/>
      <c r="RNX209" s="6"/>
      <c r="RNY209" s="6"/>
      <c r="RNZ209" s="6"/>
      <c r="ROA209" s="6"/>
      <c r="ROB209" s="6"/>
      <c r="ROC209" s="6"/>
      <c r="ROD209" s="6"/>
      <c r="ROE209" s="6"/>
      <c r="ROF209" s="6"/>
      <c r="ROG209" s="6"/>
      <c r="ROH209" s="6"/>
      <c r="ROI209" s="6"/>
      <c r="ROJ209" s="6"/>
      <c r="ROK209" s="6"/>
      <c r="ROL209" s="6"/>
      <c r="ROM209" s="6"/>
      <c r="RON209" s="6"/>
      <c r="ROO209" s="6"/>
      <c r="ROP209" s="6"/>
      <c r="ROQ209" s="6"/>
      <c r="ROR209" s="6"/>
      <c r="ROS209" s="6"/>
      <c r="ROT209" s="6"/>
      <c r="ROU209" s="6"/>
      <c r="ROV209" s="6"/>
      <c r="ROW209" s="6"/>
      <c r="ROX209" s="6"/>
      <c r="ROY209" s="6"/>
      <c r="ROZ209" s="6"/>
      <c r="RPA209" s="6"/>
      <c r="RPB209" s="6"/>
      <c r="RPC209" s="6"/>
      <c r="RPD209" s="6"/>
      <c r="RPE209" s="6"/>
      <c r="RPF209" s="6"/>
      <c r="RPG209" s="6"/>
      <c r="RPH209" s="6"/>
      <c r="RPI209" s="6"/>
      <c r="RPJ209" s="6"/>
      <c r="RPK209" s="6"/>
      <c r="RPL209" s="6"/>
      <c r="RPM209" s="6"/>
      <c r="RPN209" s="6"/>
      <c r="RPO209" s="6"/>
      <c r="RPP209" s="6"/>
      <c r="RPQ209" s="6"/>
      <c r="RPR209" s="6"/>
      <c r="RPS209" s="6"/>
      <c r="RPT209" s="6"/>
      <c r="RPU209" s="6"/>
      <c r="RPV209" s="6"/>
      <c r="RPW209" s="6"/>
      <c r="RPX209" s="6"/>
      <c r="RPY209" s="6"/>
      <c r="RPZ209" s="6"/>
      <c r="RQA209" s="6"/>
      <c r="RQB209" s="6"/>
      <c r="RQC209" s="6"/>
      <c r="RQD209" s="6"/>
      <c r="RQE209" s="6"/>
      <c r="RQF209" s="6"/>
      <c r="RQG209" s="6"/>
      <c r="RQH209" s="6"/>
      <c r="RQI209" s="6"/>
      <c r="RQJ209" s="6"/>
      <c r="RQK209" s="6"/>
      <c r="RQL209" s="6"/>
      <c r="RQM209" s="6"/>
      <c r="RQN209" s="6"/>
      <c r="RQO209" s="6"/>
      <c r="RQP209" s="6"/>
      <c r="RQQ209" s="6"/>
      <c r="RQR209" s="6"/>
      <c r="RQS209" s="6"/>
      <c r="RQT209" s="6"/>
      <c r="RQU209" s="6"/>
      <c r="RQV209" s="6"/>
      <c r="RQW209" s="6"/>
      <c r="RQX209" s="6"/>
      <c r="RQY209" s="6"/>
      <c r="RQZ209" s="6"/>
      <c r="RRA209" s="6"/>
      <c r="RRB209" s="6"/>
      <c r="RRC209" s="6"/>
      <c r="RRD209" s="6"/>
      <c r="RRE209" s="6"/>
      <c r="RRF209" s="6"/>
      <c r="RRG209" s="6"/>
      <c r="RRH209" s="6"/>
      <c r="RRI209" s="6"/>
      <c r="RRJ209" s="6"/>
      <c r="RRK209" s="6"/>
      <c r="RRL209" s="6"/>
      <c r="RRM209" s="6"/>
      <c r="RRN209" s="6"/>
      <c r="RRO209" s="6"/>
      <c r="RRP209" s="6"/>
      <c r="RRQ209" s="6"/>
      <c r="RRR209" s="6"/>
      <c r="RRS209" s="6"/>
      <c r="RRT209" s="6"/>
      <c r="RRU209" s="6"/>
      <c r="RRV209" s="6"/>
      <c r="RRW209" s="6"/>
      <c r="RRX209" s="6"/>
      <c r="RRY209" s="6"/>
      <c r="RRZ209" s="6"/>
      <c r="RSA209" s="6"/>
      <c r="RSB209" s="6"/>
      <c r="RSC209" s="6"/>
      <c r="RSD209" s="6"/>
      <c r="RSE209" s="6"/>
      <c r="RSF209" s="6"/>
      <c r="RSG209" s="6"/>
      <c r="RSH209" s="6"/>
      <c r="RSI209" s="6"/>
      <c r="RSJ209" s="6"/>
      <c r="RSK209" s="6"/>
      <c r="RSL209" s="6"/>
      <c r="RSM209" s="6"/>
      <c r="RSN209" s="6"/>
      <c r="RSO209" s="6"/>
      <c r="RSP209" s="6"/>
      <c r="RSQ209" s="6"/>
      <c r="RSR209" s="6"/>
      <c r="RSS209" s="6"/>
      <c r="RST209" s="6"/>
      <c r="RSU209" s="6"/>
      <c r="RSV209" s="6"/>
      <c r="RSW209" s="6"/>
      <c r="RSX209" s="6"/>
      <c r="RSY209" s="6"/>
      <c r="RSZ209" s="6"/>
      <c r="RTA209" s="6"/>
      <c r="RTB209" s="6"/>
      <c r="RTC209" s="6"/>
      <c r="RTD209" s="6"/>
      <c r="RTE209" s="6"/>
      <c r="RTF209" s="6"/>
      <c r="RTG209" s="6"/>
      <c r="RTH209" s="6"/>
      <c r="RTI209" s="6"/>
      <c r="RTJ209" s="6"/>
      <c r="RTK209" s="6"/>
      <c r="RTL209" s="6"/>
      <c r="RTM209" s="6"/>
      <c r="RTN209" s="6"/>
      <c r="RTO209" s="6"/>
      <c r="RTP209" s="6"/>
      <c r="RTQ209" s="6"/>
      <c r="RTR209" s="6"/>
      <c r="RTS209" s="6"/>
      <c r="RTT209" s="6"/>
      <c r="RTU209" s="6"/>
      <c r="RTV209" s="6"/>
      <c r="RTW209" s="6"/>
      <c r="RTX209" s="6"/>
      <c r="RTY209" s="6"/>
      <c r="RTZ209" s="6"/>
      <c r="RUA209" s="6"/>
      <c r="RUB209" s="6"/>
      <c r="RUC209" s="6"/>
      <c r="RUD209" s="6"/>
      <c r="RUE209" s="6"/>
      <c r="RUF209" s="6"/>
      <c r="RUG209" s="6"/>
      <c r="RUH209" s="6"/>
      <c r="RUI209" s="6"/>
      <c r="RUJ209" s="6"/>
      <c r="RUK209" s="6"/>
      <c r="RUL209" s="6"/>
      <c r="RUM209" s="6"/>
      <c r="RUN209" s="6"/>
      <c r="RUO209" s="6"/>
      <c r="RUP209" s="6"/>
      <c r="RUQ209" s="6"/>
      <c r="RUR209" s="6"/>
      <c r="RUS209" s="6"/>
      <c r="RUT209" s="6"/>
      <c r="RUU209" s="6"/>
      <c r="RUV209" s="6"/>
      <c r="RUW209" s="6"/>
      <c r="RUX209" s="6"/>
      <c r="RUY209" s="6"/>
      <c r="RUZ209" s="6"/>
      <c r="RVA209" s="6"/>
      <c r="RVB209" s="6"/>
      <c r="RVC209" s="6"/>
      <c r="RVD209" s="6"/>
      <c r="RVE209" s="6"/>
      <c r="RVF209" s="6"/>
      <c r="RVG209" s="6"/>
      <c r="RVH209" s="6"/>
      <c r="RVI209" s="6"/>
      <c r="RVJ209" s="6"/>
      <c r="RVK209" s="6"/>
      <c r="RVL209" s="6"/>
      <c r="RVM209" s="6"/>
      <c r="RVN209" s="6"/>
      <c r="RVO209" s="6"/>
      <c r="RVP209" s="6"/>
      <c r="RVQ209" s="6"/>
      <c r="RVR209" s="6"/>
      <c r="RVS209" s="6"/>
      <c r="RVT209" s="6"/>
      <c r="RVU209" s="6"/>
      <c r="RVV209" s="6"/>
      <c r="RVW209" s="6"/>
      <c r="RVX209" s="6"/>
      <c r="RVY209" s="6"/>
      <c r="RVZ209" s="6"/>
      <c r="RWA209" s="6"/>
      <c r="RWB209" s="6"/>
      <c r="RWC209" s="6"/>
      <c r="RWD209" s="6"/>
      <c r="RWE209" s="6"/>
      <c r="RWF209" s="6"/>
      <c r="RWG209" s="6"/>
      <c r="RWH209" s="6"/>
      <c r="RWI209" s="6"/>
      <c r="RWJ209" s="6"/>
      <c r="RWK209" s="6"/>
      <c r="RWL209" s="6"/>
      <c r="RWM209" s="6"/>
      <c r="RWN209" s="6"/>
      <c r="RWO209" s="6"/>
      <c r="RWP209" s="6"/>
      <c r="RWQ209" s="6"/>
      <c r="RWR209" s="6"/>
      <c r="RWS209" s="6"/>
      <c r="RWT209" s="6"/>
      <c r="RWU209" s="6"/>
      <c r="RWV209" s="6"/>
      <c r="RWW209" s="6"/>
      <c r="RWX209" s="6"/>
      <c r="RWY209" s="6"/>
      <c r="RWZ209" s="6"/>
      <c r="RXA209" s="6"/>
      <c r="RXB209" s="6"/>
      <c r="RXC209" s="6"/>
      <c r="RXD209" s="6"/>
      <c r="RXE209" s="6"/>
      <c r="RXF209" s="6"/>
      <c r="RXG209" s="6"/>
      <c r="RXH209" s="6"/>
      <c r="RXI209" s="6"/>
      <c r="RXJ209" s="6"/>
      <c r="RXK209" s="6"/>
      <c r="RXL209" s="6"/>
      <c r="RXM209" s="6"/>
      <c r="RXN209" s="6"/>
      <c r="RXO209" s="6"/>
      <c r="RXP209" s="6"/>
      <c r="RXQ209" s="6"/>
      <c r="RXR209" s="6"/>
      <c r="RXS209" s="6"/>
      <c r="RXT209" s="6"/>
      <c r="RXU209" s="6"/>
      <c r="RXV209" s="6"/>
      <c r="RXW209" s="6"/>
      <c r="RXX209" s="6"/>
      <c r="RXY209" s="6"/>
      <c r="RXZ209" s="6"/>
      <c r="RYA209" s="6"/>
      <c r="RYB209" s="6"/>
      <c r="RYC209" s="6"/>
      <c r="RYD209" s="6"/>
      <c r="RYE209" s="6"/>
      <c r="RYF209" s="6"/>
      <c r="RYG209" s="6"/>
      <c r="RYH209" s="6"/>
      <c r="RYI209" s="6"/>
      <c r="RYJ209" s="6"/>
      <c r="RYK209" s="6"/>
      <c r="RYL209" s="6"/>
      <c r="RYM209" s="6"/>
      <c r="RYN209" s="6"/>
      <c r="RYO209" s="6"/>
      <c r="RYP209" s="6"/>
      <c r="RYQ209" s="6"/>
      <c r="RYR209" s="6"/>
      <c r="RYS209" s="6"/>
      <c r="RYT209" s="6"/>
      <c r="RYU209" s="6"/>
      <c r="RYV209" s="6"/>
      <c r="RYW209" s="6"/>
      <c r="RYX209" s="6"/>
      <c r="RYY209" s="6"/>
      <c r="RYZ209" s="6"/>
      <c r="RZA209" s="6"/>
      <c r="RZB209" s="6"/>
      <c r="RZC209" s="6"/>
      <c r="RZD209" s="6"/>
      <c r="RZE209" s="6"/>
      <c r="RZF209" s="6"/>
      <c r="RZG209" s="6"/>
      <c r="RZH209" s="6"/>
      <c r="RZI209" s="6"/>
      <c r="RZJ209" s="6"/>
      <c r="RZK209" s="6"/>
      <c r="RZL209" s="6"/>
      <c r="RZM209" s="6"/>
      <c r="RZN209" s="6"/>
      <c r="RZO209" s="6"/>
      <c r="RZP209" s="6"/>
      <c r="RZQ209" s="6"/>
      <c r="RZR209" s="6"/>
      <c r="RZS209" s="6"/>
      <c r="RZT209" s="6"/>
      <c r="RZU209" s="6"/>
      <c r="RZV209" s="6"/>
      <c r="RZW209" s="6"/>
      <c r="RZX209" s="6"/>
      <c r="RZY209" s="6"/>
      <c r="RZZ209" s="6"/>
      <c r="SAA209" s="6"/>
      <c r="SAB209" s="6"/>
      <c r="SAC209" s="6"/>
      <c r="SAD209" s="6"/>
      <c r="SAE209" s="6"/>
      <c r="SAF209" s="6"/>
      <c r="SAG209" s="6"/>
      <c r="SAH209" s="6"/>
      <c r="SAI209" s="6"/>
      <c r="SAJ209" s="6"/>
      <c r="SAK209" s="6"/>
      <c r="SAL209" s="6"/>
      <c r="SAM209" s="6"/>
      <c r="SAN209" s="6"/>
      <c r="SAO209" s="6"/>
      <c r="SAP209" s="6"/>
      <c r="SAQ209" s="6"/>
      <c r="SAR209" s="6"/>
      <c r="SAS209" s="6"/>
      <c r="SAT209" s="6"/>
      <c r="SAU209" s="6"/>
      <c r="SAV209" s="6"/>
      <c r="SAW209" s="6"/>
      <c r="SAX209" s="6"/>
      <c r="SAY209" s="6"/>
      <c r="SAZ209" s="6"/>
      <c r="SBA209" s="6"/>
      <c r="SBB209" s="6"/>
      <c r="SBC209" s="6"/>
      <c r="SBD209" s="6"/>
      <c r="SBE209" s="6"/>
      <c r="SBF209" s="6"/>
      <c r="SBG209" s="6"/>
      <c r="SBH209" s="6"/>
      <c r="SBI209" s="6"/>
      <c r="SBJ209" s="6"/>
      <c r="SBK209" s="6"/>
      <c r="SBL209" s="6"/>
      <c r="SBM209" s="6"/>
      <c r="SBN209" s="6"/>
      <c r="SBO209" s="6"/>
      <c r="SBP209" s="6"/>
      <c r="SBQ209" s="6"/>
      <c r="SBR209" s="6"/>
      <c r="SBS209" s="6"/>
      <c r="SBT209" s="6"/>
      <c r="SBU209" s="6"/>
      <c r="SBV209" s="6"/>
      <c r="SBW209" s="6"/>
      <c r="SBX209" s="6"/>
      <c r="SBY209" s="6"/>
      <c r="SBZ209" s="6"/>
      <c r="SCA209" s="6"/>
      <c r="SCB209" s="6"/>
      <c r="SCC209" s="6"/>
      <c r="SCD209" s="6"/>
      <c r="SCE209" s="6"/>
      <c r="SCF209" s="6"/>
      <c r="SCG209" s="6"/>
      <c r="SCH209" s="6"/>
      <c r="SCI209" s="6"/>
      <c r="SCJ209" s="6"/>
      <c r="SCK209" s="6"/>
      <c r="SCL209" s="6"/>
      <c r="SCM209" s="6"/>
      <c r="SCN209" s="6"/>
      <c r="SCO209" s="6"/>
      <c r="SCP209" s="6"/>
      <c r="SCQ209" s="6"/>
      <c r="SCR209" s="6"/>
      <c r="SCS209" s="6"/>
      <c r="SCT209" s="6"/>
      <c r="SCU209" s="6"/>
      <c r="SCV209" s="6"/>
      <c r="SCW209" s="6"/>
      <c r="SCX209" s="6"/>
      <c r="SCY209" s="6"/>
      <c r="SCZ209" s="6"/>
      <c r="SDA209" s="6"/>
      <c r="SDB209" s="6"/>
      <c r="SDC209" s="6"/>
      <c r="SDD209" s="6"/>
      <c r="SDE209" s="6"/>
      <c r="SDF209" s="6"/>
      <c r="SDG209" s="6"/>
      <c r="SDH209" s="6"/>
      <c r="SDI209" s="6"/>
      <c r="SDJ209" s="6"/>
      <c r="SDK209" s="6"/>
      <c r="SDL209" s="6"/>
      <c r="SDM209" s="6"/>
      <c r="SDN209" s="6"/>
      <c r="SDO209" s="6"/>
      <c r="SDP209" s="6"/>
      <c r="SDQ209" s="6"/>
      <c r="SDR209" s="6"/>
      <c r="SDS209" s="6"/>
      <c r="SDT209" s="6"/>
      <c r="SDU209" s="6"/>
      <c r="SDV209" s="6"/>
      <c r="SDW209" s="6"/>
      <c r="SDX209" s="6"/>
      <c r="SDY209" s="6"/>
      <c r="SDZ209" s="6"/>
      <c r="SEA209" s="6"/>
      <c r="SEB209" s="6"/>
      <c r="SEC209" s="6"/>
      <c r="SED209" s="6"/>
      <c r="SEE209" s="6"/>
      <c r="SEF209" s="6"/>
      <c r="SEG209" s="6"/>
      <c r="SEH209" s="6"/>
      <c r="SEI209" s="6"/>
      <c r="SEJ209" s="6"/>
      <c r="SEK209" s="6"/>
      <c r="SEL209" s="6"/>
      <c r="SEM209" s="6"/>
      <c r="SEN209" s="6"/>
      <c r="SEO209" s="6"/>
      <c r="SEP209" s="6"/>
      <c r="SEQ209" s="6"/>
      <c r="SER209" s="6"/>
      <c r="SES209" s="6"/>
      <c r="SET209" s="6"/>
      <c r="SEU209" s="6"/>
      <c r="SEV209" s="6"/>
      <c r="SEW209" s="6"/>
      <c r="SEX209" s="6"/>
      <c r="SEY209" s="6"/>
      <c r="SEZ209" s="6"/>
      <c r="SFA209" s="6"/>
      <c r="SFB209" s="6"/>
      <c r="SFC209" s="6"/>
      <c r="SFD209" s="6"/>
      <c r="SFE209" s="6"/>
      <c r="SFF209" s="6"/>
      <c r="SFG209" s="6"/>
      <c r="SFH209" s="6"/>
      <c r="SFI209" s="6"/>
      <c r="SFJ209" s="6"/>
      <c r="SFK209" s="6"/>
      <c r="SFL209" s="6"/>
      <c r="SFM209" s="6"/>
      <c r="SFN209" s="6"/>
      <c r="SFO209" s="6"/>
      <c r="SFP209" s="6"/>
      <c r="SFQ209" s="6"/>
      <c r="SFR209" s="6"/>
      <c r="SFS209" s="6"/>
      <c r="SFT209" s="6"/>
      <c r="SFU209" s="6"/>
      <c r="SFV209" s="6"/>
      <c r="SFW209" s="6"/>
      <c r="SFX209" s="6"/>
      <c r="SFY209" s="6"/>
      <c r="SFZ209" s="6"/>
      <c r="SGA209" s="6"/>
      <c r="SGB209" s="6"/>
      <c r="SGC209" s="6"/>
      <c r="SGD209" s="6"/>
      <c r="SGE209" s="6"/>
      <c r="SGF209" s="6"/>
      <c r="SGG209" s="6"/>
      <c r="SGH209" s="6"/>
      <c r="SGI209" s="6"/>
      <c r="SGJ209" s="6"/>
      <c r="SGK209" s="6"/>
      <c r="SGL209" s="6"/>
      <c r="SGM209" s="6"/>
      <c r="SGN209" s="6"/>
      <c r="SGO209" s="6"/>
      <c r="SGP209" s="6"/>
      <c r="SGQ209" s="6"/>
      <c r="SGR209" s="6"/>
      <c r="SGS209" s="6"/>
      <c r="SGT209" s="6"/>
      <c r="SGU209" s="6"/>
      <c r="SGV209" s="6"/>
      <c r="SGW209" s="6"/>
      <c r="SGX209" s="6"/>
      <c r="SGY209" s="6"/>
      <c r="SGZ209" s="6"/>
      <c r="SHA209" s="6"/>
      <c r="SHB209" s="6"/>
      <c r="SHC209" s="6"/>
      <c r="SHD209" s="6"/>
      <c r="SHE209" s="6"/>
      <c r="SHF209" s="6"/>
      <c r="SHG209" s="6"/>
      <c r="SHH209" s="6"/>
      <c r="SHI209" s="6"/>
      <c r="SHJ209" s="6"/>
      <c r="SHK209" s="6"/>
      <c r="SHL209" s="6"/>
      <c r="SHM209" s="6"/>
      <c r="SHN209" s="6"/>
      <c r="SHO209" s="6"/>
      <c r="SHP209" s="6"/>
      <c r="SHQ209" s="6"/>
      <c r="SHR209" s="6"/>
      <c r="SHS209" s="6"/>
      <c r="SHT209" s="6"/>
      <c r="SHU209" s="6"/>
      <c r="SHV209" s="6"/>
      <c r="SHW209" s="6"/>
      <c r="SHX209" s="6"/>
      <c r="SHY209" s="6"/>
      <c r="SHZ209" s="6"/>
      <c r="SIA209" s="6"/>
      <c r="SIB209" s="6"/>
      <c r="SIC209" s="6"/>
      <c r="SID209" s="6"/>
      <c r="SIE209" s="6"/>
      <c r="SIF209" s="6"/>
      <c r="SIG209" s="6"/>
      <c r="SIH209" s="6"/>
      <c r="SII209" s="6"/>
      <c r="SIJ209" s="6"/>
      <c r="SIK209" s="6"/>
      <c r="SIL209" s="6"/>
      <c r="SIM209" s="6"/>
      <c r="SIN209" s="6"/>
      <c r="SIO209" s="6"/>
      <c r="SIP209" s="6"/>
      <c r="SIQ209" s="6"/>
      <c r="SIR209" s="6"/>
      <c r="SIS209" s="6"/>
      <c r="SIT209" s="6"/>
      <c r="SIU209" s="6"/>
      <c r="SIV209" s="6"/>
      <c r="SIW209" s="6"/>
      <c r="SIX209" s="6"/>
      <c r="SIY209" s="6"/>
      <c r="SIZ209" s="6"/>
      <c r="SJA209" s="6"/>
      <c r="SJB209" s="6"/>
      <c r="SJC209" s="6"/>
      <c r="SJD209" s="6"/>
      <c r="SJE209" s="6"/>
      <c r="SJF209" s="6"/>
      <c r="SJG209" s="6"/>
      <c r="SJH209" s="6"/>
      <c r="SJI209" s="6"/>
      <c r="SJJ209" s="6"/>
      <c r="SJK209" s="6"/>
      <c r="SJL209" s="6"/>
      <c r="SJM209" s="6"/>
      <c r="SJN209" s="6"/>
      <c r="SJO209" s="6"/>
      <c r="SJP209" s="6"/>
      <c r="SJQ209" s="6"/>
      <c r="SJR209" s="6"/>
      <c r="SJS209" s="6"/>
      <c r="SJT209" s="6"/>
      <c r="SJU209" s="6"/>
      <c r="SJV209" s="6"/>
      <c r="SJW209" s="6"/>
      <c r="SJX209" s="6"/>
      <c r="SJY209" s="6"/>
      <c r="SJZ209" s="6"/>
      <c r="SKA209" s="6"/>
      <c r="SKB209" s="6"/>
      <c r="SKC209" s="6"/>
      <c r="SKD209" s="6"/>
      <c r="SKE209" s="6"/>
      <c r="SKF209" s="6"/>
      <c r="SKG209" s="6"/>
      <c r="SKH209" s="6"/>
      <c r="SKI209" s="6"/>
      <c r="SKJ209" s="6"/>
      <c r="SKK209" s="6"/>
      <c r="SKL209" s="6"/>
      <c r="SKM209" s="6"/>
      <c r="SKN209" s="6"/>
      <c r="SKO209" s="6"/>
      <c r="SKP209" s="6"/>
      <c r="SKQ209" s="6"/>
      <c r="SKR209" s="6"/>
      <c r="SKS209" s="6"/>
      <c r="SKT209" s="6"/>
      <c r="SKU209" s="6"/>
      <c r="SKV209" s="6"/>
      <c r="SKW209" s="6"/>
      <c r="SKX209" s="6"/>
      <c r="SKY209" s="6"/>
      <c r="SKZ209" s="6"/>
      <c r="SLA209" s="6"/>
      <c r="SLB209" s="6"/>
      <c r="SLC209" s="6"/>
      <c r="SLD209" s="6"/>
      <c r="SLE209" s="6"/>
      <c r="SLF209" s="6"/>
      <c r="SLG209" s="6"/>
      <c r="SLH209" s="6"/>
      <c r="SLI209" s="6"/>
      <c r="SLJ209" s="6"/>
      <c r="SLK209" s="6"/>
      <c r="SLL209" s="6"/>
      <c r="SLM209" s="6"/>
      <c r="SLN209" s="6"/>
      <c r="SLO209" s="6"/>
      <c r="SLP209" s="6"/>
      <c r="SLQ209" s="6"/>
      <c r="SLR209" s="6"/>
      <c r="SLS209" s="6"/>
      <c r="SLT209" s="6"/>
      <c r="SLU209" s="6"/>
      <c r="SLV209" s="6"/>
      <c r="SLW209" s="6"/>
      <c r="SLX209" s="6"/>
      <c r="SLY209" s="6"/>
      <c r="SLZ209" s="6"/>
      <c r="SMA209" s="6"/>
      <c r="SMB209" s="6"/>
      <c r="SMC209" s="6"/>
      <c r="SMD209" s="6"/>
      <c r="SME209" s="6"/>
      <c r="SMF209" s="6"/>
      <c r="SMG209" s="6"/>
      <c r="SMH209" s="6"/>
      <c r="SMI209" s="6"/>
      <c r="SMJ209" s="6"/>
      <c r="SMK209" s="6"/>
      <c r="SML209" s="6"/>
      <c r="SMM209" s="6"/>
      <c r="SMN209" s="6"/>
      <c r="SMO209" s="6"/>
      <c r="SMP209" s="6"/>
      <c r="SMQ209" s="6"/>
      <c r="SMR209" s="6"/>
      <c r="SMS209" s="6"/>
      <c r="SMT209" s="6"/>
      <c r="SMU209" s="6"/>
      <c r="SMV209" s="6"/>
      <c r="SMW209" s="6"/>
      <c r="SMX209" s="6"/>
      <c r="SMY209" s="6"/>
      <c r="SMZ209" s="6"/>
      <c r="SNA209" s="6"/>
      <c r="SNB209" s="6"/>
      <c r="SNC209" s="6"/>
      <c r="SND209" s="6"/>
      <c r="SNE209" s="6"/>
      <c r="SNF209" s="6"/>
      <c r="SNG209" s="6"/>
      <c r="SNH209" s="6"/>
      <c r="SNI209" s="6"/>
      <c r="SNJ209" s="6"/>
      <c r="SNK209" s="6"/>
      <c r="SNL209" s="6"/>
      <c r="SNM209" s="6"/>
      <c r="SNN209" s="6"/>
      <c r="SNO209" s="6"/>
      <c r="SNP209" s="6"/>
      <c r="SNQ209" s="6"/>
      <c r="SNR209" s="6"/>
      <c r="SNS209" s="6"/>
      <c r="SNT209" s="6"/>
      <c r="SNU209" s="6"/>
      <c r="SNV209" s="6"/>
      <c r="SNW209" s="6"/>
      <c r="SNX209" s="6"/>
      <c r="SNY209" s="6"/>
      <c r="SNZ209" s="6"/>
      <c r="SOA209" s="6"/>
      <c r="SOB209" s="6"/>
      <c r="SOC209" s="6"/>
      <c r="SOD209" s="6"/>
      <c r="SOE209" s="6"/>
      <c r="SOF209" s="6"/>
      <c r="SOG209" s="6"/>
      <c r="SOH209" s="6"/>
      <c r="SOI209" s="6"/>
      <c r="SOJ209" s="6"/>
      <c r="SOK209" s="6"/>
      <c r="SOL209" s="6"/>
      <c r="SOM209" s="6"/>
      <c r="SON209" s="6"/>
      <c r="SOO209" s="6"/>
      <c r="SOP209" s="6"/>
      <c r="SOQ209" s="6"/>
      <c r="SOR209" s="6"/>
      <c r="SOS209" s="6"/>
      <c r="SOT209" s="6"/>
      <c r="SOU209" s="6"/>
      <c r="SOV209" s="6"/>
      <c r="SOW209" s="6"/>
      <c r="SOX209" s="6"/>
      <c r="SOY209" s="6"/>
      <c r="SOZ209" s="6"/>
      <c r="SPA209" s="6"/>
      <c r="SPB209" s="6"/>
      <c r="SPC209" s="6"/>
      <c r="SPD209" s="6"/>
      <c r="SPE209" s="6"/>
      <c r="SPF209" s="6"/>
      <c r="SPG209" s="6"/>
      <c r="SPH209" s="6"/>
      <c r="SPI209" s="6"/>
      <c r="SPJ209" s="6"/>
      <c r="SPK209" s="6"/>
      <c r="SPL209" s="6"/>
      <c r="SPM209" s="6"/>
      <c r="SPN209" s="6"/>
      <c r="SPO209" s="6"/>
      <c r="SPP209" s="6"/>
      <c r="SPQ209" s="6"/>
      <c r="SPR209" s="6"/>
      <c r="SPS209" s="6"/>
      <c r="SPT209" s="6"/>
      <c r="SPU209" s="6"/>
      <c r="SPV209" s="6"/>
      <c r="SPW209" s="6"/>
      <c r="SPX209" s="6"/>
      <c r="SPY209" s="6"/>
      <c r="SPZ209" s="6"/>
      <c r="SQA209" s="6"/>
      <c r="SQB209" s="6"/>
      <c r="SQC209" s="6"/>
      <c r="SQD209" s="6"/>
      <c r="SQE209" s="6"/>
      <c r="SQF209" s="6"/>
      <c r="SQG209" s="6"/>
      <c r="SQH209" s="6"/>
      <c r="SQI209" s="6"/>
      <c r="SQJ209" s="6"/>
      <c r="SQK209" s="6"/>
      <c r="SQL209" s="6"/>
      <c r="SQM209" s="6"/>
      <c r="SQN209" s="6"/>
      <c r="SQO209" s="6"/>
      <c r="SQP209" s="6"/>
      <c r="SQQ209" s="6"/>
      <c r="SQR209" s="6"/>
      <c r="SQS209" s="6"/>
      <c r="SQT209" s="6"/>
      <c r="SQU209" s="6"/>
      <c r="SQV209" s="6"/>
      <c r="SQW209" s="6"/>
      <c r="SQX209" s="6"/>
      <c r="SQY209" s="6"/>
      <c r="SQZ209" s="6"/>
      <c r="SRA209" s="6"/>
      <c r="SRB209" s="6"/>
      <c r="SRC209" s="6"/>
      <c r="SRD209" s="6"/>
      <c r="SRE209" s="6"/>
      <c r="SRF209" s="6"/>
      <c r="SRG209" s="6"/>
      <c r="SRH209" s="6"/>
      <c r="SRI209" s="6"/>
      <c r="SRJ209" s="6"/>
      <c r="SRK209" s="6"/>
      <c r="SRL209" s="6"/>
      <c r="SRM209" s="6"/>
      <c r="SRN209" s="6"/>
      <c r="SRO209" s="6"/>
      <c r="SRP209" s="6"/>
      <c r="SRQ209" s="6"/>
      <c r="SRR209" s="6"/>
      <c r="SRS209" s="6"/>
      <c r="SRT209" s="6"/>
      <c r="SRU209" s="6"/>
      <c r="SRV209" s="6"/>
      <c r="SRW209" s="6"/>
      <c r="SRX209" s="6"/>
      <c r="SRY209" s="6"/>
      <c r="SRZ209" s="6"/>
      <c r="SSA209" s="6"/>
      <c r="SSB209" s="6"/>
      <c r="SSC209" s="6"/>
      <c r="SSD209" s="6"/>
      <c r="SSE209" s="6"/>
      <c r="SSF209" s="6"/>
      <c r="SSG209" s="6"/>
      <c r="SSH209" s="6"/>
      <c r="SSI209" s="6"/>
      <c r="SSJ209" s="6"/>
      <c r="SSK209" s="6"/>
      <c r="SSL209" s="6"/>
      <c r="SSM209" s="6"/>
      <c r="SSN209" s="6"/>
      <c r="SSO209" s="6"/>
      <c r="SSP209" s="6"/>
      <c r="SSQ209" s="6"/>
      <c r="SSR209" s="6"/>
      <c r="SSS209" s="6"/>
      <c r="SST209" s="6"/>
      <c r="SSU209" s="6"/>
      <c r="SSV209" s="6"/>
      <c r="SSW209" s="6"/>
      <c r="SSX209" s="6"/>
      <c r="SSY209" s="6"/>
      <c r="SSZ209" s="6"/>
      <c r="STA209" s="6"/>
      <c r="STB209" s="6"/>
      <c r="STC209" s="6"/>
      <c r="STD209" s="6"/>
      <c r="STE209" s="6"/>
      <c r="STF209" s="6"/>
      <c r="STG209" s="6"/>
      <c r="STH209" s="6"/>
      <c r="STI209" s="6"/>
      <c r="STJ209" s="6"/>
      <c r="STK209" s="6"/>
      <c r="STL209" s="6"/>
      <c r="STM209" s="6"/>
      <c r="STN209" s="6"/>
      <c r="STO209" s="6"/>
      <c r="STP209" s="6"/>
      <c r="STQ209" s="6"/>
      <c r="STR209" s="6"/>
      <c r="STS209" s="6"/>
      <c r="STT209" s="6"/>
      <c r="STU209" s="6"/>
      <c r="STV209" s="6"/>
      <c r="STW209" s="6"/>
      <c r="STX209" s="6"/>
      <c r="STY209" s="6"/>
      <c r="STZ209" s="6"/>
      <c r="SUA209" s="6"/>
      <c r="SUB209" s="6"/>
      <c r="SUC209" s="6"/>
      <c r="SUD209" s="6"/>
      <c r="SUE209" s="6"/>
      <c r="SUF209" s="6"/>
      <c r="SUG209" s="6"/>
      <c r="SUH209" s="6"/>
      <c r="SUI209" s="6"/>
      <c r="SUJ209" s="6"/>
      <c r="SUK209" s="6"/>
      <c r="SUL209" s="6"/>
      <c r="SUM209" s="6"/>
      <c r="SUN209" s="6"/>
      <c r="SUO209" s="6"/>
      <c r="SUP209" s="6"/>
      <c r="SUQ209" s="6"/>
      <c r="SUR209" s="6"/>
      <c r="SUS209" s="6"/>
      <c r="SUT209" s="6"/>
      <c r="SUU209" s="6"/>
      <c r="SUV209" s="6"/>
      <c r="SUW209" s="6"/>
      <c r="SUX209" s="6"/>
      <c r="SUY209" s="6"/>
      <c r="SUZ209" s="6"/>
      <c r="SVA209" s="6"/>
      <c r="SVB209" s="6"/>
      <c r="SVC209" s="6"/>
      <c r="SVD209" s="6"/>
      <c r="SVE209" s="6"/>
      <c r="SVF209" s="6"/>
      <c r="SVG209" s="6"/>
      <c r="SVH209" s="6"/>
      <c r="SVI209" s="6"/>
      <c r="SVJ209" s="6"/>
      <c r="SVK209" s="6"/>
      <c r="SVL209" s="6"/>
      <c r="SVM209" s="6"/>
      <c r="SVN209" s="6"/>
      <c r="SVO209" s="6"/>
      <c r="SVP209" s="6"/>
      <c r="SVQ209" s="6"/>
      <c r="SVR209" s="6"/>
      <c r="SVS209" s="6"/>
      <c r="SVT209" s="6"/>
      <c r="SVU209" s="6"/>
      <c r="SVV209" s="6"/>
      <c r="SVW209" s="6"/>
      <c r="SVX209" s="6"/>
      <c r="SVY209" s="6"/>
      <c r="SVZ209" s="6"/>
      <c r="SWA209" s="6"/>
      <c r="SWB209" s="6"/>
      <c r="SWC209" s="6"/>
      <c r="SWD209" s="6"/>
      <c r="SWE209" s="6"/>
      <c r="SWF209" s="6"/>
      <c r="SWG209" s="6"/>
      <c r="SWH209" s="6"/>
      <c r="SWI209" s="6"/>
      <c r="SWJ209" s="6"/>
      <c r="SWK209" s="6"/>
      <c r="SWL209" s="6"/>
      <c r="SWM209" s="6"/>
      <c r="SWN209" s="6"/>
      <c r="SWO209" s="6"/>
      <c r="SWP209" s="6"/>
      <c r="SWQ209" s="6"/>
      <c r="SWR209" s="6"/>
      <c r="SWS209" s="6"/>
      <c r="SWT209" s="6"/>
      <c r="SWU209" s="6"/>
      <c r="SWV209" s="6"/>
      <c r="SWW209" s="6"/>
      <c r="SWX209" s="6"/>
      <c r="SWY209" s="6"/>
      <c r="SWZ209" s="6"/>
      <c r="SXA209" s="6"/>
      <c r="SXB209" s="6"/>
      <c r="SXC209" s="6"/>
      <c r="SXD209" s="6"/>
      <c r="SXE209" s="6"/>
      <c r="SXF209" s="6"/>
      <c r="SXG209" s="6"/>
      <c r="SXH209" s="6"/>
      <c r="SXI209" s="6"/>
      <c r="SXJ209" s="6"/>
      <c r="SXK209" s="6"/>
      <c r="SXL209" s="6"/>
      <c r="SXM209" s="6"/>
      <c r="SXN209" s="6"/>
      <c r="SXO209" s="6"/>
      <c r="SXP209" s="6"/>
      <c r="SXQ209" s="6"/>
      <c r="SXR209" s="6"/>
      <c r="SXS209" s="6"/>
      <c r="SXT209" s="6"/>
      <c r="SXU209" s="6"/>
      <c r="SXV209" s="6"/>
      <c r="SXW209" s="6"/>
      <c r="SXX209" s="6"/>
      <c r="SXY209" s="6"/>
      <c r="SXZ209" s="6"/>
      <c r="SYA209" s="6"/>
      <c r="SYB209" s="6"/>
      <c r="SYC209" s="6"/>
      <c r="SYD209" s="6"/>
      <c r="SYE209" s="6"/>
      <c r="SYF209" s="6"/>
      <c r="SYG209" s="6"/>
      <c r="SYH209" s="6"/>
      <c r="SYI209" s="6"/>
      <c r="SYJ209" s="6"/>
      <c r="SYK209" s="6"/>
      <c r="SYL209" s="6"/>
      <c r="SYM209" s="6"/>
      <c r="SYN209" s="6"/>
      <c r="SYO209" s="6"/>
      <c r="SYP209" s="6"/>
      <c r="SYQ209" s="6"/>
      <c r="SYR209" s="6"/>
      <c r="SYS209" s="6"/>
      <c r="SYT209" s="6"/>
      <c r="SYU209" s="6"/>
      <c r="SYV209" s="6"/>
      <c r="SYW209" s="6"/>
      <c r="SYX209" s="6"/>
      <c r="SYY209" s="6"/>
      <c r="SYZ209" s="6"/>
      <c r="SZA209" s="6"/>
      <c r="SZB209" s="6"/>
      <c r="SZC209" s="6"/>
      <c r="SZD209" s="6"/>
      <c r="SZE209" s="6"/>
      <c r="SZF209" s="6"/>
      <c r="SZG209" s="6"/>
      <c r="SZH209" s="6"/>
      <c r="SZI209" s="6"/>
      <c r="SZJ209" s="6"/>
      <c r="SZK209" s="6"/>
      <c r="SZL209" s="6"/>
      <c r="SZM209" s="6"/>
      <c r="SZN209" s="6"/>
      <c r="SZO209" s="6"/>
      <c r="SZP209" s="6"/>
      <c r="SZQ209" s="6"/>
      <c r="SZR209" s="6"/>
      <c r="SZS209" s="6"/>
      <c r="SZT209" s="6"/>
      <c r="SZU209" s="6"/>
      <c r="SZV209" s="6"/>
      <c r="SZW209" s="6"/>
      <c r="SZX209" s="6"/>
      <c r="SZY209" s="6"/>
      <c r="SZZ209" s="6"/>
      <c r="TAA209" s="6"/>
      <c r="TAB209" s="6"/>
      <c r="TAC209" s="6"/>
      <c r="TAD209" s="6"/>
      <c r="TAE209" s="6"/>
      <c r="TAF209" s="6"/>
      <c r="TAG209" s="6"/>
      <c r="TAH209" s="6"/>
      <c r="TAI209" s="6"/>
      <c r="TAJ209" s="6"/>
      <c r="TAK209" s="6"/>
      <c r="TAL209" s="6"/>
      <c r="TAM209" s="6"/>
      <c r="TAN209" s="6"/>
      <c r="TAO209" s="6"/>
      <c r="TAP209" s="6"/>
      <c r="TAQ209" s="6"/>
      <c r="TAR209" s="6"/>
      <c r="TAS209" s="6"/>
      <c r="TAT209" s="6"/>
      <c r="TAU209" s="6"/>
      <c r="TAV209" s="6"/>
      <c r="TAW209" s="6"/>
      <c r="TAX209" s="6"/>
      <c r="TAY209" s="6"/>
      <c r="TAZ209" s="6"/>
      <c r="TBA209" s="6"/>
      <c r="TBB209" s="6"/>
      <c r="TBC209" s="6"/>
      <c r="TBD209" s="6"/>
      <c r="TBE209" s="6"/>
      <c r="TBF209" s="6"/>
      <c r="TBG209" s="6"/>
      <c r="TBH209" s="6"/>
      <c r="TBI209" s="6"/>
      <c r="TBJ209" s="6"/>
      <c r="TBK209" s="6"/>
      <c r="TBL209" s="6"/>
      <c r="TBM209" s="6"/>
      <c r="TBN209" s="6"/>
      <c r="TBO209" s="6"/>
      <c r="TBP209" s="6"/>
      <c r="TBQ209" s="6"/>
      <c r="TBR209" s="6"/>
      <c r="TBS209" s="6"/>
      <c r="TBT209" s="6"/>
      <c r="TBU209" s="6"/>
      <c r="TBV209" s="6"/>
      <c r="TBW209" s="6"/>
      <c r="TBX209" s="6"/>
      <c r="TBY209" s="6"/>
      <c r="TBZ209" s="6"/>
      <c r="TCA209" s="6"/>
      <c r="TCB209" s="6"/>
      <c r="TCC209" s="6"/>
      <c r="TCD209" s="6"/>
      <c r="TCE209" s="6"/>
      <c r="TCF209" s="6"/>
      <c r="TCG209" s="6"/>
      <c r="TCH209" s="6"/>
      <c r="TCI209" s="6"/>
      <c r="TCJ209" s="6"/>
      <c r="TCK209" s="6"/>
      <c r="TCL209" s="6"/>
      <c r="TCM209" s="6"/>
      <c r="TCN209" s="6"/>
      <c r="TCO209" s="6"/>
      <c r="TCP209" s="6"/>
      <c r="TCQ209" s="6"/>
      <c r="TCR209" s="6"/>
      <c r="TCS209" s="6"/>
      <c r="TCT209" s="6"/>
      <c r="TCU209" s="6"/>
      <c r="TCV209" s="6"/>
      <c r="TCW209" s="6"/>
      <c r="TCX209" s="6"/>
      <c r="TCY209" s="6"/>
      <c r="TCZ209" s="6"/>
      <c r="TDA209" s="6"/>
      <c r="TDB209" s="6"/>
      <c r="TDC209" s="6"/>
      <c r="TDD209" s="6"/>
      <c r="TDE209" s="6"/>
      <c r="TDF209" s="6"/>
      <c r="TDG209" s="6"/>
      <c r="TDH209" s="6"/>
      <c r="TDI209" s="6"/>
      <c r="TDJ209" s="6"/>
      <c r="TDK209" s="6"/>
      <c r="TDL209" s="6"/>
      <c r="TDM209" s="6"/>
      <c r="TDN209" s="6"/>
      <c r="TDO209" s="6"/>
      <c r="TDP209" s="6"/>
      <c r="TDQ209" s="6"/>
      <c r="TDR209" s="6"/>
      <c r="TDS209" s="6"/>
      <c r="TDT209" s="6"/>
      <c r="TDU209" s="6"/>
      <c r="TDV209" s="6"/>
      <c r="TDW209" s="6"/>
      <c r="TDX209" s="6"/>
      <c r="TDY209" s="6"/>
      <c r="TDZ209" s="6"/>
      <c r="TEA209" s="6"/>
      <c r="TEB209" s="6"/>
      <c r="TEC209" s="6"/>
      <c r="TED209" s="6"/>
      <c r="TEE209" s="6"/>
      <c r="TEF209" s="6"/>
      <c r="TEG209" s="6"/>
      <c r="TEH209" s="6"/>
      <c r="TEI209" s="6"/>
      <c r="TEJ209" s="6"/>
      <c r="TEK209" s="6"/>
      <c r="TEL209" s="6"/>
      <c r="TEM209" s="6"/>
      <c r="TEN209" s="6"/>
      <c r="TEO209" s="6"/>
      <c r="TEP209" s="6"/>
      <c r="TEQ209" s="6"/>
      <c r="TER209" s="6"/>
      <c r="TES209" s="6"/>
      <c r="TET209" s="6"/>
      <c r="TEU209" s="6"/>
      <c r="TEV209" s="6"/>
      <c r="TEW209" s="6"/>
      <c r="TEX209" s="6"/>
      <c r="TEY209" s="6"/>
      <c r="TEZ209" s="6"/>
      <c r="TFA209" s="6"/>
      <c r="TFB209" s="6"/>
      <c r="TFC209" s="6"/>
      <c r="TFD209" s="6"/>
      <c r="TFE209" s="6"/>
      <c r="TFF209" s="6"/>
      <c r="TFG209" s="6"/>
      <c r="TFH209" s="6"/>
      <c r="TFI209" s="6"/>
      <c r="TFJ209" s="6"/>
      <c r="TFK209" s="6"/>
      <c r="TFL209" s="6"/>
      <c r="TFM209" s="6"/>
      <c r="TFN209" s="6"/>
      <c r="TFO209" s="6"/>
      <c r="TFP209" s="6"/>
      <c r="TFQ209" s="6"/>
      <c r="TFR209" s="6"/>
      <c r="TFS209" s="6"/>
      <c r="TFT209" s="6"/>
      <c r="TFU209" s="6"/>
      <c r="TFV209" s="6"/>
      <c r="TFW209" s="6"/>
      <c r="TFX209" s="6"/>
      <c r="TFY209" s="6"/>
      <c r="TFZ209" s="6"/>
      <c r="TGA209" s="6"/>
      <c r="TGB209" s="6"/>
      <c r="TGC209" s="6"/>
      <c r="TGD209" s="6"/>
      <c r="TGE209" s="6"/>
      <c r="TGF209" s="6"/>
      <c r="TGG209" s="6"/>
      <c r="TGH209" s="6"/>
      <c r="TGI209" s="6"/>
      <c r="TGJ209" s="6"/>
      <c r="TGK209" s="6"/>
      <c r="TGL209" s="6"/>
      <c r="TGM209" s="6"/>
      <c r="TGN209" s="6"/>
      <c r="TGO209" s="6"/>
      <c r="TGP209" s="6"/>
      <c r="TGQ209" s="6"/>
      <c r="TGR209" s="6"/>
      <c r="TGS209" s="6"/>
      <c r="TGT209" s="6"/>
      <c r="TGU209" s="6"/>
      <c r="TGV209" s="6"/>
      <c r="TGW209" s="6"/>
      <c r="TGX209" s="6"/>
      <c r="TGY209" s="6"/>
      <c r="TGZ209" s="6"/>
      <c r="THA209" s="6"/>
      <c r="THB209" s="6"/>
      <c r="THC209" s="6"/>
      <c r="THD209" s="6"/>
      <c r="THE209" s="6"/>
      <c r="THF209" s="6"/>
      <c r="THG209" s="6"/>
      <c r="THH209" s="6"/>
      <c r="THI209" s="6"/>
      <c r="THJ209" s="6"/>
      <c r="THK209" s="6"/>
      <c r="THL209" s="6"/>
      <c r="THM209" s="6"/>
      <c r="THN209" s="6"/>
      <c r="THO209" s="6"/>
      <c r="THP209" s="6"/>
      <c r="THQ209" s="6"/>
      <c r="THR209" s="6"/>
      <c r="THS209" s="6"/>
      <c r="THT209" s="6"/>
      <c r="THU209" s="6"/>
      <c r="THV209" s="6"/>
      <c r="THW209" s="6"/>
      <c r="THX209" s="6"/>
      <c r="THY209" s="6"/>
      <c r="THZ209" s="6"/>
      <c r="TIA209" s="6"/>
      <c r="TIB209" s="6"/>
      <c r="TIC209" s="6"/>
      <c r="TID209" s="6"/>
      <c r="TIE209" s="6"/>
      <c r="TIF209" s="6"/>
      <c r="TIG209" s="6"/>
      <c r="TIH209" s="6"/>
      <c r="TII209" s="6"/>
      <c r="TIJ209" s="6"/>
      <c r="TIK209" s="6"/>
      <c r="TIL209" s="6"/>
      <c r="TIM209" s="6"/>
      <c r="TIN209" s="6"/>
      <c r="TIO209" s="6"/>
      <c r="TIP209" s="6"/>
      <c r="TIQ209" s="6"/>
      <c r="TIR209" s="6"/>
      <c r="TIS209" s="6"/>
      <c r="TIT209" s="6"/>
      <c r="TIU209" s="6"/>
      <c r="TIV209" s="6"/>
      <c r="TIW209" s="6"/>
      <c r="TIX209" s="6"/>
      <c r="TIY209" s="6"/>
      <c r="TIZ209" s="6"/>
      <c r="TJA209" s="6"/>
      <c r="TJB209" s="6"/>
      <c r="TJC209" s="6"/>
      <c r="TJD209" s="6"/>
      <c r="TJE209" s="6"/>
      <c r="TJF209" s="6"/>
      <c r="TJG209" s="6"/>
      <c r="TJH209" s="6"/>
      <c r="TJI209" s="6"/>
      <c r="TJJ209" s="6"/>
      <c r="TJK209" s="6"/>
      <c r="TJL209" s="6"/>
      <c r="TJM209" s="6"/>
      <c r="TJN209" s="6"/>
      <c r="TJO209" s="6"/>
      <c r="TJP209" s="6"/>
      <c r="TJQ209" s="6"/>
      <c r="TJR209" s="6"/>
      <c r="TJS209" s="6"/>
      <c r="TJT209" s="6"/>
      <c r="TJU209" s="6"/>
      <c r="TJV209" s="6"/>
      <c r="TJW209" s="6"/>
      <c r="TJX209" s="6"/>
      <c r="TJY209" s="6"/>
      <c r="TJZ209" s="6"/>
      <c r="TKA209" s="6"/>
      <c r="TKB209" s="6"/>
      <c r="TKC209" s="6"/>
      <c r="TKD209" s="6"/>
      <c r="TKE209" s="6"/>
      <c r="TKF209" s="6"/>
      <c r="TKG209" s="6"/>
      <c r="TKH209" s="6"/>
      <c r="TKI209" s="6"/>
      <c r="TKJ209" s="6"/>
      <c r="TKK209" s="6"/>
      <c r="TKL209" s="6"/>
      <c r="TKM209" s="6"/>
      <c r="TKN209" s="6"/>
      <c r="TKO209" s="6"/>
      <c r="TKP209" s="6"/>
      <c r="TKQ209" s="6"/>
      <c r="TKR209" s="6"/>
      <c r="TKS209" s="6"/>
      <c r="TKT209" s="6"/>
      <c r="TKU209" s="6"/>
      <c r="TKV209" s="6"/>
      <c r="TKW209" s="6"/>
      <c r="TKX209" s="6"/>
      <c r="TKY209" s="6"/>
      <c r="TKZ209" s="6"/>
      <c r="TLA209" s="6"/>
      <c r="TLB209" s="6"/>
      <c r="TLC209" s="6"/>
      <c r="TLD209" s="6"/>
      <c r="TLE209" s="6"/>
      <c r="TLF209" s="6"/>
      <c r="TLG209" s="6"/>
      <c r="TLH209" s="6"/>
      <c r="TLI209" s="6"/>
      <c r="TLJ209" s="6"/>
      <c r="TLK209" s="6"/>
      <c r="TLL209" s="6"/>
      <c r="TLM209" s="6"/>
      <c r="TLN209" s="6"/>
      <c r="TLO209" s="6"/>
      <c r="TLP209" s="6"/>
      <c r="TLQ209" s="6"/>
      <c r="TLR209" s="6"/>
      <c r="TLS209" s="6"/>
      <c r="TLT209" s="6"/>
      <c r="TLU209" s="6"/>
      <c r="TLV209" s="6"/>
      <c r="TLW209" s="6"/>
      <c r="TLX209" s="6"/>
      <c r="TLY209" s="6"/>
      <c r="TLZ209" s="6"/>
      <c r="TMA209" s="6"/>
      <c r="TMB209" s="6"/>
      <c r="TMC209" s="6"/>
      <c r="TMD209" s="6"/>
      <c r="TME209" s="6"/>
      <c r="TMF209" s="6"/>
      <c r="TMG209" s="6"/>
      <c r="TMH209" s="6"/>
      <c r="TMI209" s="6"/>
      <c r="TMJ209" s="6"/>
      <c r="TMK209" s="6"/>
      <c r="TML209" s="6"/>
      <c r="TMM209" s="6"/>
      <c r="TMN209" s="6"/>
      <c r="TMO209" s="6"/>
      <c r="TMP209" s="6"/>
      <c r="TMQ209" s="6"/>
      <c r="TMR209" s="6"/>
      <c r="TMS209" s="6"/>
      <c r="TMT209" s="6"/>
      <c r="TMU209" s="6"/>
      <c r="TMV209" s="6"/>
      <c r="TMW209" s="6"/>
      <c r="TMX209" s="6"/>
      <c r="TMY209" s="6"/>
      <c r="TMZ209" s="6"/>
      <c r="TNA209" s="6"/>
      <c r="TNB209" s="6"/>
      <c r="TNC209" s="6"/>
      <c r="TND209" s="6"/>
      <c r="TNE209" s="6"/>
      <c r="TNF209" s="6"/>
      <c r="TNG209" s="6"/>
      <c r="TNH209" s="6"/>
      <c r="TNI209" s="6"/>
      <c r="TNJ209" s="6"/>
      <c r="TNK209" s="6"/>
      <c r="TNL209" s="6"/>
      <c r="TNM209" s="6"/>
      <c r="TNN209" s="6"/>
      <c r="TNO209" s="6"/>
      <c r="TNP209" s="6"/>
      <c r="TNQ209" s="6"/>
      <c r="TNR209" s="6"/>
      <c r="TNS209" s="6"/>
      <c r="TNT209" s="6"/>
      <c r="TNU209" s="6"/>
      <c r="TNV209" s="6"/>
      <c r="TNW209" s="6"/>
      <c r="TNX209" s="6"/>
      <c r="TNY209" s="6"/>
      <c r="TNZ209" s="6"/>
      <c r="TOA209" s="6"/>
      <c r="TOB209" s="6"/>
      <c r="TOC209" s="6"/>
      <c r="TOD209" s="6"/>
      <c r="TOE209" s="6"/>
      <c r="TOF209" s="6"/>
      <c r="TOG209" s="6"/>
      <c r="TOH209" s="6"/>
      <c r="TOI209" s="6"/>
      <c r="TOJ209" s="6"/>
      <c r="TOK209" s="6"/>
      <c r="TOL209" s="6"/>
      <c r="TOM209" s="6"/>
      <c r="TON209" s="6"/>
      <c r="TOO209" s="6"/>
      <c r="TOP209" s="6"/>
      <c r="TOQ209" s="6"/>
      <c r="TOR209" s="6"/>
      <c r="TOS209" s="6"/>
      <c r="TOT209" s="6"/>
      <c r="TOU209" s="6"/>
      <c r="TOV209" s="6"/>
      <c r="TOW209" s="6"/>
      <c r="TOX209" s="6"/>
      <c r="TOY209" s="6"/>
      <c r="TOZ209" s="6"/>
      <c r="TPA209" s="6"/>
      <c r="TPB209" s="6"/>
      <c r="TPC209" s="6"/>
      <c r="TPD209" s="6"/>
      <c r="TPE209" s="6"/>
      <c r="TPF209" s="6"/>
      <c r="TPG209" s="6"/>
      <c r="TPH209" s="6"/>
      <c r="TPI209" s="6"/>
      <c r="TPJ209" s="6"/>
      <c r="TPK209" s="6"/>
      <c r="TPL209" s="6"/>
      <c r="TPM209" s="6"/>
      <c r="TPN209" s="6"/>
      <c r="TPO209" s="6"/>
      <c r="TPP209" s="6"/>
      <c r="TPQ209" s="6"/>
      <c r="TPR209" s="6"/>
      <c r="TPS209" s="6"/>
      <c r="TPT209" s="6"/>
      <c r="TPU209" s="6"/>
      <c r="TPV209" s="6"/>
      <c r="TPW209" s="6"/>
      <c r="TPX209" s="6"/>
      <c r="TPY209" s="6"/>
      <c r="TPZ209" s="6"/>
      <c r="TQA209" s="6"/>
      <c r="TQB209" s="6"/>
      <c r="TQC209" s="6"/>
      <c r="TQD209" s="6"/>
      <c r="TQE209" s="6"/>
      <c r="TQF209" s="6"/>
      <c r="TQG209" s="6"/>
      <c r="TQH209" s="6"/>
      <c r="TQI209" s="6"/>
      <c r="TQJ209" s="6"/>
      <c r="TQK209" s="6"/>
      <c r="TQL209" s="6"/>
      <c r="TQM209" s="6"/>
      <c r="TQN209" s="6"/>
      <c r="TQO209" s="6"/>
      <c r="TQP209" s="6"/>
      <c r="TQQ209" s="6"/>
      <c r="TQR209" s="6"/>
      <c r="TQS209" s="6"/>
      <c r="TQT209" s="6"/>
      <c r="TQU209" s="6"/>
      <c r="TQV209" s="6"/>
      <c r="TQW209" s="6"/>
      <c r="TQX209" s="6"/>
      <c r="TQY209" s="6"/>
      <c r="TQZ209" s="6"/>
      <c r="TRA209" s="6"/>
      <c r="TRB209" s="6"/>
      <c r="TRC209" s="6"/>
      <c r="TRD209" s="6"/>
      <c r="TRE209" s="6"/>
      <c r="TRF209" s="6"/>
      <c r="TRG209" s="6"/>
      <c r="TRH209" s="6"/>
      <c r="TRI209" s="6"/>
      <c r="TRJ209" s="6"/>
      <c r="TRK209" s="6"/>
      <c r="TRL209" s="6"/>
      <c r="TRM209" s="6"/>
      <c r="TRN209" s="6"/>
      <c r="TRO209" s="6"/>
      <c r="TRP209" s="6"/>
      <c r="TRQ209" s="6"/>
      <c r="TRR209" s="6"/>
      <c r="TRS209" s="6"/>
      <c r="TRT209" s="6"/>
      <c r="TRU209" s="6"/>
      <c r="TRV209" s="6"/>
      <c r="TRW209" s="6"/>
      <c r="TRX209" s="6"/>
      <c r="TRY209" s="6"/>
      <c r="TRZ209" s="6"/>
      <c r="TSA209" s="6"/>
      <c r="TSB209" s="6"/>
      <c r="TSC209" s="6"/>
      <c r="TSD209" s="6"/>
      <c r="TSE209" s="6"/>
      <c r="TSF209" s="6"/>
      <c r="TSG209" s="6"/>
      <c r="TSH209" s="6"/>
      <c r="TSI209" s="6"/>
      <c r="TSJ209" s="6"/>
      <c r="TSK209" s="6"/>
      <c r="TSL209" s="6"/>
      <c r="TSM209" s="6"/>
      <c r="TSN209" s="6"/>
      <c r="TSO209" s="6"/>
      <c r="TSP209" s="6"/>
      <c r="TSQ209" s="6"/>
      <c r="TSR209" s="6"/>
      <c r="TSS209" s="6"/>
      <c r="TST209" s="6"/>
      <c r="TSU209" s="6"/>
      <c r="TSV209" s="6"/>
      <c r="TSW209" s="6"/>
      <c r="TSX209" s="6"/>
      <c r="TSY209" s="6"/>
      <c r="TSZ209" s="6"/>
      <c r="TTA209" s="6"/>
      <c r="TTB209" s="6"/>
      <c r="TTC209" s="6"/>
      <c r="TTD209" s="6"/>
      <c r="TTE209" s="6"/>
      <c r="TTF209" s="6"/>
      <c r="TTG209" s="6"/>
      <c r="TTH209" s="6"/>
      <c r="TTI209" s="6"/>
      <c r="TTJ209" s="6"/>
      <c r="TTK209" s="6"/>
      <c r="TTL209" s="6"/>
      <c r="TTM209" s="6"/>
      <c r="TTN209" s="6"/>
      <c r="TTO209" s="6"/>
      <c r="TTP209" s="6"/>
      <c r="TTQ209" s="6"/>
      <c r="TTR209" s="6"/>
      <c r="TTS209" s="6"/>
      <c r="TTT209" s="6"/>
      <c r="TTU209" s="6"/>
      <c r="TTV209" s="6"/>
      <c r="TTW209" s="6"/>
      <c r="TTX209" s="6"/>
      <c r="TTY209" s="6"/>
      <c r="TTZ209" s="6"/>
      <c r="TUA209" s="6"/>
      <c r="TUB209" s="6"/>
      <c r="TUC209" s="6"/>
      <c r="TUD209" s="6"/>
      <c r="TUE209" s="6"/>
      <c r="TUF209" s="6"/>
      <c r="TUG209" s="6"/>
      <c r="TUH209" s="6"/>
      <c r="TUI209" s="6"/>
      <c r="TUJ209" s="6"/>
      <c r="TUK209" s="6"/>
      <c r="TUL209" s="6"/>
      <c r="TUM209" s="6"/>
      <c r="TUN209" s="6"/>
      <c r="TUO209" s="6"/>
      <c r="TUP209" s="6"/>
      <c r="TUQ209" s="6"/>
      <c r="TUR209" s="6"/>
      <c r="TUS209" s="6"/>
      <c r="TUT209" s="6"/>
      <c r="TUU209" s="6"/>
      <c r="TUV209" s="6"/>
      <c r="TUW209" s="6"/>
      <c r="TUX209" s="6"/>
      <c r="TUY209" s="6"/>
      <c r="TUZ209" s="6"/>
      <c r="TVA209" s="6"/>
      <c r="TVB209" s="6"/>
      <c r="TVC209" s="6"/>
      <c r="TVD209" s="6"/>
      <c r="TVE209" s="6"/>
      <c r="TVF209" s="6"/>
      <c r="TVG209" s="6"/>
      <c r="TVH209" s="6"/>
      <c r="TVI209" s="6"/>
      <c r="TVJ209" s="6"/>
      <c r="TVK209" s="6"/>
      <c r="TVL209" s="6"/>
      <c r="TVM209" s="6"/>
      <c r="TVN209" s="6"/>
      <c r="TVO209" s="6"/>
      <c r="TVP209" s="6"/>
      <c r="TVQ209" s="6"/>
      <c r="TVR209" s="6"/>
      <c r="TVS209" s="6"/>
      <c r="TVT209" s="6"/>
      <c r="TVU209" s="6"/>
      <c r="TVV209" s="6"/>
      <c r="TVW209" s="6"/>
      <c r="TVX209" s="6"/>
      <c r="TVY209" s="6"/>
      <c r="TVZ209" s="6"/>
      <c r="TWA209" s="6"/>
      <c r="TWB209" s="6"/>
      <c r="TWC209" s="6"/>
      <c r="TWD209" s="6"/>
      <c r="TWE209" s="6"/>
      <c r="TWF209" s="6"/>
      <c r="TWG209" s="6"/>
      <c r="TWH209" s="6"/>
      <c r="TWI209" s="6"/>
      <c r="TWJ209" s="6"/>
      <c r="TWK209" s="6"/>
      <c r="TWL209" s="6"/>
      <c r="TWM209" s="6"/>
      <c r="TWN209" s="6"/>
      <c r="TWO209" s="6"/>
      <c r="TWP209" s="6"/>
      <c r="TWQ209" s="6"/>
      <c r="TWR209" s="6"/>
      <c r="TWS209" s="6"/>
      <c r="TWT209" s="6"/>
      <c r="TWU209" s="6"/>
      <c r="TWV209" s="6"/>
      <c r="TWW209" s="6"/>
      <c r="TWX209" s="6"/>
      <c r="TWY209" s="6"/>
      <c r="TWZ209" s="6"/>
      <c r="TXA209" s="6"/>
      <c r="TXB209" s="6"/>
      <c r="TXC209" s="6"/>
      <c r="TXD209" s="6"/>
      <c r="TXE209" s="6"/>
      <c r="TXF209" s="6"/>
      <c r="TXG209" s="6"/>
      <c r="TXH209" s="6"/>
      <c r="TXI209" s="6"/>
      <c r="TXJ209" s="6"/>
      <c r="TXK209" s="6"/>
      <c r="TXL209" s="6"/>
      <c r="TXM209" s="6"/>
      <c r="TXN209" s="6"/>
      <c r="TXO209" s="6"/>
      <c r="TXP209" s="6"/>
      <c r="TXQ209" s="6"/>
      <c r="TXR209" s="6"/>
      <c r="TXS209" s="6"/>
      <c r="TXT209" s="6"/>
      <c r="TXU209" s="6"/>
      <c r="TXV209" s="6"/>
      <c r="TXW209" s="6"/>
      <c r="TXX209" s="6"/>
      <c r="TXY209" s="6"/>
      <c r="TXZ209" s="6"/>
      <c r="TYA209" s="6"/>
      <c r="TYB209" s="6"/>
      <c r="TYC209" s="6"/>
      <c r="TYD209" s="6"/>
      <c r="TYE209" s="6"/>
      <c r="TYF209" s="6"/>
      <c r="TYG209" s="6"/>
      <c r="TYH209" s="6"/>
      <c r="TYI209" s="6"/>
      <c r="TYJ209" s="6"/>
      <c r="TYK209" s="6"/>
      <c r="TYL209" s="6"/>
      <c r="TYM209" s="6"/>
      <c r="TYN209" s="6"/>
      <c r="TYO209" s="6"/>
      <c r="TYP209" s="6"/>
      <c r="TYQ209" s="6"/>
      <c r="TYR209" s="6"/>
      <c r="TYS209" s="6"/>
      <c r="TYT209" s="6"/>
      <c r="TYU209" s="6"/>
      <c r="TYV209" s="6"/>
      <c r="TYW209" s="6"/>
      <c r="TYX209" s="6"/>
      <c r="TYY209" s="6"/>
      <c r="TYZ209" s="6"/>
      <c r="TZA209" s="6"/>
      <c r="TZB209" s="6"/>
      <c r="TZC209" s="6"/>
      <c r="TZD209" s="6"/>
      <c r="TZE209" s="6"/>
      <c r="TZF209" s="6"/>
      <c r="TZG209" s="6"/>
      <c r="TZH209" s="6"/>
      <c r="TZI209" s="6"/>
      <c r="TZJ209" s="6"/>
      <c r="TZK209" s="6"/>
      <c r="TZL209" s="6"/>
      <c r="TZM209" s="6"/>
      <c r="TZN209" s="6"/>
      <c r="TZO209" s="6"/>
      <c r="TZP209" s="6"/>
      <c r="TZQ209" s="6"/>
      <c r="TZR209" s="6"/>
      <c r="TZS209" s="6"/>
      <c r="TZT209" s="6"/>
      <c r="TZU209" s="6"/>
      <c r="TZV209" s="6"/>
      <c r="TZW209" s="6"/>
      <c r="TZX209" s="6"/>
      <c r="TZY209" s="6"/>
      <c r="TZZ209" s="6"/>
      <c r="UAA209" s="6"/>
      <c r="UAB209" s="6"/>
      <c r="UAC209" s="6"/>
      <c r="UAD209" s="6"/>
      <c r="UAE209" s="6"/>
      <c r="UAF209" s="6"/>
      <c r="UAG209" s="6"/>
      <c r="UAH209" s="6"/>
      <c r="UAI209" s="6"/>
      <c r="UAJ209" s="6"/>
      <c r="UAK209" s="6"/>
      <c r="UAL209" s="6"/>
      <c r="UAM209" s="6"/>
      <c r="UAN209" s="6"/>
      <c r="UAO209" s="6"/>
      <c r="UAP209" s="6"/>
      <c r="UAQ209" s="6"/>
      <c r="UAR209" s="6"/>
      <c r="UAS209" s="6"/>
      <c r="UAT209" s="6"/>
      <c r="UAU209" s="6"/>
      <c r="UAV209" s="6"/>
      <c r="UAW209" s="6"/>
      <c r="UAX209" s="6"/>
      <c r="UAY209" s="6"/>
      <c r="UAZ209" s="6"/>
      <c r="UBA209" s="6"/>
      <c r="UBB209" s="6"/>
      <c r="UBC209" s="6"/>
      <c r="UBD209" s="6"/>
      <c r="UBE209" s="6"/>
      <c r="UBF209" s="6"/>
      <c r="UBG209" s="6"/>
      <c r="UBH209" s="6"/>
      <c r="UBI209" s="6"/>
      <c r="UBJ209" s="6"/>
      <c r="UBK209" s="6"/>
      <c r="UBL209" s="6"/>
      <c r="UBM209" s="6"/>
      <c r="UBN209" s="6"/>
      <c r="UBO209" s="6"/>
      <c r="UBP209" s="6"/>
      <c r="UBQ209" s="6"/>
      <c r="UBR209" s="6"/>
      <c r="UBS209" s="6"/>
      <c r="UBT209" s="6"/>
      <c r="UBU209" s="6"/>
      <c r="UBV209" s="6"/>
      <c r="UBW209" s="6"/>
      <c r="UBX209" s="6"/>
      <c r="UBY209" s="6"/>
      <c r="UBZ209" s="6"/>
      <c r="UCA209" s="6"/>
      <c r="UCB209" s="6"/>
      <c r="UCC209" s="6"/>
      <c r="UCD209" s="6"/>
      <c r="UCE209" s="6"/>
      <c r="UCF209" s="6"/>
      <c r="UCG209" s="6"/>
      <c r="UCH209" s="6"/>
      <c r="UCI209" s="6"/>
      <c r="UCJ209" s="6"/>
      <c r="UCK209" s="6"/>
      <c r="UCL209" s="6"/>
      <c r="UCM209" s="6"/>
      <c r="UCN209" s="6"/>
      <c r="UCO209" s="6"/>
      <c r="UCP209" s="6"/>
      <c r="UCQ209" s="6"/>
      <c r="UCR209" s="6"/>
      <c r="UCS209" s="6"/>
      <c r="UCT209" s="6"/>
      <c r="UCU209" s="6"/>
      <c r="UCV209" s="6"/>
      <c r="UCW209" s="6"/>
      <c r="UCX209" s="6"/>
      <c r="UCY209" s="6"/>
      <c r="UCZ209" s="6"/>
      <c r="UDA209" s="6"/>
      <c r="UDB209" s="6"/>
      <c r="UDC209" s="6"/>
      <c r="UDD209" s="6"/>
      <c r="UDE209" s="6"/>
      <c r="UDF209" s="6"/>
      <c r="UDG209" s="6"/>
      <c r="UDH209" s="6"/>
      <c r="UDI209" s="6"/>
      <c r="UDJ209" s="6"/>
      <c r="UDK209" s="6"/>
      <c r="UDL209" s="6"/>
      <c r="UDM209" s="6"/>
      <c r="UDN209" s="6"/>
      <c r="UDO209" s="6"/>
      <c r="UDP209" s="6"/>
      <c r="UDQ209" s="6"/>
      <c r="UDR209" s="6"/>
      <c r="UDS209" s="6"/>
      <c r="UDT209" s="6"/>
      <c r="UDU209" s="6"/>
      <c r="UDV209" s="6"/>
      <c r="UDW209" s="6"/>
      <c r="UDX209" s="6"/>
      <c r="UDY209" s="6"/>
      <c r="UDZ209" s="6"/>
      <c r="UEA209" s="6"/>
      <c r="UEB209" s="6"/>
      <c r="UEC209" s="6"/>
      <c r="UED209" s="6"/>
      <c r="UEE209" s="6"/>
      <c r="UEF209" s="6"/>
      <c r="UEG209" s="6"/>
      <c r="UEH209" s="6"/>
      <c r="UEI209" s="6"/>
      <c r="UEJ209" s="6"/>
      <c r="UEK209" s="6"/>
      <c r="UEL209" s="6"/>
      <c r="UEM209" s="6"/>
      <c r="UEN209" s="6"/>
      <c r="UEO209" s="6"/>
      <c r="UEP209" s="6"/>
      <c r="UEQ209" s="6"/>
      <c r="UER209" s="6"/>
      <c r="UES209" s="6"/>
      <c r="UET209" s="6"/>
      <c r="UEU209" s="6"/>
      <c r="UEV209" s="6"/>
      <c r="UEW209" s="6"/>
      <c r="UEX209" s="6"/>
      <c r="UEY209" s="6"/>
      <c r="UEZ209" s="6"/>
      <c r="UFA209" s="6"/>
      <c r="UFB209" s="6"/>
      <c r="UFC209" s="6"/>
      <c r="UFD209" s="6"/>
      <c r="UFE209" s="6"/>
      <c r="UFF209" s="6"/>
      <c r="UFG209" s="6"/>
      <c r="UFH209" s="6"/>
      <c r="UFI209" s="6"/>
      <c r="UFJ209" s="6"/>
      <c r="UFK209" s="6"/>
      <c r="UFL209" s="6"/>
      <c r="UFM209" s="6"/>
      <c r="UFN209" s="6"/>
      <c r="UFO209" s="6"/>
      <c r="UFP209" s="6"/>
      <c r="UFQ209" s="6"/>
      <c r="UFR209" s="6"/>
      <c r="UFS209" s="6"/>
      <c r="UFT209" s="6"/>
      <c r="UFU209" s="6"/>
      <c r="UFV209" s="6"/>
      <c r="UFW209" s="6"/>
      <c r="UFX209" s="6"/>
      <c r="UFY209" s="6"/>
      <c r="UFZ209" s="6"/>
      <c r="UGA209" s="6"/>
      <c r="UGB209" s="6"/>
      <c r="UGC209" s="6"/>
      <c r="UGD209" s="6"/>
      <c r="UGE209" s="6"/>
      <c r="UGF209" s="6"/>
      <c r="UGG209" s="6"/>
      <c r="UGH209" s="6"/>
      <c r="UGI209" s="6"/>
      <c r="UGJ209" s="6"/>
      <c r="UGK209" s="6"/>
      <c r="UGL209" s="6"/>
      <c r="UGM209" s="6"/>
      <c r="UGN209" s="6"/>
      <c r="UGO209" s="6"/>
      <c r="UGP209" s="6"/>
      <c r="UGQ209" s="6"/>
      <c r="UGR209" s="6"/>
      <c r="UGS209" s="6"/>
      <c r="UGT209" s="6"/>
      <c r="UGU209" s="6"/>
      <c r="UGV209" s="6"/>
      <c r="UGW209" s="6"/>
      <c r="UGX209" s="6"/>
      <c r="UGY209" s="6"/>
      <c r="UGZ209" s="6"/>
      <c r="UHA209" s="6"/>
      <c r="UHB209" s="6"/>
      <c r="UHC209" s="6"/>
      <c r="UHD209" s="6"/>
      <c r="UHE209" s="6"/>
      <c r="UHF209" s="6"/>
      <c r="UHG209" s="6"/>
      <c r="UHH209" s="6"/>
      <c r="UHI209" s="6"/>
      <c r="UHJ209" s="6"/>
      <c r="UHK209" s="6"/>
      <c r="UHL209" s="6"/>
      <c r="UHM209" s="6"/>
      <c r="UHN209" s="6"/>
      <c r="UHO209" s="6"/>
      <c r="UHP209" s="6"/>
      <c r="UHQ209" s="6"/>
      <c r="UHR209" s="6"/>
      <c r="UHS209" s="6"/>
      <c r="UHT209" s="6"/>
      <c r="UHU209" s="6"/>
      <c r="UHV209" s="6"/>
      <c r="UHW209" s="6"/>
      <c r="UHX209" s="6"/>
      <c r="UHY209" s="6"/>
      <c r="UHZ209" s="6"/>
      <c r="UIA209" s="6"/>
      <c r="UIB209" s="6"/>
      <c r="UIC209" s="6"/>
      <c r="UID209" s="6"/>
      <c r="UIE209" s="6"/>
      <c r="UIF209" s="6"/>
      <c r="UIG209" s="6"/>
      <c r="UIH209" s="6"/>
      <c r="UII209" s="6"/>
      <c r="UIJ209" s="6"/>
      <c r="UIK209" s="6"/>
      <c r="UIL209" s="6"/>
      <c r="UIM209" s="6"/>
      <c r="UIN209" s="6"/>
      <c r="UIO209" s="6"/>
      <c r="UIP209" s="6"/>
      <c r="UIQ209" s="6"/>
      <c r="UIR209" s="6"/>
      <c r="UIS209" s="6"/>
      <c r="UIT209" s="6"/>
      <c r="UIU209" s="6"/>
      <c r="UIV209" s="6"/>
      <c r="UIW209" s="6"/>
      <c r="UIX209" s="6"/>
      <c r="UIY209" s="6"/>
      <c r="UIZ209" s="6"/>
      <c r="UJA209" s="6"/>
      <c r="UJB209" s="6"/>
      <c r="UJC209" s="6"/>
      <c r="UJD209" s="6"/>
      <c r="UJE209" s="6"/>
      <c r="UJF209" s="6"/>
      <c r="UJG209" s="6"/>
      <c r="UJH209" s="6"/>
      <c r="UJI209" s="6"/>
      <c r="UJJ209" s="6"/>
      <c r="UJK209" s="6"/>
      <c r="UJL209" s="6"/>
      <c r="UJM209" s="6"/>
      <c r="UJN209" s="6"/>
      <c r="UJO209" s="6"/>
      <c r="UJP209" s="6"/>
      <c r="UJQ209" s="6"/>
      <c r="UJR209" s="6"/>
      <c r="UJS209" s="6"/>
      <c r="UJT209" s="6"/>
      <c r="UJU209" s="6"/>
      <c r="UJV209" s="6"/>
      <c r="UJW209" s="6"/>
      <c r="UJX209" s="6"/>
      <c r="UJY209" s="6"/>
      <c r="UJZ209" s="6"/>
      <c r="UKA209" s="6"/>
      <c r="UKB209" s="6"/>
      <c r="UKC209" s="6"/>
      <c r="UKD209" s="6"/>
      <c r="UKE209" s="6"/>
      <c r="UKF209" s="6"/>
      <c r="UKG209" s="6"/>
      <c r="UKH209" s="6"/>
      <c r="UKI209" s="6"/>
      <c r="UKJ209" s="6"/>
      <c r="UKK209" s="6"/>
      <c r="UKL209" s="6"/>
      <c r="UKM209" s="6"/>
      <c r="UKN209" s="6"/>
      <c r="UKO209" s="6"/>
      <c r="UKP209" s="6"/>
      <c r="UKQ209" s="6"/>
      <c r="UKR209" s="6"/>
      <c r="UKS209" s="6"/>
      <c r="UKT209" s="6"/>
      <c r="UKU209" s="6"/>
      <c r="UKV209" s="6"/>
      <c r="UKW209" s="6"/>
      <c r="UKX209" s="6"/>
      <c r="UKY209" s="6"/>
      <c r="UKZ209" s="6"/>
      <c r="ULA209" s="6"/>
      <c r="ULB209" s="6"/>
      <c r="ULC209" s="6"/>
      <c r="ULD209" s="6"/>
      <c r="ULE209" s="6"/>
      <c r="ULF209" s="6"/>
      <c r="ULG209" s="6"/>
      <c r="ULH209" s="6"/>
      <c r="ULI209" s="6"/>
      <c r="ULJ209" s="6"/>
      <c r="ULK209" s="6"/>
      <c r="ULL209" s="6"/>
      <c r="ULM209" s="6"/>
      <c r="ULN209" s="6"/>
      <c r="ULO209" s="6"/>
      <c r="ULP209" s="6"/>
      <c r="ULQ209" s="6"/>
      <c r="ULR209" s="6"/>
      <c r="ULS209" s="6"/>
      <c r="ULT209" s="6"/>
      <c r="ULU209" s="6"/>
      <c r="ULV209" s="6"/>
      <c r="ULW209" s="6"/>
      <c r="ULX209" s="6"/>
      <c r="ULY209" s="6"/>
      <c r="ULZ209" s="6"/>
      <c r="UMA209" s="6"/>
      <c r="UMB209" s="6"/>
      <c r="UMC209" s="6"/>
      <c r="UMD209" s="6"/>
      <c r="UME209" s="6"/>
      <c r="UMF209" s="6"/>
      <c r="UMG209" s="6"/>
      <c r="UMH209" s="6"/>
      <c r="UMI209" s="6"/>
      <c r="UMJ209" s="6"/>
      <c r="UMK209" s="6"/>
      <c r="UML209" s="6"/>
      <c r="UMM209" s="6"/>
      <c r="UMN209" s="6"/>
      <c r="UMO209" s="6"/>
      <c r="UMP209" s="6"/>
      <c r="UMQ209" s="6"/>
      <c r="UMR209" s="6"/>
      <c r="UMS209" s="6"/>
      <c r="UMT209" s="6"/>
      <c r="UMU209" s="6"/>
      <c r="UMV209" s="6"/>
      <c r="UMW209" s="6"/>
      <c r="UMX209" s="6"/>
      <c r="UMY209" s="6"/>
      <c r="UMZ209" s="6"/>
      <c r="UNA209" s="6"/>
      <c r="UNB209" s="6"/>
      <c r="UNC209" s="6"/>
      <c r="UND209" s="6"/>
      <c r="UNE209" s="6"/>
      <c r="UNF209" s="6"/>
      <c r="UNG209" s="6"/>
      <c r="UNH209" s="6"/>
      <c r="UNI209" s="6"/>
      <c r="UNJ209" s="6"/>
      <c r="UNK209" s="6"/>
      <c r="UNL209" s="6"/>
      <c r="UNM209" s="6"/>
      <c r="UNN209" s="6"/>
      <c r="UNO209" s="6"/>
      <c r="UNP209" s="6"/>
      <c r="UNQ209" s="6"/>
      <c r="UNR209" s="6"/>
      <c r="UNS209" s="6"/>
      <c r="UNT209" s="6"/>
      <c r="UNU209" s="6"/>
      <c r="UNV209" s="6"/>
      <c r="UNW209" s="6"/>
      <c r="UNX209" s="6"/>
      <c r="UNY209" s="6"/>
      <c r="UNZ209" s="6"/>
      <c r="UOA209" s="6"/>
      <c r="UOB209" s="6"/>
      <c r="UOC209" s="6"/>
      <c r="UOD209" s="6"/>
      <c r="UOE209" s="6"/>
      <c r="UOF209" s="6"/>
      <c r="UOG209" s="6"/>
      <c r="UOH209" s="6"/>
      <c r="UOI209" s="6"/>
      <c r="UOJ209" s="6"/>
      <c r="UOK209" s="6"/>
      <c r="UOL209" s="6"/>
      <c r="UOM209" s="6"/>
      <c r="UON209" s="6"/>
      <c r="UOO209" s="6"/>
      <c r="UOP209" s="6"/>
      <c r="UOQ209" s="6"/>
      <c r="UOR209" s="6"/>
      <c r="UOS209" s="6"/>
      <c r="UOT209" s="6"/>
      <c r="UOU209" s="6"/>
      <c r="UOV209" s="6"/>
      <c r="UOW209" s="6"/>
      <c r="UOX209" s="6"/>
      <c r="UOY209" s="6"/>
      <c r="UOZ209" s="6"/>
      <c r="UPA209" s="6"/>
      <c r="UPB209" s="6"/>
      <c r="UPC209" s="6"/>
      <c r="UPD209" s="6"/>
      <c r="UPE209" s="6"/>
      <c r="UPF209" s="6"/>
      <c r="UPG209" s="6"/>
      <c r="UPH209" s="6"/>
      <c r="UPI209" s="6"/>
      <c r="UPJ209" s="6"/>
      <c r="UPK209" s="6"/>
      <c r="UPL209" s="6"/>
      <c r="UPM209" s="6"/>
      <c r="UPN209" s="6"/>
      <c r="UPO209" s="6"/>
      <c r="UPP209" s="6"/>
      <c r="UPQ209" s="6"/>
      <c r="UPR209" s="6"/>
      <c r="UPS209" s="6"/>
      <c r="UPT209" s="6"/>
      <c r="UPU209" s="6"/>
      <c r="UPV209" s="6"/>
      <c r="UPW209" s="6"/>
      <c r="UPX209" s="6"/>
      <c r="UPY209" s="6"/>
      <c r="UPZ209" s="6"/>
      <c r="UQA209" s="6"/>
      <c r="UQB209" s="6"/>
      <c r="UQC209" s="6"/>
      <c r="UQD209" s="6"/>
      <c r="UQE209" s="6"/>
      <c r="UQF209" s="6"/>
      <c r="UQG209" s="6"/>
      <c r="UQH209" s="6"/>
      <c r="UQI209" s="6"/>
      <c r="UQJ209" s="6"/>
      <c r="UQK209" s="6"/>
      <c r="UQL209" s="6"/>
      <c r="UQM209" s="6"/>
      <c r="UQN209" s="6"/>
      <c r="UQO209" s="6"/>
      <c r="UQP209" s="6"/>
      <c r="UQQ209" s="6"/>
      <c r="UQR209" s="6"/>
      <c r="UQS209" s="6"/>
      <c r="UQT209" s="6"/>
      <c r="UQU209" s="6"/>
      <c r="UQV209" s="6"/>
      <c r="UQW209" s="6"/>
      <c r="UQX209" s="6"/>
      <c r="UQY209" s="6"/>
      <c r="UQZ209" s="6"/>
      <c r="URA209" s="6"/>
      <c r="URB209" s="6"/>
      <c r="URC209" s="6"/>
      <c r="URD209" s="6"/>
      <c r="URE209" s="6"/>
      <c r="URF209" s="6"/>
      <c r="URG209" s="6"/>
      <c r="URH209" s="6"/>
      <c r="URI209" s="6"/>
      <c r="URJ209" s="6"/>
      <c r="URK209" s="6"/>
      <c r="URL209" s="6"/>
      <c r="URM209" s="6"/>
      <c r="URN209" s="6"/>
      <c r="URO209" s="6"/>
      <c r="URP209" s="6"/>
      <c r="URQ209" s="6"/>
      <c r="URR209" s="6"/>
      <c r="URS209" s="6"/>
      <c r="URT209" s="6"/>
      <c r="URU209" s="6"/>
      <c r="URV209" s="6"/>
      <c r="URW209" s="6"/>
      <c r="URX209" s="6"/>
      <c r="URY209" s="6"/>
      <c r="URZ209" s="6"/>
      <c r="USA209" s="6"/>
      <c r="USB209" s="6"/>
      <c r="USC209" s="6"/>
      <c r="USD209" s="6"/>
      <c r="USE209" s="6"/>
      <c r="USF209" s="6"/>
      <c r="USG209" s="6"/>
      <c r="USH209" s="6"/>
      <c r="USI209" s="6"/>
      <c r="USJ209" s="6"/>
      <c r="USK209" s="6"/>
      <c r="USL209" s="6"/>
      <c r="USM209" s="6"/>
      <c r="USN209" s="6"/>
      <c r="USO209" s="6"/>
      <c r="USP209" s="6"/>
      <c r="USQ209" s="6"/>
      <c r="USR209" s="6"/>
      <c r="USS209" s="6"/>
      <c r="UST209" s="6"/>
      <c r="USU209" s="6"/>
      <c r="USV209" s="6"/>
      <c r="USW209" s="6"/>
      <c r="USX209" s="6"/>
      <c r="USY209" s="6"/>
      <c r="USZ209" s="6"/>
      <c r="UTA209" s="6"/>
      <c r="UTB209" s="6"/>
      <c r="UTC209" s="6"/>
      <c r="UTD209" s="6"/>
      <c r="UTE209" s="6"/>
      <c r="UTF209" s="6"/>
      <c r="UTG209" s="6"/>
      <c r="UTH209" s="6"/>
      <c r="UTI209" s="6"/>
      <c r="UTJ209" s="6"/>
      <c r="UTK209" s="6"/>
      <c r="UTL209" s="6"/>
      <c r="UTM209" s="6"/>
      <c r="UTN209" s="6"/>
      <c r="UTO209" s="6"/>
      <c r="UTP209" s="6"/>
      <c r="UTQ209" s="6"/>
      <c r="UTR209" s="6"/>
      <c r="UTS209" s="6"/>
      <c r="UTT209" s="6"/>
      <c r="UTU209" s="6"/>
      <c r="UTV209" s="6"/>
      <c r="UTW209" s="6"/>
      <c r="UTX209" s="6"/>
      <c r="UTY209" s="6"/>
      <c r="UTZ209" s="6"/>
      <c r="UUA209" s="6"/>
      <c r="UUB209" s="6"/>
      <c r="UUC209" s="6"/>
      <c r="UUD209" s="6"/>
      <c r="UUE209" s="6"/>
      <c r="UUF209" s="6"/>
      <c r="UUG209" s="6"/>
      <c r="UUH209" s="6"/>
      <c r="UUI209" s="6"/>
      <c r="UUJ209" s="6"/>
      <c r="UUK209" s="6"/>
      <c r="UUL209" s="6"/>
      <c r="UUM209" s="6"/>
      <c r="UUN209" s="6"/>
      <c r="UUO209" s="6"/>
      <c r="UUP209" s="6"/>
      <c r="UUQ209" s="6"/>
      <c r="UUR209" s="6"/>
      <c r="UUS209" s="6"/>
      <c r="UUT209" s="6"/>
      <c r="UUU209" s="6"/>
      <c r="UUV209" s="6"/>
      <c r="UUW209" s="6"/>
      <c r="UUX209" s="6"/>
      <c r="UUY209" s="6"/>
      <c r="UUZ209" s="6"/>
      <c r="UVA209" s="6"/>
      <c r="UVB209" s="6"/>
      <c r="UVC209" s="6"/>
      <c r="UVD209" s="6"/>
      <c r="UVE209" s="6"/>
      <c r="UVF209" s="6"/>
      <c r="UVG209" s="6"/>
      <c r="UVH209" s="6"/>
      <c r="UVI209" s="6"/>
      <c r="UVJ209" s="6"/>
      <c r="UVK209" s="6"/>
      <c r="UVL209" s="6"/>
      <c r="UVM209" s="6"/>
      <c r="UVN209" s="6"/>
      <c r="UVO209" s="6"/>
      <c r="UVP209" s="6"/>
      <c r="UVQ209" s="6"/>
      <c r="UVR209" s="6"/>
      <c r="UVS209" s="6"/>
      <c r="UVT209" s="6"/>
      <c r="UVU209" s="6"/>
      <c r="UVV209" s="6"/>
      <c r="UVW209" s="6"/>
      <c r="UVX209" s="6"/>
      <c r="UVY209" s="6"/>
      <c r="UVZ209" s="6"/>
      <c r="UWA209" s="6"/>
      <c r="UWB209" s="6"/>
      <c r="UWC209" s="6"/>
      <c r="UWD209" s="6"/>
      <c r="UWE209" s="6"/>
      <c r="UWF209" s="6"/>
      <c r="UWG209" s="6"/>
      <c r="UWH209" s="6"/>
      <c r="UWI209" s="6"/>
      <c r="UWJ209" s="6"/>
      <c r="UWK209" s="6"/>
      <c r="UWL209" s="6"/>
      <c r="UWM209" s="6"/>
      <c r="UWN209" s="6"/>
      <c r="UWO209" s="6"/>
      <c r="UWP209" s="6"/>
      <c r="UWQ209" s="6"/>
      <c r="UWR209" s="6"/>
      <c r="UWS209" s="6"/>
      <c r="UWT209" s="6"/>
      <c r="UWU209" s="6"/>
      <c r="UWV209" s="6"/>
      <c r="UWW209" s="6"/>
      <c r="UWX209" s="6"/>
      <c r="UWY209" s="6"/>
      <c r="UWZ209" s="6"/>
      <c r="UXA209" s="6"/>
      <c r="UXB209" s="6"/>
      <c r="UXC209" s="6"/>
      <c r="UXD209" s="6"/>
      <c r="UXE209" s="6"/>
      <c r="UXF209" s="6"/>
      <c r="UXG209" s="6"/>
      <c r="UXH209" s="6"/>
      <c r="UXI209" s="6"/>
      <c r="UXJ209" s="6"/>
      <c r="UXK209" s="6"/>
      <c r="UXL209" s="6"/>
      <c r="UXM209" s="6"/>
      <c r="UXN209" s="6"/>
      <c r="UXO209" s="6"/>
      <c r="UXP209" s="6"/>
      <c r="UXQ209" s="6"/>
      <c r="UXR209" s="6"/>
      <c r="UXS209" s="6"/>
      <c r="UXT209" s="6"/>
      <c r="UXU209" s="6"/>
      <c r="UXV209" s="6"/>
      <c r="UXW209" s="6"/>
      <c r="UXX209" s="6"/>
      <c r="UXY209" s="6"/>
      <c r="UXZ209" s="6"/>
      <c r="UYA209" s="6"/>
      <c r="UYB209" s="6"/>
      <c r="UYC209" s="6"/>
      <c r="UYD209" s="6"/>
      <c r="UYE209" s="6"/>
      <c r="UYF209" s="6"/>
      <c r="UYG209" s="6"/>
      <c r="UYH209" s="6"/>
      <c r="UYI209" s="6"/>
      <c r="UYJ209" s="6"/>
      <c r="UYK209" s="6"/>
      <c r="UYL209" s="6"/>
      <c r="UYM209" s="6"/>
      <c r="UYN209" s="6"/>
      <c r="UYO209" s="6"/>
      <c r="UYP209" s="6"/>
      <c r="UYQ209" s="6"/>
      <c r="UYR209" s="6"/>
      <c r="UYS209" s="6"/>
      <c r="UYT209" s="6"/>
      <c r="UYU209" s="6"/>
      <c r="UYV209" s="6"/>
      <c r="UYW209" s="6"/>
      <c r="UYX209" s="6"/>
      <c r="UYY209" s="6"/>
      <c r="UYZ209" s="6"/>
      <c r="UZA209" s="6"/>
      <c r="UZB209" s="6"/>
      <c r="UZC209" s="6"/>
      <c r="UZD209" s="6"/>
      <c r="UZE209" s="6"/>
      <c r="UZF209" s="6"/>
      <c r="UZG209" s="6"/>
      <c r="UZH209" s="6"/>
      <c r="UZI209" s="6"/>
      <c r="UZJ209" s="6"/>
      <c r="UZK209" s="6"/>
      <c r="UZL209" s="6"/>
      <c r="UZM209" s="6"/>
      <c r="UZN209" s="6"/>
      <c r="UZO209" s="6"/>
      <c r="UZP209" s="6"/>
      <c r="UZQ209" s="6"/>
      <c r="UZR209" s="6"/>
      <c r="UZS209" s="6"/>
      <c r="UZT209" s="6"/>
      <c r="UZU209" s="6"/>
      <c r="UZV209" s="6"/>
      <c r="UZW209" s="6"/>
      <c r="UZX209" s="6"/>
      <c r="UZY209" s="6"/>
      <c r="UZZ209" s="6"/>
      <c r="VAA209" s="6"/>
      <c r="VAB209" s="6"/>
      <c r="VAC209" s="6"/>
      <c r="VAD209" s="6"/>
      <c r="VAE209" s="6"/>
      <c r="VAF209" s="6"/>
      <c r="VAG209" s="6"/>
      <c r="VAH209" s="6"/>
      <c r="VAI209" s="6"/>
      <c r="VAJ209" s="6"/>
      <c r="VAK209" s="6"/>
      <c r="VAL209" s="6"/>
      <c r="VAM209" s="6"/>
      <c r="VAN209" s="6"/>
      <c r="VAO209" s="6"/>
      <c r="VAP209" s="6"/>
      <c r="VAQ209" s="6"/>
      <c r="VAR209" s="6"/>
      <c r="VAS209" s="6"/>
      <c r="VAT209" s="6"/>
      <c r="VAU209" s="6"/>
      <c r="VAV209" s="6"/>
      <c r="VAW209" s="6"/>
      <c r="VAX209" s="6"/>
      <c r="VAY209" s="6"/>
      <c r="VAZ209" s="6"/>
      <c r="VBA209" s="6"/>
      <c r="VBB209" s="6"/>
      <c r="VBC209" s="6"/>
      <c r="VBD209" s="6"/>
      <c r="VBE209" s="6"/>
      <c r="VBF209" s="6"/>
      <c r="VBG209" s="6"/>
      <c r="VBH209" s="6"/>
      <c r="VBI209" s="6"/>
      <c r="VBJ209" s="6"/>
      <c r="VBK209" s="6"/>
      <c r="VBL209" s="6"/>
      <c r="VBM209" s="6"/>
      <c r="VBN209" s="6"/>
      <c r="VBO209" s="6"/>
      <c r="VBP209" s="6"/>
      <c r="VBQ209" s="6"/>
      <c r="VBR209" s="6"/>
      <c r="VBS209" s="6"/>
      <c r="VBT209" s="6"/>
      <c r="VBU209" s="6"/>
      <c r="VBV209" s="6"/>
      <c r="VBW209" s="6"/>
      <c r="VBX209" s="6"/>
      <c r="VBY209" s="6"/>
      <c r="VBZ209" s="6"/>
      <c r="VCA209" s="6"/>
      <c r="VCB209" s="6"/>
      <c r="VCC209" s="6"/>
      <c r="VCD209" s="6"/>
      <c r="VCE209" s="6"/>
      <c r="VCF209" s="6"/>
      <c r="VCG209" s="6"/>
      <c r="VCH209" s="6"/>
      <c r="VCI209" s="6"/>
      <c r="VCJ209" s="6"/>
      <c r="VCK209" s="6"/>
      <c r="VCL209" s="6"/>
      <c r="VCM209" s="6"/>
      <c r="VCN209" s="6"/>
      <c r="VCO209" s="6"/>
      <c r="VCP209" s="6"/>
      <c r="VCQ209" s="6"/>
      <c r="VCR209" s="6"/>
      <c r="VCS209" s="6"/>
      <c r="VCT209" s="6"/>
      <c r="VCU209" s="6"/>
      <c r="VCV209" s="6"/>
      <c r="VCW209" s="6"/>
      <c r="VCX209" s="6"/>
      <c r="VCY209" s="6"/>
      <c r="VCZ209" s="6"/>
      <c r="VDA209" s="6"/>
      <c r="VDB209" s="6"/>
      <c r="VDC209" s="6"/>
      <c r="VDD209" s="6"/>
      <c r="VDE209" s="6"/>
      <c r="VDF209" s="6"/>
      <c r="VDG209" s="6"/>
      <c r="VDH209" s="6"/>
      <c r="VDI209" s="6"/>
      <c r="VDJ209" s="6"/>
      <c r="VDK209" s="6"/>
      <c r="VDL209" s="6"/>
      <c r="VDM209" s="6"/>
      <c r="VDN209" s="6"/>
      <c r="VDO209" s="6"/>
      <c r="VDP209" s="6"/>
      <c r="VDQ209" s="6"/>
      <c r="VDR209" s="6"/>
      <c r="VDS209" s="6"/>
      <c r="VDT209" s="6"/>
      <c r="VDU209" s="6"/>
      <c r="VDV209" s="6"/>
      <c r="VDW209" s="6"/>
      <c r="VDX209" s="6"/>
      <c r="VDY209" s="6"/>
      <c r="VDZ209" s="6"/>
      <c r="VEA209" s="6"/>
      <c r="VEB209" s="6"/>
      <c r="VEC209" s="6"/>
      <c r="VED209" s="6"/>
      <c r="VEE209" s="6"/>
      <c r="VEF209" s="6"/>
      <c r="VEG209" s="6"/>
      <c r="VEH209" s="6"/>
      <c r="VEI209" s="6"/>
      <c r="VEJ209" s="6"/>
      <c r="VEK209" s="6"/>
      <c r="VEL209" s="6"/>
      <c r="VEM209" s="6"/>
      <c r="VEN209" s="6"/>
      <c r="VEO209" s="6"/>
      <c r="VEP209" s="6"/>
      <c r="VEQ209" s="6"/>
      <c r="VER209" s="6"/>
      <c r="VES209" s="6"/>
      <c r="VET209" s="6"/>
      <c r="VEU209" s="6"/>
      <c r="VEV209" s="6"/>
      <c r="VEW209" s="6"/>
      <c r="VEX209" s="6"/>
      <c r="VEY209" s="6"/>
      <c r="VEZ209" s="6"/>
      <c r="VFA209" s="6"/>
      <c r="VFB209" s="6"/>
      <c r="VFC209" s="6"/>
      <c r="VFD209" s="6"/>
      <c r="VFE209" s="6"/>
      <c r="VFF209" s="6"/>
      <c r="VFG209" s="6"/>
      <c r="VFH209" s="6"/>
      <c r="VFI209" s="6"/>
      <c r="VFJ209" s="6"/>
      <c r="VFK209" s="6"/>
      <c r="VFL209" s="6"/>
      <c r="VFM209" s="6"/>
      <c r="VFN209" s="6"/>
      <c r="VFO209" s="6"/>
      <c r="VFP209" s="6"/>
      <c r="VFQ209" s="6"/>
      <c r="VFR209" s="6"/>
      <c r="VFS209" s="6"/>
      <c r="VFT209" s="6"/>
      <c r="VFU209" s="6"/>
      <c r="VFV209" s="6"/>
      <c r="VFW209" s="6"/>
      <c r="VFX209" s="6"/>
      <c r="VFY209" s="6"/>
      <c r="VFZ209" s="6"/>
      <c r="VGA209" s="6"/>
      <c r="VGB209" s="6"/>
      <c r="VGC209" s="6"/>
      <c r="VGD209" s="6"/>
      <c r="VGE209" s="6"/>
      <c r="VGF209" s="6"/>
      <c r="VGG209" s="6"/>
      <c r="VGH209" s="6"/>
      <c r="VGI209" s="6"/>
      <c r="VGJ209" s="6"/>
      <c r="VGK209" s="6"/>
      <c r="VGL209" s="6"/>
      <c r="VGM209" s="6"/>
      <c r="VGN209" s="6"/>
      <c r="VGO209" s="6"/>
      <c r="VGP209" s="6"/>
      <c r="VGQ209" s="6"/>
      <c r="VGR209" s="6"/>
      <c r="VGS209" s="6"/>
      <c r="VGT209" s="6"/>
      <c r="VGU209" s="6"/>
      <c r="VGV209" s="6"/>
      <c r="VGW209" s="6"/>
      <c r="VGX209" s="6"/>
      <c r="VGY209" s="6"/>
      <c r="VGZ209" s="6"/>
      <c r="VHA209" s="6"/>
      <c r="VHB209" s="6"/>
      <c r="VHC209" s="6"/>
      <c r="VHD209" s="6"/>
      <c r="VHE209" s="6"/>
      <c r="VHF209" s="6"/>
      <c r="VHG209" s="6"/>
      <c r="VHH209" s="6"/>
      <c r="VHI209" s="6"/>
      <c r="VHJ209" s="6"/>
      <c r="VHK209" s="6"/>
      <c r="VHL209" s="6"/>
      <c r="VHM209" s="6"/>
      <c r="VHN209" s="6"/>
      <c r="VHO209" s="6"/>
      <c r="VHP209" s="6"/>
      <c r="VHQ209" s="6"/>
      <c r="VHR209" s="6"/>
      <c r="VHS209" s="6"/>
      <c r="VHT209" s="6"/>
      <c r="VHU209" s="6"/>
      <c r="VHV209" s="6"/>
      <c r="VHW209" s="6"/>
      <c r="VHX209" s="6"/>
      <c r="VHY209" s="6"/>
      <c r="VHZ209" s="6"/>
      <c r="VIA209" s="6"/>
      <c r="VIB209" s="6"/>
      <c r="VIC209" s="6"/>
      <c r="VID209" s="6"/>
      <c r="VIE209" s="6"/>
      <c r="VIF209" s="6"/>
      <c r="VIG209" s="6"/>
      <c r="VIH209" s="6"/>
      <c r="VII209" s="6"/>
      <c r="VIJ209" s="6"/>
      <c r="VIK209" s="6"/>
      <c r="VIL209" s="6"/>
      <c r="VIM209" s="6"/>
      <c r="VIN209" s="6"/>
      <c r="VIO209" s="6"/>
      <c r="VIP209" s="6"/>
      <c r="VIQ209" s="6"/>
      <c r="VIR209" s="6"/>
      <c r="VIS209" s="6"/>
      <c r="VIT209" s="6"/>
      <c r="VIU209" s="6"/>
      <c r="VIV209" s="6"/>
      <c r="VIW209" s="6"/>
      <c r="VIX209" s="6"/>
      <c r="VIY209" s="6"/>
      <c r="VIZ209" s="6"/>
      <c r="VJA209" s="6"/>
      <c r="VJB209" s="6"/>
      <c r="VJC209" s="6"/>
      <c r="VJD209" s="6"/>
      <c r="VJE209" s="6"/>
      <c r="VJF209" s="6"/>
      <c r="VJG209" s="6"/>
      <c r="VJH209" s="6"/>
      <c r="VJI209" s="6"/>
      <c r="VJJ209" s="6"/>
      <c r="VJK209" s="6"/>
      <c r="VJL209" s="6"/>
      <c r="VJM209" s="6"/>
      <c r="VJN209" s="6"/>
      <c r="VJO209" s="6"/>
      <c r="VJP209" s="6"/>
      <c r="VJQ209" s="6"/>
      <c r="VJR209" s="6"/>
      <c r="VJS209" s="6"/>
      <c r="VJT209" s="6"/>
      <c r="VJU209" s="6"/>
      <c r="VJV209" s="6"/>
      <c r="VJW209" s="6"/>
      <c r="VJX209" s="6"/>
      <c r="VJY209" s="6"/>
      <c r="VJZ209" s="6"/>
      <c r="VKA209" s="6"/>
      <c r="VKB209" s="6"/>
      <c r="VKC209" s="6"/>
      <c r="VKD209" s="6"/>
      <c r="VKE209" s="6"/>
      <c r="VKF209" s="6"/>
      <c r="VKG209" s="6"/>
      <c r="VKH209" s="6"/>
      <c r="VKI209" s="6"/>
      <c r="VKJ209" s="6"/>
      <c r="VKK209" s="6"/>
      <c r="VKL209" s="6"/>
      <c r="VKM209" s="6"/>
      <c r="VKN209" s="6"/>
      <c r="VKO209" s="6"/>
      <c r="VKP209" s="6"/>
      <c r="VKQ209" s="6"/>
      <c r="VKR209" s="6"/>
      <c r="VKS209" s="6"/>
      <c r="VKT209" s="6"/>
      <c r="VKU209" s="6"/>
      <c r="VKV209" s="6"/>
      <c r="VKW209" s="6"/>
      <c r="VKX209" s="6"/>
      <c r="VKY209" s="6"/>
      <c r="VKZ209" s="6"/>
      <c r="VLA209" s="6"/>
      <c r="VLB209" s="6"/>
      <c r="VLC209" s="6"/>
      <c r="VLD209" s="6"/>
      <c r="VLE209" s="6"/>
      <c r="VLF209" s="6"/>
      <c r="VLG209" s="6"/>
      <c r="VLH209" s="6"/>
      <c r="VLI209" s="6"/>
      <c r="VLJ209" s="6"/>
      <c r="VLK209" s="6"/>
      <c r="VLL209" s="6"/>
      <c r="VLM209" s="6"/>
      <c r="VLN209" s="6"/>
      <c r="VLO209" s="6"/>
      <c r="VLP209" s="6"/>
      <c r="VLQ209" s="6"/>
      <c r="VLR209" s="6"/>
      <c r="VLS209" s="6"/>
      <c r="VLT209" s="6"/>
      <c r="VLU209" s="6"/>
      <c r="VLV209" s="6"/>
      <c r="VLW209" s="6"/>
      <c r="VLX209" s="6"/>
      <c r="VLY209" s="6"/>
      <c r="VLZ209" s="6"/>
      <c r="VMA209" s="6"/>
      <c r="VMB209" s="6"/>
      <c r="VMC209" s="6"/>
      <c r="VMD209" s="6"/>
      <c r="VME209" s="6"/>
      <c r="VMF209" s="6"/>
      <c r="VMG209" s="6"/>
      <c r="VMH209" s="6"/>
      <c r="VMI209" s="6"/>
      <c r="VMJ209" s="6"/>
      <c r="VMK209" s="6"/>
      <c r="VML209" s="6"/>
      <c r="VMM209" s="6"/>
      <c r="VMN209" s="6"/>
      <c r="VMO209" s="6"/>
      <c r="VMP209" s="6"/>
      <c r="VMQ209" s="6"/>
      <c r="VMR209" s="6"/>
      <c r="VMS209" s="6"/>
      <c r="VMT209" s="6"/>
      <c r="VMU209" s="6"/>
      <c r="VMV209" s="6"/>
      <c r="VMW209" s="6"/>
      <c r="VMX209" s="6"/>
      <c r="VMY209" s="6"/>
      <c r="VMZ209" s="6"/>
      <c r="VNA209" s="6"/>
      <c r="VNB209" s="6"/>
      <c r="VNC209" s="6"/>
      <c r="VND209" s="6"/>
      <c r="VNE209" s="6"/>
      <c r="VNF209" s="6"/>
      <c r="VNG209" s="6"/>
      <c r="VNH209" s="6"/>
      <c r="VNI209" s="6"/>
      <c r="VNJ209" s="6"/>
      <c r="VNK209" s="6"/>
      <c r="VNL209" s="6"/>
      <c r="VNM209" s="6"/>
      <c r="VNN209" s="6"/>
      <c r="VNO209" s="6"/>
      <c r="VNP209" s="6"/>
      <c r="VNQ209" s="6"/>
      <c r="VNR209" s="6"/>
      <c r="VNS209" s="6"/>
      <c r="VNT209" s="6"/>
      <c r="VNU209" s="6"/>
      <c r="VNV209" s="6"/>
      <c r="VNW209" s="6"/>
      <c r="VNX209" s="6"/>
      <c r="VNY209" s="6"/>
      <c r="VNZ209" s="6"/>
      <c r="VOA209" s="6"/>
      <c r="VOB209" s="6"/>
      <c r="VOC209" s="6"/>
      <c r="VOD209" s="6"/>
      <c r="VOE209" s="6"/>
      <c r="VOF209" s="6"/>
      <c r="VOG209" s="6"/>
      <c r="VOH209" s="6"/>
      <c r="VOI209" s="6"/>
      <c r="VOJ209" s="6"/>
      <c r="VOK209" s="6"/>
      <c r="VOL209" s="6"/>
      <c r="VOM209" s="6"/>
      <c r="VON209" s="6"/>
      <c r="VOO209" s="6"/>
      <c r="VOP209" s="6"/>
      <c r="VOQ209" s="6"/>
      <c r="VOR209" s="6"/>
      <c r="VOS209" s="6"/>
      <c r="VOT209" s="6"/>
      <c r="VOU209" s="6"/>
      <c r="VOV209" s="6"/>
      <c r="VOW209" s="6"/>
      <c r="VOX209" s="6"/>
      <c r="VOY209" s="6"/>
      <c r="VOZ209" s="6"/>
      <c r="VPA209" s="6"/>
      <c r="VPB209" s="6"/>
      <c r="VPC209" s="6"/>
      <c r="VPD209" s="6"/>
      <c r="VPE209" s="6"/>
      <c r="VPF209" s="6"/>
      <c r="VPG209" s="6"/>
      <c r="VPH209" s="6"/>
      <c r="VPI209" s="6"/>
      <c r="VPJ209" s="6"/>
      <c r="VPK209" s="6"/>
      <c r="VPL209" s="6"/>
      <c r="VPM209" s="6"/>
      <c r="VPN209" s="6"/>
      <c r="VPO209" s="6"/>
      <c r="VPP209" s="6"/>
      <c r="VPQ209" s="6"/>
      <c r="VPR209" s="6"/>
      <c r="VPS209" s="6"/>
      <c r="VPT209" s="6"/>
      <c r="VPU209" s="6"/>
      <c r="VPV209" s="6"/>
      <c r="VPW209" s="6"/>
      <c r="VPX209" s="6"/>
      <c r="VPY209" s="6"/>
      <c r="VPZ209" s="6"/>
      <c r="VQA209" s="6"/>
      <c r="VQB209" s="6"/>
      <c r="VQC209" s="6"/>
      <c r="VQD209" s="6"/>
      <c r="VQE209" s="6"/>
      <c r="VQF209" s="6"/>
      <c r="VQG209" s="6"/>
      <c r="VQH209" s="6"/>
      <c r="VQI209" s="6"/>
      <c r="VQJ209" s="6"/>
      <c r="VQK209" s="6"/>
      <c r="VQL209" s="6"/>
      <c r="VQM209" s="6"/>
      <c r="VQN209" s="6"/>
      <c r="VQO209" s="6"/>
      <c r="VQP209" s="6"/>
      <c r="VQQ209" s="6"/>
      <c r="VQR209" s="6"/>
      <c r="VQS209" s="6"/>
      <c r="VQT209" s="6"/>
      <c r="VQU209" s="6"/>
      <c r="VQV209" s="6"/>
      <c r="VQW209" s="6"/>
      <c r="VQX209" s="6"/>
      <c r="VQY209" s="6"/>
      <c r="VQZ209" s="6"/>
      <c r="VRA209" s="6"/>
      <c r="VRB209" s="6"/>
      <c r="VRC209" s="6"/>
      <c r="VRD209" s="6"/>
      <c r="VRE209" s="6"/>
      <c r="VRF209" s="6"/>
      <c r="VRG209" s="6"/>
      <c r="VRH209" s="6"/>
      <c r="VRI209" s="6"/>
      <c r="VRJ209" s="6"/>
      <c r="VRK209" s="6"/>
      <c r="VRL209" s="6"/>
      <c r="VRM209" s="6"/>
      <c r="VRN209" s="6"/>
      <c r="VRO209" s="6"/>
      <c r="VRP209" s="6"/>
      <c r="VRQ209" s="6"/>
      <c r="VRR209" s="6"/>
      <c r="VRS209" s="6"/>
      <c r="VRT209" s="6"/>
      <c r="VRU209" s="6"/>
      <c r="VRV209" s="6"/>
      <c r="VRW209" s="6"/>
      <c r="VRX209" s="6"/>
      <c r="VRY209" s="6"/>
      <c r="VRZ209" s="6"/>
      <c r="VSA209" s="6"/>
      <c r="VSB209" s="6"/>
      <c r="VSC209" s="6"/>
      <c r="VSD209" s="6"/>
      <c r="VSE209" s="6"/>
      <c r="VSF209" s="6"/>
      <c r="VSG209" s="6"/>
      <c r="VSH209" s="6"/>
      <c r="VSI209" s="6"/>
      <c r="VSJ209" s="6"/>
      <c r="VSK209" s="6"/>
      <c r="VSL209" s="6"/>
      <c r="VSM209" s="6"/>
      <c r="VSN209" s="6"/>
      <c r="VSO209" s="6"/>
      <c r="VSP209" s="6"/>
      <c r="VSQ209" s="6"/>
      <c r="VSR209" s="6"/>
      <c r="VSS209" s="6"/>
      <c r="VST209" s="6"/>
      <c r="VSU209" s="6"/>
      <c r="VSV209" s="6"/>
      <c r="VSW209" s="6"/>
      <c r="VSX209" s="6"/>
      <c r="VSY209" s="6"/>
      <c r="VSZ209" s="6"/>
      <c r="VTA209" s="6"/>
      <c r="VTB209" s="6"/>
      <c r="VTC209" s="6"/>
      <c r="VTD209" s="6"/>
      <c r="VTE209" s="6"/>
      <c r="VTF209" s="6"/>
      <c r="VTG209" s="6"/>
      <c r="VTH209" s="6"/>
      <c r="VTI209" s="6"/>
      <c r="VTJ209" s="6"/>
      <c r="VTK209" s="6"/>
      <c r="VTL209" s="6"/>
      <c r="VTM209" s="6"/>
      <c r="VTN209" s="6"/>
      <c r="VTO209" s="6"/>
      <c r="VTP209" s="6"/>
      <c r="VTQ209" s="6"/>
      <c r="VTR209" s="6"/>
      <c r="VTS209" s="6"/>
      <c r="VTT209" s="6"/>
      <c r="VTU209" s="6"/>
      <c r="VTV209" s="6"/>
      <c r="VTW209" s="6"/>
      <c r="VTX209" s="6"/>
      <c r="VTY209" s="6"/>
      <c r="VTZ209" s="6"/>
      <c r="VUA209" s="6"/>
      <c r="VUB209" s="6"/>
      <c r="VUC209" s="6"/>
      <c r="VUD209" s="6"/>
      <c r="VUE209" s="6"/>
      <c r="VUF209" s="6"/>
      <c r="VUG209" s="6"/>
      <c r="VUH209" s="6"/>
      <c r="VUI209" s="6"/>
      <c r="VUJ209" s="6"/>
      <c r="VUK209" s="6"/>
      <c r="VUL209" s="6"/>
      <c r="VUM209" s="6"/>
      <c r="VUN209" s="6"/>
      <c r="VUO209" s="6"/>
      <c r="VUP209" s="6"/>
      <c r="VUQ209" s="6"/>
      <c r="VUR209" s="6"/>
      <c r="VUS209" s="6"/>
      <c r="VUT209" s="6"/>
      <c r="VUU209" s="6"/>
      <c r="VUV209" s="6"/>
      <c r="VUW209" s="6"/>
      <c r="VUX209" s="6"/>
      <c r="VUY209" s="6"/>
      <c r="VUZ209" s="6"/>
      <c r="VVA209" s="6"/>
      <c r="VVB209" s="6"/>
      <c r="VVC209" s="6"/>
      <c r="VVD209" s="6"/>
      <c r="VVE209" s="6"/>
      <c r="VVF209" s="6"/>
      <c r="VVG209" s="6"/>
      <c r="VVH209" s="6"/>
      <c r="VVI209" s="6"/>
      <c r="VVJ209" s="6"/>
      <c r="VVK209" s="6"/>
      <c r="VVL209" s="6"/>
      <c r="VVM209" s="6"/>
      <c r="VVN209" s="6"/>
      <c r="VVO209" s="6"/>
      <c r="VVP209" s="6"/>
      <c r="VVQ209" s="6"/>
      <c r="VVR209" s="6"/>
      <c r="VVS209" s="6"/>
      <c r="VVT209" s="6"/>
      <c r="VVU209" s="6"/>
      <c r="VVV209" s="6"/>
      <c r="VVW209" s="6"/>
      <c r="VVX209" s="6"/>
      <c r="VVY209" s="6"/>
      <c r="VVZ209" s="6"/>
      <c r="VWA209" s="6"/>
      <c r="VWB209" s="6"/>
      <c r="VWC209" s="6"/>
      <c r="VWD209" s="6"/>
      <c r="VWE209" s="6"/>
      <c r="VWF209" s="6"/>
      <c r="VWG209" s="6"/>
      <c r="VWH209" s="6"/>
      <c r="VWI209" s="6"/>
      <c r="VWJ209" s="6"/>
      <c r="VWK209" s="6"/>
      <c r="VWL209" s="6"/>
      <c r="VWM209" s="6"/>
      <c r="VWN209" s="6"/>
      <c r="VWO209" s="6"/>
      <c r="VWP209" s="6"/>
      <c r="VWQ209" s="6"/>
      <c r="VWR209" s="6"/>
      <c r="VWS209" s="6"/>
      <c r="VWT209" s="6"/>
      <c r="VWU209" s="6"/>
      <c r="VWV209" s="6"/>
      <c r="VWW209" s="6"/>
      <c r="VWX209" s="6"/>
      <c r="VWY209" s="6"/>
      <c r="VWZ209" s="6"/>
      <c r="VXA209" s="6"/>
      <c r="VXB209" s="6"/>
      <c r="VXC209" s="6"/>
      <c r="VXD209" s="6"/>
      <c r="VXE209" s="6"/>
      <c r="VXF209" s="6"/>
      <c r="VXG209" s="6"/>
      <c r="VXH209" s="6"/>
      <c r="VXI209" s="6"/>
      <c r="VXJ209" s="6"/>
      <c r="VXK209" s="6"/>
      <c r="VXL209" s="6"/>
      <c r="VXM209" s="6"/>
      <c r="VXN209" s="6"/>
      <c r="VXO209" s="6"/>
      <c r="VXP209" s="6"/>
      <c r="VXQ209" s="6"/>
      <c r="VXR209" s="6"/>
      <c r="VXS209" s="6"/>
      <c r="VXT209" s="6"/>
      <c r="VXU209" s="6"/>
      <c r="VXV209" s="6"/>
      <c r="VXW209" s="6"/>
      <c r="VXX209" s="6"/>
      <c r="VXY209" s="6"/>
      <c r="VXZ209" s="6"/>
      <c r="VYA209" s="6"/>
      <c r="VYB209" s="6"/>
      <c r="VYC209" s="6"/>
      <c r="VYD209" s="6"/>
      <c r="VYE209" s="6"/>
      <c r="VYF209" s="6"/>
      <c r="VYG209" s="6"/>
      <c r="VYH209" s="6"/>
      <c r="VYI209" s="6"/>
      <c r="VYJ209" s="6"/>
      <c r="VYK209" s="6"/>
      <c r="VYL209" s="6"/>
      <c r="VYM209" s="6"/>
      <c r="VYN209" s="6"/>
      <c r="VYO209" s="6"/>
      <c r="VYP209" s="6"/>
      <c r="VYQ209" s="6"/>
      <c r="VYR209" s="6"/>
      <c r="VYS209" s="6"/>
      <c r="VYT209" s="6"/>
      <c r="VYU209" s="6"/>
      <c r="VYV209" s="6"/>
      <c r="VYW209" s="6"/>
      <c r="VYX209" s="6"/>
      <c r="VYY209" s="6"/>
      <c r="VYZ209" s="6"/>
      <c r="VZA209" s="6"/>
      <c r="VZB209" s="6"/>
      <c r="VZC209" s="6"/>
      <c r="VZD209" s="6"/>
      <c r="VZE209" s="6"/>
      <c r="VZF209" s="6"/>
      <c r="VZG209" s="6"/>
      <c r="VZH209" s="6"/>
      <c r="VZI209" s="6"/>
      <c r="VZJ209" s="6"/>
      <c r="VZK209" s="6"/>
      <c r="VZL209" s="6"/>
      <c r="VZM209" s="6"/>
      <c r="VZN209" s="6"/>
      <c r="VZO209" s="6"/>
      <c r="VZP209" s="6"/>
      <c r="VZQ209" s="6"/>
      <c r="VZR209" s="6"/>
      <c r="VZS209" s="6"/>
      <c r="VZT209" s="6"/>
      <c r="VZU209" s="6"/>
      <c r="VZV209" s="6"/>
      <c r="VZW209" s="6"/>
      <c r="VZX209" s="6"/>
      <c r="VZY209" s="6"/>
      <c r="VZZ209" s="6"/>
      <c r="WAA209" s="6"/>
      <c r="WAB209" s="6"/>
      <c r="WAC209" s="6"/>
      <c r="WAD209" s="6"/>
      <c r="WAE209" s="6"/>
      <c r="WAF209" s="6"/>
      <c r="WAG209" s="6"/>
      <c r="WAH209" s="6"/>
      <c r="WAI209" s="6"/>
      <c r="WAJ209" s="6"/>
      <c r="WAK209" s="6"/>
      <c r="WAL209" s="6"/>
      <c r="WAM209" s="6"/>
      <c r="WAN209" s="6"/>
      <c r="WAO209" s="6"/>
      <c r="WAP209" s="6"/>
      <c r="WAQ209" s="6"/>
      <c r="WAR209" s="6"/>
      <c r="WAS209" s="6"/>
      <c r="WAT209" s="6"/>
      <c r="WAU209" s="6"/>
      <c r="WAV209" s="6"/>
      <c r="WAW209" s="6"/>
      <c r="WAX209" s="6"/>
      <c r="WAY209" s="6"/>
      <c r="WAZ209" s="6"/>
      <c r="WBA209" s="6"/>
      <c r="WBB209" s="6"/>
      <c r="WBC209" s="6"/>
      <c r="WBD209" s="6"/>
      <c r="WBE209" s="6"/>
      <c r="WBF209" s="6"/>
      <c r="WBG209" s="6"/>
      <c r="WBH209" s="6"/>
      <c r="WBI209" s="6"/>
      <c r="WBJ209" s="6"/>
      <c r="WBK209" s="6"/>
      <c r="WBL209" s="6"/>
      <c r="WBM209" s="6"/>
      <c r="WBN209" s="6"/>
      <c r="WBO209" s="6"/>
      <c r="WBP209" s="6"/>
      <c r="WBQ209" s="6"/>
      <c r="WBR209" s="6"/>
      <c r="WBS209" s="6"/>
      <c r="WBT209" s="6"/>
      <c r="WBU209" s="6"/>
      <c r="WBV209" s="6"/>
      <c r="WBW209" s="6"/>
      <c r="WBX209" s="6"/>
      <c r="WBY209" s="6"/>
      <c r="WBZ209" s="6"/>
      <c r="WCA209" s="6"/>
      <c r="WCB209" s="6"/>
      <c r="WCC209" s="6"/>
      <c r="WCD209" s="6"/>
      <c r="WCE209" s="6"/>
      <c r="WCF209" s="6"/>
      <c r="WCG209" s="6"/>
      <c r="WCH209" s="6"/>
      <c r="WCI209" s="6"/>
      <c r="WCJ209" s="6"/>
      <c r="WCK209" s="6"/>
      <c r="WCL209" s="6"/>
      <c r="WCM209" s="6"/>
      <c r="WCN209" s="6"/>
      <c r="WCO209" s="6"/>
      <c r="WCP209" s="6"/>
      <c r="WCQ209" s="6"/>
      <c r="WCR209" s="6"/>
      <c r="WCS209" s="6"/>
      <c r="WCT209" s="6"/>
      <c r="WCU209" s="6"/>
      <c r="WCV209" s="6"/>
      <c r="WCW209" s="6"/>
      <c r="WCX209" s="6"/>
      <c r="WCY209" s="6"/>
      <c r="WCZ209" s="6"/>
      <c r="WDA209" s="6"/>
      <c r="WDB209" s="6"/>
      <c r="WDC209" s="6"/>
      <c r="WDD209" s="6"/>
      <c r="WDE209" s="6"/>
      <c r="WDF209" s="6"/>
      <c r="WDG209" s="6"/>
      <c r="WDH209" s="6"/>
      <c r="WDI209" s="6"/>
      <c r="WDJ209" s="6"/>
      <c r="WDK209" s="6"/>
      <c r="WDL209" s="6"/>
      <c r="WDM209" s="6"/>
      <c r="WDN209" s="6"/>
      <c r="WDO209" s="6"/>
      <c r="WDP209" s="6"/>
      <c r="WDQ209" s="6"/>
      <c r="WDR209" s="6"/>
      <c r="WDS209" s="6"/>
      <c r="WDT209" s="6"/>
      <c r="WDU209" s="6"/>
      <c r="WDV209" s="6"/>
      <c r="WDW209" s="6"/>
      <c r="WDX209" s="6"/>
      <c r="WDY209" s="6"/>
      <c r="WDZ209" s="6"/>
      <c r="WEA209" s="6"/>
      <c r="WEB209" s="6"/>
      <c r="WEC209" s="6"/>
      <c r="WED209" s="6"/>
      <c r="WEE209" s="6"/>
      <c r="WEF209" s="6"/>
      <c r="WEG209" s="6"/>
      <c r="WEH209" s="6"/>
      <c r="WEI209" s="6"/>
      <c r="WEJ209" s="6"/>
      <c r="WEK209" s="6"/>
      <c r="WEL209" s="6"/>
      <c r="WEM209" s="6"/>
      <c r="WEN209" s="6"/>
      <c r="WEO209" s="6"/>
      <c r="WEP209" s="6"/>
      <c r="WEQ209" s="6"/>
      <c r="WER209" s="6"/>
      <c r="WES209" s="6"/>
      <c r="WET209" s="6"/>
      <c r="WEU209" s="6"/>
      <c r="WEV209" s="6"/>
      <c r="WEW209" s="6"/>
      <c r="WEX209" s="6"/>
      <c r="WEY209" s="6"/>
      <c r="WEZ209" s="6"/>
      <c r="WFA209" s="6"/>
      <c r="WFB209" s="6"/>
      <c r="WFC209" s="6"/>
      <c r="WFD209" s="6"/>
      <c r="WFE209" s="6"/>
      <c r="WFF209" s="6"/>
      <c r="WFG209" s="6"/>
      <c r="WFH209" s="6"/>
      <c r="WFI209" s="6"/>
      <c r="WFJ209" s="6"/>
      <c r="WFK209" s="6"/>
      <c r="WFL209" s="6"/>
      <c r="WFM209" s="6"/>
      <c r="WFN209" s="6"/>
      <c r="WFO209" s="6"/>
      <c r="WFP209" s="6"/>
      <c r="WFQ209" s="6"/>
      <c r="WFR209" s="6"/>
      <c r="WFS209" s="6"/>
      <c r="WFT209" s="6"/>
      <c r="WFU209" s="6"/>
      <c r="WFV209" s="6"/>
      <c r="WFW209" s="6"/>
      <c r="WFX209" s="6"/>
      <c r="WFY209" s="6"/>
      <c r="WFZ209" s="6"/>
      <c r="WGA209" s="6"/>
      <c r="WGB209" s="6"/>
      <c r="WGC209" s="6"/>
      <c r="WGD209" s="6"/>
      <c r="WGE209" s="6"/>
      <c r="WGF209" s="6"/>
      <c r="WGG209" s="6"/>
      <c r="WGH209" s="6"/>
      <c r="WGI209" s="6"/>
      <c r="WGJ209" s="6"/>
      <c r="WGK209" s="6"/>
      <c r="WGL209" s="6"/>
      <c r="WGM209" s="6"/>
      <c r="WGN209" s="6"/>
      <c r="WGO209" s="6"/>
      <c r="WGP209" s="6"/>
      <c r="WGQ209" s="6"/>
      <c r="WGR209" s="6"/>
      <c r="WGS209" s="6"/>
      <c r="WGT209" s="6"/>
      <c r="WGU209" s="6"/>
      <c r="WGV209" s="6"/>
      <c r="WGW209" s="6"/>
      <c r="WGX209" s="6"/>
      <c r="WGY209" s="6"/>
      <c r="WGZ209" s="6"/>
      <c r="WHA209" s="6"/>
      <c r="WHB209" s="6"/>
      <c r="WHC209" s="6"/>
      <c r="WHD209" s="6"/>
      <c r="WHE209" s="6"/>
      <c r="WHF209" s="6"/>
      <c r="WHG209" s="6"/>
      <c r="WHH209" s="6"/>
      <c r="WHI209" s="6"/>
      <c r="WHJ209" s="6"/>
      <c r="WHK209" s="6"/>
      <c r="WHL209" s="6"/>
      <c r="WHM209" s="6"/>
      <c r="WHN209" s="6"/>
      <c r="WHO209" s="6"/>
      <c r="WHP209" s="6"/>
      <c r="WHQ209" s="6"/>
      <c r="WHR209" s="6"/>
      <c r="WHS209" s="6"/>
      <c r="WHT209" s="6"/>
      <c r="WHU209" s="6"/>
      <c r="WHV209" s="6"/>
      <c r="WHW209" s="6"/>
      <c r="WHX209" s="6"/>
      <c r="WHY209" s="6"/>
      <c r="WHZ209" s="6"/>
      <c r="WIA209" s="6"/>
      <c r="WIB209" s="6"/>
      <c r="WIC209" s="6"/>
      <c r="WID209" s="6"/>
      <c r="WIE209" s="6"/>
      <c r="WIF209" s="6"/>
      <c r="WIG209" s="6"/>
      <c r="WIH209" s="6"/>
      <c r="WII209" s="6"/>
      <c r="WIJ209" s="6"/>
      <c r="WIK209" s="6"/>
      <c r="WIL209" s="6"/>
      <c r="WIM209" s="6"/>
      <c r="WIN209" s="6"/>
      <c r="WIO209" s="6"/>
      <c r="WIP209" s="6"/>
      <c r="WIQ209" s="6"/>
      <c r="WIR209" s="6"/>
      <c r="WIS209" s="6"/>
      <c r="WIT209" s="6"/>
      <c r="WIU209" s="6"/>
      <c r="WIV209" s="6"/>
      <c r="WIW209" s="6"/>
      <c r="WIX209" s="6"/>
      <c r="WIY209" s="6"/>
      <c r="WIZ209" s="6"/>
      <c r="WJA209" s="6"/>
      <c r="WJB209" s="6"/>
      <c r="WJC209" s="6"/>
      <c r="WJD209" s="6"/>
      <c r="WJE209" s="6"/>
      <c r="WJF209" s="6"/>
      <c r="WJG209" s="6"/>
      <c r="WJH209" s="6"/>
      <c r="WJI209" s="6"/>
      <c r="WJJ209" s="6"/>
      <c r="WJK209" s="6"/>
      <c r="WJL209" s="6"/>
      <c r="WJM209" s="6"/>
      <c r="WJN209" s="6"/>
      <c r="WJO209" s="6"/>
      <c r="WJP209" s="6"/>
      <c r="WJQ209" s="6"/>
      <c r="WJR209" s="6"/>
      <c r="WJS209" s="6"/>
      <c r="WJT209" s="6"/>
      <c r="WJU209" s="6"/>
      <c r="WJV209" s="6"/>
      <c r="WJW209" s="6"/>
      <c r="WJX209" s="6"/>
      <c r="WJY209" s="6"/>
      <c r="WJZ209" s="6"/>
      <c r="WKA209" s="6"/>
      <c r="WKB209" s="6"/>
      <c r="WKC209" s="6"/>
      <c r="WKD209" s="6"/>
      <c r="WKE209" s="6"/>
      <c r="WKF209" s="6"/>
      <c r="WKG209" s="6"/>
      <c r="WKH209" s="6"/>
      <c r="WKI209" s="6"/>
      <c r="WKJ209" s="6"/>
      <c r="WKK209" s="6"/>
      <c r="WKL209" s="6"/>
      <c r="WKM209" s="6"/>
      <c r="WKN209" s="6"/>
      <c r="WKO209" s="6"/>
      <c r="WKP209" s="6"/>
      <c r="WKQ209" s="6"/>
      <c r="WKR209" s="6"/>
      <c r="WKS209" s="6"/>
      <c r="WKT209" s="6"/>
      <c r="WKU209" s="6"/>
      <c r="WKV209" s="6"/>
      <c r="WKW209" s="6"/>
      <c r="WKX209" s="6"/>
      <c r="WKY209" s="6"/>
      <c r="WKZ209" s="6"/>
      <c r="WLA209" s="6"/>
      <c r="WLB209" s="6"/>
      <c r="WLC209" s="6"/>
      <c r="WLD209" s="6"/>
      <c r="WLE209" s="6"/>
      <c r="WLF209" s="6"/>
      <c r="WLG209" s="6"/>
      <c r="WLH209" s="6"/>
      <c r="WLI209" s="6"/>
      <c r="WLJ209" s="6"/>
      <c r="WLK209" s="6"/>
      <c r="WLL209" s="6"/>
      <c r="WLM209" s="6"/>
      <c r="WLN209" s="6"/>
      <c r="WLO209" s="6"/>
      <c r="WLP209" s="6"/>
      <c r="WLQ209" s="6"/>
      <c r="WLR209" s="6"/>
      <c r="WLS209" s="6"/>
      <c r="WLT209" s="6"/>
      <c r="WLU209" s="6"/>
      <c r="WLV209" s="6"/>
      <c r="WLW209" s="6"/>
      <c r="WLX209" s="6"/>
      <c r="WLY209" s="6"/>
      <c r="WLZ209" s="6"/>
      <c r="WMA209" s="6"/>
      <c r="WMB209" s="6"/>
      <c r="WMC209" s="6"/>
      <c r="WMD209" s="6"/>
      <c r="WME209" s="6"/>
      <c r="WMF209" s="6"/>
      <c r="WMG209" s="6"/>
      <c r="WMH209" s="6"/>
      <c r="WMI209" s="6"/>
      <c r="WMJ209" s="6"/>
      <c r="WMK209" s="6"/>
      <c r="WML209" s="6"/>
      <c r="WMM209" s="6"/>
      <c r="WMN209" s="6"/>
      <c r="WMO209" s="6"/>
      <c r="WMP209" s="6"/>
      <c r="WMQ209" s="6"/>
      <c r="WMR209" s="6"/>
      <c r="WMS209" s="6"/>
      <c r="WMT209" s="6"/>
      <c r="WMU209" s="6"/>
      <c r="WMV209" s="6"/>
      <c r="WMW209" s="6"/>
      <c r="WMX209" s="6"/>
      <c r="WMY209" s="6"/>
      <c r="WMZ209" s="6"/>
      <c r="WNA209" s="6"/>
      <c r="WNB209" s="6"/>
      <c r="WNC209" s="6"/>
      <c r="WND209" s="6"/>
      <c r="WNE209" s="6"/>
      <c r="WNF209" s="6"/>
      <c r="WNG209" s="6"/>
      <c r="WNH209" s="6"/>
      <c r="WNI209" s="6"/>
      <c r="WNJ209" s="6"/>
      <c r="WNK209" s="6"/>
      <c r="WNL209" s="6"/>
      <c r="WNM209" s="6"/>
      <c r="WNN209" s="6"/>
      <c r="WNO209" s="6"/>
      <c r="WNP209" s="6"/>
      <c r="WNQ209" s="6"/>
      <c r="WNR209" s="6"/>
      <c r="WNS209" s="6"/>
      <c r="WNT209" s="6"/>
      <c r="WNU209" s="6"/>
      <c r="WNV209" s="6"/>
      <c r="WNW209" s="6"/>
      <c r="WNX209" s="6"/>
      <c r="WNY209" s="6"/>
      <c r="WNZ209" s="6"/>
      <c r="WOA209" s="6"/>
      <c r="WOB209" s="6"/>
      <c r="WOC209" s="6"/>
      <c r="WOD209" s="6"/>
      <c r="WOE209" s="6"/>
      <c r="WOF209" s="6"/>
      <c r="WOG209" s="6"/>
      <c r="WOH209" s="6"/>
      <c r="WOI209" s="6"/>
      <c r="WOJ209" s="6"/>
      <c r="WOK209" s="6"/>
      <c r="WOL209" s="6"/>
      <c r="WOM209" s="6"/>
      <c r="WON209" s="6"/>
      <c r="WOO209" s="6"/>
      <c r="WOP209" s="6"/>
      <c r="WOQ209" s="6"/>
      <c r="WOR209" s="6"/>
      <c r="WOS209" s="6"/>
      <c r="WOT209" s="6"/>
      <c r="WOU209" s="6"/>
      <c r="WOV209" s="6"/>
      <c r="WOW209" s="6"/>
      <c r="WOX209" s="6"/>
      <c r="WOY209" s="6"/>
      <c r="WOZ209" s="6"/>
      <c r="WPA209" s="6"/>
      <c r="WPB209" s="6"/>
      <c r="WPC209" s="6"/>
      <c r="WPD209" s="6"/>
      <c r="WPE209" s="6"/>
      <c r="WPF209" s="6"/>
      <c r="WPG209" s="6"/>
      <c r="WPH209" s="6"/>
      <c r="WPI209" s="6"/>
      <c r="WPJ209" s="6"/>
      <c r="WPK209" s="6"/>
      <c r="WPL209" s="6"/>
      <c r="WPM209" s="6"/>
      <c r="WPN209" s="6"/>
      <c r="WPO209" s="6"/>
      <c r="WPP209" s="6"/>
      <c r="WPQ209" s="6"/>
      <c r="WPR209" s="6"/>
      <c r="WPS209" s="6"/>
      <c r="WPT209" s="6"/>
      <c r="WPU209" s="6"/>
      <c r="WPV209" s="6"/>
      <c r="WPW209" s="6"/>
      <c r="WPX209" s="6"/>
      <c r="WPY209" s="6"/>
      <c r="WPZ209" s="6"/>
      <c r="WQA209" s="6"/>
      <c r="WQB209" s="6"/>
      <c r="WQC209" s="6"/>
      <c r="WQD209" s="6"/>
      <c r="WQE209" s="6"/>
      <c r="WQF209" s="6"/>
      <c r="WQG209" s="6"/>
      <c r="WQH209" s="6"/>
      <c r="WQI209" s="6"/>
      <c r="WQJ209" s="6"/>
      <c r="WQK209" s="6"/>
      <c r="WQL209" s="6"/>
      <c r="WQM209" s="6"/>
      <c r="WQN209" s="6"/>
      <c r="WQO209" s="6"/>
      <c r="WQP209" s="6"/>
      <c r="WQQ209" s="6"/>
      <c r="WQR209" s="6"/>
      <c r="WQS209" s="6"/>
      <c r="WQT209" s="6"/>
      <c r="WQU209" s="6"/>
      <c r="WQV209" s="6"/>
      <c r="WQW209" s="6"/>
      <c r="WQX209" s="6"/>
      <c r="WQY209" s="6"/>
      <c r="WQZ209" s="6"/>
      <c r="WRA209" s="6"/>
      <c r="WRB209" s="6"/>
      <c r="WRC209" s="6"/>
      <c r="WRD209" s="6"/>
      <c r="WRE209" s="6"/>
      <c r="WRF209" s="6"/>
      <c r="WRG209" s="6"/>
      <c r="WRH209" s="6"/>
      <c r="WRI209" s="6"/>
      <c r="WRJ209" s="6"/>
      <c r="WRK209" s="6"/>
      <c r="WRL209" s="6"/>
      <c r="WRM209" s="6"/>
      <c r="WRN209" s="6"/>
      <c r="WRO209" s="6"/>
      <c r="WRP209" s="6"/>
      <c r="WRQ209" s="6"/>
      <c r="WRR209" s="6"/>
      <c r="WRS209" s="6"/>
      <c r="WRT209" s="6"/>
      <c r="WRU209" s="6"/>
      <c r="WRV209" s="6"/>
      <c r="WRW209" s="6"/>
      <c r="WRX209" s="6"/>
      <c r="WRY209" s="6"/>
      <c r="WRZ209" s="6"/>
      <c r="WSA209" s="6"/>
      <c r="WSB209" s="6"/>
      <c r="WSC209" s="6"/>
      <c r="WSD209" s="6"/>
      <c r="WSE209" s="6"/>
      <c r="WSF209" s="6"/>
      <c r="WSG209" s="6"/>
      <c r="WSH209" s="6"/>
      <c r="WSI209" s="6"/>
      <c r="WSJ209" s="6"/>
      <c r="WSK209" s="6"/>
      <c r="WSL209" s="6"/>
      <c r="WSM209" s="6"/>
      <c r="WSN209" s="6"/>
      <c r="WSO209" s="6"/>
      <c r="WSP209" s="6"/>
      <c r="WSQ209" s="6"/>
      <c r="WSR209" s="6"/>
      <c r="WSS209" s="6"/>
      <c r="WST209" s="6"/>
      <c r="WSU209" s="6"/>
      <c r="WSV209" s="6"/>
      <c r="WSW209" s="6"/>
      <c r="WSX209" s="6"/>
      <c r="WSY209" s="6"/>
      <c r="WSZ209" s="6"/>
      <c r="WTA209" s="6"/>
      <c r="WTB209" s="6"/>
      <c r="WTC209" s="6"/>
      <c r="WTD209" s="6"/>
      <c r="WTE209" s="6"/>
      <c r="WTF209" s="6"/>
      <c r="WTG209" s="6"/>
      <c r="WTH209" s="6"/>
      <c r="WTI209" s="6"/>
      <c r="WTJ209" s="6"/>
      <c r="WTK209" s="6"/>
      <c r="WTL209" s="6"/>
      <c r="WTM209" s="6"/>
      <c r="WTN209" s="6"/>
      <c r="WTO209" s="6"/>
      <c r="WTP209" s="6"/>
      <c r="WTQ209" s="6"/>
      <c r="WTR209" s="6"/>
      <c r="WTS209" s="6"/>
      <c r="WTT209" s="6"/>
      <c r="WTU209" s="6"/>
      <c r="WTV209" s="6"/>
      <c r="WTW209" s="6"/>
      <c r="WTX209" s="6"/>
      <c r="WTY209" s="6"/>
      <c r="WTZ209" s="6"/>
      <c r="WUA209" s="6"/>
      <c r="WUB209" s="6"/>
      <c r="WUC209" s="6"/>
      <c r="WUD209" s="6"/>
      <c r="WUE209" s="6"/>
      <c r="WUF209" s="6"/>
      <c r="WUG209" s="6"/>
      <c r="WUH209" s="6"/>
      <c r="WUI209" s="6"/>
      <c r="WUJ209" s="6"/>
      <c r="WUK209" s="6"/>
      <c r="WUL209" s="6"/>
      <c r="WUM209" s="6"/>
      <c r="WUN209" s="6"/>
      <c r="WUO209" s="6"/>
      <c r="WUP209" s="6"/>
      <c r="WUQ209" s="6"/>
      <c r="WUR209" s="6"/>
      <c r="WUS209" s="6"/>
      <c r="WUT209" s="6"/>
      <c r="WUU209" s="6"/>
      <c r="WUV209" s="6"/>
      <c r="WUW209" s="6"/>
      <c r="WUX209" s="6"/>
      <c r="WUY209" s="6"/>
      <c r="WUZ209" s="6"/>
      <c r="WVA209" s="6"/>
      <c r="WVB209" s="6"/>
      <c r="WVC209" s="6"/>
      <c r="WVD209" s="6"/>
      <c r="WVE209" s="6"/>
      <c r="WVF209" s="6"/>
      <c r="WVG209" s="6"/>
      <c r="WVH209" s="6"/>
      <c r="WVI209" s="6"/>
      <c r="WVJ209" s="6"/>
      <c r="WVK209" s="6"/>
      <c r="WVL209" s="6"/>
      <c r="WVM209" s="6"/>
      <c r="WVN209" s="6"/>
      <c r="WVO209" s="6"/>
      <c r="WVP209" s="6"/>
      <c r="WVQ209" s="6"/>
      <c r="WVR209" s="6"/>
      <c r="WVS209" s="6"/>
      <c r="WVT209" s="6"/>
      <c r="WVU209" s="6"/>
      <c r="WVV209" s="6"/>
      <c r="WVW209" s="6"/>
      <c r="WVX209" s="6"/>
      <c r="WVY209" s="6"/>
      <c r="WVZ209" s="6"/>
      <c r="WWA209" s="6"/>
      <c r="WWB209" s="6"/>
      <c r="WWC209" s="6"/>
      <c r="WWD209" s="6"/>
      <c r="WWE209" s="6"/>
      <c r="WWF209" s="6"/>
      <c r="WWG209" s="6"/>
      <c r="WWH209" s="6"/>
      <c r="WWI209" s="6"/>
      <c r="WWJ209" s="6"/>
      <c r="WWK209" s="6"/>
      <c r="WWL209" s="6"/>
      <c r="WWM209" s="6"/>
      <c r="WWN209" s="6"/>
      <c r="WWO209" s="6"/>
      <c r="WWP209" s="6"/>
      <c r="WWQ209" s="6"/>
      <c r="WWR209" s="6"/>
      <c r="WWS209" s="6"/>
      <c r="WWT209" s="6"/>
      <c r="WWU209" s="6"/>
      <c r="WWV209" s="6"/>
      <c r="WWW209" s="6"/>
      <c r="WWX209" s="6"/>
      <c r="WWY209" s="6"/>
      <c r="WWZ209" s="6"/>
      <c r="WXA209" s="6"/>
      <c r="WXB209" s="6"/>
      <c r="WXC209" s="6"/>
      <c r="WXD209" s="6"/>
      <c r="WXE209" s="6"/>
      <c r="WXF209" s="6"/>
      <c r="WXG209" s="6"/>
      <c r="WXH209" s="6"/>
      <c r="WXI209" s="6"/>
      <c r="WXJ209" s="6"/>
      <c r="WXK209" s="6"/>
      <c r="WXL209" s="6"/>
      <c r="WXM209" s="6"/>
      <c r="WXN209" s="6"/>
      <c r="WXO209" s="6"/>
      <c r="WXP209" s="6"/>
      <c r="WXQ209" s="6"/>
      <c r="WXR209" s="6"/>
      <c r="WXS209" s="6"/>
      <c r="WXT209" s="6"/>
      <c r="WXU209" s="6"/>
      <c r="WXV209" s="6"/>
      <c r="WXW209" s="6"/>
      <c r="WXX209" s="6"/>
      <c r="WXY209" s="6"/>
      <c r="WXZ209" s="6"/>
      <c r="WYA209" s="6"/>
      <c r="WYB209" s="6"/>
      <c r="WYC209" s="6"/>
      <c r="WYD209" s="6"/>
      <c r="WYE209" s="6"/>
      <c r="WYF209" s="6"/>
      <c r="WYG209" s="6"/>
      <c r="WYH209" s="6"/>
      <c r="WYI209" s="6"/>
      <c r="WYJ209" s="6"/>
      <c r="WYK209" s="6"/>
      <c r="WYL209" s="6"/>
      <c r="WYM209" s="6"/>
      <c r="WYN209" s="6"/>
      <c r="WYO209" s="6"/>
      <c r="WYP209" s="6"/>
      <c r="WYQ209" s="6"/>
      <c r="WYR209" s="6"/>
      <c r="WYS209" s="6"/>
      <c r="WYT209" s="6"/>
      <c r="WYU209" s="6"/>
      <c r="WYV209" s="6"/>
      <c r="WYW209" s="6"/>
      <c r="WYX209" s="6"/>
      <c r="WYY209" s="6"/>
      <c r="WYZ209" s="6"/>
      <c r="WZA209" s="6"/>
      <c r="WZB209" s="6"/>
      <c r="WZC209" s="6"/>
      <c r="WZD209" s="6"/>
      <c r="WZE209" s="6"/>
      <c r="WZF209" s="6"/>
      <c r="WZG209" s="6"/>
      <c r="WZH209" s="6"/>
      <c r="WZI209" s="6"/>
      <c r="WZJ209" s="6"/>
      <c r="WZK209" s="6"/>
      <c r="WZL209" s="6"/>
      <c r="WZM209" s="6"/>
      <c r="WZN209" s="6"/>
      <c r="WZO209" s="6"/>
      <c r="WZP209" s="6"/>
      <c r="WZQ209" s="6"/>
      <c r="WZR209" s="6"/>
      <c r="WZS209" s="6"/>
      <c r="WZT209" s="6"/>
      <c r="WZU209" s="6"/>
      <c r="WZV209" s="6"/>
      <c r="WZW209" s="6"/>
      <c r="WZX209" s="6"/>
      <c r="WZY209" s="6"/>
      <c r="WZZ209" s="6"/>
      <c r="XAA209" s="6"/>
      <c r="XAB209" s="6"/>
      <c r="XAC209" s="6"/>
      <c r="XAD209" s="6"/>
      <c r="XAE209" s="6"/>
      <c r="XAF209" s="6"/>
      <c r="XAG209" s="6"/>
      <c r="XAH209" s="6"/>
      <c r="XAI209" s="6"/>
      <c r="XAJ209" s="6"/>
      <c r="XAK209" s="6"/>
      <c r="XAL209" s="6"/>
      <c r="XAM209" s="6"/>
      <c r="XAN209" s="6"/>
      <c r="XAO209" s="6"/>
      <c r="XAP209" s="6"/>
      <c r="XAQ209" s="6"/>
      <c r="XAR209" s="6"/>
      <c r="XAS209" s="6"/>
      <c r="XAT209" s="6"/>
      <c r="XAU209" s="6"/>
      <c r="XAV209" s="6"/>
      <c r="XAW209" s="6"/>
      <c r="XAX209" s="6"/>
      <c r="XAY209" s="6"/>
      <c r="XAZ209" s="6"/>
      <c r="XBA209" s="6"/>
      <c r="XBB209" s="6"/>
      <c r="XBC209" s="6"/>
      <c r="XBD209" s="6"/>
      <c r="XBE209" s="6"/>
      <c r="XBF209" s="6"/>
      <c r="XBG209" s="6"/>
      <c r="XBH209" s="6"/>
      <c r="XBI209" s="6"/>
      <c r="XBJ209" s="6"/>
      <c r="XBK209" s="6"/>
      <c r="XBL209" s="6"/>
      <c r="XBM209" s="6"/>
      <c r="XBN209" s="6"/>
      <c r="XBO209" s="6"/>
      <c r="XBP209" s="6"/>
      <c r="XBQ209" s="6"/>
      <c r="XBR209" s="6"/>
      <c r="XBS209" s="6"/>
      <c r="XBT209" s="6"/>
      <c r="XBU209" s="6"/>
      <c r="XBV209" s="6"/>
      <c r="XBW209" s="6"/>
      <c r="XBX209" s="6"/>
      <c r="XBY209" s="6"/>
      <c r="XBZ209" s="6"/>
      <c r="XCA209" s="6"/>
      <c r="XCB209" s="6"/>
      <c r="XCC209" s="6"/>
      <c r="XCD209" s="6"/>
      <c r="XCE209" s="6"/>
      <c r="XCF209" s="6"/>
      <c r="XCG209" s="6"/>
      <c r="XCH209" s="6"/>
      <c r="XCI209" s="6"/>
      <c r="XCJ209" s="6"/>
      <c r="XCK209" s="6"/>
      <c r="XCL209" s="6"/>
      <c r="XCM209" s="6"/>
      <c r="XCN209" s="6"/>
      <c r="XCO209" s="6"/>
      <c r="XCP209" s="6"/>
      <c r="XCQ209" s="6"/>
      <c r="XCR209" s="6"/>
      <c r="XCS209" s="6"/>
      <c r="XCT209" s="6"/>
      <c r="XCU209" s="6"/>
      <c r="XCV209" s="6"/>
      <c r="XCW209" s="6"/>
      <c r="XCX209" s="6"/>
      <c r="XCY209" s="6"/>
      <c r="XCZ209" s="6"/>
      <c r="XDA209" s="6"/>
      <c r="XDB209" s="6"/>
      <c r="XDC209" s="6"/>
      <c r="XDD209" s="6"/>
      <c r="XDE209" s="6"/>
      <c r="XDF209" s="6"/>
      <c r="XDG209" s="6"/>
      <c r="XDH209" s="6"/>
      <c r="XDI209" s="6"/>
      <c r="XDJ209" s="6"/>
      <c r="XDK209" s="6"/>
      <c r="XDL209" s="6"/>
      <c r="XDM209" s="6"/>
      <c r="XDN209" s="6"/>
      <c r="XDO209" s="6"/>
      <c r="XDP209" s="6"/>
      <c r="XDQ209" s="6"/>
      <c r="XDR209" s="6"/>
      <c r="XDS209" s="6"/>
      <c r="XDT209" s="6"/>
      <c r="XDU209" s="6"/>
      <c r="XDV209" s="6"/>
      <c r="XDW209" s="6"/>
      <c r="XDX209" s="6"/>
      <c r="XDY209" s="6"/>
      <c r="XDZ209" s="6"/>
      <c r="XEA209" s="6"/>
      <c r="XEB209" s="6"/>
      <c r="XEC209" s="6"/>
      <c r="XED209" s="6"/>
      <c r="XEE209" s="6"/>
      <c r="XEF209" s="6"/>
      <c r="XEG209" s="6"/>
      <c r="XEH209" s="6"/>
      <c r="XEI209" s="6"/>
      <c r="XEJ209" s="6"/>
      <c r="XEK209" s="6"/>
      <c r="XEL209" s="6"/>
      <c r="XEM209" s="6"/>
      <c r="XEN209" s="6"/>
      <c r="XEO209" s="6"/>
      <c r="XEP209" s="6"/>
      <c r="XEQ209" s="6"/>
      <c r="XER209" s="6"/>
      <c r="XES209" s="6"/>
      <c r="XET209" s="6"/>
      <c r="XEU209" s="6"/>
      <c r="XEV209" s="6"/>
      <c r="XEW209" s="6"/>
      <c r="XEX209" s="6"/>
      <c r="XEY209" s="6"/>
      <c r="XEZ209" s="6"/>
      <c r="XFA209" s="6"/>
      <c r="XFB209" s="6"/>
      <c r="XFC209" s="6"/>
    </row>
    <row r="210" spans="1:16383" x14ac:dyDescent="0.2">
      <c r="A210" s="8">
        <v>344100</v>
      </c>
      <c r="B210" s="6"/>
      <c r="C210" s="6" t="s">
        <v>67</v>
      </c>
      <c r="D210" s="1">
        <v>1</v>
      </c>
      <c r="E210" s="8" t="s">
        <v>16</v>
      </c>
      <c r="F210" s="8"/>
      <c r="G210" s="8"/>
      <c r="H210" s="6" t="s">
        <v>17</v>
      </c>
      <c r="I210" s="6" t="s">
        <v>17</v>
      </c>
      <c r="J210" s="6" t="s">
        <v>41</v>
      </c>
      <c r="K210" s="6"/>
      <c r="L210" s="6"/>
      <c r="M210" s="6"/>
      <c r="N210" s="6"/>
      <c r="O210" s="8">
        <v>1</v>
      </c>
      <c r="P210" s="8">
        <v>0.63333333000000003</v>
      </c>
      <c r="Q210" s="8">
        <v>0.7</v>
      </c>
      <c r="R210" s="8">
        <v>0.5</v>
      </c>
      <c r="S210" s="8">
        <v>0.7</v>
      </c>
      <c r="T210" s="8">
        <v>709.9</v>
      </c>
      <c r="U210" s="8">
        <v>589.70000000000005</v>
      </c>
      <c r="V210" s="8">
        <v>992.5</v>
      </c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>
        <f>3/8</f>
        <v>0.375</v>
      </c>
      <c r="AK210" s="6">
        <v>0</v>
      </c>
      <c r="AL210" s="6">
        <v>0.5</v>
      </c>
      <c r="AM210" s="6">
        <v>0</v>
      </c>
      <c r="AN210" s="6">
        <v>1</v>
      </c>
      <c r="AO210" s="6"/>
      <c r="AP210" s="6"/>
      <c r="AQ210" s="6"/>
      <c r="AR210" s="6"/>
      <c r="AS210" s="6"/>
      <c r="AT210" s="6"/>
      <c r="AU210" s="6"/>
      <c r="AV210" s="6"/>
      <c r="AW210" s="6"/>
      <c r="AX210" s="6"/>
      <c r="AY210" s="6"/>
      <c r="AZ210" s="6"/>
      <c r="BA210" s="6"/>
      <c r="BB210" s="6"/>
      <c r="BC210" s="6"/>
      <c r="BD210" s="6"/>
      <c r="BE210" s="6"/>
      <c r="BF210" s="6"/>
      <c r="BG210" s="6"/>
      <c r="BH210" s="6"/>
      <c r="BI210" s="6"/>
      <c r="BJ210" s="6"/>
      <c r="BK210" s="6"/>
      <c r="BL210" s="6"/>
      <c r="BM210" s="6"/>
      <c r="BN210" s="6"/>
      <c r="BO210" s="6"/>
      <c r="BP210" s="6"/>
      <c r="BQ210" s="6"/>
      <c r="BR210" s="6"/>
      <c r="BS210" s="6"/>
      <c r="BT210" s="6"/>
      <c r="BU210" s="6"/>
      <c r="BV210" s="6"/>
      <c r="BW210" s="6"/>
      <c r="BX210" s="6"/>
      <c r="BY210" s="6"/>
      <c r="BZ210" s="6"/>
      <c r="CA210" s="6"/>
      <c r="CB210" s="6"/>
      <c r="CC210" s="6"/>
      <c r="CD210" s="6"/>
      <c r="CE210" s="6"/>
      <c r="CF210" s="6"/>
      <c r="CG210" s="6"/>
      <c r="CH210" s="6"/>
      <c r="CI210" s="6"/>
      <c r="CJ210" s="6"/>
      <c r="CK210" s="6"/>
      <c r="CL210" s="6"/>
      <c r="CM210" s="6"/>
      <c r="CN210" s="6"/>
      <c r="CO210" s="6"/>
      <c r="CP210" s="6"/>
      <c r="CQ210" s="6"/>
      <c r="CR210" s="6"/>
      <c r="CS210" s="6"/>
      <c r="CT210" s="6"/>
      <c r="CU210" s="6"/>
      <c r="CV210" s="6"/>
      <c r="CW210" s="6"/>
      <c r="CX210" s="6"/>
      <c r="CY210" s="6"/>
      <c r="CZ210" s="6"/>
      <c r="DA210" s="6"/>
      <c r="DB210" s="6"/>
      <c r="DC210" s="6"/>
      <c r="DD210" s="6"/>
      <c r="DE210" s="6"/>
      <c r="DF210" s="6"/>
      <c r="DG210" s="6"/>
      <c r="DH210" s="6"/>
      <c r="DI210" s="6"/>
      <c r="DJ210" s="6"/>
      <c r="DK210" s="6"/>
      <c r="DL210" s="6"/>
      <c r="DM210" s="6"/>
      <c r="DN210" s="6"/>
      <c r="DO210" s="6"/>
      <c r="DP210" s="6"/>
      <c r="DQ210" s="6"/>
      <c r="DR210" s="6"/>
      <c r="DS210" s="6"/>
      <c r="DT210" s="6"/>
      <c r="DU210" s="6"/>
      <c r="DV210" s="6"/>
      <c r="DW210" s="6"/>
      <c r="DX210" s="6"/>
      <c r="DY210" s="6"/>
      <c r="DZ210" s="6"/>
      <c r="EA210" s="6"/>
      <c r="EB210" s="6"/>
      <c r="EC210" s="6"/>
      <c r="ED210" s="6"/>
      <c r="EE210" s="6"/>
      <c r="EF210" s="6"/>
      <c r="EG210" s="6"/>
      <c r="EH210" s="6"/>
      <c r="EI210" s="6"/>
      <c r="EJ210" s="6"/>
      <c r="EK210" s="6"/>
      <c r="EL210" s="6"/>
      <c r="EM210" s="6"/>
      <c r="EN210" s="6"/>
      <c r="EO210" s="6"/>
      <c r="EP210" s="6"/>
      <c r="EQ210" s="6"/>
      <c r="ER210" s="6"/>
      <c r="ES210" s="6"/>
      <c r="ET210" s="6"/>
      <c r="EU210" s="6"/>
      <c r="EV210" s="6"/>
      <c r="EW210" s="6"/>
      <c r="EX210" s="6"/>
      <c r="EY210" s="6"/>
      <c r="EZ210" s="6"/>
      <c r="FA210" s="6"/>
      <c r="FB210" s="6"/>
      <c r="FC210" s="6"/>
      <c r="FD210" s="6"/>
      <c r="FE210" s="6"/>
      <c r="FF210" s="6"/>
      <c r="FG210" s="6"/>
      <c r="FH210" s="6"/>
      <c r="FI210" s="6"/>
      <c r="FJ210" s="6"/>
      <c r="FK210" s="6"/>
      <c r="FL210" s="6"/>
      <c r="FM210" s="6"/>
      <c r="FN210" s="6"/>
      <c r="FO210" s="6"/>
      <c r="FP210" s="6"/>
      <c r="FQ210" s="6"/>
      <c r="FR210" s="6"/>
      <c r="FS210" s="6"/>
      <c r="FT210" s="6"/>
      <c r="FU210" s="6"/>
      <c r="FV210" s="6"/>
      <c r="FW210" s="6"/>
      <c r="FX210" s="6"/>
      <c r="FY210" s="6"/>
      <c r="FZ210" s="6"/>
      <c r="GA210" s="6"/>
      <c r="GB210" s="6"/>
      <c r="GC210" s="6"/>
      <c r="GD210" s="6"/>
      <c r="GE210" s="6"/>
      <c r="GF210" s="6"/>
      <c r="GG210" s="6"/>
      <c r="GH210" s="6"/>
      <c r="GI210" s="6"/>
      <c r="GJ210" s="6"/>
      <c r="GK210" s="6"/>
      <c r="GL210" s="6"/>
      <c r="GM210" s="6"/>
      <c r="GN210" s="6"/>
      <c r="GO210" s="6"/>
      <c r="GP210" s="6"/>
      <c r="GQ210" s="6"/>
      <c r="GR210" s="6"/>
      <c r="GS210" s="6"/>
      <c r="GT210" s="6"/>
      <c r="GU210" s="6"/>
      <c r="GV210" s="6"/>
      <c r="GW210" s="6"/>
      <c r="GX210" s="6"/>
      <c r="GY210" s="6"/>
      <c r="GZ210" s="6"/>
      <c r="HA210" s="6"/>
      <c r="HB210" s="6"/>
      <c r="HC210" s="6"/>
      <c r="HD210" s="6"/>
      <c r="HE210" s="6"/>
      <c r="HF210" s="6"/>
      <c r="HG210" s="6"/>
      <c r="HH210" s="6"/>
      <c r="HI210" s="6"/>
      <c r="HJ210" s="6"/>
      <c r="HK210" s="6"/>
      <c r="HL210" s="6"/>
      <c r="HM210" s="6"/>
      <c r="HN210" s="6"/>
      <c r="HO210" s="6"/>
      <c r="HP210" s="6"/>
      <c r="HQ210" s="6"/>
      <c r="HR210" s="6"/>
      <c r="HS210" s="6"/>
      <c r="HT210" s="6"/>
      <c r="HU210" s="6"/>
      <c r="HV210" s="6"/>
      <c r="HW210" s="6"/>
      <c r="HX210" s="6"/>
      <c r="HY210" s="6"/>
      <c r="HZ210" s="6"/>
      <c r="IA210" s="6"/>
      <c r="IB210" s="6"/>
      <c r="IC210" s="6"/>
      <c r="ID210" s="6"/>
      <c r="IE210" s="6"/>
      <c r="IF210" s="6"/>
      <c r="IG210" s="6"/>
      <c r="IH210" s="6"/>
      <c r="II210" s="6"/>
      <c r="IJ210" s="6"/>
      <c r="IK210" s="6"/>
      <c r="IL210" s="6"/>
      <c r="IM210" s="6"/>
      <c r="IN210" s="6"/>
      <c r="IO210" s="6"/>
      <c r="IP210" s="6"/>
      <c r="IQ210" s="6"/>
      <c r="IR210" s="6"/>
      <c r="IS210" s="6"/>
      <c r="IT210" s="6"/>
      <c r="IU210" s="6"/>
      <c r="IV210" s="6"/>
      <c r="IW210" s="6"/>
      <c r="IX210" s="6"/>
      <c r="IY210" s="6"/>
      <c r="IZ210" s="6"/>
      <c r="JA210" s="6"/>
      <c r="JB210" s="6"/>
      <c r="JC210" s="6"/>
      <c r="JD210" s="6"/>
      <c r="JE210" s="6"/>
      <c r="JF210" s="6"/>
      <c r="JG210" s="6"/>
      <c r="JH210" s="6"/>
      <c r="JI210" s="6"/>
      <c r="JJ210" s="6"/>
      <c r="JK210" s="6"/>
      <c r="JL210" s="6"/>
      <c r="JM210" s="6"/>
      <c r="JN210" s="6"/>
      <c r="JO210" s="6"/>
      <c r="JP210" s="6"/>
      <c r="JQ210" s="6"/>
      <c r="JR210" s="6"/>
      <c r="JS210" s="6"/>
      <c r="JT210" s="6"/>
      <c r="JU210" s="6"/>
      <c r="JV210" s="6"/>
      <c r="JW210" s="6"/>
      <c r="JX210" s="6"/>
      <c r="JY210" s="6"/>
      <c r="JZ210" s="6"/>
      <c r="KA210" s="6"/>
      <c r="KB210" s="6"/>
      <c r="KC210" s="6"/>
      <c r="KD210" s="6"/>
      <c r="KE210" s="6"/>
      <c r="KF210" s="6"/>
      <c r="KG210" s="6"/>
      <c r="KH210" s="6"/>
      <c r="KI210" s="6"/>
      <c r="KJ210" s="6"/>
      <c r="KK210" s="6"/>
      <c r="KL210" s="6"/>
      <c r="KM210" s="6"/>
      <c r="KN210" s="6"/>
      <c r="KO210" s="6"/>
      <c r="KP210" s="6"/>
      <c r="KQ210" s="6"/>
      <c r="KR210" s="6"/>
      <c r="KS210" s="6"/>
      <c r="KT210" s="6"/>
      <c r="KU210" s="6"/>
      <c r="KV210" s="6"/>
      <c r="KW210" s="6"/>
      <c r="KX210" s="6"/>
      <c r="KY210" s="6"/>
      <c r="KZ210" s="6"/>
      <c r="LA210" s="6"/>
      <c r="LB210" s="6"/>
      <c r="LC210" s="6"/>
      <c r="LD210" s="6"/>
      <c r="LE210" s="6"/>
      <c r="LF210" s="6"/>
      <c r="LG210" s="6"/>
      <c r="LH210" s="6"/>
      <c r="LI210" s="6"/>
      <c r="LJ210" s="6"/>
      <c r="LK210" s="6"/>
      <c r="LL210" s="6"/>
      <c r="LM210" s="6"/>
      <c r="LN210" s="6"/>
      <c r="LO210" s="6"/>
      <c r="LP210" s="6"/>
      <c r="LQ210" s="6"/>
      <c r="LR210" s="6"/>
      <c r="LS210" s="6"/>
      <c r="LT210" s="6"/>
      <c r="LU210" s="6"/>
      <c r="LV210" s="6"/>
      <c r="LW210" s="6"/>
      <c r="LX210" s="6"/>
      <c r="LY210" s="6"/>
      <c r="LZ210" s="6"/>
      <c r="MA210" s="6"/>
      <c r="MB210" s="6"/>
      <c r="MC210" s="6"/>
      <c r="MD210" s="6"/>
      <c r="ME210" s="6"/>
      <c r="MF210" s="6"/>
      <c r="MG210" s="6"/>
      <c r="MH210" s="6"/>
      <c r="MI210" s="6"/>
      <c r="MJ210" s="6"/>
      <c r="MK210" s="6"/>
      <c r="ML210" s="6"/>
      <c r="MM210" s="6"/>
      <c r="MN210" s="6"/>
      <c r="MO210" s="6"/>
      <c r="MP210" s="6"/>
      <c r="MQ210" s="6"/>
      <c r="MR210" s="6"/>
      <c r="MS210" s="6"/>
      <c r="MT210" s="6"/>
      <c r="MU210" s="6"/>
      <c r="MV210" s="6"/>
      <c r="MW210" s="6"/>
      <c r="MX210" s="6"/>
      <c r="MY210" s="6"/>
      <c r="MZ210" s="6"/>
      <c r="NA210" s="6"/>
      <c r="NB210" s="6"/>
      <c r="NC210" s="6"/>
      <c r="ND210" s="6"/>
      <c r="NE210" s="6"/>
      <c r="NF210" s="6"/>
      <c r="NG210" s="6"/>
      <c r="NH210" s="6"/>
      <c r="NI210" s="6"/>
      <c r="NJ210" s="6"/>
      <c r="NK210" s="6"/>
      <c r="NL210" s="6"/>
      <c r="NM210" s="6"/>
      <c r="NN210" s="6"/>
      <c r="NO210" s="6"/>
      <c r="NP210" s="6"/>
      <c r="NQ210" s="6"/>
      <c r="NR210" s="6"/>
      <c r="NS210" s="6"/>
      <c r="NT210" s="6"/>
      <c r="NU210" s="6"/>
      <c r="NV210" s="6"/>
      <c r="NW210" s="6"/>
      <c r="NX210" s="6"/>
      <c r="NY210" s="6"/>
      <c r="NZ210" s="6"/>
      <c r="OA210" s="6"/>
      <c r="OB210" s="6"/>
      <c r="OC210" s="6"/>
      <c r="OD210" s="6"/>
      <c r="OE210" s="6"/>
      <c r="OF210" s="6"/>
      <c r="OG210" s="6"/>
      <c r="OH210" s="6"/>
      <c r="OI210" s="6"/>
      <c r="OJ210" s="6"/>
      <c r="OK210" s="6"/>
      <c r="OL210" s="6"/>
      <c r="OM210" s="6"/>
      <c r="ON210" s="6"/>
      <c r="OO210" s="6"/>
      <c r="OP210" s="6"/>
      <c r="OQ210" s="6"/>
      <c r="OR210" s="6"/>
      <c r="OS210" s="6"/>
      <c r="OT210" s="6"/>
      <c r="OU210" s="6"/>
      <c r="OV210" s="6"/>
      <c r="OW210" s="6"/>
      <c r="OX210" s="6"/>
      <c r="OY210" s="6"/>
      <c r="OZ210" s="6"/>
      <c r="PA210" s="6"/>
      <c r="PB210" s="6"/>
      <c r="PC210" s="6"/>
      <c r="PD210" s="6"/>
      <c r="PE210" s="6"/>
      <c r="PF210" s="6"/>
      <c r="PG210" s="6"/>
      <c r="PH210" s="6"/>
      <c r="PI210" s="6"/>
      <c r="PJ210" s="6"/>
      <c r="PK210" s="6"/>
      <c r="PL210" s="6"/>
      <c r="PM210" s="6"/>
      <c r="PN210" s="6"/>
      <c r="PO210" s="6"/>
      <c r="PP210" s="6"/>
      <c r="PQ210" s="6"/>
      <c r="PR210" s="6"/>
      <c r="PS210" s="6"/>
      <c r="PT210" s="6"/>
      <c r="PU210" s="6"/>
      <c r="PV210" s="6"/>
      <c r="PW210" s="6"/>
      <c r="PX210" s="6"/>
      <c r="PY210" s="6"/>
      <c r="PZ210" s="6"/>
      <c r="QA210" s="6"/>
      <c r="QB210" s="6"/>
      <c r="QC210" s="6"/>
      <c r="QD210" s="6"/>
      <c r="QE210" s="6"/>
      <c r="QF210" s="6"/>
      <c r="QG210" s="6"/>
      <c r="QH210" s="6"/>
      <c r="QI210" s="6"/>
      <c r="QJ210" s="6"/>
      <c r="QK210" s="6"/>
      <c r="QL210" s="6"/>
      <c r="QM210" s="6"/>
      <c r="QN210" s="6"/>
      <c r="QO210" s="6"/>
      <c r="QP210" s="6"/>
      <c r="QQ210" s="6"/>
      <c r="QR210" s="6"/>
      <c r="QS210" s="6"/>
      <c r="QT210" s="6"/>
      <c r="QU210" s="6"/>
      <c r="QV210" s="6"/>
      <c r="QW210" s="6"/>
      <c r="QX210" s="6"/>
      <c r="QY210" s="6"/>
      <c r="QZ210" s="6"/>
      <c r="RA210" s="6"/>
      <c r="RB210" s="6"/>
      <c r="RC210" s="6"/>
      <c r="RD210" s="6"/>
      <c r="RE210" s="6"/>
      <c r="RF210" s="6"/>
      <c r="RG210" s="6"/>
      <c r="RH210" s="6"/>
      <c r="RI210" s="6"/>
      <c r="RJ210" s="6"/>
      <c r="RK210" s="6"/>
      <c r="RL210" s="6"/>
      <c r="RM210" s="6"/>
      <c r="RN210" s="6"/>
      <c r="RO210" s="6"/>
      <c r="RP210" s="6"/>
      <c r="RQ210" s="6"/>
      <c r="RR210" s="6"/>
      <c r="RS210" s="6"/>
      <c r="RT210" s="6"/>
      <c r="RU210" s="6"/>
      <c r="RV210" s="6"/>
      <c r="RW210" s="6"/>
      <c r="RX210" s="6"/>
      <c r="RY210" s="6"/>
      <c r="RZ210" s="6"/>
      <c r="SA210" s="6"/>
      <c r="SB210" s="6"/>
      <c r="SC210" s="6"/>
      <c r="SD210" s="6"/>
      <c r="SE210" s="6"/>
      <c r="SF210" s="6"/>
      <c r="SG210" s="6"/>
      <c r="SH210" s="6"/>
      <c r="SI210" s="6"/>
      <c r="SJ210" s="6"/>
      <c r="SK210" s="6"/>
      <c r="SL210" s="6"/>
      <c r="SM210" s="6"/>
      <c r="SN210" s="6"/>
      <c r="SO210" s="6"/>
      <c r="SP210" s="6"/>
      <c r="SQ210" s="6"/>
      <c r="SR210" s="6"/>
      <c r="SS210" s="6"/>
      <c r="ST210" s="6"/>
      <c r="SU210" s="6"/>
      <c r="SV210" s="6"/>
      <c r="SW210" s="6"/>
      <c r="SX210" s="6"/>
      <c r="SY210" s="6"/>
      <c r="SZ210" s="6"/>
      <c r="TA210" s="6"/>
      <c r="TB210" s="6"/>
      <c r="TC210" s="6"/>
      <c r="TD210" s="6"/>
      <c r="TE210" s="6"/>
      <c r="TF210" s="6"/>
      <c r="TG210" s="6"/>
      <c r="TH210" s="6"/>
      <c r="TI210" s="6"/>
      <c r="TJ210" s="6"/>
      <c r="TK210" s="6"/>
      <c r="TL210" s="6"/>
      <c r="TM210" s="6"/>
      <c r="TN210" s="6"/>
      <c r="TO210" s="6"/>
      <c r="TP210" s="6"/>
      <c r="TQ210" s="6"/>
      <c r="TR210" s="6"/>
      <c r="TS210" s="6"/>
      <c r="TT210" s="6"/>
      <c r="TU210" s="6"/>
      <c r="TV210" s="6"/>
      <c r="TW210" s="6"/>
      <c r="TX210" s="6"/>
      <c r="TY210" s="6"/>
      <c r="TZ210" s="6"/>
      <c r="UA210" s="6"/>
      <c r="UB210" s="6"/>
      <c r="UC210" s="6"/>
      <c r="UD210" s="6"/>
      <c r="UE210" s="6"/>
      <c r="UF210" s="6"/>
      <c r="UG210" s="6"/>
      <c r="UH210" s="6"/>
      <c r="UI210" s="6"/>
      <c r="UJ210" s="6"/>
      <c r="UK210" s="6"/>
      <c r="UL210" s="6"/>
      <c r="UM210" s="6"/>
      <c r="UN210" s="6"/>
      <c r="UO210" s="6"/>
      <c r="UP210" s="6"/>
      <c r="UQ210" s="6"/>
      <c r="UR210" s="6"/>
      <c r="US210" s="6"/>
      <c r="UT210" s="6"/>
      <c r="UU210" s="6"/>
      <c r="UV210" s="6"/>
      <c r="UW210" s="6"/>
      <c r="UX210" s="6"/>
      <c r="UY210" s="6"/>
      <c r="UZ210" s="6"/>
      <c r="VA210" s="6"/>
      <c r="VB210" s="6"/>
      <c r="VC210" s="6"/>
      <c r="VD210" s="6"/>
      <c r="VE210" s="6"/>
      <c r="VF210" s="6"/>
      <c r="VG210" s="6"/>
      <c r="VH210" s="6"/>
      <c r="VI210" s="6"/>
      <c r="VJ210" s="6"/>
      <c r="VK210" s="6"/>
      <c r="VL210" s="6"/>
      <c r="VM210" s="6"/>
      <c r="VN210" s="6"/>
      <c r="VO210" s="6"/>
      <c r="VP210" s="6"/>
      <c r="VQ210" s="6"/>
      <c r="VR210" s="6"/>
      <c r="VS210" s="6"/>
      <c r="VT210" s="6"/>
      <c r="VU210" s="6"/>
      <c r="VV210" s="6"/>
      <c r="VW210" s="6"/>
      <c r="VX210" s="6"/>
      <c r="VY210" s="6"/>
      <c r="VZ210" s="6"/>
      <c r="WA210" s="6"/>
      <c r="WB210" s="6"/>
      <c r="WC210" s="6"/>
      <c r="WD210" s="6"/>
      <c r="WE210" s="6"/>
      <c r="WF210" s="6"/>
      <c r="WG210" s="6"/>
      <c r="WH210" s="6"/>
      <c r="WI210" s="6"/>
      <c r="WJ210" s="6"/>
      <c r="WK210" s="6"/>
      <c r="WL210" s="6"/>
      <c r="WM210" s="6"/>
      <c r="WN210" s="6"/>
      <c r="WO210" s="6"/>
      <c r="WP210" s="6"/>
      <c r="WQ210" s="6"/>
      <c r="WR210" s="6"/>
      <c r="WS210" s="6"/>
      <c r="WT210" s="6"/>
      <c r="WU210" s="6"/>
      <c r="WV210" s="6"/>
      <c r="WW210" s="6"/>
      <c r="WX210" s="6"/>
      <c r="WY210" s="6"/>
      <c r="WZ210" s="6"/>
      <c r="XA210" s="6"/>
      <c r="XB210" s="6"/>
      <c r="XC210" s="6"/>
      <c r="XD210" s="6"/>
      <c r="XE210" s="6"/>
      <c r="XF210" s="6"/>
      <c r="XG210" s="6"/>
      <c r="XH210" s="6"/>
      <c r="XI210" s="6"/>
      <c r="XJ210" s="6"/>
      <c r="XK210" s="6"/>
      <c r="XL210" s="6"/>
      <c r="XM210" s="6"/>
      <c r="XN210" s="6"/>
      <c r="XO210" s="6"/>
      <c r="XP210" s="6"/>
      <c r="XQ210" s="6"/>
      <c r="XR210" s="6"/>
      <c r="XS210" s="6"/>
      <c r="XT210" s="6"/>
      <c r="XU210" s="6"/>
      <c r="XV210" s="6"/>
      <c r="XW210" s="6"/>
      <c r="XX210" s="6"/>
      <c r="XY210" s="6"/>
      <c r="XZ210" s="6"/>
      <c r="YA210" s="6"/>
      <c r="YB210" s="6"/>
      <c r="YC210" s="6"/>
      <c r="YD210" s="6"/>
      <c r="YE210" s="6"/>
      <c r="YF210" s="6"/>
      <c r="YG210" s="6"/>
      <c r="YH210" s="6"/>
      <c r="YI210" s="6"/>
      <c r="YJ210" s="6"/>
      <c r="YK210" s="6"/>
      <c r="YL210" s="6"/>
      <c r="YM210" s="6"/>
      <c r="YN210" s="6"/>
      <c r="YO210" s="6"/>
      <c r="YP210" s="6"/>
      <c r="YQ210" s="6"/>
      <c r="YR210" s="6"/>
      <c r="YS210" s="6"/>
      <c r="YT210" s="6"/>
      <c r="YU210" s="6"/>
      <c r="YV210" s="6"/>
      <c r="YW210" s="6"/>
      <c r="YX210" s="6"/>
      <c r="YY210" s="6"/>
      <c r="YZ210" s="6"/>
      <c r="ZA210" s="6"/>
      <c r="ZB210" s="6"/>
      <c r="ZC210" s="6"/>
      <c r="ZD210" s="6"/>
      <c r="ZE210" s="6"/>
      <c r="ZF210" s="6"/>
      <c r="ZG210" s="6"/>
      <c r="ZH210" s="6"/>
      <c r="ZI210" s="6"/>
      <c r="ZJ210" s="6"/>
      <c r="ZK210" s="6"/>
      <c r="ZL210" s="6"/>
      <c r="ZM210" s="6"/>
      <c r="ZN210" s="6"/>
      <c r="ZO210" s="6"/>
      <c r="ZP210" s="6"/>
      <c r="ZQ210" s="6"/>
      <c r="ZR210" s="6"/>
      <c r="ZS210" s="6"/>
      <c r="ZT210" s="6"/>
      <c r="ZU210" s="6"/>
      <c r="ZV210" s="6"/>
      <c r="ZW210" s="6"/>
      <c r="ZX210" s="6"/>
      <c r="ZY210" s="6"/>
      <c r="ZZ210" s="6"/>
      <c r="AAA210" s="6"/>
      <c r="AAB210" s="6"/>
      <c r="AAC210" s="6"/>
      <c r="AAD210" s="6"/>
      <c r="AAE210" s="6"/>
      <c r="AAF210" s="6"/>
      <c r="AAG210" s="6"/>
      <c r="AAH210" s="6"/>
      <c r="AAI210" s="6"/>
      <c r="AAJ210" s="6"/>
      <c r="AAK210" s="6"/>
      <c r="AAL210" s="6"/>
      <c r="AAM210" s="6"/>
      <c r="AAN210" s="6"/>
      <c r="AAO210" s="6"/>
      <c r="AAP210" s="6"/>
      <c r="AAQ210" s="6"/>
      <c r="AAR210" s="6"/>
      <c r="AAS210" s="6"/>
      <c r="AAT210" s="6"/>
      <c r="AAU210" s="6"/>
      <c r="AAV210" s="6"/>
      <c r="AAW210" s="6"/>
      <c r="AAX210" s="6"/>
      <c r="AAY210" s="6"/>
      <c r="AAZ210" s="6"/>
      <c r="ABA210" s="6"/>
      <c r="ABB210" s="6"/>
      <c r="ABC210" s="6"/>
      <c r="ABD210" s="6"/>
      <c r="ABE210" s="6"/>
      <c r="ABF210" s="6"/>
      <c r="ABG210" s="6"/>
      <c r="ABH210" s="6"/>
      <c r="ABI210" s="6"/>
      <c r="ABJ210" s="6"/>
      <c r="ABK210" s="6"/>
      <c r="ABL210" s="6"/>
      <c r="ABM210" s="6"/>
      <c r="ABN210" s="6"/>
      <c r="ABO210" s="6"/>
      <c r="ABP210" s="6"/>
      <c r="ABQ210" s="6"/>
      <c r="ABR210" s="6"/>
      <c r="ABS210" s="6"/>
      <c r="ABT210" s="6"/>
      <c r="ABU210" s="6"/>
      <c r="ABV210" s="6"/>
      <c r="ABW210" s="6"/>
      <c r="ABX210" s="6"/>
      <c r="ABY210" s="6"/>
      <c r="ABZ210" s="6"/>
      <c r="ACA210" s="6"/>
      <c r="ACB210" s="6"/>
      <c r="ACC210" s="6"/>
      <c r="ACD210" s="6"/>
      <c r="ACE210" s="6"/>
      <c r="ACF210" s="6"/>
      <c r="ACG210" s="6"/>
      <c r="ACH210" s="6"/>
      <c r="ACI210" s="6"/>
      <c r="ACJ210" s="6"/>
      <c r="ACK210" s="6"/>
      <c r="ACL210" s="6"/>
      <c r="ACM210" s="6"/>
      <c r="ACN210" s="6"/>
      <c r="ACO210" s="6"/>
      <c r="ACP210" s="6"/>
      <c r="ACQ210" s="6"/>
      <c r="ACR210" s="6"/>
      <c r="ACS210" s="6"/>
      <c r="ACT210" s="6"/>
      <c r="ACU210" s="6"/>
      <c r="ACV210" s="6"/>
      <c r="ACW210" s="6"/>
      <c r="ACX210" s="6"/>
      <c r="ACY210" s="6"/>
      <c r="ACZ210" s="6"/>
      <c r="ADA210" s="6"/>
      <c r="ADB210" s="6"/>
      <c r="ADC210" s="6"/>
      <c r="ADD210" s="6"/>
      <c r="ADE210" s="6"/>
      <c r="ADF210" s="6"/>
      <c r="ADG210" s="6"/>
      <c r="ADH210" s="6"/>
      <c r="ADI210" s="6"/>
      <c r="ADJ210" s="6"/>
      <c r="ADK210" s="6"/>
      <c r="ADL210" s="6"/>
      <c r="ADM210" s="6"/>
      <c r="ADN210" s="6"/>
      <c r="ADO210" s="6"/>
      <c r="ADP210" s="6"/>
      <c r="ADQ210" s="6"/>
      <c r="ADR210" s="6"/>
      <c r="ADS210" s="6"/>
      <c r="ADT210" s="6"/>
      <c r="ADU210" s="6"/>
      <c r="ADV210" s="6"/>
      <c r="ADW210" s="6"/>
      <c r="ADX210" s="6"/>
      <c r="ADY210" s="6"/>
      <c r="ADZ210" s="6"/>
      <c r="AEA210" s="6"/>
      <c r="AEB210" s="6"/>
      <c r="AEC210" s="6"/>
      <c r="AED210" s="6"/>
      <c r="AEE210" s="6"/>
      <c r="AEF210" s="6"/>
      <c r="AEG210" s="6"/>
      <c r="AEH210" s="6"/>
      <c r="AEI210" s="6"/>
      <c r="AEJ210" s="6"/>
      <c r="AEK210" s="6"/>
      <c r="AEL210" s="6"/>
      <c r="AEM210" s="6"/>
      <c r="AEN210" s="6"/>
      <c r="AEO210" s="6"/>
      <c r="AEP210" s="6"/>
      <c r="AEQ210" s="6"/>
      <c r="AER210" s="6"/>
      <c r="AES210" s="6"/>
      <c r="AET210" s="6"/>
      <c r="AEU210" s="6"/>
      <c r="AEV210" s="6"/>
      <c r="AEW210" s="6"/>
      <c r="AEX210" s="6"/>
      <c r="AEY210" s="6"/>
      <c r="AEZ210" s="6"/>
      <c r="AFA210" s="6"/>
      <c r="AFB210" s="6"/>
      <c r="AFC210" s="6"/>
      <c r="AFD210" s="6"/>
      <c r="AFE210" s="6"/>
      <c r="AFF210" s="6"/>
      <c r="AFG210" s="6"/>
      <c r="AFH210" s="6"/>
      <c r="AFI210" s="6"/>
      <c r="AFJ210" s="6"/>
      <c r="AFK210" s="6"/>
      <c r="AFL210" s="6"/>
      <c r="AFM210" s="6"/>
      <c r="AFN210" s="6"/>
      <c r="AFO210" s="6"/>
      <c r="AFP210" s="6"/>
      <c r="AFQ210" s="6"/>
      <c r="AFR210" s="6"/>
      <c r="AFS210" s="6"/>
      <c r="AFT210" s="6"/>
      <c r="AFU210" s="6"/>
      <c r="AFV210" s="6"/>
      <c r="AFW210" s="6"/>
      <c r="AFX210" s="6"/>
      <c r="AFY210" s="6"/>
      <c r="AFZ210" s="6"/>
      <c r="AGA210" s="6"/>
      <c r="AGB210" s="6"/>
      <c r="AGC210" s="6"/>
      <c r="AGD210" s="6"/>
      <c r="AGE210" s="6"/>
      <c r="AGF210" s="6"/>
      <c r="AGG210" s="6"/>
      <c r="AGH210" s="6"/>
      <c r="AGI210" s="6"/>
      <c r="AGJ210" s="6"/>
      <c r="AGK210" s="6"/>
      <c r="AGL210" s="6"/>
      <c r="AGM210" s="6"/>
      <c r="AGN210" s="6"/>
      <c r="AGO210" s="6"/>
      <c r="AGP210" s="6"/>
      <c r="AGQ210" s="6"/>
      <c r="AGR210" s="6"/>
      <c r="AGS210" s="6"/>
      <c r="AGT210" s="6"/>
      <c r="AGU210" s="6"/>
      <c r="AGV210" s="6"/>
      <c r="AGW210" s="6"/>
      <c r="AGX210" s="6"/>
      <c r="AGY210" s="6"/>
      <c r="AGZ210" s="6"/>
      <c r="AHA210" s="6"/>
      <c r="AHB210" s="6"/>
      <c r="AHC210" s="6"/>
      <c r="AHD210" s="6"/>
      <c r="AHE210" s="6"/>
      <c r="AHF210" s="6"/>
      <c r="AHG210" s="6"/>
      <c r="AHH210" s="6"/>
      <c r="AHI210" s="6"/>
      <c r="AHJ210" s="6"/>
      <c r="AHK210" s="6"/>
      <c r="AHL210" s="6"/>
      <c r="AHM210" s="6"/>
      <c r="AHN210" s="6"/>
      <c r="AHO210" s="6"/>
      <c r="AHP210" s="6"/>
      <c r="AHQ210" s="6"/>
      <c r="AHR210" s="6"/>
      <c r="AHS210" s="6"/>
      <c r="AHT210" s="6"/>
      <c r="AHU210" s="6"/>
      <c r="AHV210" s="6"/>
      <c r="AHW210" s="6"/>
      <c r="AHX210" s="6"/>
      <c r="AHY210" s="6"/>
      <c r="AHZ210" s="6"/>
      <c r="AIA210" s="6"/>
      <c r="AIB210" s="6"/>
      <c r="AIC210" s="6"/>
      <c r="AID210" s="6"/>
      <c r="AIE210" s="6"/>
      <c r="AIF210" s="6"/>
      <c r="AIG210" s="6"/>
      <c r="AIH210" s="6"/>
      <c r="AII210" s="6"/>
      <c r="AIJ210" s="6"/>
      <c r="AIK210" s="6"/>
      <c r="AIL210" s="6"/>
      <c r="AIM210" s="6"/>
      <c r="AIN210" s="6"/>
      <c r="AIO210" s="6"/>
      <c r="AIP210" s="6"/>
      <c r="AIQ210" s="6"/>
      <c r="AIR210" s="6"/>
      <c r="AIS210" s="6"/>
      <c r="AIT210" s="6"/>
      <c r="AIU210" s="6"/>
      <c r="AIV210" s="6"/>
      <c r="AIW210" s="6"/>
      <c r="AIX210" s="6"/>
      <c r="AIY210" s="6"/>
      <c r="AIZ210" s="6"/>
      <c r="AJA210" s="6"/>
      <c r="AJB210" s="6"/>
      <c r="AJC210" s="6"/>
      <c r="AJD210" s="6"/>
      <c r="AJE210" s="6"/>
      <c r="AJF210" s="6"/>
      <c r="AJG210" s="6"/>
      <c r="AJH210" s="6"/>
      <c r="AJI210" s="6"/>
      <c r="AJJ210" s="6"/>
      <c r="AJK210" s="6"/>
      <c r="AJL210" s="6"/>
      <c r="AJM210" s="6"/>
      <c r="AJN210" s="6"/>
      <c r="AJO210" s="6"/>
      <c r="AJP210" s="6"/>
      <c r="AJQ210" s="6"/>
      <c r="AJR210" s="6"/>
      <c r="AJS210" s="6"/>
      <c r="AJT210" s="6"/>
      <c r="AJU210" s="6"/>
      <c r="AJV210" s="6"/>
      <c r="AJW210" s="6"/>
      <c r="AJX210" s="6"/>
      <c r="AJY210" s="6"/>
      <c r="AJZ210" s="6"/>
      <c r="AKA210" s="6"/>
      <c r="AKB210" s="6"/>
      <c r="AKC210" s="6"/>
      <c r="AKD210" s="6"/>
      <c r="AKE210" s="6"/>
      <c r="AKF210" s="6"/>
      <c r="AKG210" s="6"/>
      <c r="AKH210" s="6"/>
      <c r="AKI210" s="6"/>
      <c r="AKJ210" s="6"/>
      <c r="AKK210" s="6"/>
      <c r="AKL210" s="6"/>
      <c r="AKM210" s="6"/>
      <c r="AKN210" s="6"/>
      <c r="AKO210" s="6"/>
      <c r="AKP210" s="6"/>
      <c r="AKQ210" s="6"/>
      <c r="AKR210" s="6"/>
      <c r="AKS210" s="6"/>
      <c r="AKT210" s="6"/>
      <c r="AKU210" s="6"/>
      <c r="AKV210" s="6"/>
      <c r="AKW210" s="6"/>
      <c r="AKX210" s="6"/>
      <c r="AKY210" s="6"/>
      <c r="AKZ210" s="6"/>
      <c r="ALA210" s="6"/>
      <c r="ALB210" s="6"/>
      <c r="ALC210" s="6"/>
      <c r="ALD210" s="6"/>
      <c r="ALE210" s="6"/>
      <c r="ALF210" s="6"/>
      <c r="ALG210" s="6"/>
      <c r="ALH210" s="6"/>
      <c r="ALI210" s="6"/>
      <c r="ALJ210" s="6"/>
      <c r="ALK210" s="6"/>
      <c r="ALL210" s="6"/>
      <c r="ALM210" s="6"/>
      <c r="ALN210" s="6"/>
      <c r="ALO210" s="6"/>
      <c r="ALP210" s="6"/>
      <c r="ALQ210" s="6"/>
      <c r="ALR210" s="6"/>
      <c r="ALS210" s="6"/>
      <c r="ALT210" s="6"/>
      <c r="ALU210" s="6"/>
      <c r="ALV210" s="6"/>
      <c r="ALW210" s="6"/>
      <c r="ALX210" s="6"/>
      <c r="ALY210" s="6"/>
      <c r="ALZ210" s="6"/>
      <c r="AMA210" s="6"/>
      <c r="AMB210" s="6"/>
      <c r="AMC210" s="6"/>
      <c r="AMD210" s="6"/>
      <c r="AME210" s="6"/>
      <c r="AMF210" s="6"/>
      <c r="AMG210" s="6"/>
      <c r="AMH210" s="6"/>
      <c r="AMI210" s="6"/>
      <c r="AMJ210" s="6"/>
      <c r="AMK210" s="6"/>
      <c r="AML210" s="6"/>
      <c r="AMM210" s="6"/>
      <c r="AMN210" s="6"/>
      <c r="AMO210" s="6"/>
      <c r="AMP210" s="6"/>
      <c r="AMQ210" s="6"/>
      <c r="AMR210" s="6"/>
      <c r="AMS210" s="6"/>
      <c r="AMT210" s="6"/>
      <c r="AMU210" s="6"/>
      <c r="AMV210" s="6"/>
      <c r="AMW210" s="6"/>
      <c r="AMX210" s="6"/>
      <c r="AMY210" s="6"/>
      <c r="AMZ210" s="6"/>
      <c r="ANA210" s="6"/>
      <c r="ANB210" s="6"/>
      <c r="ANC210" s="6"/>
      <c r="AND210" s="6"/>
      <c r="ANE210" s="6"/>
      <c r="ANF210" s="6"/>
      <c r="ANG210" s="6"/>
      <c r="ANH210" s="6"/>
      <c r="ANI210" s="6"/>
      <c r="ANJ210" s="6"/>
      <c r="ANK210" s="6"/>
      <c r="ANL210" s="6"/>
      <c r="ANM210" s="6"/>
      <c r="ANN210" s="6"/>
      <c r="ANO210" s="6"/>
      <c r="ANP210" s="6"/>
      <c r="ANQ210" s="6"/>
      <c r="ANR210" s="6"/>
      <c r="ANS210" s="6"/>
      <c r="ANT210" s="6"/>
      <c r="ANU210" s="6"/>
      <c r="ANV210" s="6"/>
      <c r="ANW210" s="6"/>
      <c r="ANX210" s="6"/>
      <c r="ANY210" s="6"/>
      <c r="ANZ210" s="6"/>
      <c r="AOA210" s="6"/>
      <c r="AOB210" s="6"/>
      <c r="AOC210" s="6"/>
      <c r="AOD210" s="6"/>
      <c r="AOE210" s="6"/>
      <c r="AOF210" s="6"/>
      <c r="AOG210" s="6"/>
      <c r="AOH210" s="6"/>
      <c r="AOI210" s="6"/>
      <c r="AOJ210" s="6"/>
      <c r="AOK210" s="6"/>
      <c r="AOL210" s="6"/>
      <c r="AOM210" s="6"/>
      <c r="AON210" s="6"/>
      <c r="AOO210" s="6"/>
      <c r="AOP210" s="6"/>
      <c r="AOQ210" s="6"/>
      <c r="AOR210" s="6"/>
      <c r="AOS210" s="6"/>
      <c r="AOT210" s="6"/>
      <c r="AOU210" s="6"/>
      <c r="AOV210" s="6"/>
      <c r="AOW210" s="6"/>
      <c r="AOX210" s="6"/>
      <c r="AOY210" s="6"/>
      <c r="AOZ210" s="6"/>
      <c r="APA210" s="6"/>
      <c r="APB210" s="6"/>
      <c r="APC210" s="6"/>
      <c r="APD210" s="6"/>
      <c r="APE210" s="6"/>
      <c r="APF210" s="6"/>
      <c r="APG210" s="6"/>
      <c r="APH210" s="6"/>
      <c r="API210" s="6"/>
      <c r="APJ210" s="6"/>
      <c r="APK210" s="6"/>
      <c r="APL210" s="6"/>
      <c r="APM210" s="6"/>
      <c r="APN210" s="6"/>
      <c r="APO210" s="6"/>
      <c r="APP210" s="6"/>
      <c r="APQ210" s="6"/>
      <c r="APR210" s="6"/>
      <c r="APS210" s="6"/>
      <c r="APT210" s="6"/>
      <c r="APU210" s="6"/>
      <c r="APV210" s="6"/>
      <c r="APW210" s="6"/>
      <c r="APX210" s="6"/>
      <c r="APY210" s="6"/>
      <c r="APZ210" s="6"/>
      <c r="AQA210" s="6"/>
      <c r="AQB210" s="6"/>
      <c r="AQC210" s="6"/>
      <c r="AQD210" s="6"/>
      <c r="AQE210" s="6"/>
      <c r="AQF210" s="6"/>
      <c r="AQG210" s="6"/>
      <c r="AQH210" s="6"/>
      <c r="AQI210" s="6"/>
      <c r="AQJ210" s="6"/>
      <c r="AQK210" s="6"/>
      <c r="AQL210" s="6"/>
      <c r="AQM210" s="6"/>
      <c r="AQN210" s="6"/>
      <c r="AQO210" s="6"/>
      <c r="AQP210" s="6"/>
      <c r="AQQ210" s="6"/>
      <c r="AQR210" s="6"/>
      <c r="AQS210" s="6"/>
      <c r="AQT210" s="6"/>
      <c r="AQU210" s="6"/>
      <c r="AQV210" s="6"/>
      <c r="AQW210" s="6"/>
      <c r="AQX210" s="6"/>
      <c r="AQY210" s="6"/>
      <c r="AQZ210" s="6"/>
      <c r="ARA210" s="6"/>
      <c r="ARB210" s="6"/>
      <c r="ARC210" s="6"/>
      <c r="ARD210" s="6"/>
      <c r="ARE210" s="6"/>
      <c r="ARF210" s="6"/>
      <c r="ARG210" s="6"/>
      <c r="ARH210" s="6"/>
      <c r="ARI210" s="6"/>
      <c r="ARJ210" s="6"/>
      <c r="ARK210" s="6"/>
      <c r="ARL210" s="6"/>
      <c r="ARM210" s="6"/>
      <c r="ARN210" s="6"/>
      <c r="ARO210" s="6"/>
      <c r="ARP210" s="6"/>
      <c r="ARQ210" s="6"/>
      <c r="ARR210" s="6"/>
      <c r="ARS210" s="6"/>
      <c r="ART210" s="6"/>
      <c r="ARU210" s="6"/>
      <c r="ARV210" s="6"/>
      <c r="ARW210" s="6"/>
      <c r="ARX210" s="6"/>
      <c r="ARY210" s="6"/>
      <c r="ARZ210" s="6"/>
      <c r="ASA210" s="6"/>
      <c r="ASB210" s="6"/>
      <c r="ASC210" s="6"/>
      <c r="ASD210" s="6"/>
      <c r="ASE210" s="6"/>
      <c r="ASF210" s="6"/>
      <c r="ASG210" s="6"/>
      <c r="ASH210" s="6"/>
      <c r="ASI210" s="6"/>
      <c r="ASJ210" s="6"/>
      <c r="ASK210" s="6"/>
      <c r="ASL210" s="6"/>
      <c r="ASM210" s="6"/>
      <c r="ASN210" s="6"/>
      <c r="ASO210" s="6"/>
      <c r="ASP210" s="6"/>
      <c r="ASQ210" s="6"/>
      <c r="ASR210" s="6"/>
      <c r="ASS210" s="6"/>
      <c r="AST210" s="6"/>
      <c r="ASU210" s="6"/>
      <c r="ASV210" s="6"/>
      <c r="ASW210" s="6"/>
      <c r="ASX210" s="6"/>
      <c r="ASY210" s="6"/>
      <c r="ASZ210" s="6"/>
      <c r="ATA210" s="6"/>
      <c r="ATB210" s="6"/>
      <c r="ATC210" s="6"/>
      <c r="ATD210" s="6"/>
      <c r="ATE210" s="6"/>
      <c r="ATF210" s="6"/>
      <c r="ATG210" s="6"/>
      <c r="ATH210" s="6"/>
      <c r="ATI210" s="6"/>
      <c r="ATJ210" s="6"/>
      <c r="ATK210" s="6"/>
      <c r="ATL210" s="6"/>
      <c r="ATM210" s="6"/>
      <c r="ATN210" s="6"/>
      <c r="ATO210" s="6"/>
      <c r="ATP210" s="6"/>
      <c r="ATQ210" s="6"/>
      <c r="ATR210" s="6"/>
      <c r="ATS210" s="6"/>
      <c r="ATT210" s="6"/>
      <c r="ATU210" s="6"/>
      <c r="ATV210" s="6"/>
      <c r="ATW210" s="6"/>
      <c r="ATX210" s="6"/>
      <c r="ATY210" s="6"/>
      <c r="ATZ210" s="6"/>
      <c r="AUA210" s="6"/>
      <c r="AUB210" s="6"/>
      <c r="AUC210" s="6"/>
      <c r="AUD210" s="6"/>
      <c r="AUE210" s="6"/>
      <c r="AUF210" s="6"/>
      <c r="AUG210" s="6"/>
      <c r="AUH210" s="6"/>
      <c r="AUI210" s="6"/>
      <c r="AUJ210" s="6"/>
      <c r="AUK210" s="6"/>
      <c r="AUL210" s="6"/>
      <c r="AUM210" s="6"/>
      <c r="AUN210" s="6"/>
      <c r="AUO210" s="6"/>
      <c r="AUP210" s="6"/>
      <c r="AUQ210" s="6"/>
      <c r="AUR210" s="6"/>
      <c r="AUS210" s="6"/>
      <c r="AUT210" s="6"/>
      <c r="AUU210" s="6"/>
      <c r="AUV210" s="6"/>
      <c r="AUW210" s="6"/>
      <c r="AUX210" s="6"/>
      <c r="AUY210" s="6"/>
      <c r="AUZ210" s="6"/>
      <c r="AVA210" s="6"/>
      <c r="AVB210" s="6"/>
      <c r="AVC210" s="6"/>
      <c r="AVD210" s="6"/>
      <c r="AVE210" s="6"/>
      <c r="AVF210" s="6"/>
      <c r="AVG210" s="6"/>
      <c r="AVH210" s="6"/>
      <c r="AVI210" s="6"/>
      <c r="AVJ210" s="6"/>
      <c r="AVK210" s="6"/>
      <c r="AVL210" s="6"/>
      <c r="AVM210" s="6"/>
      <c r="AVN210" s="6"/>
      <c r="AVO210" s="6"/>
      <c r="AVP210" s="6"/>
      <c r="AVQ210" s="6"/>
      <c r="AVR210" s="6"/>
      <c r="AVS210" s="6"/>
      <c r="AVT210" s="6"/>
      <c r="AVU210" s="6"/>
      <c r="AVV210" s="6"/>
      <c r="AVW210" s="6"/>
      <c r="AVX210" s="6"/>
      <c r="AVY210" s="6"/>
      <c r="AVZ210" s="6"/>
      <c r="AWA210" s="6"/>
      <c r="AWB210" s="6"/>
      <c r="AWC210" s="6"/>
      <c r="AWD210" s="6"/>
      <c r="AWE210" s="6"/>
      <c r="AWF210" s="6"/>
      <c r="AWG210" s="6"/>
      <c r="AWH210" s="6"/>
      <c r="AWI210" s="6"/>
      <c r="AWJ210" s="6"/>
      <c r="AWK210" s="6"/>
      <c r="AWL210" s="6"/>
      <c r="AWM210" s="6"/>
      <c r="AWN210" s="6"/>
      <c r="AWO210" s="6"/>
      <c r="AWP210" s="6"/>
      <c r="AWQ210" s="6"/>
      <c r="AWR210" s="6"/>
      <c r="AWS210" s="6"/>
      <c r="AWT210" s="6"/>
      <c r="AWU210" s="6"/>
      <c r="AWV210" s="6"/>
      <c r="AWW210" s="6"/>
      <c r="AWX210" s="6"/>
      <c r="AWY210" s="6"/>
      <c r="AWZ210" s="6"/>
      <c r="AXA210" s="6"/>
      <c r="AXB210" s="6"/>
      <c r="AXC210" s="6"/>
      <c r="AXD210" s="6"/>
      <c r="AXE210" s="6"/>
      <c r="AXF210" s="6"/>
      <c r="AXG210" s="6"/>
      <c r="AXH210" s="6"/>
      <c r="AXI210" s="6"/>
      <c r="AXJ210" s="6"/>
      <c r="AXK210" s="6"/>
      <c r="AXL210" s="6"/>
      <c r="AXM210" s="6"/>
      <c r="AXN210" s="6"/>
      <c r="AXO210" s="6"/>
      <c r="AXP210" s="6"/>
      <c r="AXQ210" s="6"/>
      <c r="AXR210" s="6"/>
      <c r="AXS210" s="6"/>
      <c r="AXT210" s="6"/>
      <c r="AXU210" s="6"/>
      <c r="AXV210" s="6"/>
      <c r="AXW210" s="6"/>
      <c r="AXX210" s="6"/>
      <c r="AXY210" s="6"/>
      <c r="AXZ210" s="6"/>
      <c r="AYA210" s="6"/>
      <c r="AYB210" s="6"/>
      <c r="AYC210" s="6"/>
      <c r="AYD210" s="6"/>
      <c r="AYE210" s="6"/>
      <c r="AYF210" s="6"/>
      <c r="AYG210" s="6"/>
      <c r="AYH210" s="6"/>
      <c r="AYI210" s="6"/>
      <c r="AYJ210" s="6"/>
      <c r="AYK210" s="6"/>
      <c r="AYL210" s="6"/>
      <c r="AYM210" s="6"/>
      <c r="AYN210" s="6"/>
      <c r="AYO210" s="6"/>
      <c r="AYP210" s="6"/>
      <c r="AYQ210" s="6"/>
      <c r="AYR210" s="6"/>
      <c r="AYS210" s="6"/>
      <c r="AYT210" s="6"/>
      <c r="AYU210" s="6"/>
      <c r="AYV210" s="6"/>
      <c r="AYW210" s="6"/>
      <c r="AYX210" s="6"/>
      <c r="AYY210" s="6"/>
      <c r="AYZ210" s="6"/>
      <c r="AZA210" s="6"/>
      <c r="AZB210" s="6"/>
      <c r="AZC210" s="6"/>
      <c r="AZD210" s="6"/>
      <c r="AZE210" s="6"/>
      <c r="AZF210" s="6"/>
      <c r="AZG210" s="6"/>
      <c r="AZH210" s="6"/>
      <c r="AZI210" s="6"/>
      <c r="AZJ210" s="6"/>
      <c r="AZK210" s="6"/>
      <c r="AZL210" s="6"/>
      <c r="AZM210" s="6"/>
      <c r="AZN210" s="6"/>
      <c r="AZO210" s="6"/>
      <c r="AZP210" s="6"/>
      <c r="AZQ210" s="6"/>
      <c r="AZR210" s="6"/>
      <c r="AZS210" s="6"/>
      <c r="AZT210" s="6"/>
      <c r="AZU210" s="6"/>
      <c r="AZV210" s="6"/>
      <c r="AZW210" s="6"/>
      <c r="AZX210" s="6"/>
      <c r="AZY210" s="6"/>
      <c r="AZZ210" s="6"/>
      <c r="BAA210" s="6"/>
      <c r="BAB210" s="6"/>
      <c r="BAC210" s="6"/>
      <c r="BAD210" s="6"/>
      <c r="BAE210" s="6"/>
      <c r="BAF210" s="6"/>
      <c r="BAG210" s="6"/>
      <c r="BAH210" s="6"/>
      <c r="BAI210" s="6"/>
      <c r="BAJ210" s="6"/>
      <c r="BAK210" s="6"/>
      <c r="BAL210" s="6"/>
      <c r="BAM210" s="6"/>
      <c r="BAN210" s="6"/>
      <c r="BAO210" s="6"/>
      <c r="BAP210" s="6"/>
      <c r="BAQ210" s="6"/>
      <c r="BAR210" s="6"/>
      <c r="BAS210" s="6"/>
      <c r="BAT210" s="6"/>
      <c r="BAU210" s="6"/>
      <c r="BAV210" s="6"/>
      <c r="BAW210" s="6"/>
      <c r="BAX210" s="6"/>
      <c r="BAY210" s="6"/>
      <c r="BAZ210" s="6"/>
      <c r="BBA210" s="6"/>
      <c r="BBB210" s="6"/>
      <c r="BBC210" s="6"/>
      <c r="BBD210" s="6"/>
      <c r="BBE210" s="6"/>
      <c r="BBF210" s="6"/>
      <c r="BBG210" s="6"/>
      <c r="BBH210" s="6"/>
      <c r="BBI210" s="6"/>
      <c r="BBJ210" s="6"/>
      <c r="BBK210" s="6"/>
      <c r="BBL210" s="6"/>
      <c r="BBM210" s="6"/>
      <c r="BBN210" s="6"/>
      <c r="BBO210" s="6"/>
      <c r="BBP210" s="6"/>
      <c r="BBQ210" s="6"/>
      <c r="BBR210" s="6"/>
      <c r="BBS210" s="6"/>
      <c r="BBT210" s="6"/>
      <c r="BBU210" s="6"/>
      <c r="BBV210" s="6"/>
      <c r="BBW210" s="6"/>
      <c r="BBX210" s="6"/>
      <c r="BBY210" s="6"/>
      <c r="BBZ210" s="6"/>
      <c r="BCA210" s="6"/>
      <c r="BCB210" s="6"/>
      <c r="BCC210" s="6"/>
      <c r="BCD210" s="6"/>
      <c r="BCE210" s="6"/>
      <c r="BCF210" s="6"/>
      <c r="BCG210" s="6"/>
      <c r="BCH210" s="6"/>
      <c r="BCI210" s="6"/>
      <c r="BCJ210" s="6"/>
      <c r="BCK210" s="6"/>
      <c r="BCL210" s="6"/>
      <c r="BCM210" s="6"/>
      <c r="BCN210" s="6"/>
      <c r="BCO210" s="6"/>
      <c r="BCP210" s="6"/>
      <c r="BCQ210" s="6"/>
      <c r="BCR210" s="6"/>
      <c r="BCS210" s="6"/>
      <c r="BCT210" s="6"/>
      <c r="BCU210" s="6"/>
      <c r="BCV210" s="6"/>
      <c r="BCW210" s="6"/>
      <c r="BCX210" s="6"/>
      <c r="BCY210" s="6"/>
      <c r="BCZ210" s="6"/>
      <c r="BDA210" s="6"/>
      <c r="BDB210" s="6"/>
      <c r="BDC210" s="6"/>
      <c r="BDD210" s="6"/>
      <c r="BDE210" s="6"/>
      <c r="BDF210" s="6"/>
      <c r="BDG210" s="6"/>
      <c r="BDH210" s="6"/>
      <c r="BDI210" s="6"/>
      <c r="BDJ210" s="6"/>
      <c r="BDK210" s="6"/>
      <c r="BDL210" s="6"/>
      <c r="BDM210" s="6"/>
      <c r="BDN210" s="6"/>
      <c r="BDO210" s="6"/>
      <c r="BDP210" s="6"/>
      <c r="BDQ210" s="6"/>
      <c r="BDR210" s="6"/>
      <c r="BDS210" s="6"/>
      <c r="BDT210" s="6"/>
      <c r="BDU210" s="6"/>
      <c r="BDV210" s="6"/>
      <c r="BDW210" s="6"/>
      <c r="BDX210" s="6"/>
      <c r="BDY210" s="6"/>
      <c r="BDZ210" s="6"/>
      <c r="BEA210" s="6"/>
      <c r="BEB210" s="6"/>
      <c r="BEC210" s="6"/>
      <c r="BED210" s="6"/>
      <c r="BEE210" s="6"/>
      <c r="BEF210" s="6"/>
      <c r="BEG210" s="6"/>
      <c r="BEH210" s="6"/>
      <c r="BEI210" s="6"/>
      <c r="BEJ210" s="6"/>
      <c r="BEK210" s="6"/>
      <c r="BEL210" s="6"/>
      <c r="BEM210" s="6"/>
      <c r="BEN210" s="6"/>
      <c r="BEO210" s="6"/>
      <c r="BEP210" s="6"/>
      <c r="BEQ210" s="6"/>
      <c r="BER210" s="6"/>
      <c r="BES210" s="6"/>
      <c r="BET210" s="6"/>
      <c r="BEU210" s="6"/>
      <c r="BEV210" s="6"/>
      <c r="BEW210" s="6"/>
      <c r="BEX210" s="6"/>
      <c r="BEY210" s="6"/>
      <c r="BEZ210" s="6"/>
      <c r="BFA210" s="6"/>
      <c r="BFB210" s="6"/>
      <c r="BFC210" s="6"/>
      <c r="BFD210" s="6"/>
      <c r="BFE210" s="6"/>
      <c r="BFF210" s="6"/>
      <c r="BFG210" s="6"/>
      <c r="BFH210" s="6"/>
      <c r="BFI210" s="6"/>
      <c r="BFJ210" s="6"/>
      <c r="BFK210" s="6"/>
      <c r="BFL210" s="6"/>
      <c r="BFM210" s="6"/>
      <c r="BFN210" s="6"/>
      <c r="BFO210" s="6"/>
      <c r="BFP210" s="6"/>
      <c r="BFQ210" s="6"/>
      <c r="BFR210" s="6"/>
      <c r="BFS210" s="6"/>
      <c r="BFT210" s="6"/>
      <c r="BFU210" s="6"/>
      <c r="BFV210" s="6"/>
      <c r="BFW210" s="6"/>
      <c r="BFX210" s="6"/>
      <c r="BFY210" s="6"/>
      <c r="BFZ210" s="6"/>
      <c r="BGA210" s="6"/>
      <c r="BGB210" s="6"/>
      <c r="BGC210" s="6"/>
      <c r="BGD210" s="6"/>
      <c r="BGE210" s="6"/>
      <c r="BGF210" s="6"/>
      <c r="BGG210" s="6"/>
      <c r="BGH210" s="6"/>
      <c r="BGI210" s="6"/>
      <c r="BGJ210" s="6"/>
      <c r="BGK210" s="6"/>
      <c r="BGL210" s="6"/>
      <c r="BGM210" s="6"/>
      <c r="BGN210" s="6"/>
      <c r="BGO210" s="6"/>
      <c r="BGP210" s="6"/>
      <c r="BGQ210" s="6"/>
      <c r="BGR210" s="6"/>
      <c r="BGS210" s="6"/>
      <c r="BGT210" s="6"/>
      <c r="BGU210" s="6"/>
      <c r="BGV210" s="6"/>
      <c r="BGW210" s="6"/>
      <c r="BGX210" s="6"/>
      <c r="BGY210" s="6"/>
      <c r="BGZ210" s="6"/>
      <c r="BHA210" s="6"/>
      <c r="BHB210" s="6"/>
      <c r="BHC210" s="6"/>
      <c r="BHD210" s="6"/>
      <c r="BHE210" s="6"/>
      <c r="BHF210" s="6"/>
      <c r="BHG210" s="6"/>
      <c r="BHH210" s="6"/>
      <c r="BHI210" s="6"/>
      <c r="BHJ210" s="6"/>
      <c r="BHK210" s="6"/>
      <c r="BHL210" s="6"/>
      <c r="BHM210" s="6"/>
      <c r="BHN210" s="6"/>
      <c r="BHO210" s="6"/>
      <c r="BHP210" s="6"/>
      <c r="BHQ210" s="6"/>
      <c r="BHR210" s="6"/>
      <c r="BHS210" s="6"/>
      <c r="BHT210" s="6"/>
      <c r="BHU210" s="6"/>
      <c r="BHV210" s="6"/>
      <c r="BHW210" s="6"/>
      <c r="BHX210" s="6"/>
      <c r="BHY210" s="6"/>
      <c r="BHZ210" s="6"/>
      <c r="BIA210" s="6"/>
      <c r="BIB210" s="6"/>
      <c r="BIC210" s="6"/>
      <c r="BID210" s="6"/>
      <c r="BIE210" s="6"/>
      <c r="BIF210" s="6"/>
      <c r="BIG210" s="6"/>
      <c r="BIH210" s="6"/>
      <c r="BII210" s="6"/>
      <c r="BIJ210" s="6"/>
      <c r="BIK210" s="6"/>
      <c r="BIL210" s="6"/>
      <c r="BIM210" s="6"/>
      <c r="BIN210" s="6"/>
      <c r="BIO210" s="6"/>
      <c r="BIP210" s="6"/>
      <c r="BIQ210" s="6"/>
      <c r="BIR210" s="6"/>
      <c r="BIS210" s="6"/>
      <c r="BIT210" s="6"/>
      <c r="BIU210" s="6"/>
      <c r="BIV210" s="6"/>
      <c r="BIW210" s="6"/>
      <c r="BIX210" s="6"/>
      <c r="BIY210" s="6"/>
      <c r="BIZ210" s="6"/>
      <c r="BJA210" s="6"/>
      <c r="BJB210" s="6"/>
      <c r="BJC210" s="6"/>
      <c r="BJD210" s="6"/>
      <c r="BJE210" s="6"/>
      <c r="BJF210" s="6"/>
      <c r="BJG210" s="6"/>
      <c r="BJH210" s="6"/>
      <c r="BJI210" s="6"/>
      <c r="BJJ210" s="6"/>
      <c r="BJK210" s="6"/>
      <c r="BJL210" s="6"/>
      <c r="BJM210" s="6"/>
      <c r="BJN210" s="6"/>
      <c r="BJO210" s="6"/>
      <c r="BJP210" s="6"/>
      <c r="BJQ210" s="6"/>
      <c r="BJR210" s="6"/>
      <c r="BJS210" s="6"/>
      <c r="BJT210" s="6"/>
      <c r="BJU210" s="6"/>
      <c r="BJV210" s="6"/>
      <c r="BJW210" s="6"/>
      <c r="BJX210" s="6"/>
      <c r="BJY210" s="6"/>
      <c r="BJZ210" s="6"/>
      <c r="BKA210" s="6"/>
      <c r="BKB210" s="6"/>
      <c r="BKC210" s="6"/>
      <c r="BKD210" s="6"/>
      <c r="BKE210" s="6"/>
      <c r="BKF210" s="6"/>
      <c r="BKG210" s="6"/>
      <c r="BKH210" s="6"/>
      <c r="BKI210" s="6"/>
      <c r="BKJ210" s="6"/>
      <c r="BKK210" s="6"/>
      <c r="BKL210" s="6"/>
      <c r="BKM210" s="6"/>
      <c r="BKN210" s="6"/>
      <c r="BKO210" s="6"/>
      <c r="BKP210" s="6"/>
      <c r="BKQ210" s="6"/>
      <c r="BKR210" s="6"/>
      <c r="BKS210" s="6"/>
      <c r="BKT210" s="6"/>
      <c r="BKU210" s="6"/>
      <c r="BKV210" s="6"/>
      <c r="BKW210" s="6"/>
      <c r="BKX210" s="6"/>
      <c r="BKY210" s="6"/>
      <c r="BKZ210" s="6"/>
      <c r="BLA210" s="6"/>
      <c r="BLB210" s="6"/>
      <c r="BLC210" s="6"/>
      <c r="BLD210" s="6"/>
      <c r="BLE210" s="6"/>
      <c r="BLF210" s="6"/>
      <c r="BLG210" s="6"/>
      <c r="BLH210" s="6"/>
      <c r="BLI210" s="6"/>
      <c r="BLJ210" s="6"/>
      <c r="BLK210" s="6"/>
      <c r="BLL210" s="6"/>
      <c r="BLM210" s="6"/>
      <c r="BLN210" s="6"/>
      <c r="BLO210" s="6"/>
      <c r="BLP210" s="6"/>
      <c r="BLQ210" s="6"/>
      <c r="BLR210" s="6"/>
      <c r="BLS210" s="6"/>
      <c r="BLT210" s="6"/>
      <c r="BLU210" s="6"/>
      <c r="BLV210" s="6"/>
      <c r="BLW210" s="6"/>
      <c r="BLX210" s="6"/>
      <c r="BLY210" s="6"/>
      <c r="BLZ210" s="6"/>
      <c r="BMA210" s="6"/>
      <c r="BMB210" s="6"/>
      <c r="BMC210" s="6"/>
      <c r="BMD210" s="6"/>
      <c r="BME210" s="6"/>
      <c r="BMF210" s="6"/>
      <c r="BMG210" s="6"/>
      <c r="BMH210" s="6"/>
      <c r="BMI210" s="6"/>
      <c r="BMJ210" s="6"/>
      <c r="BMK210" s="6"/>
      <c r="BML210" s="6"/>
      <c r="BMM210" s="6"/>
      <c r="BMN210" s="6"/>
      <c r="BMO210" s="6"/>
      <c r="BMP210" s="6"/>
      <c r="BMQ210" s="6"/>
      <c r="BMR210" s="6"/>
      <c r="BMS210" s="6"/>
      <c r="BMT210" s="6"/>
      <c r="BMU210" s="6"/>
      <c r="BMV210" s="6"/>
      <c r="BMW210" s="6"/>
      <c r="BMX210" s="6"/>
      <c r="BMY210" s="6"/>
      <c r="BMZ210" s="6"/>
      <c r="BNA210" s="6"/>
      <c r="BNB210" s="6"/>
      <c r="BNC210" s="6"/>
      <c r="BND210" s="6"/>
      <c r="BNE210" s="6"/>
      <c r="BNF210" s="6"/>
      <c r="BNG210" s="6"/>
      <c r="BNH210" s="6"/>
      <c r="BNI210" s="6"/>
      <c r="BNJ210" s="6"/>
      <c r="BNK210" s="6"/>
      <c r="BNL210" s="6"/>
      <c r="BNM210" s="6"/>
      <c r="BNN210" s="6"/>
      <c r="BNO210" s="6"/>
      <c r="BNP210" s="6"/>
      <c r="BNQ210" s="6"/>
      <c r="BNR210" s="6"/>
      <c r="BNS210" s="6"/>
      <c r="BNT210" s="6"/>
      <c r="BNU210" s="6"/>
      <c r="BNV210" s="6"/>
      <c r="BNW210" s="6"/>
      <c r="BNX210" s="6"/>
      <c r="BNY210" s="6"/>
      <c r="BNZ210" s="6"/>
      <c r="BOA210" s="6"/>
      <c r="BOB210" s="6"/>
      <c r="BOC210" s="6"/>
      <c r="BOD210" s="6"/>
      <c r="BOE210" s="6"/>
      <c r="BOF210" s="6"/>
      <c r="BOG210" s="6"/>
      <c r="BOH210" s="6"/>
      <c r="BOI210" s="6"/>
      <c r="BOJ210" s="6"/>
      <c r="BOK210" s="6"/>
      <c r="BOL210" s="6"/>
      <c r="BOM210" s="6"/>
      <c r="BON210" s="6"/>
      <c r="BOO210" s="6"/>
      <c r="BOP210" s="6"/>
      <c r="BOQ210" s="6"/>
      <c r="BOR210" s="6"/>
      <c r="BOS210" s="6"/>
      <c r="BOT210" s="6"/>
      <c r="BOU210" s="6"/>
      <c r="BOV210" s="6"/>
      <c r="BOW210" s="6"/>
      <c r="BOX210" s="6"/>
      <c r="BOY210" s="6"/>
      <c r="BOZ210" s="6"/>
      <c r="BPA210" s="6"/>
      <c r="BPB210" s="6"/>
      <c r="BPC210" s="6"/>
      <c r="BPD210" s="6"/>
      <c r="BPE210" s="6"/>
      <c r="BPF210" s="6"/>
      <c r="BPG210" s="6"/>
      <c r="BPH210" s="6"/>
      <c r="BPI210" s="6"/>
      <c r="BPJ210" s="6"/>
      <c r="BPK210" s="6"/>
      <c r="BPL210" s="6"/>
      <c r="BPM210" s="6"/>
      <c r="BPN210" s="6"/>
      <c r="BPO210" s="6"/>
      <c r="BPP210" s="6"/>
      <c r="BPQ210" s="6"/>
      <c r="BPR210" s="6"/>
      <c r="BPS210" s="6"/>
      <c r="BPT210" s="6"/>
      <c r="BPU210" s="6"/>
      <c r="BPV210" s="6"/>
      <c r="BPW210" s="6"/>
      <c r="BPX210" s="6"/>
      <c r="BPY210" s="6"/>
      <c r="BPZ210" s="6"/>
      <c r="BQA210" s="6"/>
      <c r="BQB210" s="6"/>
      <c r="BQC210" s="6"/>
      <c r="BQD210" s="6"/>
      <c r="BQE210" s="6"/>
      <c r="BQF210" s="6"/>
      <c r="BQG210" s="6"/>
      <c r="BQH210" s="6"/>
      <c r="BQI210" s="6"/>
      <c r="BQJ210" s="6"/>
      <c r="BQK210" s="6"/>
      <c r="BQL210" s="6"/>
      <c r="BQM210" s="6"/>
      <c r="BQN210" s="6"/>
      <c r="BQO210" s="6"/>
      <c r="BQP210" s="6"/>
      <c r="BQQ210" s="6"/>
      <c r="BQR210" s="6"/>
      <c r="BQS210" s="6"/>
      <c r="BQT210" s="6"/>
      <c r="BQU210" s="6"/>
      <c r="BQV210" s="6"/>
      <c r="BQW210" s="6"/>
      <c r="BQX210" s="6"/>
      <c r="BQY210" s="6"/>
      <c r="BQZ210" s="6"/>
      <c r="BRA210" s="6"/>
      <c r="BRB210" s="6"/>
      <c r="BRC210" s="6"/>
      <c r="BRD210" s="6"/>
      <c r="BRE210" s="6"/>
      <c r="BRF210" s="6"/>
      <c r="BRG210" s="6"/>
      <c r="BRH210" s="6"/>
      <c r="BRI210" s="6"/>
      <c r="BRJ210" s="6"/>
      <c r="BRK210" s="6"/>
      <c r="BRL210" s="6"/>
      <c r="BRM210" s="6"/>
      <c r="BRN210" s="6"/>
      <c r="BRO210" s="6"/>
      <c r="BRP210" s="6"/>
      <c r="BRQ210" s="6"/>
      <c r="BRR210" s="6"/>
      <c r="BRS210" s="6"/>
      <c r="BRT210" s="6"/>
      <c r="BRU210" s="6"/>
      <c r="BRV210" s="6"/>
      <c r="BRW210" s="6"/>
      <c r="BRX210" s="6"/>
      <c r="BRY210" s="6"/>
      <c r="BRZ210" s="6"/>
      <c r="BSA210" s="6"/>
      <c r="BSB210" s="6"/>
      <c r="BSC210" s="6"/>
      <c r="BSD210" s="6"/>
      <c r="BSE210" s="6"/>
      <c r="BSF210" s="6"/>
      <c r="BSG210" s="6"/>
      <c r="BSH210" s="6"/>
      <c r="BSI210" s="6"/>
      <c r="BSJ210" s="6"/>
      <c r="BSK210" s="6"/>
      <c r="BSL210" s="6"/>
      <c r="BSM210" s="6"/>
      <c r="BSN210" s="6"/>
      <c r="BSO210" s="6"/>
      <c r="BSP210" s="6"/>
      <c r="BSQ210" s="6"/>
      <c r="BSR210" s="6"/>
      <c r="BSS210" s="6"/>
      <c r="BST210" s="6"/>
      <c r="BSU210" s="6"/>
      <c r="BSV210" s="6"/>
      <c r="BSW210" s="6"/>
      <c r="BSX210" s="6"/>
      <c r="BSY210" s="6"/>
      <c r="BSZ210" s="6"/>
      <c r="BTA210" s="6"/>
      <c r="BTB210" s="6"/>
      <c r="BTC210" s="6"/>
      <c r="BTD210" s="6"/>
      <c r="BTE210" s="6"/>
      <c r="BTF210" s="6"/>
      <c r="BTG210" s="6"/>
      <c r="BTH210" s="6"/>
      <c r="BTI210" s="6"/>
      <c r="BTJ210" s="6"/>
      <c r="BTK210" s="6"/>
      <c r="BTL210" s="6"/>
      <c r="BTM210" s="6"/>
      <c r="BTN210" s="6"/>
      <c r="BTO210" s="6"/>
      <c r="BTP210" s="6"/>
      <c r="BTQ210" s="6"/>
      <c r="BTR210" s="6"/>
      <c r="BTS210" s="6"/>
      <c r="BTT210" s="6"/>
      <c r="BTU210" s="6"/>
      <c r="BTV210" s="6"/>
      <c r="BTW210" s="6"/>
      <c r="BTX210" s="6"/>
      <c r="BTY210" s="6"/>
      <c r="BTZ210" s="6"/>
      <c r="BUA210" s="6"/>
      <c r="BUB210" s="6"/>
      <c r="BUC210" s="6"/>
      <c r="BUD210" s="6"/>
      <c r="BUE210" s="6"/>
      <c r="BUF210" s="6"/>
      <c r="BUG210" s="6"/>
      <c r="BUH210" s="6"/>
      <c r="BUI210" s="6"/>
      <c r="BUJ210" s="6"/>
      <c r="BUK210" s="6"/>
      <c r="BUL210" s="6"/>
      <c r="BUM210" s="6"/>
      <c r="BUN210" s="6"/>
      <c r="BUO210" s="6"/>
      <c r="BUP210" s="6"/>
      <c r="BUQ210" s="6"/>
      <c r="BUR210" s="6"/>
      <c r="BUS210" s="6"/>
      <c r="BUT210" s="6"/>
      <c r="BUU210" s="6"/>
      <c r="BUV210" s="6"/>
      <c r="BUW210" s="6"/>
      <c r="BUX210" s="6"/>
      <c r="BUY210" s="6"/>
      <c r="BUZ210" s="6"/>
      <c r="BVA210" s="6"/>
      <c r="BVB210" s="6"/>
      <c r="BVC210" s="6"/>
      <c r="BVD210" s="6"/>
      <c r="BVE210" s="6"/>
      <c r="BVF210" s="6"/>
      <c r="BVG210" s="6"/>
      <c r="BVH210" s="6"/>
      <c r="BVI210" s="6"/>
      <c r="BVJ210" s="6"/>
      <c r="BVK210" s="6"/>
      <c r="BVL210" s="6"/>
      <c r="BVM210" s="6"/>
      <c r="BVN210" s="6"/>
      <c r="BVO210" s="6"/>
      <c r="BVP210" s="6"/>
      <c r="BVQ210" s="6"/>
      <c r="BVR210" s="6"/>
      <c r="BVS210" s="6"/>
      <c r="BVT210" s="6"/>
      <c r="BVU210" s="6"/>
      <c r="BVV210" s="6"/>
      <c r="BVW210" s="6"/>
      <c r="BVX210" s="6"/>
      <c r="BVY210" s="6"/>
      <c r="BVZ210" s="6"/>
      <c r="BWA210" s="6"/>
      <c r="BWB210" s="6"/>
      <c r="BWC210" s="6"/>
      <c r="BWD210" s="6"/>
      <c r="BWE210" s="6"/>
      <c r="BWF210" s="6"/>
      <c r="BWG210" s="6"/>
      <c r="BWH210" s="6"/>
      <c r="BWI210" s="6"/>
      <c r="BWJ210" s="6"/>
      <c r="BWK210" s="6"/>
      <c r="BWL210" s="6"/>
      <c r="BWM210" s="6"/>
      <c r="BWN210" s="6"/>
      <c r="BWO210" s="6"/>
      <c r="BWP210" s="6"/>
      <c r="BWQ210" s="6"/>
      <c r="BWR210" s="6"/>
      <c r="BWS210" s="6"/>
      <c r="BWT210" s="6"/>
      <c r="BWU210" s="6"/>
      <c r="BWV210" s="6"/>
      <c r="BWW210" s="6"/>
      <c r="BWX210" s="6"/>
      <c r="BWY210" s="6"/>
      <c r="BWZ210" s="6"/>
      <c r="BXA210" s="6"/>
      <c r="BXB210" s="6"/>
      <c r="BXC210" s="6"/>
      <c r="BXD210" s="6"/>
      <c r="BXE210" s="6"/>
      <c r="BXF210" s="6"/>
      <c r="BXG210" s="6"/>
      <c r="BXH210" s="6"/>
      <c r="BXI210" s="6"/>
      <c r="BXJ210" s="6"/>
      <c r="BXK210" s="6"/>
      <c r="BXL210" s="6"/>
      <c r="BXM210" s="6"/>
      <c r="BXN210" s="6"/>
      <c r="BXO210" s="6"/>
      <c r="BXP210" s="6"/>
      <c r="BXQ210" s="6"/>
      <c r="BXR210" s="6"/>
      <c r="BXS210" s="6"/>
      <c r="BXT210" s="6"/>
      <c r="BXU210" s="6"/>
      <c r="BXV210" s="6"/>
      <c r="BXW210" s="6"/>
      <c r="BXX210" s="6"/>
      <c r="BXY210" s="6"/>
      <c r="BXZ210" s="6"/>
      <c r="BYA210" s="6"/>
      <c r="BYB210" s="6"/>
      <c r="BYC210" s="6"/>
      <c r="BYD210" s="6"/>
      <c r="BYE210" s="6"/>
      <c r="BYF210" s="6"/>
      <c r="BYG210" s="6"/>
      <c r="BYH210" s="6"/>
      <c r="BYI210" s="6"/>
      <c r="BYJ210" s="6"/>
      <c r="BYK210" s="6"/>
      <c r="BYL210" s="6"/>
      <c r="BYM210" s="6"/>
      <c r="BYN210" s="6"/>
      <c r="BYO210" s="6"/>
      <c r="BYP210" s="6"/>
      <c r="BYQ210" s="6"/>
      <c r="BYR210" s="6"/>
      <c r="BYS210" s="6"/>
      <c r="BYT210" s="6"/>
      <c r="BYU210" s="6"/>
      <c r="BYV210" s="6"/>
      <c r="BYW210" s="6"/>
      <c r="BYX210" s="6"/>
      <c r="BYY210" s="6"/>
      <c r="BYZ210" s="6"/>
      <c r="BZA210" s="6"/>
      <c r="BZB210" s="6"/>
      <c r="BZC210" s="6"/>
      <c r="BZD210" s="6"/>
      <c r="BZE210" s="6"/>
      <c r="BZF210" s="6"/>
      <c r="BZG210" s="6"/>
      <c r="BZH210" s="6"/>
      <c r="BZI210" s="6"/>
      <c r="BZJ210" s="6"/>
      <c r="BZK210" s="6"/>
      <c r="BZL210" s="6"/>
      <c r="BZM210" s="6"/>
      <c r="BZN210" s="6"/>
      <c r="BZO210" s="6"/>
      <c r="BZP210" s="6"/>
      <c r="BZQ210" s="6"/>
      <c r="BZR210" s="6"/>
      <c r="BZS210" s="6"/>
      <c r="BZT210" s="6"/>
      <c r="BZU210" s="6"/>
      <c r="BZV210" s="6"/>
      <c r="BZW210" s="6"/>
      <c r="BZX210" s="6"/>
      <c r="BZY210" s="6"/>
      <c r="BZZ210" s="6"/>
      <c r="CAA210" s="6"/>
      <c r="CAB210" s="6"/>
      <c r="CAC210" s="6"/>
      <c r="CAD210" s="6"/>
      <c r="CAE210" s="6"/>
      <c r="CAF210" s="6"/>
      <c r="CAG210" s="6"/>
      <c r="CAH210" s="6"/>
      <c r="CAI210" s="6"/>
      <c r="CAJ210" s="6"/>
      <c r="CAK210" s="6"/>
      <c r="CAL210" s="6"/>
      <c r="CAM210" s="6"/>
      <c r="CAN210" s="6"/>
      <c r="CAO210" s="6"/>
      <c r="CAP210" s="6"/>
      <c r="CAQ210" s="6"/>
      <c r="CAR210" s="6"/>
      <c r="CAS210" s="6"/>
      <c r="CAT210" s="6"/>
      <c r="CAU210" s="6"/>
      <c r="CAV210" s="6"/>
      <c r="CAW210" s="6"/>
      <c r="CAX210" s="6"/>
      <c r="CAY210" s="6"/>
      <c r="CAZ210" s="6"/>
      <c r="CBA210" s="6"/>
      <c r="CBB210" s="6"/>
      <c r="CBC210" s="6"/>
      <c r="CBD210" s="6"/>
      <c r="CBE210" s="6"/>
      <c r="CBF210" s="6"/>
      <c r="CBG210" s="6"/>
      <c r="CBH210" s="6"/>
      <c r="CBI210" s="6"/>
      <c r="CBJ210" s="6"/>
      <c r="CBK210" s="6"/>
      <c r="CBL210" s="6"/>
      <c r="CBM210" s="6"/>
      <c r="CBN210" s="6"/>
      <c r="CBO210" s="6"/>
      <c r="CBP210" s="6"/>
      <c r="CBQ210" s="6"/>
      <c r="CBR210" s="6"/>
      <c r="CBS210" s="6"/>
      <c r="CBT210" s="6"/>
      <c r="CBU210" s="6"/>
      <c r="CBV210" s="6"/>
      <c r="CBW210" s="6"/>
      <c r="CBX210" s="6"/>
      <c r="CBY210" s="6"/>
      <c r="CBZ210" s="6"/>
      <c r="CCA210" s="6"/>
      <c r="CCB210" s="6"/>
      <c r="CCC210" s="6"/>
      <c r="CCD210" s="6"/>
      <c r="CCE210" s="6"/>
      <c r="CCF210" s="6"/>
      <c r="CCG210" s="6"/>
      <c r="CCH210" s="6"/>
      <c r="CCI210" s="6"/>
      <c r="CCJ210" s="6"/>
      <c r="CCK210" s="6"/>
      <c r="CCL210" s="6"/>
      <c r="CCM210" s="6"/>
      <c r="CCN210" s="6"/>
      <c r="CCO210" s="6"/>
      <c r="CCP210" s="6"/>
      <c r="CCQ210" s="6"/>
      <c r="CCR210" s="6"/>
      <c r="CCS210" s="6"/>
      <c r="CCT210" s="6"/>
      <c r="CCU210" s="6"/>
      <c r="CCV210" s="6"/>
      <c r="CCW210" s="6"/>
      <c r="CCX210" s="6"/>
      <c r="CCY210" s="6"/>
      <c r="CCZ210" s="6"/>
      <c r="CDA210" s="6"/>
      <c r="CDB210" s="6"/>
      <c r="CDC210" s="6"/>
      <c r="CDD210" s="6"/>
      <c r="CDE210" s="6"/>
      <c r="CDF210" s="6"/>
      <c r="CDG210" s="6"/>
      <c r="CDH210" s="6"/>
      <c r="CDI210" s="6"/>
      <c r="CDJ210" s="6"/>
      <c r="CDK210" s="6"/>
      <c r="CDL210" s="6"/>
      <c r="CDM210" s="6"/>
      <c r="CDN210" s="6"/>
      <c r="CDO210" s="6"/>
      <c r="CDP210" s="6"/>
      <c r="CDQ210" s="6"/>
      <c r="CDR210" s="6"/>
      <c r="CDS210" s="6"/>
      <c r="CDT210" s="6"/>
      <c r="CDU210" s="6"/>
      <c r="CDV210" s="6"/>
      <c r="CDW210" s="6"/>
      <c r="CDX210" s="6"/>
      <c r="CDY210" s="6"/>
      <c r="CDZ210" s="6"/>
      <c r="CEA210" s="6"/>
      <c r="CEB210" s="6"/>
      <c r="CEC210" s="6"/>
      <c r="CED210" s="6"/>
      <c r="CEE210" s="6"/>
      <c r="CEF210" s="6"/>
      <c r="CEG210" s="6"/>
      <c r="CEH210" s="6"/>
      <c r="CEI210" s="6"/>
      <c r="CEJ210" s="6"/>
      <c r="CEK210" s="6"/>
      <c r="CEL210" s="6"/>
      <c r="CEM210" s="6"/>
      <c r="CEN210" s="6"/>
      <c r="CEO210" s="6"/>
      <c r="CEP210" s="6"/>
      <c r="CEQ210" s="6"/>
      <c r="CER210" s="6"/>
      <c r="CES210" s="6"/>
      <c r="CET210" s="6"/>
      <c r="CEU210" s="6"/>
      <c r="CEV210" s="6"/>
      <c r="CEW210" s="6"/>
      <c r="CEX210" s="6"/>
      <c r="CEY210" s="6"/>
      <c r="CEZ210" s="6"/>
      <c r="CFA210" s="6"/>
      <c r="CFB210" s="6"/>
      <c r="CFC210" s="6"/>
      <c r="CFD210" s="6"/>
      <c r="CFE210" s="6"/>
      <c r="CFF210" s="6"/>
      <c r="CFG210" s="6"/>
      <c r="CFH210" s="6"/>
      <c r="CFI210" s="6"/>
      <c r="CFJ210" s="6"/>
      <c r="CFK210" s="6"/>
      <c r="CFL210" s="6"/>
      <c r="CFM210" s="6"/>
      <c r="CFN210" s="6"/>
      <c r="CFO210" s="6"/>
      <c r="CFP210" s="6"/>
      <c r="CFQ210" s="6"/>
      <c r="CFR210" s="6"/>
      <c r="CFS210" s="6"/>
      <c r="CFT210" s="6"/>
      <c r="CFU210" s="6"/>
      <c r="CFV210" s="6"/>
      <c r="CFW210" s="6"/>
      <c r="CFX210" s="6"/>
      <c r="CFY210" s="6"/>
      <c r="CFZ210" s="6"/>
      <c r="CGA210" s="6"/>
      <c r="CGB210" s="6"/>
      <c r="CGC210" s="6"/>
      <c r="CGD210" s="6"/>
      <c r="CGE210" s="6"/>
      <c r="CGF210" s="6"/>
      <c r="CGG210" s="6"/>
      <c r="CGH210" s="6"/>
      <c r="CGI210" s="6"/>
      <c r="CGJ210" s="6"/>
      <c r="CGK210" s="6"/>
      <c r="CGL210" s="6"/>
      <c r="CGM210" s="6"/>
      <c r="CGN210" s="6"/>
      <c r="CGO210" s="6"/>
      <c r="CGP210" s="6"/>
      <c r="CGQ210" s="6"/>
      <c r="CGR210" s="6"/>
      <c r="CGS210" s="6"/>
      <c r="CGT210" s="6"/>
      <c r="CGU210" s="6"/>
      <c r="CGV210" s="6"/>
      <c r="CGW210" s="6"/>
      <c r="CGX210" s="6"/>
      <c r="CGY210" s="6"/>
      <c r="CGZ210" s="6"/>
      <c r="CHA210" s="6"/>
      <c r="CHB210" s="6"/>
      <c r="CHC210" s="6"/>
      <c r="CHD210" s="6"/>
      <c r="CHE210" s="6"/>
      <c r="CHF210" s="6"/>
      <c r="CHG210" s="6"/>
      <c r="CHH210" s="6"/>
      <c r="CHI210" s="6"/>
      <c r="CHJ210" s="6"/>
      <c r="CHK210" s="6"/>
      <c r="CHL210" s="6"/>
      <c r="CHM210" s="6"/>
      <c r="CHN210" s="6"/>
      <c r="CHO210" s="6"/>
      <c r="CHP210" s="6"/>
      <c r="CHQ210" s="6"/>
      <c r="CHR210" s="6"/>
      <c r="CHS210" s="6"/>
      <c r="CHT210" s="6"/>
      <c r="CHU210" s="6"/>
      <c r="CHV210" s="6"/>
      <c r="CHW210" s="6"/>
      <c r="CHX210" s="6"/>
      <c r="CHY210" s="6"/>
      <c r="CHZ210" s="6"/>
      <c r="CIA210" s="6"/>
      <c r="CIB210" s="6"/>
      <c r="CIC210" s="6"/>
      <c r="CID210" s="6"/>
      <c r="CIE210" s="6"/>
      <c r="CIF210" s="6"/>
      <c r="CIG210" s="6"/>
      <c r="CIH210" s="6"/>
      <c r="CII210" s="6"/>
      <c r="CIJ210" s="6"/>
      <c r="CIK210" s="6"/>
      <c r="CIL210" s="6"/>
      <c r="CIM210" s="6"/>
      <c r="CIN210" s="6"/>
      <c r="CIO210" s="6"/>
      <c r="CIP210" s="6"/>
      <c r="CIQ210" s="6"/>
      <c r="CIR210" s="6"/>
      <c r="CIS210" s="6"/>
      <c r="CIT210" s="6"/>
      <c r="CIU210" s="6"/>
      <c r="CIV210" s="6"/>
      <c r="CIW210" s="6"/>
      <c r="CIX210" s="6"/>
      <c r="CIY210" s="6"/>
      <c r="CIZ210" s="6"/>
      <c r="CJA210" s="6"/>
      <c r="CJB210" s="6"/>
      <c r="CJC210" s="6"/>
      <c r="CJD210" s="6"/>
      <c r="CJE210" s="6"/>
      <c r="CJF210" s="6"/>
      <c r="CJG210" s="6"/>
      <c r="CJH210" s="6"/>
      <c r="CJI210" s="6"/>
      <c r="CJJ210" s="6"/>
      <c r="CJK210" s="6"/>
      <c r="CJL210" s="6"/>
      <c r="CJM210" s="6"/>
      <c r="CJN210" s="6"/>
      <c r="CJO210" s="6"/>
      <c r="CJP210" s="6"/>
      <c r="CJQ210" s="6"/>
      <c r="CJR210" s="6"/>
      <c r="CJS210" s="6"/>
      <c r="CJT210" s="6"/>
      <c r="CJU210" s="6"/>
      <c r="CJV210" s="6"/>
      <c r="CJW210" s="6"/>
      <c r="CJX210" s="6"/>
      <c r="CJY210" s="6"/>
      <c r="CJZ210" s="6"/>
      <c r="CKA210" s="6"/>
      <c r="CKB210" s="6"/>
      <c r="CKC210" s="6"/>
      <c r="CKD210" s="6"/>
      <c r="CKE210" s="6"/>
      <c r="CKF210" s="6"/>
      <c r="CKG210" s="6"/>
      <c r="CKH210" s="6"/>
      <c r="CKI210" s="6"/>
      <c r="CKJ210" s="6"/>
      <c r="CKK210" s="6"/>
      <c r="CKL210" s="6"/>
      <c r="CKM210" s="6"/>
      <c r="CKN210" s="6"/>
      <c r="CKO210" s="6"/>
      <c r="CKP210" s="6"/>
      <c r="CKQ210" s="6"/>
      <c r="CKR210" s="6"/>
      <c r="CKS210" s="6"/>
      <c r="CKT210" s="6"/>
      <c r="CKU210" s="6"/>
      <c r="CKV210" s="6"/>
      <c r="CKW210" s="6"/>
      <c r="CKX210" s="6"/>
      <c r="CKY210" s="6"/>
      <c r="CKZ210" s="6"/>
      <c r="CLA210" s="6"/>
      <c r="CLB210" s="6"/>
      <c r="CLC210" s="6"/>
      <c r="CLD210" s="6"/>
      <c r="CLE210" s="6"/>
      <c r="CLF210" s="6"/>
      <c r="CLG210" s="6"/>
      <c r="CLH210" s="6"/>
      <c r="CLI210" s="6"/>
      <c r="CLJ210" s="6"/>
      <c r="CLK210" s="6"/>
      <c r="CLL210" s="6"/>
      <c r="CLM210" s="6"/>
      <c r="CLN210" s="6"/>
      <c r="CLO210" s="6"/>
      <c r="CLP210" s="6"/>
      <c r="CLQ210" s="6"/>
      <c r="CLR210" s="6"/>
      <c r="CLS210" s="6"/>
      <c r="CLT210" s="6"/>
      <c r="CLU210" s="6"/>
      <c r="CLV210" s="6"/>
      <c r="CLW210" s="6"/>
      <c r="CLX210" s="6"/>
      <c r="CLY210" s="6"/>
      <c r="CLZ210" s="6"/>
      <c r="CMA210" s="6"/>
      <c r="CMB210" s="6"/>
      <c r="CMC210" s="6"/>
      <c r="CMD210" s="6"/>
      <c r="CME210" s="6"/>
      <c r="CMF210" s="6"/>
      <c r="CMG210" s="6"/>
      <c r="CMH210" s="6"/>
      <c r="CMI210" s="6"/>
      <c r="CMJ210" s="6"/>
      <c r="CMK210" s="6"/>
      <c r="CML210" s="6"/>
      <c r="CMM210" s="6"/>
      <c r="CMN210" s="6"/>
      <c r="CMO210" s="6"/>
      <c r="CMP210" s="6"/>
      <c r="CMQ210" s="6"/>
      <c r="CMR210" s="6"/>
      <c r="CMS210" s="6"/>
      <c r="CMT210" s="6"/>
      <c r="CMU210" s="6"/>
      <c r="CMV210" s="6"/>
      <c r="CMW210" s="6"/>
      <c r="CMX210" s="6"/>
      <c r="CMY210" s="6"/>
      <c r="CMZ210" s="6"/>
      <c r="CNA210" s="6"/>
      <c r="CNB210" s="6"/>
      <c r="CNC210" s="6"/>
      <c r="CND210" s="6"/>
      <c r="CNE210" s="6"/>
      <c r="CNF210" s="6"/>
      <c r="CNG210" s="6"/>
      <c r="CNH210" s="6"/>
      <c r="CNI210" s="6"/>
      <c r="CNJ210" s="6"/>
      <c r="CNK210" s="6"/>
      <c r="CNL210" s="6"/>
      <c r="CNM210" s="6"/>
      <c r="CNN210" s="6"/>
      <c r="CNO210" s="6"/>
      <c r="CNP210" s="6"/>
      <c r="CNQ210" s="6"/>
      <c r="CNR210" s="6"/>
      <c r="CNS210" s="6"/>
      <c r="CNT210" s="6"/>
      <c r="CNU210" s="6"/>
      <c r="CNV210" s="6"/>
      <c r="CNW210" s="6"/>
      <c r="CNX210" s="6"/>
      <c r="CNY210" s="6"/>
      <c r="CNZ210" s="6"/>
      <c r="COA210" s="6"/>
      <c r="COB210" s="6"/>
      <c r="COC210" s="6"/>
      <c r="COD210" s="6"/>
      <c r="COE210" s="6"/>
      <c r="COF210" s="6"/>
      <c r="COG210" s="6"/>
      <c r="COH210" s="6"/>
      <c r="COI210" s="6"/>
      <c r="COJ210" s="6"/>
      <c r="COK210" s="6"/>
      <c r="COL210" s="6"/>
      <c r="COM210" s="6"/>
      <c r="CON210" s="6"/>
      <c r="COO210" s="6"/>
      <c r="COP210" s="6"/>
      <c r="COQ210" s="6"/>
      <c r="COR210" s="6"/>
      <c r="COS210" s="6"/>
      <c r="COT210" s="6"/>
      <c r="COU210" s="6"/>
      <c r="COV210" s="6"/>
      <c r="COW210" s="6"/>
      <c r="COX210" s="6"/>
      <c r="COY210" s="6"/>
      <c r="COZ210" s="6"/>
      <c r="CPA210" s="6"/>
      <c r="CPB210" s="6"/>
      <c r="CPC210" s="6"/>
      <c r="CPD210" s="6"/>
      <c r="CPE210" s="6"/>
      <c r="CPF210" s="6"/>
      <c r="CPG210" s="6"/>
      <c r="CPH210" s="6"/>
      <c r="CPI210" s="6"/>
      <c r="CPJ210" s="6"/>
      <c r="CPK210" s="6"/>
      <c r="CPL210" s="6"/>
      <c r="CPM210" s="6"/>
      <c r="CPN210" s="6"/>
      <c r="CPO210" s="6"/>
      <c r="CPP210" s="6"/>
      <c r="CPQ210" s="6"/>
      <c r="CPR210" s="6"/>
      <c r="CPS210" s="6"/>
      <c r="CPT210" s="6"/>
      <c r="CPU210" s="6"/>
      <c r="CPV210" s="6"/>
      <c r="CPW210" s="6"/>
      <c r="CPX210" s="6"/>
      <c r="CPY210" s="6"/>
      <c r="CPZ210" s="6"/>
      <c r="CQA210" s="6"/>
      <c r="CQB210" s="6"/>
      <c r="CQC210" s="6"/>
      <c r="CQD210" s="6"/>
      <c r="CQE210" s="6"/>
      <c r="CQF210" s="6"/>
      <c r="CQG210" s="6"/>
      <c r="CQH210" s="6"/>
      <c r="CQI210" s="6"/>
      <c r="CQJ210" s="6"/>
      <c r="CQK210" s="6"/>
      <c r="CQL210" s="6"/>
      <c r="CQM210" s="6"/>
      <c r="CQN210" s="6"/>
      <c r="CQO210" s="6"/>
      <c r="CQP210" s="6"/>
      <c r="CQQ210" s="6"/>
      <c r="CQR210" s="6"/>
      <c r="CQS210" s="6"/>
      <c r="CQT210" s="6"/>
      <c r="CQU210" s="6"/>
      <c r="CQV210" s="6"/>
      <c r="CQW210" s="6"/>
      <c r="CQX210" s="6"/>
      <c r="CQY210" s="6"/>
      <c r="CQZ210" s="6"/>
      <c r="CRA210" s="6"/>
      <c r="CRB210" s="6"/>
      <c r="CRC210" s="6"/>
      <c r="CRD210" s="6"/>
      <c r="CRE210" s="6"/>
      <c r="CRF210" s="6"/>
      <c r="CRG210" s="6"/>
      <c r="CRH210" s="6"/>
      <c r="CRI210" s="6"/>
      <c r="CRJ210" s="6"/>
      <c r="CRK210" s="6"/>
      <c r="CRL210" s="6"/>
      <c r="CRM210" s="6"/>
      <c r="CRN210" s="6"/>
      <c r="CRO210" s="6"/>
      <c r="CRP210" s="6"/>
      <c r="CRQ210" s="6"/>
      <c r="CRR210" s="6"/>
      <c r="CRS210" s="6"/>
      <c r="CRT210" s="6"/>
      <c r="CRU210" s="6"/>
      <c r="CRV210" s="6"/>
      <c r="CRW210" s="6"/>
      <c r="CRX210" s="6"/>
      <c r="CRY210" s="6"/>
      <c r="CRZ210" s="6"/>
      <c r="CSA210" s="6"/>
      <c r="CSB210" s="6"/>
      <c r="CSC210" s="6"/>
      <c r="CSD210" s="6"/>
      <c r="CSE210" s="6"/>
      <c r="CSF210" s="6"/>
      <c r="CSG210" s="6"/>
      <c r="CSH210" s="6"/>
      <c r="CSI210" s="6"/>
      <c r="CSJ210" s="6"/>
      <c r="CSK210" s="6"/>
      <c r="CSL210" s="6"/>
      <c r="CSM210" s="6"/>
      <c r="CSN210" s="6"/>
      <c r="CSO210" s="6"/>
      <c r="CSP210" s="6"/>
      <c r="CSQ210" s="6"/>
      <c r="CSR210" s="6"/>
      <c r="CSS210" s="6"/>
      <c r="CST210" s="6"/>
      <c r="CSU210" s="6"/>
      <c r="CSV210" s="6"/>
      <c r="CSW210" s="6"/>
      <c r="CSX210" s="6"/>
      <c r="CSY210" s="6"/>
      <c r="CSZ210" s="6"/>
      <c r="CTA210" s="6"/>
      <c r="CTB210" s="6"/>
      <c r="CTC210" s="6"/>
      <c r="CTD210" s="6"/>
      <c r="CTE210" s="6"/>
      <c r="CTF210" s="6"/>
      <c r="CTG210" s="6"/>
      <c r="CTH210" s="6"/>
      <c r="CTI210" s="6"/>
      <c r="CTJ210" s="6"/>
      <c r="CTK210" s="6"/>
      <c r="CTL210" s="6"/>
      <c r="CTM210" s="6"/>
      <c r="CTN210" s="6"/>
      <c r="CTO210" s="6"/>
      <c r="CTP210" s="6"/>
      <c r="CTQ210" s="6"/>
      <c r="CTR210" s="6"/>
      <c r="CTS210" s="6"/>
      <c r="CTT210" s="6"/>
      <c r="CTU210" s="6"/>
      <c r="CTV210" s="6"/>
      <c r="CTW210" s="6"/>
      <c r="CTX210" s="6"/>
      <c r="CTY210" s="6"/>
      <c r="CTZ210" s="6"/>
      <c r="CUA210" s="6"/>
      <c r="CUB210" s="6"/>
      <c r="CUC210" s="6"/>
      <c r="CUD210" s="6"/>
      <c r="CUE210" s="6"/>
      <c r="CUF210" s="6"/>
      <c r="CUG210" s="6"/>
      <c r="CUH210" s="6"/>
      <c r="CUI210" s="6"/>
      <c r="CUJ210" s="6"/>
      <c r="CUK210" s="6"/>
      <c r="CUL210" s="6"/>
      <c r="CUM210" s="6"/>
      <c r="CUN210" s="6"/>
      <c r="CUO210" s="6"/>
      <c r="CUP210" s="6"/>
      <c r="CUQ210" s="6"/>
      <c r="CUR210" s="6"/>
      <c r="CUS210" s="6"/>
      <c r="CUT210" s="6"/>
      <c r="CUU210" s="6"/>
      <c r="CUV210" s="6"/>
      <c r="CUW210" s="6"/>
      <c r="CUX210" s="6"/>
      <c r="CUY210" s="6"/>
      <c r="CUZ210" s="6"/>
      <c r="CVA210" s="6"/>
      <c r="CVB210" s="6"/>
      <c r="CVC210" s="6"/>
      <c r="CVD210" s="6"/>
      <c r="CVE210" s="6"/>
      <c r="CVF210" s="6"/>
      <c r="CVG210" s="6"/>
      <c r="CVH210" s="6"/>
      <c r="CVI210" s="6"/>
      <c r="CVJ210" s="6"/>
      <c r="CVK210" s="6"/>
      <c r="CVL210" s="6"/>
      <c r="CVM210" s="6"/>
      <c r="CVN210" s="6"/>
      <c r="CVO210" s="6"/>
      <c r="CVP210" s="6"/>
      <c r="CVQ210" s="6"/>
      <c r="CVR210" s="6"/>
      <c r="CVS210" s="6"/>
      <c r="CVT210" s="6"/>
      <c r="CVU210" s="6"/>
      <c r="CVV210" s="6"/>
      <c r="CVW210" s="6"/>
      <c r="CVX210" s="6"/>
      <c r="CVY210" s="6"/>
      <c r="CVZ210" s="6"/>
      <c r="CWA210" s="6"/>
      <c r="CWB210" s="6"/>
      <c r="CWC210" s="6"/>
      <c r="CWD210" s="6"/>
      <c r="CWE210" s="6"/>
      <c r="CWF210" s="6"/>
      <c r="CWG210" s="6"/>
      <c r="CWH210" s="6"/>
      <c r="CWI210" s="6"/>
      <c r="CWJ210" s="6"/>
      <c r="CWK210" s="6"/>
      <c r="CWL210" s="6"/>
      <c r="CWM210" s="6"/>
      <c r="CWN210" s="6"/>
      <c r="CWO210" s="6"/>
      <c r="CWP210" s="6"/>
      <c r="CWQ210" s="6"/>
      <c r="CWR210" s="6"/>
      <c r="CWS210" s="6"/>
      <c r="CWT210" s="6"/>
      <c r="CWU210" s="6"/>
      <c r="CWV210" s="6"/>
      <c r="CWW210" s="6"/>
      <c r="CWX210" s="6"/>
      <c r="CWY210" s="6"/>
      <c r="CWZ210" s="6"/>
      <c r="CXA210" s="6"/>
      <c r="CXB210" s="6"/>
      <c r="CXC210" s="6"/>
      <c r="CXD210" s="6"/>
      <c r="CXE210" s="6"/>
      <c r="CXF210" s="6"/>
      <c r="CXG210" s="6"/>
      <c r="CXH210" s="6"/>
      <c r="CXI210" s="6"/>
      <c r="CXJ210" s="6"/>
      <c r="CXK210" s="6"/>
      <c r="CXL210" s="6"/>
      <c r="CXM210" s="6"/>
      <c r="CXN210" s="6"/>
      <c r="CXO210" s="6"/>
      <c r="CXP210" s="6"/>
      <c r="CXQ210" s="6"/>
      <c r="CXR210" s="6"/>
      <c r="CXS210" s="6"/>
      <c r="CXT210" s="6"/>
      <c r="CXU210" s="6"/>
      <c r="CXV210" s="6"/>
      <c r="CXW210" s="6"/>
      <c r="CXX210" s="6"/>
      <c r="CXY210" s="6"/>
      <c r="CXZ210" s="6"/>
      <c r="CYA210" s="6"/>
      <c r="CYB210" s="6"/>
      <c r="CYC210" s="6"/>
      <c r="CYD210" s="6"/>
      <c r="CYE210" s="6"/>
      <c r="CYF210" s="6"/>
      <c r="CYG210" s="6"/>
      <c r="CYH210" s="6"/>
      <c r="CYI210" s="6"/>
      <c r="CYJ210" s="6"/>
      <c r="CYK210" s="6"/>
      <c r="CYL210" s="6"/>
      <c r="CYM210" s="6"/>
      <c r="CYN210" s="6"/>
      <c r="CYO210" s="6"/>
      <c r="CYP210" s="6"/>
      <c r="CYQ210" s="6"/>
      <c r="CYR210" s="6"/>
      <c r="CYS210" s="6"/>
      <c r="CYT210" s="6"/>
      <c r="CYU210" s="6"/>
      <c r="CYV210" s="6"/>
      <c r="CYW210" s="6"/>
      <c r="CYX210" s="6"/>
      <c r="CYY210" s="6"/>
      <c r="CYZ210" s="6"/>
      <c r="CZA210" s="6"/>
      <c r="CZB210" s="6"/>
      <c r="CZC210" s="6"/>
      <c r="CZD210" s="6"/>
      <c r="CZE210" s="6"/>
      <c r="CZF210" s="6"/>
      <c r="CZG210" s="6"/>
      <c r="CZH210" s="6"/>
      <c r="CZI210" s="6"/>
      <c r="CZJ210" s="6"/>
      <c r="CZK210" s="6"/>
      <c r="CZL210" s="6"/>
      <c r="CZM210" s="6"/>
      <c r="CZN210" s="6"/>
      <c r="CZO210" s="6"/>
      <c r="CZP210" s="6"/>
      <c r="CZQ210" s="6"/>
      <c r="CZR210" s="6"/>
      <c r="CZS210" s="6"/>
      <c r="CZT210" s="6"/>
      <c r="CZU210" s="6"/>
      <c r="CZV210" s="6"/>
      <c r="CZW210" s="6"/>
      <c r="CZX210" s="6"/>
      <c r="CZY210" s="6"/>
      <c r="CZZ210" s="6"/>
      <c r="DAA210" s="6"/>
      <c r="DAB210" s="6"/>
      <c r="DAC210" s="6"/>
      <c r="DAD210" s="6"/>
      <c r="DAE210" s="6"/>
      <c r="DAF210" s="6"/>
      <c r="DAG210" s="6"/>
      <c r="DAH210" s="6"/>
      <c r="DAI210" s="6"/>
      <c r="DAJ210" s="6"/>
      <c r="DAK210" s="6"/>
      <c r="DAL210" s="6"/>
      <c r="DAM210" s="6"/>
      <c r="DAN210" s="6"/>
      <c r="DAO210" s="6"/>
      <c r="DAP210" s="6"/>
      <c r="DAQ210" s="6"/>
      <c r="DAR210" s="6"/>
      <c r="DAS210" s="6"/>
      <c r="DAT210" s="6"/>
      <c r="DAU210" s="6"/>
      <c r="DAV210" s="6"/>
      <c r="DAW210" s="6"/>
      <c r="DAX210" s="6"/>
      <c r="DAY210" s="6"/>
      <c r="DAZ210" s="6"/>
      <c r="DBA210" s="6"/>
      <c r="DBB210" s="6"/>
      <c r="DBC210" s="6"/>
      <c r="DBD210" s="6"/>
      <c r="DBE210" s="6"/>
      <c r="DBF210" s="6"/>
      <c r="DBG210" s="6"/>
      <c r="DBH210" s="6"/>
      <c r="DBI210" s="6"/>
      <c r="DBJ210" s="6"/>
      <c r="DBK210" s="6"/>
      <c r="DBL210" s="6"/>
      <c r="DBM210" s="6"/>
      <c r="DBN210" s="6"/>
      <c r="DBO210" s="6"/>
      <c r="DBP210" s="6"/>
      <c r="DBQ210" s="6"/>
      <c r="DBR210" s="6"/>
      <c r="DBS210" s="6"/>
      <c r="DBT210" s="6"/>
      <c r="DBU210" s="6"/>
      <c r="DBV210" s="6"/>
      <c r="DBW210" s="6"/>
      <c r="DBX210" s="6"/>
      <c r="DBY210" s="6"/>
      <c r="DBZ210" s="6"/>
      <c r="DCA210" s="6"/>
      <c r="DCB210" s="6"/>
      <c r="DCC210" s="6"/>
      <c r="DCD210" s="6"/>
      <c r="DCE210" s="6"/>
      <c r="DCF210" s="6"/>
      <c r="DCG210" s="6"/>
      <c r="DCH210" s="6"/>
      <c r="DCI210" s="6"/>
      <c r="DCJ210" s="6"/>
      <c r="DCK210" s="6"/>
      <c r="DCL210" s="6"/>
      <c r="DCM210" s="6"/>
      <c r="DCN210" s="6"/>
      <c r="DCO210" s="6"/>
      <c r="DCP210" s="6"/>
      <c r="DCQ210" s="6"/>
      <c r="DCR210" s="6"/>
      <c r="DCS210" s="6"/>
      <c r="DCT210" s="6"/>
      <c r="DCU210" s="6"/>
      <c r="DCV210" s="6"/>
      <c r="DCW210" s="6"/>
      <c r="DCX210" s="6"/>
      <c r="DCY210" s="6"/>
      <c r="DCZ210" s="6"/>
      <c r="DDA210" s="6"/>
      <c r="DDB210" s="6"/>
      <c r="DDC210" s="6"/>
      <c r="DDD210" s="6"/>
      <c r="DDE210" s="6"/>
      <c r="DDF210" s="6"/>
      <c r="DDG210" s="6"/>
      <c r="DDH210" s="6"/>
      <c r="DDI210" s="6"/>
      <c r="DDJ210" s="6"/>
      <c r="DDK210" s="6"/>
      <c r="DDL210" s="6"/>
      <c r="DDM210" s="6"/>
      <c r="DDN210" s="6"/>
      <c r="DDO210" s="6"/>
      <c r="DDP210" s="6"/>
      <c r="DDQ210" s="6"/>
      <c r="DDR210" s="6"/>
      <c r="DDS210" s="6"/>
      <c r="DDT210" s="6"/>
      <c r="DDU210" s="6"/>
      <c r="DDV210" s="6"/>
      <c r="DDW210" s="6"/>
      <c r="DDX210" s="6"/>
      <c r="DDY210" s="6"/>
      <c r="DDZ210" s="6"/>
      <c r="DEA210" s="6"/>
      <c r="DEB210" s="6"/>
      <c r="DEC210" s="6"/>
      <c r="DED210" s="6"/>
      <c r="DEE210" s="6"/>
      <c r="DEF210" s="6"/>
      <c r="DEG210" s="6"/>
      <c r="DEH210" s="6"/>
      <c r="DEI210" s="6"/>
      <c r="DEJ210" s="6"/>
      <c r="DEK210" s="6"/>
      <c r="DEL210" s="6"/>
      <c r="DEM210" s="6"/>
      <c r="DEN210" s="6"/>
      <c r="DEO210" s="6"/>
      <c r="DEP210" s="6"/>
      <c r="DEQ210" s="6"/>
      <c r="DER210" s="6"/>
      <c r="DES210" s="6"/>
      <c r="DET210" s="6"/>
      <c r="DEU210" s="6"/>
      <c r="DEV210" s="6"/>
      <c r="DEW210" s="6"/>
      <c r="DEX210" s="6"/>
      <c r="DEY210" s="6"/>
      <c r="DEZ210" s="6"/>
      <c r="DFA210" s="6"/>
      <c r="DFB210" s="6"/>
      <c r="DFC210" s="6"/>
      <c r="DFD210" s="6"/>
      <c r="DFE210" s="6"/>
      <c r="DFF210" s="6"/>
      <c r="DFG210" s="6"/>
      <c r="DFH210" s="6"/>
      <c r="DFI210" s="6"/>
      <c r="DFJ210" s="6"/>
      <c r="DFK210" s="6"/>
      <c r="DFL210" s="6"/>
      <c r="DFM210" s="6"/>
      <c r="DFN210" s="6"/>
      <c r="DFO210" s="6"/>
      <c r="DFP210" s="6"/>
      <c r="DFQ210" s="6"/>
      <c r="DFR210" s="6"/>
      <c r="DFS210" s="6"/>
      <c r="DFT210" s="6"/>
      <c r="DFU210" s="6"/>
      <c r="DFV210" s="6"/>
      <c r="DFW210" s="6"/>
      <c r="DFX210" s="6"/>
      <c r="DFY210" s="6"/>
      <c r="DFZ210" s="6"/>
      <c r="DGA210" s="6"/>
      <c r="DGB210" s="6"/>
      <c r="DGC210" s="6"/>
      <c r="DGD210" s="6"/>
      <c r="DGE210" s="6"/>
      <c r="DGF210" s="6"/>
      <c r="DGG210" s="6"/>
      <c r="DGH210" s="6"/>
      <c r="DGI210" s="6"/>
      <c r="DGJ210" s="6"/>
      <c r="DGK210" s="6"/>
      <c r="DGL210" s="6"/>
      <c r="DGM210" s="6"/>
      <c r="DGN210" s="6"/>
      <c r="DGO210" s="6"/>
      <c r="DGP210" s="6"/>
      <c r="DGQ210" s="6"/>
      <c r="DGR210" s="6"/>
      <c r="DGS210" s="6"/>
      <c r="DGT210" s="6"/>
      <c r="DGU210" s="6"/>
      <c r="DGV210" s="6"/>
      <c r="DGW210" s="6"/>
      <c r="DGX210" s="6"/>
      <c r="DGY210" s="6"/>
      <c r="DGZ210" s="6"/>
      <c r="DHA210" s="6"/>
      <c r="DHB210" s="6"/>
      <c r="DHC210" s="6"/>
      <c r="DHD210" s="6"/>
      <c r="DHE210" s="6"/>
      <c r="DHF210" s="6"/>
      <c r="DHG210" s="6"/>
      <c r="DHH210" s="6"/>
      <c r="DHI210" s="6"/>
      <c r="DHJ210" s="6"/>
      <c r="DHK210" s="6"/>
      <c r="DHL210" s="6"/>
      <c r="DHM210" s="6"/>
      <c r="DHN210" s="6"/>
      <c r="DHO210" s="6"/>
      <c r="DHP210" s="6"/>
      <c r="DHQ210" s="6"/>
      <c r="DHR210" s="6"/>
      <c r="DHS210" s="6"/>
      <c r="DHT210" s="6"/>
      <c r="DHU210" s="6"/>
      <c r="DHV210" s="6"/>
      <c r="DHW210" s="6"/>
      <c r="DHX210" s="6"/>
      <c r="DHY210" s="6"/>
      <c r="DHZ210" s="6"/>
      <c r="DIA210" s="6"/>
      <c r="DIB210" s="6"/>
      <c r="DIC210" s="6"/>
      <c r="DID210" s="6"/>
      <c r="DIE210" s="6"/>
      <c r="DIF210" s="6"/>
      <c r="DIG210" s="6"/>
      <c r="DIH210" s="6"/>
      <c r="DII210" s="6"/>
      <c r="DIJ210" s="6"/>
      <c r="DIK210" s="6"/>
      <c r="DIL210" s="6"/>
      <c r="DIM210" s="6"/>
      <c r="DIN210" s="6"/>
      <c r="DIO210" s="6"/>
      <c r="DIP210" s="6"/>
      <c r="DIQ210" s="6"/>
      <c r="DIR210" s="6"/>
      <c r="DIS210" s="6"/>
      <c r="DIT210" s="6"/>
      <c r="DIU210" s="6"/>
      <c r="DIV210" s="6"/>
      <c r="DIW210" s="6"/>
      <c r="DIX210" s="6"/>
      <c r="DIY210" s="6"/>
      <c r="DIZ210" s="6"/>
      <c r="DJA210" s="6"/>
      <c r="DJB210" s="6"/>
      <c r="DJC210" s="6"/>
      <c r="DJD210" s="6"/>
      <c r="DJE210" s="6"/>
      <c r="DJF210" s="6"/>
      <c r="DJG210" s="6"/>
      <c r="DJH210" s="6"/>
      <c r="DJI210" s="6"/>
      <c r="DJJ210" s="6"/>
      <c r="DJK210" s="6"/>
      <c r="DJL210" s="6"/>
      <c r="DJM210" s="6"/>
      <c r="DJN210" s="6"/>
      <c r="DJO210" s="6"/>
      <c r="DJP210" s="6"/>
      <c r="DJQ210" s="6"/>
      <c r="DJR210" s="6"/>
      <c r="DJS210" s="6"/>
      <c r="DJT210" s="6"/>
      <c r="DJU210" s="6"/>
      <c r="DJV210" s="6"/>
      <c r="DJW210" s="6"/>
      <c r="DJX210" s="6"/>
      <c r="DJY210" s="6"/>
      <c r="DJZ210" s="6"/>
      <c r="DKA210" s="6"/>
      <c r="DKB210" s="6"/>
      <c r="DKC210" s="6"/>
      <c r="DKD210" s="6"/>
      <c r="DKE210" s="6"/>
      <c r="DKF210" s="6"/>
      <c r="DKG210" s="6"/>
      <c r="DKH210" s="6"/>
      <c r="DKI210" s="6"/>
      <c r="DKJ210" s="6"/>
      <c r="DKK210" s="6"/>
      <c r="DKL210" s="6"/>
      <c r="DKM210" s="6"/>
      <c r="DKN210" s="6"/>
      <c r="DKO210" s="6"/>
      <c r="DKP210" s="6"/>
      <c r="DKQ210" s="6"/>
      <c r="DKR210" s="6"/>
      <c r="DKS210" s="6"/>
      <c r="DKT210" s="6"/>
      <c r="DKU210" s="6"/>
      <c r="DKV210" s="6"/>
      <c r="DKW210" s="6"/>
      <c r="DKX210" s="6"/>
      <c r="DKY210" s="6"/>
      <c r="DKZ210" s="6"/>
      <c r="DLA210" s="6"/>
      <c r="DLB210" s="6"/>
      <c r="DLC210" s="6"/>
      <c r="DLD210" s="6"/>
      <c r="DLE210" s="6"/>
      <c r="DLF210" s="6"/>
      <c r="DLG210" s="6"/>
      <c r="DLH210" s="6"/>
      <c r="DLI210" s="6"/>
      <c r="DLJ210" s="6"/>
      <c r="DLK210" s="6"/>
      <c r="DLL210" s="6"/>
      <c r="DLM210" s="6"/>
      <c r="DLN210" s="6"/>
      <c r="DLO210" s="6"/>
      <c r="DLP210" s="6"/>
      <c r="DLQ210" s="6"/>
      <c r="DLR210" s="6"/>
      <c r="DLS210" s="6"/>
      <c r="DLT210" s="6"/>
      <c r="DLU210" s="6"/>
      <c r="DLV210" s="6"/>
      <c r="DLW210" s="6"/>
      <c r="DLX210" s="6"/>
      <c r="DLY210" s="6"/>
      <c r="DLZ210" s="6"/>
      <c r="DMA210" s="6"/>
      <c r="DMB210" s="6"/>
      <c r="DMC210" s="6"/>
      <c r="DMD210" s="6"/>
      <c r="DME210" s="6"/>
      <c r="DMF210" s="6"/>
      <c r="DMG210" s="6"/>
      <c r="DMH210" s="6"/>
      <c r="DMI210" s="6"/>
      <c r="DMJ210" s="6"/>
      <c r="DMK210" s="6"/>
      <c r="DML210" s="6"/>
      <c r="DMM210" s="6"/>
      <c r="DMN210" s="6"/>
      <c r="DMO210" s="6"/>
      <c r="DMP210" s="6"/>
      <c r="DMQ210" s="6"/>
      <c r="DMR210" s="6"/>
      <c r="DMS210" s="6"/>
      <c r="DMT210" s="6"/>
      <c r="DMU210" s="6"/>
      <c r="DMV210" s="6"/>
      <c r="DMW210" s="6"/>
      <c r="DMX210" s="6"/>
      <c r="DMY210" s="6"/>
      <c r="DMZ210" s="6"/>
      <c r="DNA210" s="6"/>
      <c r="DNB210" s="6"/>
      <c r="DNC210" s="6"/>
      <c r="DND210" s="6"/>
      <c r="DNE210" s="6"/>
      <c r="DNF210" s="6"/>
      <c r="DNG210" s="6"/>
      <c r="DNH210" s="6"/>
      <c r="DNI210" s="6"/>
      <c r="DNJ210" s="6"/>
      <c r="DNK210" s="6"/>
      <c r="DNL210" s="6"/>
      <c r="DNM210" s="6"/>
      <c r="DNN210" s="6"/>
      <c r="DNO210" s="6"/>
      <c r="DNP210" s="6"/>
      <c r="DNQ210" s="6"/>
      <c r="DNR210" s="6"/>
      <c r="DNS210" s="6"/>
      <c r="DNT210" s="6"/>
      <c r="DNU210" s="6"/>
      <c r="DNV210" s="6"/>
      <c r="DNW210" s="6"/>
      <c r="DNX210" s="6"/>
      <c r="DNY210" s="6"/>
      <c r="DNZ210" s="6"/>
      <c r="DOA210" s="6"/>
      <c r="DOB210" s="6"/>
      <c r="DOC210" s="6"/>
      <c r="DOD210" s="6"/>
      <c r="DOE210" s="6"/>
      <c r="DOF210" s="6"/>
      <c r="DOG210" s="6"/>
      <c r="DOH210" s="6"/>
      <c r="DOI210" s="6"/>
      <c r="DOJ210" s="6"/>
      <c r="DOK210" s="6"/>
      <c r="DOL210" s="6"/>
      <c r="DOM210" s="6"/>
      <c r="DON210" s="6"/>
      <c r="DOO210" s="6"/>
      <c r="DOP210" s="6"/>
      <c r="DOQ210" s="6"/>
      <c r="DOR210" s="6"/>
      <c r="DOS210" s="6"/>
      <c r="DOT210" s="6"/>
      <c r="DOU210" s="6"/>
      <c r="DOV210" s="6"/>
      <c r="DOW210" s="6"/>
      <c r="DOX210" s="6"/>
      <c r="DOY210" s="6"/>
      <c r="DOZ210" s="6"/>
      <c r="DPA210" s="6"/>
      <c r="DPB210" s="6"/>
      <c r="DPC210" s="6"/>
      <c r="DPD210" s="6"/>
      <c r="DPE210" s="6"/>
      <c r="DPF210" s="6"/>
      <c r="DPG210" s="6"/>
      <c r="DPH210" s="6"/>
      <c r="DPI210" s="6"/>
      <c r="DPJ210" s="6"/>
      <c r="DPK210" s="6"/>
      <c r="DPL210" s="6"/>
      <c r="DPM210" s="6"/>
      <c r="DPN210" s="6"/>
      <c r="DPO210" s="6"/>
      <c r="DPP210" s="6"/>
      <c r="DPQ210" s="6"/>
      <c r="DPR210" s="6"/>
      <c r="DPS210" s="6"/>
      <c r="DPT210" s="6"/>
      <c r="DPU210" s="6"/>
      <c r="DPV210" s="6"/>
      <c r="DPW210" s="6"/>
      <c r="DPX210" s="6"/>
      <c r="DPY210" s="6"/>
      <c r="DPZ210" s="6"/>
      <c r="DQA210" s="6"/>
      <c r="DQB210" s="6"/>
      <c r="DQC210" s="6"/>
      <c r="DQD210" s="6"/>
      <c r="DQE210" s="6"/>
      <c r="DQF210" s="6"/>
      <c r="DQG210" s="6"/>
      <c r="DQH210" s="6"/>
      <c r="DQI210" s="6"/>
      <c r="DQJ210" s="6"/>
      <c r="DQK210" s="6"/>
      <c r="DQL210" s="6"/>
      <c r="DQM210" s="6"/>
      <c r="DQN210" s="6"/>
      <c r="DQO210" s="6"/>
      <c r="DQP210" s="6"/>
      <c r="DQQ210" s="6"/>
      <c r="DQR210" s="6"/>
      <c r="DQS210" s="6"/>
      <c r="DQT210" s="6"/>
      <c r="DQU210" s="6"/>
      <c r="DQV210" s="6"/>
      <c r="DQW210" s="6"/>
      <c r="DQX210" s="6"/>
      <c r="DQY210" s="6"/>
      <c r="DQZ210" s="6"/>
      <c r="DRA210" s="6"/>
      <c r="DRB210" s="6"/>
      <c r="DRC210" s="6"/>
      <c r="DRD210" s="6"/>
      <c r="DRE210" s="6"/>
      <c r="DRF210" s="6"/>
      <c r="DRG210" s="6"/>
      <c r="DRH210" s="6"/>
      <c r="DRI210" s="6"/>
      <c r="DRJ210" s="6"/>
      <c r="DRK210" s="6"/>
      <c r="DRL210" s="6"/>
      <c r="DRM210" s="6"/>
      <c r="DRN210" s="6"/>
      <c r="DRO210" s="6"/>
      <c r="DRP210" s="6"/>
      <c r="DRQ210" s="6"/>
      <c r="DRR210" s="6"/>
      <c r="DRS210" s="6"/>
      <c r="DRT210" s="6"/>
      <c r="DRU210" s="6"/>
      <c r="DRV210" s="6"/>
      <c r="DRW210" s="6"/>
      <c r="DRX210" s="6"/>
      <c r="DRY210" s="6"/>
      <c r="DRZ210" s="6"/>
      <c r="DSA210" s="6"/>
      <c r="DSB210" s="6"/>
      <c r="DSC210" s="6"/>
      <c r="DSD210" s="6"/>
      <c r="DSE210" s="6"/>
      <c r="DSF210" s="6"/>
      <c r="DSG210" s="6"/>
      <c r="DSH210" s="6"/>
      <c r="DSI210" s="6"/>
      <c r="DSJ210" s="6"/>
      <c r="DSK210" s="6"/>
      <c r="DSL210" s="6"/>
      <c r="DSM210" s="6"/>
      <c r="DSN210" s="6"/>
      <c r="DSO210" s="6"/>
      <c r="DSP210" s="6"/>
      <c r="DSQ210" s="6"/>
      <c r="DSR210" s="6"/>
      <c r="DSS210" s="6"/>
      <c r="DST210" s="6"/>
      <c r="DSU210" s="6"/>
      <c r="DSV210" s="6"/>
      <c r="DSW210" s="6"/>
      <c r="DSX210" s="6"/>
      <c r="DSY210" s="6"/>
      <c r="DSZ210" s="6"/>
      <c r="DTA210" s="6"/>
      <c r="DTB210" s="6"/>
      <c r="DTC210" s="6"/>
      <c r="DTD210" s="6"/>
      <c r="DTE210" s="6"/>
      <c r="DTF210" s="6"/>
      <c r="DTG210" s="6"/>
      <c r="DTH210" s="6"/>
      <c r="DTI210" s="6"/>
      <c r="DTJ210" s="6"/>
      <c r="DTK210" s="6"/>
      <c r="DTL210" s="6"/>
      <c r="DTM210" s="6"/>
      <c r="DTN210" s="6"/>
      <c r="DTO210" s="6"/>
      <c r="DTP210" s="6"/>
      <c r="DTQ210" s="6"/>
      <c r="DTR210" s="6"/>
      <c r="DTS210" s="6"/>
      <c r="DTT210" s="6"/>
      <c r="DTU210" s="6"/>
      <c r="DTV210" s="6"/>
      <c r="DTW210" s="6"/>
      <c r="DTX210" s="6"/>
      <c r="DTY210" s="6"/>
      <c r="DTZ210" s="6"/>
      <c r="DUA210" s="6"/>
      <c r="DUB210" s="6"/>
      <c r="DUC210" s="6"/>
      <c r="DUD210" s="6"/>
      <c r="DUE210" s="6"/>
      <c r="DUF210" s="6"/>
      <c r="DUG210" s="6"/>
      <c r="DUH210" s="6"/>
      <c r="DUI210" s="6"/>
      <c r="DUJ210" s="6"/>
      <c r="DUK210" s="6"/>
      <c r="DUL210" s="6"/>
      <c r="DUM210" s="6"/>
      <c r="DUN210" s="6"/>
      <c r="DUO210" s="6"/>
      <c r="DUP210" s="6"/>
      <c r="DUQ210" s="6"/>
      <c r="DUR210" s="6"/>
      <c r="DUS210" s="6"/>
      <c r="DUT210" s="6"/>
      <c r="DUU210" s="6"/>
      <c r="DUV210" s="6"/>
      <c r="DUW210" s="6"/>
      <c r="DUX210" s="6"/>
      <c r="DUY210" s="6"/>
      <c r="DUZ210" s="6"/>
      <c r="DVA210" s="6"/>
      <c r="DVB210" s="6"/>
      <c r="DVC210" s="6"/>
      <c r="DVD210" s="6"/>
      <c r="DVE210" s="6"/>
      <c r="DVF210" s="6"/>
      <c r="DVG210" s="6"/>
      <c r="DVH210" s="6"/>
      <c r="DVI210" s="6"/>
      <c r="DVJ210" s="6"/>
      <c r="DVK210" s="6"/>
      <c r="DVL210" s="6"/>
      <c r="DVM210" s="6"/>
      <c r="DVN210" s="6"/>
      <c r="DVO210" s="6"/>
      <c r="DVP210" s="6"/>
      <c r="DVQ210" s="6"/>
      <c r="DVR210" s="6"/>
      <c r="DVS210" s="6"/>
      <c r="DVT210" s="6"/>
      <c r="DVU210" s="6"/>
      <c r="DVV210" s="6"/>
      <c r="DVW210" s="6"/>
      <c r="DVX210" s="6"/>
      <c r="DVY210" s="6"/>
      <c r="DVZ210" s="6"/>
      <c r="DWA210" s="6"/>
      <c r="DWB210" s="6"/>
      <c r="DWC210" s="6"/>
      <c r="DWD210" s="6"/>
      <c r="DWE210" s="6"/>
      <c r="DWF210" s="6"/>
      <c r="DWG210" s="6"/>
      <c r="DWH210" s="6"/>
      <c r="DWI210" s="6"/>
      <c r="DWJ210" s="6"/>
      <c r="DWK210" s="6"/>
      <c r="DWL210" s="6"/>
      <c r="DWM210" s="6"/>
      <c r="DWN210" s="6"/>
      <c r="DWO210" s="6"/>
      <c r="DWP210" s="6"/>
      <c r="DWQ210" s="6"/>
      <c r="DWR210" s="6"/>
      <c r="DWS210" s="6"/>
      <c r="DWT210" s="6"/>
      <c r="DWU210" s="6"/>
      <c r="DWV210" s="6"/>
      <c r="DWW210" s="6"/>
      <c r="DWX210" s="6"/>
      <c r="DWY210" s="6"/>
      <c r="DWZ210" s="6"/>
      <c r="DXA210" s="6"/>
      <c r="DXB210" s="6"/>
      <c r="DXC210" s="6"/>
      <c r="DXD210" s="6"/>
      <c r="DXE210" s="6"/>
      <c r="DXF210" s="6"/>
      <c r="DXG210" s="6"/>
      <c r="DXH210" s="6"/>
      <c r="DXI210" s="6"/>
      <c r="DXJ210" s="6"/>
      <c r="DXK210" s="6"/>
      <c r="DXL210" s="6"/>
      <c r="DXM210" s="6"/>
      <c r="DXN210" s="6"/>
      <c r="DXO210" s="6"/>
      <c r="DXP210" s="6"/>
      <c r="DXQ210" s="6"/>
      <c r="DXR210" s="6"/>
      <c r="DXS210" s="6"/>
      <c r="DXT210" s="6"/>
      <c r="DXU210" s="6"/>
      <c r="DXV210" s="6"/>
      <c r="DXW210" s="6"/>
      <c r="DXX210" s="6"/>
      <c r="DXY210" s="6"/>
      <c r="DXZ210" s="6"/>
      <c r="DYA210" s="6"/>
      <c r="DYB210" s="6"/>
      <c r="DYC210" s="6"/>
      <c r="DYD210" s="6"/>
      <c r="DYE210" s="6"/>
      <c r="DYF210" s="6"/>
      <c r="DYG210" s="6"/>
      <c r="DYH210" s="6"/>
      <c r="DYI210" s="6"/>
      <c r="DYJ210" s="6"/>
      <c r="DYK210" s="6"/>
      <c r="DYL210" s="6"/>
      <c r="DYM210" s="6"/>
      <c r="DYN210" s="6"/>
      <c r="DYO210" s="6"/>
      <c r="DYP210" s="6"/>
      <c r="DYQ210" s="6"/>
      <c r="DYR210" s="6"/>
      <c r="DYS210" s="6"/>
      <c r="DYT210" s="6"/>
      <c r="DYU210" s="6"/>
      <c r="DYV210" s="6"/>
      <c r="DYW210" s="6"/>
      <c r="DYX210" s="6"/>
      <c r="DYY210" s="6"/>
      <c r="DYZ210" s="6"/>
      <c r="DZA210" s="6"/>
      <c r="DZB210" s="6"/>
      <c r="DZC210" s="6"/>
      <c r="DZD210" s="6"/>
      <c r="DZE210" s="6"/>
      <c r="DZF210" s="6"/>
      <c r="DZG210" s="6"/>
      <c r="DZH210" s="6"/>
      <c r="DZI210" s="6"/>
      <c r="DZJ210" s="6"/>
      <c r="DZK210" s="6"/>
      <c r="DZL210" s="6"/>
      <c r="DZM210" s="6"/>
      <c r="DZN210" s="6"/>
      <c r="DZO210" s="6"/>
      <c r="DZP210" s="6"/>
      <c r="DZQ210" s="6"/>
      <c r="DZR210" s="6"/>
      <c r="DZS210" s="6"/>
      <c r="DZT210" s="6"/>
      <c r="DZU210" s="6"/>
      <c r="DZV210" s="6"/>
      <c r="DZW210" s="6"/>
      <c r="DZX210" s="6"/>
      <c r="DZY210" s="6"/>
      <c r="DZZ210" s="6"/>
      <c r="EAA210" s="6"/>
      <c r="EAB210" s="6"/>
      <c r="EAC210" s="6"/>
      <c r="EAD210" s="6"/>
      <c r="EAE210" s="6"/>
      <c r="EAF210" s="6"/>
      <c r="EAG210" s="6"/>
      <c r="EAH210" s="6"/>
      <c r="EAI210" s="6"/>
      <c r="EAJ210" s="6"/>
      <c r="EAK210" s="6"/>
      <c r="EAL210" s="6"/>
      <c r="EAM210" s="6"/>
      <c r="EAN210" s="6"/>
      <c r="EAO210" s="6"/>
      <c r="EAP210" s="6"/>
      <c r="EAQ210" s="6"/>
      <c r="EAR210" s="6"/>
      <c r="EAS210" s="6"/>
      <c r="EAT210" s="6"/>
      <c r="EAU210" s="6"/>
      <c r="EAV210" s="6"/>
      <c r="EAW210" s="6"/>
      <c r="EAX210" s="6"/>
      <c r="EAY210" s="6"/>
      <c r="EAZ210" s="6"/>
      <c r="EBA210" s="6"/>
      <c r="EBB210" s="6"/>
      <c r="EBC210" s="6"/>
      <c r="EBD210" s="6"/>
      <c r="EBE210" s="6"/>
      <c r="EBF210" s="6"/>
      <c r="EBG210" s="6"/>
      <c r="EBH210" s="6"/>
      <c r="EBI210" s="6"/>
      <c r="EBJ210" s="6"/>
      <c r="EBK210" s="6"/>
      <c r="EBL210" s="6"/>
      <c r="EBM210" s="6"/>
      <c r="EBN210" s="6"/>
      <c r="EBO210" s="6"/>
      <c r="EBP210" s="6"/>
      <c r="EBQ210" s="6"/>
      <c r="EBR210" s="6"/>
      <c r="EBS210" s="6"/>
      <c r="EBT210" s="6"/>
      <c r="EBU210" s="6"/>
      <c r="EBV210" s="6"/>
      <c r="EBW210" s="6"/>
      <c r="EBX210" s="6"/>
      <c r="EBY210" s="6"/>
      <c r="EBZ210" s="6"/>
      <c r="ECA210" s="6"/>
      <c r="ECB210" s="6"/>
      <c r="ECC210" s="6"/>
      <c r="ECD210" s="6"/>
      <c r="ECE210" s="6"/>
      <c r="ECF210" s="6"/>
      <c r="ECG210" s="6"/>
      <c r="ECH210" s="6"/>
      <c r="ECI210" s="6"/>
      <c r="ECJ210" s="6"/>
      <c r="ECK210" s="6"/>
      <c r="ECL210" s="6"/>
      <c r="ECM210" s="6"/>
      <c r="ECN210" s="6"/>
      <c r="ECO210" s="6"/>
      <c r="ECP210" s="6"/>
      <c r="ECQ210" s="6"/>
      <c r="ECR210" s="6"/>
      <c r="ECS210" s="6"/>
      <c r="ECT210" s="6"/>
      <c r="ECU210" s="6"/>
      <c r="ECV210" s="6"/>
      <c r="ECW210" s="6"/>
      <c r="ECX210" s="6"/>
      <c r="ECY210" s="6"/>
      <c r="ECZ210" s="6"/>
      <c r="EDA210" s="6"/>
      <c r="EDB210" s="6"/>
      <c r="EDC210" s="6"/>
      <c r="EDD210" s="6"/>
      <c r="EDE210" s="6"/>
      <c r="EDF210" s="6"/>
      <c r="EDG210" s="6"/>
      <c r="EDH210" s="6"/>
      <c r="EDI210" s="6"/>
      <c r="EDJ210" s="6"/>
      <c r="EDK210" s="6"/>
      <c r="EDL210" s="6"/>
      <c r="EDM210" s="6"/>
      <c r="EDN210" s="6"/>
      <c r="EDO210" s="6"/>
      <c r="EDP210" s="6"/>
      <c r="EDQ210" s="6"/>
      <c r="EDR210" s="6"/>
      <c r="EDS210" s="6"/>
      <c r="EDT210" s="6"/>
      <c r="EDU210" s="6"/>
      <c r="EDV210" s="6"/>
      <c r="EDW210" s="6"/>
      <c r="EDX210" s="6"/>
      <c r="EDY210" s="6"/>
      <c r="EDZ210" s="6"/>
      <c r="EEA210" s="6"/>
      <c r="EEB210" s="6"/>
      <c r="EEC210" s="6"/>
      <c r="EED210" s="6"/>
      <c r="EEE210" s="6"/>
      <c r="EEF210" s="6"/>
      <c r="EEG210" s="6"/>
      <c r="EEH210" s="6"/>
      <c r="EEI210" s="6"/>
      <c r="EEJ210" s="6"/>
      <c r="EEK210" s="6"/>
      <c r="EEL210" s="6"/>
      <c r="EEM210" s="6"/>
      <c r="EEN210" s="6"/>
      <c r="EEO210" s="6"/>
      <c r="EEP210" s="6"/>
      <c r="EEQ210" s="6"/>
      <c r="EER210" s="6"/>
      <c r="EES210" s="6"/>
      <c r="EET210" s="6"/>
      <c r="EEU210" s="6"/>
      <c r="EEV210" s="6"/>
      <c r="EEW210" s="6"/>
      <c r="EEX210" s="6"/>
      <c r="EEY210" s="6"/>
      <c r="EEZ210" s="6"/>
      <c r="EFA210" s="6"/>
      <c r="EFB210" s="6"/>
      <c r="EFC210" s="6"/>
      <c r="EFD210" s="6"/>
      <c r="EFE210" s="6"/>
      <c r="EFF210" s="6"/>
      <c r="EFG210" s="6"/>
      <c r="EFH210" s="6"/>
      <c r="EFI210" s="6"/>
      <c r="EFJ210" s="6"/>
      <c r="EFK210" s="6"/>
      <c r="EFL210" s="6"/>
      <c r="EFM210" s="6"/>
      <c r="EFN210" s="6"/>
      <c r="EFO210" s="6"/>
      <c r="EFP210" s="6"/>
      <c r="EFQ210" s="6"/>
      <c r="EFR210" s="6"/>
      <c r="EFS210" s="6"/>
      <c r="EFT210" s="6"/>
      <c r="EFU210" s="6"/>
      <c r="EFV210" s="6"/>
      <c r="EFW210" s="6"/>
      <c r="EFX210" s="6"/>
      <c r="EFY210" s="6"/>
      <c r="EFZ210" s="6"/>
      <c r="EGA210" s="6"/>
      <c r="EGB210" s="6"/>
      <c r="EGC210" s="6"/>
      <c r="EGD210" s="6"/>
      <c r="EGE210" s="6"/>
      <c r="EGF210" s="6"/>
      <c r="EGG210" s="6"/>
      <c r="EGH210" s="6"/>
      <c r="EGI210" s="6"/>
      <c r="EGJ210" s="6"/>
      <c r="EGK210" s="6"/>
      <c r="EGL210" s="6"/>
      <c r="EGM210" s="6"/>
      <c r="EGN210" s="6"/>
      <c r="EGO210" s="6"/>
      <c r="EGP210" s="6"/>
      <c r="EGQ210" s="6"/>
      <c r="EGR210" s="6"/>
      <c r="EGS210" s="6"/>
      <c r="EGT210" s="6"/>
      <c r="EGU210" s="6"/>
      <c r="EGV210" s="6"/>
      <c r="EGW210" s="6"/>
      <c r="EGX210" s="6"/>
      <c r="EGY210" s="6"/>
      <c r="EGZ210" s="6"/>
      <c r="EHA210" s="6"/>
      <c r="EHB210" s="6"/>
      <c r="EHC210" s="6"/>
      <c r="EHD210" s="6"/>
      <c r="EHE210" s="6"/>
      <c r="EHF210" s="6"/>
      <c r="EHG210" s="6"/>
      <c r="EHH210" s="6"/>
      <c r="EHI210" s="6"/>
      <c r="EHJ210" s="6"/>
      <c r="EHK210" s="6"/>
      <c r="EHL210" s="6"/>
      <c r="EHM210" s="6"/>
      <c r="EHN210" s="6"/>
      <c r="EHO210" s="6"/>
      <c r="EHP210" s="6"/>
      <c r="EHQ210" s="6"/>
      <c r="EHR210" s="6"/>
      <c r="EHS210" s="6"/>
      <c r="EHT210" s="6"/>
      <c r="EHU210" s="6"/>
      <c r="EHV210" s="6"/>
      <c r="EHW210" s="6"/>
      <c r="EHX210" s="6"/>
      <c r="EHY210" s="6"/>
      <c r="EHZ210" s="6"/>
      <c r="EIA210" s="6"/>
      <c r="EIB210" s="6"/>
      <c r="EIC210" s="6"/>
      <c r="EID210" s="6"/>
      <c r="EIE210" s="6"/>
      <c r="EIF210" s="6"/>
      <c r="EIG210" s="6"/>
      <c r="EIH210" s="6"/>
      <c r="EII210" s="6"/>
      <c r="EIJ210" s="6"/>
      <c r="EIK210" s="6"/>
      <c r="EIL210" s="6"/>
      <c r="EIM210" s="6"/>
      <c r="EIN210" s="6"/>
      <c r="EIO210" s="6"/>
      <c r="EIP210" s="6"/>
      <c r="EIQ210" s="6"/>
      <c r="EIR210" s="6"/>
      <c r="EIS210" s="6"/>
      <c r="EIT210" s="6"/>
      <c r="EIU210" s="6"/>
      <c r="EIV210" s="6"/>
      <c r="EIW210" s="6"/>
      <c r="EIX210" s="6"/>
      <c r="EIY210" s="6"/>
      <c r="EIZ210" s="6"/>
      <c r="EJA210" s="6"/>
      <c r="EJB210" s="6"/>
      <c r="EJC210" s="6"/>
      <c r="EJD210" s="6"/>
      <c r="EJE210" s="6"/>
      <c r="EJF210" s="6"/>
      <c r="EJG210" s="6"/>
      <c r="EJH210" s="6"/>
      <c r="EJI210" s="6"/>
      <c r="EJJ210" s="6"/>
      <c r="EJK210" s="6"/>
      <c r="EJL210" s="6"/>
      <c r="EJM210" s="6"/>
      <c r="EJN210" s="6"/>
      <c r="EJO210" s="6"/>
      <c r="EJP210" s="6"/>
      <c r="EJQ210" s="6"/>
      <c r="EJR210" s="6"/>
      <c r="EJS210" s="6"/>
      <c r="EJT210" s="6"/>
      <c r="EJU210" s="6"/>
      <c r="EJV210" s="6"/>
      <c r="EJW210" s="6"/>
      <c r="EJX210" s="6"/>
      <c r="EJY210" s="6"/>
      <c r="EJZ210" s="6"/>
      <c r="EKA210" s="6"/>
      <c r="EKB210" s="6"/>
      <c r="EKC210" s="6"/>
      <c r="EKD210" s="6"/>
      <c r="EKE210" s="6"/>
      <c r="EKF210" s="6"/>
      <c r="EKG210" s="6"/>
      <c r="EKH210" s="6"/>
      <c r="EKI210" s="6"/>
      <c r="EKJ210" s="6"/>
      <c r="EKK210" s="6"/>
      <c r="EKL210" s="6"/>
      <c r="EKM210" s="6"/>
      <c r="EKN210" s="6"/>
      <c r="EKO210" s="6"/>
      <c r="EKP210" s="6"/>
      <c r="EKQ210" s="6"/>
      <c r="EKR210" s="6"/>
      <c r="EKS210" s="6"/>
      <c r="EKT210" s="6"/>
      <c r="EKU210" s="6"/>
      <c r="EKV210" s="6"/>
      <c r="EKW210" s="6"/>
      <c r="EKX210" s="6"/>
      <c r="EKY210" s="6"/>
      <c r="EKZ210" s="6"/>
      <c r="ELA210" s="6"/>
      <c r="ELB210" s="6"/>
      <c r="ELC210" s="6"/>
      <c r="ELD210" s="6"/>
      <c r="ELE210" s="6"/>
      <c r="ELF210" s="6"/>
      <c r="ELG210" s="6"/>
      <c r="ELH210" s="6"/>
      <c r="ELI210" s="6"/>
      <c r="ELJ210" s="6"/>
      <c r="ELK210" s="6"/>
      <c r="ELL210" s="6"/>
      <c r="ELM210" s="6"/>
      <c r="ELN210" s="6"/>
      <c r="ELO210" s="6"/>
      <c r="ELP210" s="6"/>
      <c r="ELQ210" s="6"/>
      <c r="ELR210" s="6"/>
      <c r="ELS210" s="6"/>
      <c r="ELT210" s="6"/>
      <c r="ELU210" s="6"/>
      <c r="ELV210" s="6"/>
      <c r="ELW210" s="6"/>
      <c r="ELX210" s="6"/>
      <c r="ELY210" s="6"/>
      <c r="ELZ210" s="6"/>
      <c r="EMA210" s="6"/>
      <c r="EMB210" s="6"/>
      <c r="EMC210" s="6"/>
      <c r="EMD210" s="6"/>
      <c r="EME210" s="6"/>
      <c r="EMF210" s="6"/>
      <c r="EMG210" s="6"/>
      <c r="EMH210" s="6"/>
      <c r="EMI210" s="6"/>
      <c r="EMJ210" s="6"/>
      <c r="EMK210" s="6"/>
      <c r="EML210" s="6"/>
      <c r="EMM210" s="6"/>
      <c r="EMN210" s="6"/>
      <c r="EMO210" s="6"/>
      <c r="EMP210" s="6"/>
      <c r="EMQ210" s="6"/>
      <c r="EMR210" s="6"/>
      <c r="EMS210" s="6"/>
      <c r="EMT210" s="6"/>
      <c r="EMU210" s="6"/>
      <c r="EMV210" s="6"/>
      <c r="EMW210" s="6"/>
      <c r="EMX210" s="6"/>
      <c r="EMY210" s="6"/>
      <c r="EMZ210" s="6"/>
      <c r="ENA210" s="6"/>
      <c r="ENB210" s="6"/>
      <c r="ENC210" s="6"/>
      <c r="END210" s="6"/>
      <c r="ENE210" s="6"/>
      <c r="ENF210" s="6"/>
      <c r="ENG210" s="6"/>
      <c r="ENH210" s="6"/>
      <c r="ENI210" s="6"/>
      <c r="ENJ210" s="6"/>
      <c r="ENK210" s="6"/>
      <c r="ENL210" s="6"/>
      <c r="ENM210" s="6"/>
      <c r="ENN210" s="6"/>
      <c r="ENO210" s="6"/>
      <c r="ENP210" s="6"/>
      <c r="ENQ210" s="6"/>
      <c r="ENR210" s="6"/>
      <c r="ENS210" s="6"/>
      <c r="ENT210" s="6"/>
      <c r="ENU210" s="6"/>
      <c r="ENV210" s="6"/>
      <c r="ENW210" s="6"/>
      <c r="ENX210" s="6"/>
      <c r="ENY210" s="6"/>
      <c r="ENZ210" s="6"/>
      <c r="EOA210" s="6"/>
      <c r="EOB210" s="6"/>
      <c r="EOC210" s="6"/>
      <c r="EOD210" s="6"/>
      <c r="EOE210" s="6"/>
      <c r="EOF210" s="6"/>
      <c r="EOG210" s="6"/>
      <c r="EOH210" s="6"/>
      <c r="EOI210" s="6"/>
      <c r="EOJ210" s="6"/>
      <c r="EOK210" s="6"/>
      <c r="EOL210" s="6"/>
      <c r="EOM210" s="6"/>
      <c r="EON210" s="6"/>
      <c r="EOO210" s="6"/>
      <c r="EOP210" s="6"/>
      <c r="EOQ210" s="6"/>
      <c r="EOR210" s="6"/>
      <c r="EOS210" s="6"/>
      <c r="EOT210" s="6"/>
      <c r="EOU210" s="6"/>
      <c r="EOV210" s="6"/>
      <c r="EOW210" s="6"/>
      <c r="EOX210" s="6"/>
      <c r="EOY210" s="6"/>
      <c r="EOZ210" s="6"/>
      <c r="EPA210" s="6"/>
      <c r="EPB210" s="6"/>
      <c r="EPC210" s="6"/>
      <c r="EPD210" s="6"/>
      <c r="EPE210" s="6"/>
      <c r="EPF210" s="6"/>
      <c r="EPG210" s="6"/>
      <c r="EPH210" s="6"/>
      <c r="EPI210" s="6"/>
      <c r="EPJ210" s="6"/>
      <c r="EPK210" s="6"/>
      <c r="EPL210" s="6"/>
      <c r="EPM210" s="6"/>
      <c r="EPN210" s="6"/>
      <c r="EPO210" s="6"/>
      <c r="EPP210" s="6"/>
      <c r="EPQ210" s="6"/>
      <c r="EPR210" s="6"/>
      <c r="EPS210" s="6"/>
      <c r="EPT210" s="6"/>
      <c r="EPU210" s="6"/>
      <c r="EPV210" s="6"/>
      <c r="EPW210" s="6"/>
      <c r="EPX210" s="6"/>
      <c r="EPY210" s="6"/>
      <c r="EPZ210" s="6"/>
      <c r="EQA210" s="6"/>
      <c r="EQB210" s="6"/>
      <c r="EQC210" s="6"/>
      <c r="EQD210" s="6"/>
      <c r="EQE210" s="6"/>
      <c r="EQF210" s="6"/>
      <c r="EQG210" s="6"/>
      <c r="EQH210" s="6"/>
      <c r="EQI210" s="6"/>
      <c r="EQJ210" s="6"/>
      <c r="EQK210" s="6"/>
      <c r="EQL210" s="6"/>
      <c r="EQM210" s="6"/>
      <c r="EQN210" s="6"/>
      <c r="EQO210" s="6"/>
      <c r="EQP210" s="6"/>
      <c r="EQQ210" s="6"/>
      <c r="EQR210" s="6"/>
      <c r="EQS210" s="6"/>
      <c r="EQT210" s="6"/>
      <c r="EQU210" s="6"/>
      <c r="EQV210" s="6"/>
      <c r="EQW210" s="6"/>
      <c r="EQX210" s="6"/>
      <c r="EQY210" s="6"/>
      <c r="EQZ210" s="6"/>
      <c r="ERA210" s="6"/>
      <c r="ERB210" s="6"/>
      <c r="ERC210" s="6"/>
      <c r="ERD210" s="6"/>
      <c r="ERE210" s="6"/>
      <c r="ERF210" s="6"/>
      <c r="ERG210" s="6"/>
      <c r="ERH210" s="6"/>
      <c r="ERI210" s="6"/>
      <c r="ERJ210" s="6"/>
      <c r="ERK210" s="6"/>
      <c r="ERL210" s="6"/>
      <c r="ERM210" s="6"/>
      <c r="ERN210" s="6"/>
      <c r="ERO210" s="6"/>
      <c r="ERP210" s="6"/>
      <c r="ERQ210" s="6"/>
      <c r="ERR210" s="6"/>
      <c r="ERS210" s="6"/>
      <c r="ERT210" s="6"/>
      <c r="ERU210" s="6"/>
      <c r="ERV210" s="6"/>
      <c r="ERW210" s="6"/>
      <c r="ERX210" s="6"/>
      <c r="ERY210" s="6"/>
      <c r="ERZ210" s="6"/>
      <c r="ESA210" s="6"/>
      <c r="ESB210" s="6"/>
      <c r="ESC210" s="6"/>
      <c r="ESD210" s="6"/>
      <c r="ESE210" s="6"/>
      <c r="ESF210" s="6"/>
      <c r="ESG210" s="6"/>
      <c r="ESH210" s="6"/>
      <c r="ESI210" s="6"/>
      <c r="ESJ210" s="6"/>
      <c r="ESK210" s="6"/>
      <c r="ESL210" s="6"/>
      <c r="ESM210" s="6"/>
      <c r="ESN210" s="6"/>
      <c r="ESO210" s="6"/>
      <c r="ESP210" s="6"/>
      <c r="ESQ210" s="6"/>
      <c r="ESR210" s="6"/>
      <c r="ESS210" s="6"/>
      <c r="EST210" s="6"/>
      <c r="ESU210" s="6"/>
      <c r="ESV210" s="6"/>
      <c r="ESW210" s="6"/>
      <c r="ESX210" s="6"/>
      <c r="ESY210" s="6"/>
      <c r="ESZ210" s="6"/>
      <c r="ETA210" s="6"/>
      <c r="ETB210" s="6"/>
      <c r="ETC210" s="6"/>
      <c r="ETD210" s="6"/>
      <c r="ETE210" s="6"/>
      <c r="ETF210" s="6"/>
      <c r="ETG210" s="6"/>
      <c r="ETH210" s="6"/>
      <c r="ETI210" s="6"/>
      <c r="ETJ210" s="6"/>
      <c r="ETK210" s="6"/>
      <c r="ETL210" s="6"/>
      <c r="ETM210" s="6"/>
      <c r="ETN210" s="6"/>
      <c r="ETO210" s="6"/>
      <c r="ETP210" s="6"/>
      <c r="ETQ210" s="6"/>
      <c r="ETR210" s="6"/>
      <c r="ETS210" s="6"/>
      <c r="ETT210" s="6"/>
      <c r="ETU210" s="6"/>
      <c r="ETV210" s="6"/>
      <c r="ETW210" s="6"/>
      <c r="ETX210" s="6"/>
      <c r="ETY210" s="6"/>
      <c r="ETZ210" s="6"/>
      <c r="EUA210" s="6"/>
      <c r="EUB210" s="6"/>
      <c r="EUC210" s="6"/>
      <c r="EUD210" s="6"/>
      <c r="EUE210" s="6"/>
      <c r="EUF210" s="6"/>
      <c r="EUG210" s="6"/>
      <c r="EUH210" s="6"/>
      <c r="EUI210" s="6"/>
      <c r="EUJ210" s="6"/>
      <c r="EUK210" s="6"/>
      <c r="EUL210" s="6"/>
      <c r="EUM210" s="6"/>
      <c r="EUN210" s="6"/>
      <c r="EUO210" s="6"/>
      <c r="EUP210" s="6"/>
      <c r="EUQ210" s="6"/>
      <c r="EUR210" s="6"/>
      <c r="EUS210" s="6"/>
      <c r="EUT210" s="6"/>
      <c r="EUU210" s="6"/>
      <c r="EUV210" s="6"/>
      <c r="EUW210" s="6"/>
      <c r="EUX210" s="6"/>
      <c r="EUY210" s="6"/>
      <c r="EUZ210" s="6"/>
      <c r="EVA210" s="6"/>
      <c r="EVB210" s="6"/>
      <c r="EVC210" s="6"/>
      <c r="EVD210" s="6"/>
      <c r="EVE210" s="6"/>
      <c r="EVF210" s="6"/>
      <c r="EVG210" s="6"/>
      <c r="EVH210" s="6"/>
      <c r="EVI210" s="6"/>
      <c r="EVJ210" s="6"/>
      <c r="EVK210" s="6"/>
      <c r="EVL210" s="6"/>
      <c r="EVM210" s="6"/>
      <c r="EVN210" s="6"/>
      <c r="EVO210" s="6"/>
      <c r="EVP210" s="6"/>
      <c r="EVQ210" s="6"/>
      <c r="EVR210" s="6"/>
      <c r="EVS210" s="6"/>
      <c r="EVT210" s="6"/>
      <c r="EVU210" s="6"/>
      <c r="EVV210" s="6"/>
      <c r="EVW210" s="6"/>
      <c r="EVX210" s="6"/>
      <c r="EVY210" s="6"/>
      <c r="EVZ210" s="6"/>
      <c r="EWA210" s="6"/>
      <c r="EWB210" s="6"/>
      <c r="EWC210" s="6"/>
      <c r="EWD210" s="6"/>
      <c r="EWE210" s="6"/>
      <c r="EWF210" s="6"/>
      <c r="EWG210" s="6"/>
      <c r="EWH210" s="6"/>
      <c r="EWI210" s="6"/>
      <c r="EWJ210" s="6"/>
      <c r="EWK210" s="6"/>
      <c r="EWL210" s="6"/>
      <c r="EWM210" s="6"/>
      <c r="EWN210" s="6"/>
      <c r="EWO210" s="6"/>
      <c r="EWP210" s="6"/>
      <c r="EWQ210" s="6"/>
      <c r="EWR210" s="6"/>
      <c r="EWS210" s="6"/>
      <c r="EWT210" s="6"/>
      <c r="EWU210" s="6"/>
      <c r="EWV210" s="6"/>
      <c r="EWW210" s="6"/>
      <c r="EWX210" s="6"/>
      <c r="EWY210" s="6"/>
      <c r="EWZ210" s="6"/>
      <c r="EXA210" s="6"/>
      <c r="EXB210" s="6"/>
      <c r="EXC210" s="6"/>
      <c r="EXD210" s="6"/>
      <c r="EXE210" s="6"/>
      <c r="EXF210" s="6"/>
      <c r="EXG210" s="6"/>
      <c r="EXH210" s="6"/>
      <c r="EXI210" s="6"/>
      <c r="EXJ210" s="6"/>
      <c r="EXK210" s="6"/>
      <c r="EXL210" s="6"/>
      <c r="EXM210" s="6"/>
      <c r="EXN210" s="6"/>
      <c r="EXO210" s="6"/>
      <c r="EXP210" s="6"/>
      <c r="EXQ210" s="6"/>
      <c r="EXR210" s="6"/>
      <c r="EXS210" s="6"/>
      <c r="EXT210" s="6"/>
      <c r="EXU210" s="6"/>
      <c r="EXV210" s="6"/>
      <c r="EXW210" s="6"/>
      <c r="EXX210" s="6"/>
      <c r="EXY210" s="6"/>
      <c r="EXZ210" s="6"/>
      <c r="EYA210" s="6"/>
      <c r="EYB210" s="6"/>
      <c r="EYC210" s="6"/>
      <c r="EYD210" s="6"/>
      <c r="EYE210" s="6"/>
      <c r="EYF210" s="6"/>
      <c r="EYG210" s="6"/>
      <c r="EYH210" s="6"/>
      <c r="EYI210" s="6"/>
      <c r="EYJ210" s="6"/>
      <c r="EYK210" s="6"/>
      <c r="EYL210" s="6"/>
      <c r="EYM210" s="6"/>
      <c r="EYN210" s="6"/>
      <c r="EYO210" s="6"/>
      <c r="EYP210" s="6"/>
      <c r="EYQ210" s="6"/>
      <c r="EYR210" s="6"/>
      <c r="EYS210" s="6"/>
      <c r="EYT210" s="6"/>
      <c r="EYU210" s="6"/>
      <c r="EYV210" s="6"/>
      <c r="EYW210" s="6"/>
      <c r="EYX210" s="6"/>
      <c r="EYY210" s="6"/>
      <c r="EYZ210" s="6"/>
      <c r="EZA210" s="6"/>
      <c r="EZB210" s="6"/>
      <c r="EZC210" s="6"/>
      <c r="EZD210" s="6"/>
      <c r="EZE210" s="6"/>
      <c r="EZF210" s="6"/>
      <c r="EZG210" s="6"/>
      <c r="EZH210" s="6"/>
      <c r="EZI210" s="6"/>
      <c r="EZJ210" s="6"/>
      <c r="EZK210" s="6"/>
      <c r="EZL210" s="6"/>
      <c r="EZM210" s="6"/>
      <c r="EZN210" s="6"/>
      <c r="EZO210" s="6"/>
      <c r="EZP210" s="6"/>
      <c r="EZQ210" s="6"/>
      <c r="EZR210" s="6"/>
      <c r="EZS210" s="6"/>
      <c r="EZT210" s="6"/>
      <c r="EZU210" s="6"/>
      <c r="EZV210" s="6"/>
      <c r="EZW210" s="6"/>
      <c r="EZX210" s="6"/>
      <c r="EZY210" s="6"/>
      <c r="EZZ210" s="6"/>
      <c r="FAA210" s="6"/>
      <c r="FAB210" s="6"/>
      <c r="FAC210" s="6"/>
      <c r="FAD210" s="6"/>
      <c r="FAE210" s="6"/>
      <c r="FAF210" s="6"/>
      <c r="FAG210" s="6"/>
      <c r="FAH210" s="6"/>
      <c r="FAI210" s="6"/>
      <c r="FAJ210" s="6"/>
      <c r="FAK210" s="6"/>
      <c r="FAL210" s="6"/>
      <c r="FAM210" s="6"/>
      <c r="FAN210" s="6"/>
      <c r="FAO210" s="6"/>
      <c r="FAP210" s="6"/>
      <c r="FAQ210" s="6"/>
      <c r="FAR210" s="6"/>
      <c r="FAS210" s="6"/>
      <c r="FAT210" s="6"/>
      <c r="FAU210" s="6"/>
      <c r="FAV210" s="6"/>
      <c r="FAW210" s="6"/>
      <c r="FAX210" s="6"/>
      <c r="FAY210" s="6"/>
      <c r="FAZ210" s="6"/>
      <c r="FBA210" s="6"/>
      <c r="FBB210" s="6"/>
      <c r="FBC210" s="6"/>
      <c r="FBD210" s="6"/>
      <c r="FBE210" s="6"/>
      <c r="FBF210" s="6"/>
      <c r="FBG210" s="6"/>
      <c r="FBH210" s="6"/>
      <c r="FBI210" s="6"/>
      <c r="FBJ210" s="6"/>
      <c r="FBK210" s="6"/>
      <c r="FBL210" s="6"/>
      <c r="FBM210" s="6"/>
      <c r="FBN210" s="6"/>
      <c r="FBO210" s="6"/>
      <c r="FBP210" s="6"/>
      <c r="FBQ210" s="6"/>
      <c r="FBR210" s="6"/>
      <c r="FBS210" s="6"/>
      <c r="FBT210" s="6"/>
      <c r="FBU210" s="6"/>
      <c r="FBV210" s="6"/>
      <c r="FBW210" s="6"/>
      <c r="FBX210" s="6"/>
      <c r="FBY210" s="6"/>
      <c r="FBZ210" s="6"/>
      <c r="FCA210" s="6"/>
      <c r="FCB210" s="6"/>
      <c r="FCC210" s="6"/>
      <c r="FCD210" s="6"/>
      <c r="FCE210" s="6"/>
      <c r="FCF210" s="6"/>
      <c r="FCG210" s="6"/>
      <c r="FCH210" s="6"/>
      <c r="FCI210" s="6"/>
      <c r="FCJ210" s="6"/>
      <c r="FCK210" s="6"/>
      <c r="FCL210" s="6"/>
      <c r="FCM210" s="6"/>
      <c r="FCN210" s="6"/>
      <c r="FCO210" s="6"/>
      <c r="FCP210" s="6"/>
      <c r="FCQ210" s="6"/>
      <c r="FCR210" s="6"/>
      <c r="FCS210" s="6"/>
      <c r="FCT210" s="6"/>
      <c r="FCU210" s="6"/>
      <c r="FCV210" s="6"/>
      <c r="FCW210" s="6"/>
      <c r="FCX210" s="6"/>
      <c r="FCY210" s="6"/>
      <c r="FCZ210" s="6"/>
      <c r="FDA210" s="6"/>
      <c r="FDB210" s="6"/>
      <c r="FDC210" s="6"/>
      <c r="FDD210" s="6"/>
      <c r="FDE210" s="6"/>
      <c r="FDF210" s="6"/>
      <c r="FDG210" s="6"/>
      <c r="FDH210" s="6"/>
      <c r="FDI210" s="6"/>
      <c r="FDJ210" s="6"/>
      <c r="FDK210" s="6"/>
      <c r="FDL210" s="6"/>
      <c r="FDM210" s="6"/>
      <c r="FDN210" s="6"/>
      <c r="FDO210" s="6"/>
      <c r="FDP210" s="6"/>
      <c r="FDQ210" s="6"/>
      <c r="FDR210" s="6"/>
      <c r="FDS210" s="6"/>
      <c r="FDT210" s="6"/>
      <c r="FDU210" s="6"/>
      <c r="FDV210" s="6"/>
      <c r="FDW210" s="6"/>
      <c r="FDX210" s="6"/>
      <c r="FDY210" s="6"/>
      <c r="FDZ210" s="6"/>
      <c r="FEA210" s="6"/>
      <c r="FEB210" s="6"/>
      <c r="FEC210" s="6"/>
      <c r="FED210" s="6"/>
      <c r="FEE210" s="6"/>
      <c r="FEF210" s="6"/>
      <c r="FEG210" s="6"/>
      <c r="FEH210" s="6"/>
      <c r="FEI210" s="6"/>
      <c r="FEJ210" s="6"/>
      <c r="FEK210" s="6"/>
      <c r="FEL210" s="6"/>
      <c r="FEM210" s="6"/>
      <c r="FEN210" s="6"/>
      <c r="FEO210" s="6"/>
      <c r="FEP210" s="6"/>
      <c r="FEQ210" s="6"/>
      <c r="FER210" s="6"/>
      <c r="FES210" s="6"/>
      <c r="FET210" s="6"/>
      <c r="FEU210" s="6"/>
      <c r="FEV210" s="6"/>
      <c r="FEW210" s="6"/>
      <c r="FEX210" s="6"/>
      <c r="FEY210" s="6"/>
      <c r="FEZ210" s="6"/>
      <c r="FFA210" s="6"/>
      <c r="FFB210" s="6"/>
      <c r="FFC210" s="6"/>
      <c r="FFD210" s="6"/>
      <c r="FFE210" s="6"/>
      <c r="FFF210" s="6"/>
      <c r="FFG210" s="6"/>
      <c r="FFH210" s="6"/>
      <c r="FFI210" s="6"/>
      <c r="FFJ210" s="6"/>
      <c r="FFK210" s="6"/>
      <c r="FFL210" s="6"/>
      <c r="FFM210" s="6"/>
      <c r="FFN210" s="6"/>
      <c r="FFO210" s="6"/>
      <c r="FFP210" s="6"/>
      <c r="FFQ210" s="6"/>
      <c r="FFR210" s="6"/>
      <c r="FFS210" s="6"/>
      <c r="FFT210" s="6"/>
      <c r="FFU210" s="6"/>
      <c r="FFV210" s="6"/>
      <c r="FFW210" s="6"/>
      <c r="FFX210" s="6"/>
      <c r="FFY210" s="6"/>
      <c r="FFZ210" s="6"/>
      <c r="FGA210" s="6"/>
      <c r="FGB210" s="6"/>
      <c r="FGC210" s="6"/>
      <c r="FGD210" s="6"/>
      <c r="FGE210" s="6"/>
      <c r="FGF210" s="6"/>
      <c r="FGG210" s="6"/>
      <c r="FGH210" s="6"/>
      <c r="FGI210" s="6"/>
      <c r="FGJ210" s="6"/>
      <c r="FGK210" s="6"/>
      <c r="FGL210" s="6"/>
      <c r="FGM210" s="6"/>
      <c r="FGN210" s="6"/>
      <c r="FGO210" s="6"/>
      <c r="FGP210" s="6"/>
      <c r="FGQ210" s="6"/>
      <c r="FGR210" s="6"/>
      <c r="FGS210" s="6"/>
      <c r="FGT210" s="6"/>
      <c r="FGU210" s="6"/>
      <c r="FGV210" s="6"/>
      <c r="FGW210" s="6"/>
      <c r="FGX210" s="6"/>
      <c r="FGY210" s="6"/>
      <c r="FGZ210" s="6"/>
      <c r="FHA210" s="6"/>
      <c r="FHB210" s="6"/>
      <c r="FHC210" s="6"/>
      <c r="FHD210" s="6"/>
      <c r="FHE210" s="6"/>
      <c r="FHF210" s="6"/>
      <c r="FHG210" s="6"/>
      <c r="FHH210" s="6"/>
      <c r="FHI210" s="6"/>
      <c r="FHJ210" s="6"/>
      <c r="FHK210" s="6"/>
      <c r="FHL210" s="6"/>
      <c r="FHM210" s="6"/>
      <c r="FHN210" s="6"/>
      <c r="FHO210" s="6"/>
      <c r="FHP210" s="6"/>
      <c r="FHQ210" s="6"/>
      <c r="FHR210" s="6"/>
      <c r="FHS210" s="6"/>
      <c r="FHT210" s="6"/>
      <c r="FHU210" s="6"/>
      <c r="FHV210" s="6"/>
      <c r="FHW210" s="6"/>
      <c r="FHX210" s="6"/>
      <c r="FHY210" s="6"/>
      <c r="FHZ210" s="6"/>
      <c r="FIA210" s="6"/>
      <c r="FIB210" s="6"/>
      <c r="FIC210" s="6"/>
      <c r="FID210" s="6"/>
      <c r="FIE210" s="6"/>
      <c r="FIF210" s="6"/>
      <c r="FIG210" s="6"/>
      <c r="FIH210" s="6"/>
      <c r="FII210" s="6"/>
      <c r="FIJ210" s="6"/>
      <c r="FIK210" s="6"/>
      <c r="FIL210" s="6"/>
      <c r="FIM210" s="6"/>
      <c r="FIN210" s="6"/>
      <c r="FIO210" s="6"/>
      <c r="FIP210" s="6"/>
      <c r="FIQ210" s="6"/>
      <c r="FIR210" s="6"/>
      <c r="FIS210" s="6"/>
      <c r="FIT210" s="6"/>
      <c r="FIU210" s="6"/>
      <c r="FIV210" s="6"/>
      <c r="FIW210" s="6"/>
      <c r="FIX210" s="6"/>
      <c r="FIY210" s="6"/>
      <c r="FIZ210" s="6"/>
      <c r="FJA210" s="6"/>
      <c r="FJB210" s="6"/>
      <c r="FJC210" s="6"/>
      <c r="FJD210" s="6"/>
      <c r="FJE210" s="6"/>
      <c r="FJF210" s="6"/>
      <c r="FJG210" s="6"/>
      <c r="FJH210" s="6"/>
      <c r="FJI210" s="6"/>
      <c r="FJJ210" s="6"/>
      <c r="FJK210" s="6"/>
      <c r="FJL210" s="6"/>
      <c r="FJM210" s="6"/>
      <c r="FJN210" s="6"/>
      <c r="FJO210" s="6"/>
      <c r="FJP210" s="6"/>
      <c r="FJQ210" s="6"/>
      <c r="FJR210" s="6"/>
      <c r="FJS210" s="6"/>
      <c r="FJT210" s="6"/>
      <c r="FJU210" s="6"/>
      <c r="FJV210" s="6"/>
      <c r="FJW210" s="6"/>
      <c r="FJX210" s="6"/>
      <c r="FJY210" s="6"/>
      <c r="FJZ210" s="6"/>
      <c r="FKA210" s="6"/>
      <c r="FKB210" s="6"/>
      <c r="FKC210" s="6"/>
      <c r="FKD210" s="6"/>
      <c r="FKE210" s="6"/>
      <c r="FKF210" s="6"/>
      <c r="FKG210" s="6"/>
      <c r="FKH210" s="6"/>
      <c r="FKI210" s="6"/>
      <c r="FKJ210" s="6"/>
      <c r="FKK210" s="6"/>
      <c r="FKL210" s="6"/>
      <c r="FKM210" s="6"/>
      <c r="FKN210" s="6"/>
      <c r="FKO210" s="6"/>
      <c r="FKP210" s="6"/>
      <c r="FKQ210" s="6"/>
      <c r="FKR210" s="6"/>
      <c r="FKS210" s="6"/>
      <c r="FKT210" s="6"/>
      <c r="FKU210" s="6"/>
      <c r="FKV210" s="6"/>
      <c r="FKW210" s="6"/>
      <c r="FKX210" s="6"/>
      <c r="FKY210" s="6"/>
      <c r="FKZ210" s="6"/>
      <c r="FLA210" s="6"/>
      <c r="FLB210" s="6"/>
      <c r="FLC210" s="6"/>
      <c r="FLD210" s="6"/>
      <c r="FLE210" s="6"/>
      <c r="FLF210" s="6"/>
      <c r="FLG210" s="6"/>
      <c r="FLH210" s="6"/>
      <c r="FLI210" s="6"/>
      <c r="FLJ210" s="6"/>
      <c r="FLK210" s="6"/>
      <c r="FLL210" s="6"/>
      <c r="FLM210" s="6"/>
      <c r="FLN210" s="6"/>
      <c r="FLO210" s="6"/>
      <c r="FLP210" s="6"/>
      <c r="FLQ210" s="6"/>
      <c r="FLR210" s="6"/>
      <c r="FLS210" s="6"/>
      <c r="FLT210" s="6"/>
      <c r="FLU210" s="6"/>
      <c r="FLV210" s="6"/>
      <c r="FLW210" s="6"/>
      <c r="FLX210" s="6"/>
      <c r="FLY210" s="6"/>
      <c r="FLZ210" s="6"/>
      <c r="FMA210" s="6"/>
      <c r="FMB210" s="6"/>
      <c r="FMC210" s="6"/>
      <c r="FMD210" s="6"/>
      <c r="FME210" s="6"/>
      <c r="FMF210" s="6"/>
      <c r="FMG210" s="6"/>
      <c r="FMH210" s="6"/>
      <c r="FMI210" s="6"/>
      <c r="FMJ210" s="6"/>
      <c r="FMK210" s="6"/>
      <c r="FML210" s="6"/>
      <c r="FMM210" s="6"/>
      <c r="FMN210" s="6"/>
      <c r="FMO210" s="6"/>
      <c r="FMP210" s="6"/>
      <c r="FMQ210" s="6"/>
      <c r="FMR210" s="6"/>
      <c r="FMS210" s="6"/>
      <c r="FMT210" s="6"/>
      <c r="FMU210" s="6"/>
      <c r="FMV210" s="6"/>
      <c r="FMW210" s="6"/>
      <c r="FMX210" s="6"/>
      <c r="FMY210" s="6"/>
      <c r="FMZ210" s="6"/>
      <c r="FNA210" s="6"/>
      <c r="FNB210" s="6"/>
      <c r="FNC210" s="6"/>
      <c r="FND210" s="6"/>
      <c r="FNE210" s="6"/>
      <c r="FNF210" s="6"/>
      <c r="FNG210" s="6"/>
      <c r="FNH210" s="6"/>
      <c r="FNI210" s="6"/>
      <c r="FNJ210" s="6"/>
      <c r="FNK210" s="6"/>
      <c r="FNL210" s="6"/>
      <c r="FNM210" s="6"/>
      <c r="FNN210" s="6"/>
      <c r="FNO210" s="6"/>
      <c r="FNP210" s="6"/>
      <c r="FNQ210" s="6"/>
      <c r="FNR210" s="6"/>
      <c r="FNS210" s="6"/>
      <c r="FNT210" s="6"/>
      <c r="FNU210" s="6"/>
      <c r="FNV210" s="6"/>
      <c r="FNW210" s="6"/>
      <c r="FNX210" s="6"/>
      <c r="FNY210" s="6"/>
      <c r="FNZ210" s="6"/>
      <c r="FOA210" s="6"/>
      <c r="FOB210" s="6"/>
      <c r="FOC210" s="6"/>
      <c r="FOD210" s="6"/>
      <c r="FOE210" s="6"/>
      <c r="FOF210" s="6"/>
      <c r="FOG210" s="6"/>
      <c r="FOH210" s="6"/>
      <c r="FOI210" s="6"/>
      <c r="FOJ210" s="6"/>
      <c r="FOK210" s="6"/>
      <c r="FOL210" s="6"/>
      <c r="FOM210" s="6"/>
      <c r="FON210" s="6"/>
      <c r="FOO210" s="6"/>
      <c r="FOP210" s="6"/>
      <c r="FOQ210" s="6"/>
      <c r="FOR210" s="6"/>
      <c r="FOS210" s="6"/>
      <c r="FOT210" s="6"/>
      <c r="FOU210" s="6"/>
      <c r="FOV210" s="6"/>
      <c r="FOW210" s="6"/>
      <c r="FOX210" s="6"/>
      <c r="FOY210" s="6"/>
      <c r="FOZ210" s="6"/>
      <c r="FPA210" s="6"/>
      <c r="FPB210" s="6"/>
      <c r="FPC210" s="6"/>
      <c r="FPD210" s="6"/>
      <c r="FPE210" s="6"/>
      <c r="FPF210" s="6"/>
      <c r="FPG210" s="6"/>
      <c r="FPH210" s="6"/>
      <c r="FPI210" s="6"/>
      <c r="FPJ210" s="6"/>
      <c r="FPK210" s="6"/>
      <c r="FPL210" s="6"/>
      <c r="FPM210" s="6"/>
      <c r="FPN210" s="6"/>
      <c r="FPO210" s="6"/>
      <c r="FPP210" s="6"/>
      <c r="FPQ210" s="6"/>
      <c r="FPR210" s="6"/>
      <c r="FPS210" s="6"/>
      <c r="FPT210" s="6"/>
      <c r="FPU210" s="6"/>
      <c r="FPV210" s="6"/>
      <c r="FPW210" s="6"/>
      <c r="FPX210" s="6"/>
      <c r="FPY210" s="6"/>
      <c r="FPZ210" s="6"/>
      <c r="FQA210" s="6"/>
      <c r="FQB210" s="6"/>
      <c r="FQC210" s="6"/>
      <c r="FQD210" s="6"/>
      <c r="FQE210" s="6"/>
      <c r="FQF210" s="6"/>
      <c r="FQG210" s="6"/>
      <c r="FQH210" s="6"/>
      <c r="FQI210" s="6"/>
      <c r="FQJ210" s="6"/>
      <c r="FQK210" s="6"/>
      <c r="FQL210" s="6"/>
      <c r="FQM210" s="6"/>
      <c r="FQN210" s="6"/>
      <c r="FQO210" s="6"/>
      <c r="FQP210" s="6"/>
      <c r="FQQ210" s="6"/>
      <c r="FQR210" s="6"/>
      <c r="FQS210" s="6"/>
      <c r="FQT210" s="6"/>
      <c r="FQU210" s="6"/>
      <c r="FQV210" s="6"/>
      <c r="FQW210" s="6"/>
      <c r="FQX210" s="6"/>
      <c r="FQY210" s="6"/>
      <c r="FQZ210" s="6"/>
      <c r="FRA210" s="6"/>
      <c r="FRB210" s="6"/>
      <c r="FRC210" s="6"/>
      <c r="FRD210" s="6"/>
      <c r="FRE210" s="6"/>
      <c r="FRF210" s="6"/>
      <c r="FRG210" s="6"/>
      <c r="FRH210" s="6"/>
      <c r="FRI210" s="6"/>
      <c r="FRJ210" s="6"/>
      <c r="FRK210" s="6"/>
      <c r="FRL210" s="6"/>
      <c r="FRM210" s="6"/>
      <c r="FRN210" s="6"/>
      <c r="FRO210" s="6"/>
      <c r="FRP210" s="6"/>
      <c r="FRQ210" s="6"/>
      <c r="FRR210" s="6"/>
      <c r="FRS210" s="6"/>
      <c r="FRT210" s="6"/>
      <c r="FRU210" s="6"/>
      <c r="FRV210" s="6"/>
      <c r="FRW210" s="6"/>
      <c r="FRX210" s="6"/>
      <c r="FRY210" s="6"/>
      <c r="FRZ210" s="6"/>
      <c r="FSA210" s="6"/>
      <c r="FSB210" s="6"/>
      <c r="FSC210" s="6"/>
      <c r="FSD210" s="6"/>
      <c r="FSE210" s="6"/>
      <c r="FSF210" s="6"/>
      <c r="FSG210" s="6"/>
      <c r="FSH210" s="6"/>
      <c r="FSI210" s="6"/>
      <c r="FSJ210" s="6"/>
      <c r="FSK210" s="6"/>
      <c r="FSL210" s="6"/>
      <c r="FSM210" s="6"/>
      <c r="FSN210" s="6"/>
      <c r="FSO210" s="6"/>
      <c r="FSP210" s="6"/>
      <c r="FSQ210" s="6"/>
      <c r="FSR210" s="6"/>
      <c r="FSS210" s="6"/>
      <c r="FST210" s="6"/>
      <c r="FSU210" s="6"/>
      <c r="FSV210" s="6"/>
      <c r="FSW210" s="6"/>
      <c r="FSX210" s="6"/>
      <c r="FSY210" s="6"/>
      <c r="FSZ210" s="6"/>
      <c r="FTA210" s="6"/>
      <c r="FTB210" s="6"/>
      <c r="FTC210" s="6"/>
      <c r="FTD210" s="6"/>
      <c r="FTE210" s="6"/>
      <c r="FTF210" s="6"/>
      <c r="FTG210" s="6"/>
      <c r="FTH210" s="6"/>
      <c r="FTI210" s="6"/>
      <c r="FTJ210" s="6"/>
      <c r="FTK210" s="6"/>
      <c r="FTL210" s="6"/>
      <c r="FTM210" s="6"/>
      <c r="FTN210" s="6"/>
      <c r="FTO210" s="6"/>
      <c r="FTP210" s="6"/>
      <c r="FTQ210" s="6"/>
      <c r="FTR210" s="6"/>
      <c r="FTS210" s="6"/>
      <c r="FTT210" s="6"/>
      <c r="FTU210" s="6"/>
      <c r="FTV210" s="6"/>
      <c r="FTW210" s="6"/>
      <c r="FTX210" s="6"/>
      <c r="FTY210" s="6"/>
      <c r="FTZ210" s="6"/>
      <c r="FUA210" s="6"/>
      <c r="FUB210" s="6"/>
      <c r="FUC210" s="6"/>
      <c r="FUD210" s="6"/>
      <c r="FUE210" s="6"/>
      <c r="FUF210" s="6"/>
      <c r="FUG210" s="6"/>
      <c r="FUH210" s="6"/>
      <c r="FUI210" s="6"/>
      <c r="FUJ210" s="6"/>
      <c r="FUK210" s="6"/>
      <c r="FUL210" s="6"/>
      <c r="FUM210" s="6"/>
      <c r="FUN210" s="6"/>
      <c r="FUO210" s="6"/>
      <c r="FUP210" s="6"/>
      <c r="FUQ210" s="6"/>
      <c r="FUR210" s="6"/>
      <c r="FUS210" s="6"/>
      <c r="FUT210" s="6"/>
      <c r="FUU210" s="6"/>
      <c r="FUV210" s="6"/>
      <c r="FUW210" s="6"/>
      <c r="FUX210" s="6"/>
      <c r="FUY210" s="6"/>
      <c r="FUZ210" s="6"/>
      <c r="FVA210" s="6"/>
      <c r="FVB210" s="6"/>
      <c r="FVC210" s="6"/>
      <c r="FVD210" s="6"/>
      <c r="FVE210" s="6"/>
      <c r="FVF210" s="6"/>
      <c r="FVG210" s="6"/>
      <c r="FVH210" s="6"/>
      <c r="FVI210" s="6"/>
      <c r="FVJ210" s="6"/>
      <c r="FVK210" s="6"/>
      <c r="FVL210" s="6"/>
      <c r="FVM210" s="6"/>
      <c r="FVN210" s="6"/>
      <c r="FVO210" s="6"/>
      <c r="FVP210" s="6"/>
      <c r="FVQ210" s="6"/>
      <c r="FVR210" s="6"/>
      <c r="FVS210" s="6"/>
      <c r="FVT210" s="6"/>
      <c r="FVU210" s="6"/>
      <c r="FVV210" s="6"/>
      <c r="FVW210" s="6"/>
      <c r="FVX210" s="6"/>
      <c r="FVY210" s="6"/>
      <c r="FVZ210" s="6"/>
      <c r="FWA210" s="6"/>
      <c r="FWB210" s="6"/>
      <c r="FWC210" s="6"/>
      <c r="FWD210" s="6"/>
      <c r="FWE210" s="6"/>
      <c r="FWF210" s="6"/>
      <c r="FWG210" s="6"/>
      <c r="FWH210" s="6"/>
      <c r="FWI210" s="6"/>
      <c r="FWJ210" s="6"/>
      <c r="FWK210" s="6"/>
      <c r="FWL210" s="6"/>
      <c r="FWM210" s="6"/>
      <c r="FWN210" s="6"/>
      <c r="FWO210" s="6"/>
      <c r="FWP210" s="6"/>
      <c r="FWQ210" s="6"/>
      <c r="FWR210" s="6"/>
      <c r="FWS210" s="6"/>
      <c r="FWT210" s="6"/>
      <c r="FWU210" s="6"/>
      <c r="FWV210" s="6"/>
      <c r="FWW210" s="6"/>
      <c r="FWX210" s="6"/>
      <c r="FWY210" s="6"/>
      <c r="FWZ210" s="6"/>
      <c r="FXA210" s="6"/>
      <c r="FXB210" s="6"/>
      <c r="FXC210" s="6"/>
      <c r="FXD210" s="6"/>
      <c r="FXE210" s="6"/>
      <c r="FXF210" s="6"/>
      <c r="FXG210" s="6"/>
      <c r="FXH210" s="6"/>
      <c r="FXI210" s="6"/>
      <c r="FXJ210" s="6"/>
      <c r="FXK210" s="6"/>
      <c r="FXL210" s="6"/>
      <c r="FXM210" s="6"/>
      <c r="FXN210" s="6"/>
      <c r="FXO210" s="6"/>
      <c r="FXP210" s="6"/>
      <c r="FXQ210" s="6"/>
      <c r="FXR210" s="6"/>
      <c r="FXS210" s="6"/>
      <c r="FXT210" s="6"/>
      <c r="FXU210" s="6"/>
      <c r="FXV210" s="6"/>
      <c r="FXW210" s="6"/>
      <c r="FXX210" s="6"/>
      <c r="FXY210" s="6"/>
      <c r="FXZ210" s="6"/>
      <c r="FYA210" s="6"/>
      <c r="FYB210" s="6"/>
      <c r="FYC210" s="6"/>
      <c r="FYD210" s="6"/>
      <c r="FYE210" s="6"/>
      <c r="FYF210" s="6"/>
      <c r="FYG210" s="6"/>
      <c r="FYH210" s="6"/>
      <c r="FYI210" s="6"/>
      <c r="FYJ210" s="6"/>
      <c r="FYK210" s="6"/>
      <c r="FYL210" s="6"/>
      <c r="FYM210" s="6"/>
      <c r="FYN210" s="6"/>
      <c r="FYO210" s="6"/>
      <c r="FYP210" s="6"/>
      <c r="FYQ210" s="6"/>
      <c r="FYR210" s="6"/>
      <c r="FYS210" s="6"/>
      <c r="FYT210" s="6"/>
      <c r="FYU210" s="6"/>
      <c r="FYV210" s="6"/>
      <c r="FYW210" s="6"/>
      <c r="FYX210" s="6"/>
      <c r="FYY210" s="6"/>
      <c r="FYZ210" s="6"/>
      <c r="FZA210" s="6"/>
      <c r="FZB210" s="6"/>
      <c r="FZC210" s="6"/>
      <c r="FZD210" s="6"/>
      <c r="FZE210" s="6"/>
      <c r="FZF210" s="6"/>
      <c r="FZG210" s="6"/>
      <c r="FZH210" s="6"/>
      <c r="FZI210" s="6"/>
      <c r="FZJ210" s="6"/>
      <c r="FZK210" s="6"/>
      <c r="FZL210" s="6"/>
      <c r="FZM210" s="6"/>
      <c r="FZN210" s="6"/>
      <c r="FZO210" s="6"/>
      <c r="FZP210" s="6"/>
      <c r="FZQ210" s="6"/>
      <c r="FZR210" s="6"/>
      <c r="FZS210" s="6"/>
      <c r="FZT210" s="6"/>
      <c r="FZU210" s="6"/>
      <c r="FZV210" s="6"/>
      <c r="FZW210" s="6"/>
      <c r="FZX210" s="6"/>
      <c r="FZY210" s="6"/>
      <c r="FZZ210" s="6"/>
      <c r="GAA210" s="6"/>
      <c r="GAB210" s="6"/>
      <c r="GAC210" s="6"/>
      <c r="GAD210" s="6"/>
      <c r="GAE210" s="6"/>
      <c r="GAF210" s="6"/>
      <c r="GAG210" s="6"/>
      <c r="GAH210" s="6"/>
      <c r="GAI210" s="6"/>
      <c r="GAJ210" s="6"/>
      <c r="GAK210" s="6"/>
      <c r="GAL210" s="6"/>
      <c r="GAM210" s="6"/>
      <c r="GAN210" s="6"/>
      <c r="GAO210" s="6"/>
      <c r="GAP210" s="6"/>
      <c r="GAQ210" s="6"/>
      <c r="GAR210" s="6"/>
      <c r="GAS210" s="6"/>
      <c r="GAT210" s="6"/>
      <c r="GAU210" s="6"/>
      <c r="GAV210" s="6"/>
      <c r="GAW210" s="6"/>
      <c r="GAX210" s="6"/>
      <c r="GAY210" s="6"/>
      <c r="GAZ210" s="6"/>
      <c r="GBA210" s="6"/>
      <c r="GBB210" s="6"/>
      <c r="GBC210" s="6"/>
      <c r="GBD210" s="6"/>
      <c r="GBE210" s="6"/>
      <c r="GBF210" s="6"/>
      <c r="GBG210" s="6"/>
      <c r="GBH210" s="6"/>
      <c r="GBI210" s="6"/>
      <c r="GBJ210" s="6"/>
      <c r="GBK210" s="6"/>
      <c r="GBL210" s="6"/>
      <c r="GBM210" s="6"/>
      <c r="GBN210" s="6"/>
      <c r="GBO210" s="6"/>
      <c r="GBP210" s="6"/>
      <c r="GBQ210" s="6"/>
      <c r="GBR210" s="6"/>
      <c r="GBS210" s="6"/>
      <c r="GBT210" s="6"/>
      <c r="GBU210" s="6"/>
      <c r="GBV210" s="6"/>
      <c r="GBW210" s="6"/>
      <c r="GBX210" s="6"/>
      <c r="GBY210" s="6"/>
      <c r="GBZ210" s="6"/>
      <c r="GCA210" s="6"/>
      <c r="GCB210" s="6"/>
      <c r="GCC210" s="6"/>
      <c r="GCD210" s="6"/>
      <c r="GCE210" s="6"/>
      <c r="GCF210" s="6"/>
      <c r="GCG210" s="6"/>
      <c r="GCH210" s="6"/>
      <c r="GCI210" s="6"/>
      <c r="GCJ210" s="6"/>
      <c r="GCK210" s="6"/>
      <c r="GCL210" s="6"/>
      <c r="GCM210" s="6"/>
      <c r="GCN210" s="6"/>
      <c r="GCO210" s="6"/>
      <c r="GCP210" s="6"/>
      <c r="GCQ210" s="6"/>
      <c r="GCR210" s="6"/>
      <c r="GCS210" s="6"/>
      <c r="GCT210" s="6"/>
      <c r="GCU210" s="6"/>
      <c r="GCV210" s="6"/>
      <c r="GCW210" s="6"/>
      <c r="GCX210" s="6"/>
      <c r="GCY210" s="6"/>
      <c r="GCZ210" s="6"/>
      <c r="GDA210" s="6"/>
      <c r="GDB210" s="6"/>
      <c r="GDC210" s="6"/>
      <c r="GDD210" s="6"/>
      <c r="GDE210" s="6"/>
      <c r="GDF210" s="6"/>
      <c r="GDG210" s="6"/>
      <c r="GDH210" s="6"/>
      <c r="GDI210" s="6"/>
      <c r="GDJ210" s="6"/>
      <c r="GDK210" s="6"/>
      <c r="GDL210" s="6"/>
      <c r="GDM210" s="6"/>
      <c r="GDN210" s="6"/>
      <c r="GDO210" s="6"/>
      <c r="GDP210" s="6"/>
      <c r="GDQ210" s="6"/>
      <c r="GDR210" s="6"/>
      <c r="GDS210" s="6"/>
      <c r="GDT210" s="6"/>
      <c r="GDU210" s="6"/>
      <c r="GDV210" s="6"/>
      <c r="GDW210" s="6"/>
      <c r="GDX210" s="6"/>
      <c r="GDY210" s="6"/>
      <c r="GDZ210" s="6"/>
      <c r="GEA210" s="6"/>
      <c r="GEB210" s="6"/>
      <c r="GEC210" s="6"/>
      <c r="GED210" s="6"/>
      <c r="GEE210" s="6"/>
      <c r="GEF210" s="6"/>
      <c r="GEG210" s="6"/>
      <c r="GEH210" s="6"/>
      <c r="GEI210" s="6"/>
      <c r="GEJ210" s="6"/>
      <c r="GEK210" s="6"/>
      <c r="GEL210" s="6"/>
      <c r="GEM210" s="6"/>
      <c r="GEN210" s="6"/>
      <c r="GEO210" s="6"/>
      <c r="GEP210" s="6"/>
      <c r="GEQ210" s="6"/>
      <c r="GER210" s="6"/>
      <c r="GES210" s="6"/>
      <c r="GET210" s="6"/>
      <c r="GEU210" s="6"/>
      <c r="GEV210" s="6"/>
      <c r="GEW210" s="6"/>
      <c r="GEX210" s="6"/>
      <c r="GEY210" s="6"/>
      <c r="GEZ210" s="6"/>
      <c r="GFA210" s="6"/>
      <c r="GFB210" s="6"/>
      <c r="GFC210" s="6"/>
      <c r="GFD210" s="6"/>
      <c r="GFE210" s="6"/>
      <c r="GFF210" s="6"/>
      <c r="GFG210" s="6"/>
      <c r="GFH210" s="6"/>
      <c r="GFI210" s="6"/>
      <c r="GFJ210" s="6"/>
      <c r="GFK210" s="6"/>
      <c r="GFL210" s="6"/>
      <c r="GFM210" s="6"/>
      <c r="GFN210" s="6"/>
      <c r="GFO210" s="6"/>
      <c r="GFP210" s="6"/>
      <c r="GFQ210" s="6"/>
      <c r="GFR210" s="6"/>
      <c r="GFS210" s="6"/>
      <c r="GFT210" s="6"/>
      <c r="GFU210" s="6"/>
      <c r="GFV210" s="6"/>
      <c r="GFW210" s="6"/>
      <c r="GFX210" s="6"/>
      <c r="GFY210" s="6"/>
      <c r="GFZ210" s="6"/>
      <c r="GGA210" s="6"/>
      <c r="GGB210" s="6"/>
      <c r="GGC210" s="6"/>
      <c r="GGD210" s="6"/>
      <c r="GGE210" s="6"/>
      <c r="GGF210" s="6"/>
      <c r="GGG210" s="6"/>
      <c r="GGH210" s="6"/>
      <c r="GGI210" s="6"/>
      <c r="GGJ210" s="6"/>
      <c r="GGK210" s="6"/>
      <c r="GGL210" s="6"/>
      <c r="GGM210" s="6"/>
      <c r="GGN210" s="6"/>
      <c r="GGO210" s="6"/>
      <c r="GGP210" s="6"/>
      <c r="GGQ210" s="6"/>
      <c r="GGR210" s="6"/>
      <c r="GGS210" s="6"/>
      <c r="GGT210" s="6"/>
      <c r="GGU210" s="6"/>
      <c r="GGV210" s="6"/>
      <c r="GGW210" s="6"/>
      <c r="GGX210" s="6"/>
      <c r="GGY210" s="6"/>
      <c r="GGZ210" s="6"/>
      <c r="GHA210" s="6"/>
      <c r="GHB210" s="6"/>
      <c r="GHC210" s="6"/>
      <c r="GHD210" s="6"/>
      <c r="GHE210" s="6"/>
      <c r="GHF210" s="6"/>
      <c r="GHG210" s="6"/>
      <c r="GHH210" s="6"/>
      <c r="GHI210" s="6"/>
      <c r="GHJ210" s="6"/>
      <c r="GHK210" s="6"/>
      <c r="GHL210" s="6"/>
      <c r="GHM210" s="6"/>
      <c r="GHN210" s="6"/>
      <c r="GHO210" s="6"/>
      <c r="GHP210" s="6"/>
      <c r="GHQ210" s="6"/>
      <c r="GHR210" s="6"/>
      <c r="GHS210" s="6"/>
      <c r="GHT210" s="6"/>
      <c r="GHU210" s="6"/>
      <c r="GHV210" s="6"/>
      <c r="GHW210" s="6"/>
      <c r="GHX210" s="6"/>
      <c r="GHY210" s="6"/>
      <c r="GHZ210" s="6"/>
      <c r="GIA210" s="6"/>
      <c r="GIB210" s="6"/>
      <c r="GIC210" s="6"/>
      <c r="GID210" s="6"/>
      <c r="GIE210" s="6"/>
      <c r="GIF210" s="6"/>
      <c r="GIG210" s="6"/>
      <c r="GIH210" s="6"/>
      <c r="GII210" s="6"/>
      <c r="GIJ210" s="6"/>
      <c r="GIK210" s="6"/>
      <c r="GIL210" s="6"/>
      <c r="GIM210" s="6"/>
      <c r="GIN210" s="6"/>
      <c r="GIO210" s="6"/>
      <c r="GIP210" s="6"/>
      <c r="GIQ210" s="6"/>
      <c r="GIR210" s="6"/>
      <c r="GIS210" s="6"/>
      <c r="GIT210" s="6"/>
      <c r="GIU210" s="6"/>
      <c r="GIV210" s="6"/>
      <c r="GIW210" s="6"/>
      <c r="GIX210" s="6"/>
      <c r="GIY210" s="6"/>
      <c r="GIZ210" s="6"/>
      <c r="GJA210" s="6"/>
      <c r="GJB210" s="6"/>
      <c r="GJC210" s="6"/>
      <c r="GJD210" s="6"/>
      <c r="GJE210" s="6"/>
      <c r="GJF210" s="6"/>
      <c r="GJG210" s="6"/>
      <c r="GJH210" s="6"/>
      <c r="GJI210" s="6"/>
      <c r="GJJ210" s="6"/>
      <c r="GJK210" s="6"/>
      <c r="GJL210" s="6"/>
      <c r="GJM210" s="6"/>
      <c r="GJN210" s="6"/>
      <c r="GJO210" s="6"/>
      <c r="GJP210" s="6"/>
      <c r="GJQ210" s="6"/>
      <c r="GJR210" s="6"/>
      <c r="GJS210" s="6"/>
      <c r="GJT210" s="6"/>
      <c r="GJU210" s="6"/>
      <c r="GJV210" s="6"/>
      <c r="GJW210" s="6"/>
      <c r="GJX210" s="6"/>
      <c r="GJY210" s="6"/>
      <c r="GJZ210" s="6"/>
      <c r="GKA210" s="6"/>
      <c r="GKB210" s="6"/>
      <c r="GKC210" s="6"/>
      <c r="GKD210" s="6"/>
      <c r="GKE210" s="6"/>
      <c r="GKF210" s="6"/>
      <c r="GKG210" s="6"/>
      <c r="GKH210" s="6"/>
      <c r="GKI210" s="6"/>
      <c r="GKJ210" s="6"/>
      <c r="GKK210" s="6"/>
      <c r="GKL210" s="6"/>
      <c r="GKM210" s="6"/>
      <c r="GKN210" s="6"/>
      <c r="GKO210" s="6"/>
      <c r="GKP210" s="6"/>
      <c r="GKQ210" s="6"/>
      <c r="GKR210" s="6"/>
      <c r="GKS210" s="6"/>
      <c r="GKT210" s="6"/>
      <c r="GKU210" s="6"/>
      <c r="GKV210" s="6"/>
      <c r="GKW210" s="6"/>
      <c r="GKX210" s="6"/>
      <c r="GKY210" s="6"/>
      <c r="GKZ210" s="6"/>
      <c r="GLA210" s="6"/>
      <c r="GLB210" s="6"/>
      <c r="GLC210" s="6"/>
      <c r="GLD210" s="6"/>
      <c r="GLE210" s="6"/>
      <c r="GLF210" s="6"/>
      <c r="GLG210" s="6"/>
      <c r="GLH210" s="6"/>
      <c r="GLI210" s="6"/>
      <c r="GLJ210" s="6"/>
      <c r="GLK210" s="6"/>
      <c r="GLL210" s="6"/>
      <c r="GLM210" s="6"/>
      <c r="GLN210" s="6"/>
      <c r="GLO210" s="6"/>
      <c r="GLP210" s="6"/>
      <c r="GLQ210" s="6"/>
      <c r="GLR210" s="6"/>
      <c r="GLS210" s="6"/>
      <c r="GLT210" s="6"/>
      <c r="GLU210" s="6"/>
      <c r="GLV210" s="6"/>
      <c r="GLW210" s="6"/>
      <c r="GLX210" s="6"/>
      <c r="GLY210" s="6"/>
      <c r="GLZ210" s="6"/>
      <c r="GMA210" s="6"/>
      <c r="GMB210" s="6"/>
      <c r="GMC210" s="6"/>
      <c r="GMD210" s="6"/>
      <c r="GME210" s="6"/>
      <c r="GMF210" s="6"/>
      <c r="GMG210" s="6"/>
      <c r="GMH210" s="6"/>
      <c r="GMI210" s="6"/>
      <c r="GMJ210" s="6"/>
      <c r="GMK210" s="6"/>
      <c r="GML210" s="6"/>
      <c r="GMM210" s="6"/>
      <c r="GMN210" s="6"/>
      <c r="GMO210" s="6"/>
      <c r="GMP210" s="6"/>
      <c r="GMQ210" s="6"/>
      <c r="GMR210" s="6"/>
      <c r="GMS210" s="6"/>
      <c r="GMT210" s="6"/>
      <c r="GMU210" s="6"/>
      <c r="GMV210" s="6"/>
      <c r="GMW210" s="6"/>
      <c r="GMX210" s="6"/>
      <c r="GMY210" s="6"/>
      <c r="GMZ210" s="6"/>
      <c r="GNA210" s="6"/>
      <c r="GNB210" s="6"/>
      <c r="GNC210" s="6"/>
      <c r="GND210" s="6"/>
      <c r="GNE210" s="6"/>
      <c r="GNF210" s="6"/>
      <c r="GNG210" s="6"/>
      <c r="GNH210" s="6"/>
      <c r="GNI210" s="6"/>
      <c r="GNJ210" s="6"/>
      <c r="GNK210" s="6"/>
      <c r="GNL210" s="6"/>
      <c r="GNM210" s="6"/>
      <c r="GNN210" s="6"/>
      <c r="GNO210" s="6"/>
      <c r="GNP210" s="6"/>
      <c r="GNQ210" s="6"/>
      <c r="GNR210" s="6"/>
      <c r="GNS210" s="6"/>
      <c r="GNT210" s="6"/>
      <c r="GNU210" s="6"/>
      <c r="GNV210" s="6"/>
      <c r="GNW210" s="6"/>
      <c r="GNX210" s="6"/>
      <c r="GNY210" s="6"/>
      <c r="GNZ210" s="6"/>
      <c r="GOA210" s="6"/>
      <c r="GOB210" s="6"/>
      <c r="GOC210" s="6"/>
      <c r="GOD210" s="6"/>
      <c r="GOE210" s="6"/>
      <c r="GOF210" s="6"/>
      <c r="GOG210" s="6"/>
      <c r="GOH210" s="6"/>
      <c r="GOI210" s="6"/>
      <c r="GOJ210" s="6"/>
      <c r="GOK210" s="6"/>
      <c r="GOL210" s="6"/>
      <c r="GOM210" s="6"/>
      <c r="GON210" s="6"/>
      <c r="GOO210" s="6"/>
      <c r="GOP210" s="6"/>
      <c r="GOQ210" s="6"/>
      <c r="GOR210" s="6"/>
      <c r="GOS210" s="6"/>
      <c r="GOT210" s="6"/>
      <c r="GOU210" s="6"/>
      <c r="GOV210" s="6"/>
      <c r="GOW210" s="6"/>
      <c r="GOX210" s="6"/>
      <c r="GOY210" s="6"/>
      <c r="GOZ210" s="6"/>
      <c r="GPA210" s="6"/>
      <c r="GPB210" s="6"/>
      <c r="GPC210" s="6"/>
      <c r="GPD210" s="6"/>
      <c r="GPE210" s="6"/>
      <c r="GPF210" s="6"/>
      <c r="GPG210" s="6"/>
      <c r="GPH210" s="6"/>
      <c r="GPI210" s="6"/>
      <c r="GPJ210" s="6"/>
      <c r="GPK210" s="6"/>
      <c r="GPL210" s="6"/>
      <c r="GPM210" s="6"/>
      <c r="GPN210" s="6"/>
      <c r="GPO210" s="6"/>
      <c r="GPP210" s="6"/>
      <c r="GPQ210" s="6"/>
      <c r="GPR210" s="6"/>
      <c r="GPS210" s="6"/>
      <c r="GPT210" s="6"/>
      <c r="GPU210" s="6"/>
      <c r="GPV210" s="6"/>
      <c r="GPW210" s="6"/>
      <c r="GPX210" s="6"/>
      <c r="GPY210" s="6"/>
      <c r="GPZ210" s="6"/>
      <c r="GQA210" s="6"/>
      <c r="GQB210" s="6"/>
      <c r="GQC210" s="6"/>
      <c r="GQD210" s="6"/>
      <c r="GQE210" s="6"/>
      <c r="GQF210" s="6"/>
      <c r="GQG210" s="6"/>
      <c r="GQH210" s="6"/>
      <c r="GQI210" s="6"/>
      <c r="GQJ210" s="6"/>
      <c r="GQK210" s="6"/>
      <c r="GQL210" s="6"/>
      <c r="GQM210" s="6"/>
      <c r="GQN210" s="6"/>
      <c r="GQO210" s="6"/>
      <c r="GQP210" s="6"/>
      <c r="GQQ210" s="6"/>
      <c r="GQR210" s="6"/>
      <c r="GQS210" s="6"/>
      <c r="GQT210" s="6"/>
      <c r="GQU210" s="6"/>
      <c r="GQV210" s="6"/>
      <c r="GQW210" s="6"/>
      <c r="GQX210" s="6"/>
      <c r="GQY210" s="6"/>
      <c r="GQZ210" s="6"/>
      <c r="GRA210" s="6"/>
      <c r="GRB210" s="6"/>
      <c r="GRC210" s="6"/>
      <c r="GRD210" s="6"/>
      <c r="GRE210" s="6"/>
      <c r="GRF210" s="6"/>
      <c r="GRG210" s="6"/>
      <c r="GRH210" s="6"/>
      <c r="GRI210" s="6"/>
      <c r="GRJ210" s="6"/>
      <c r="GRK210" s="6"/>
      <c r="GRL210" s="6"/>
      <c r="GRM210" s="6"/>
      <c r="GRN210" s="6"/>
      <c r="GRO210" s="6"/>
      <c r="GRP210" s="6"/>
      <c r="GRQ210" s="6"/>
      <c r="GRR210" s="6"/>
      <c r="GRS210" s="6"/>
      <c r="GRT210" s="6"/>
      <c r="GRU210" s="6"/>
      <c r="GRV210" s="6"/>
      <c r="GRW210" s="6"/>
      <c r="GRX210" s="6"/>
      <c r="GRY210" s="6"/>
      <c r="GRZ210" s="6"/>
      <c r="GSA210" s="6"/>
      <c r="GSB210" s="6"/>
      <c r="GSC210" s="6"/>
      <c r="GSD210" s="6"/>
      <c r="GSE210" s="6"/>
      <c r="GSF210" s="6"/>
      <c r="GSG210" s="6"/>
      <c r="GSH210" s="6"/>
      <c r="GSI210" s="6"/>
      <c r="GSJ210" s="6"/>
      <c r="GSK210" s="6"/>
      <c r="GSL210" s="6"/>
      <c r="GSM210" s="6"/>
      <c r="GSN210" s="6"/>
      <c r="GSO210" s="6"/>
      <c r="GSP210" s="6"/>
      <c r="GSQ210" s="6"/>
      <c r="GSR210" s="6"/>
      <c r="GSS210" s="6"/>
      <c r="GST210" s="6"/>
      <c r="GSU210" s="6"/>
      <c r="GSV210" s="6"/>
      <c r="GSW210" s="6"/>
      <c r="GSX210" s="6"/>
      <c r="GSY210" s="6"/>
      <c r="GSZ210" s="6"/>
      <c r="GTA210" s="6"/>
      <c r="GTB210" s="6"/>
      <c r="GTC210" s="6"/>
      <c r="GTD210" s="6"/>
      <c r="GTE210" s="6"/>
      <c r="GTF210" s="6"/>
      <c r="GTG210" s="6"/>
      <c r="GTH210" s="6"/>
      <c r="GTI210" s="6"/>
      <c r="GTJ210" s="6"/>
      <c r="GTK210" s="6"/>
      <c r="GTL210" s="6"/>
      <c r="GTM210" s="6"/>
      <c r="GTN210" s="6"/>
      <c r="GTO210" s="6"/>
      <c r="GTP210" s="6"/>
      <c r="GTQ210" s="6"/>
      <c r="GTR210" s="6"/>
      <c r="GTS210" s="6"/>
      <c r="GTT210" s="6"/>
      <c r="GTU210" s="6"/>
      <c r="GTV210" s="6"/>
      <c r="GTW210" s="6"/>
      <c r="GTX210" s="6"/>
      <c r="GTY210" s="6"/>
      <c r="GTZ210" s="6"/>
      <c r="GUA210" s="6"/>
      <c r="GUB210" s="6"/>
      <c r="GUC210" s="6"/>
      <c r="GUD210" s="6"/>
      <c r="GUE210" s="6"/>
      <c r="GUF210" s="6"/>
      <c r="GUG210" s="6"/>
      <c r="GUH210" s="6"/>
      <c r="GUI210" s="6"/>
      <c r="GUJ210" s="6"/>
      <c r="GUK210" s="6"/>
      <c r="GUL210" s="6"/>
      <c r="GUM210" s="6"/>
      <c r="GUN210" s="6"/>
      <c r="GUO210" s="6"/>
      <c r="GUP210" s="6"/>
      <c r="GUQ210" s="6"/>
      <c r="GUR210" s="6"/>
      <c r="GUS210" s="6"/>
      <c r="GUT210" s="6"/>
      <c r="GUU210" s="6"/>
      <c r="GUV210" s="6"/>
      <c r="GUW210" s="6"/>
      <c r="GUX210" s="6"/>
      <c r="GUY210" s="6"/>
      <c r="GUZ210" s="6"/>
      <c r="GVA210" s="6"/>
      <c r="GVB210" s="6"/>
      <c r="GVC210" s="6"/>
      <c r="GVD210" s="6"/>
      <c r="GVE210" s="6"/>
      <c r="GVF210" s="6"/>
      <c r="GVG210" s="6"/>
      <c r="GVH210" s="6"/>
      <c r="GVI210" s="6"/>
      <c r="GVJ210" s="6"/>
      <c r="GVK210" s="6"/>
      <c r="GVL210" s="6"/>
      <c r="GVM210" s="6"/>
      <c r="GVN210" s="6"/>
      <c r="GVO210" s="6"/>
      <c r="GVP210" s="6"/>
      <c r="GVQ210" s="6"/>
      <c r="GVR210" s="6"/>
      <c r="GVS210" s="6"/>
      <c r="GVT210" s="6"/>
      <c r="GVU210" s="6"/>
      <c r="GVV210" s="6"/>
      <c r="GVW210" s="6"/>
      <c r="GVX210" s="6"/>
      <c r="GVY210" s="6"/>
      <c r="GVZ210" s="6"/>
      <c r="GWA210" s="6"/>
      <c r="GWB210" s="6"/>
      <c r="GWC210" s="6"/>
      <c r="GWD210" s="6"/>
      <c r="GWE210" s="6"/>
      <c r="GWF210" s="6"/>
      <c r="GWG210" s="6"/>
      <c r="GWH210" s="6"/>
      <c r="GWI210" s="6"/>
      <c r="GWJ210" s="6"/>
      <c r="GWK210" s="6"/>
      <c r="GWL210" s="6"/>
      <c r="GWM210" s="6"/>
      <c r="GWN210" s="6"/>
      <c r="GWO210" s="6"/>
      <c r="GWP210" s="6"/>
      <c r="GWQ210" s="6"/>
      <c r="GWR210" s="6"/>
      <c r="GWS210" s="6"/>
      <c r="GWT210" s="6"/>
      <c r="GWU210" s="6"/>
      <c r="GWV210" s="6"/>
      <c r="GWW210" s="6"/>
      <c r="GWX210" s="6"/>
      <c r="GWY210" s="6"/>
      <c r="GWZ210" s="6"/>
      <c r="GXA210" s="6"/>
      <c r="GXB210" s="6"/>
      <c r="GXC210" s="6"/>
      <c r="GXD210" s="6"/>
      <c r="GXE210" s="6"/>
      <c r="GXF210" s="6"/>
      <c r="GXG210" s="6"/>
      <c r="GXH210" s="6"/>
      <c r="GXI210" s="6"/>
      <c r="GXJ210" s="6"/>
      <c r="GXK210" s="6"/>
      <c r="GXL210" s="6"/>
      <c r="GXM210" s="6"/>
      <c r="GXN210" s="6"/>
      <c r="GXO210" s="6"/>
      <c r="GXP210" s="6"/>
      <c r="GXQ210" s="6"/>
      <c r="GXR210" s="6"/>
      <c r="GXS210" s="6"/>
      <c r="GXT210" s="6"/>
      <c r="GXU210" s="6"/>
      <c r="GXV210" s="6"/>
      <c r="GXW210" s="6"/>
      <c r="GXX210" s="6"/>
      <c r="GXY210" s="6"/>
      <c r="GXZ210" s="6"/>
      <c r="GYA210" s="6"/>
      <c r="GYB210" s="6"/>
      <c r="GYC210" s="6"/>
      <c r="GYD210" s="6"/>
      <c r="GYE210" s="6"/>
      <c r="GYF210" s="6"/>
      <c r="GYG210" s="6"/>
      <c r="GYH210" s="6"/>
      <c r="GYI210" s="6"/>
      <c r="GYJ210" s="6"/>
      <c r="GYK210" s="6"/>
      <c r="GYL210" s="6"/>
      <c r="GYM210" s="6"/>
      <c r="GYN210" s="6"/>
      <c r="GYO210" s="6"/>
      <c r="GYP210" s="6"/>
      <c r="GYQ210" s="6"/>
      <c r="GYR210" s="6"/>
      <c r="GYS210" s="6"/>
      <c r="GYT210" s="6"/>
      <c r="GYU210" s="6"/>
      <c r="GYV210" s="6"/>
      <c r="GYW210" s="6"/>
      <c r="GYX210" s="6"/>
      <c r="GYY210" s="6"/>
      <c r="GYZ210" s="6"/>
      <c r="GZA210" s="6"/>
      <c r="GZB210" s="6"/>
      <c r="GZC210" s="6"/>
      <c r="GZD210" s="6"/>
      <c r="GZE210" s="6"/>
      <c r="GZF210" s="6"/>
      <c r="GZG210" s="6"/>
      <c r="GZH210" s="6"/>
      <c r="GZI210" s="6"/>
      <c r="GZJ210" s="6"/>
      <c r="GZK210" s="6"/>
      <c r="GZL210" s="6"/>
      <c r="GZM210" s="6"/>
      <c r="GZN210" s="6"/>
      <c r="GZO210" s="6"/>
      <c r="GZP210" s="6"/>
      <c r="GZQ210" s="6"/>
      <c r="GZR210" s="6"/>
      <c r="GZS210" s="6"/>
      <c r="GZT210" s="6"/>
      <c r="GZU210" s="6"/>
      <c r="GZV210" s="6"/>
      <c r="GZW210" s="6"/>
      <c r="GZX210" s="6"/>
      <c r="GZY210" s="6"/>
      <c r="GZZ210" s="6"/>
      <c r="HAA210" s="6"/>
      <c r="HAB210" s="6"/>
      <c r="HAC210" s="6"/>
      <c r="HAD210" s="6"/>
      <c r="HAE210" s="6"/>
      <c r="HAF210" s="6"/>
      <c r="HAG210" s="6"/>
      <c r="HAH210" s="6"/>
      <c r="HAI210" s="6"/>
      <c r="HAJ210" s="6"/>
      <c r="HAK210" s="6"/>
      <c r="HAL210" s="6"/>
      <c r="HAM210" s="6"/>
      <c r="HAN210" s="6"/>
      <c r="HAO210" s="6"/>
      <c r="HAP210" s="6"/>
      <c r="HAQ210" s="6"/>
      <c r="HAR210" s="6"/>
      <c r="HAS210" s="6"/>
      <c r="HAT210" s="6"/>
      <c r="HAU210" s="6"/>
      <c r="HAV210" s="6"/>
      <c r="HAW210" s="6"/>
      <c r="HAX210" s="6"/>
      <c r="HAY210" s="6"/>
      <c r="HAZ210" s="6"/>
      <c r="HBA210" s="6"/>
      <c r="HBB210" s="6"/>
      <c r="HBC210" s="6"/>
      <c r="HBD210" s="6"/>
      <c r="HBE210" s="6"/>
      <c r="HBF210" s="6"/>
      <c r="HBG210" s="6"/>
      <c r="HBH210" s="6"/>
      <c r="HBI210" s="6"/>
      <c r="HBJ210" s="6"/>
      <c r="HBK210" s="6"/>
      <c r="HBL210" s="6"/>
      <c r="HBM210" s="6"/>
      <c r="HBN210" s="6"/>
      <c r="HBO210" s="6"/>
      <c r="HBP210" s="6"/>
      <c r="HBQ210" s="6"/>
      <c r="HBR210" s="6"/>
      <c r="HBS210" s="6"/>
      <c r="HBT210" s="6"/>
      <c r="HBU210" s="6"/>
      <c r="HBV210" s="6"/>
      <c r="HBW210" s="6"/>
      <c r="HBX210" s="6"/>
      <c r="HBY210" s="6"/>
      <c r="HBZ210" s="6"/>
      <c r="HCA210" s="6"/>
      <c r="HCB210" s="6"/>
      <c r="HCC210" s="6"/>
      <c r="HCD210" s="6"/>
      <c r="HCE210" s="6"/>
      <c r="HCF210" s="6"/>
      <c r="HCG210" s="6"/>
      <c r="HCH210" s="6"/>
      <c r="HCI210" s="6"/>
      <c r="HCJ210" s="6"/>
      <c r="HCK210" s="6"/>
      <c r="HCL210" s="6"/>
      <c r="HCM210" s="6"/>
      <c r="HCN210" s="6"/>
      <c r="HCO210" s="6"/>
      <c r="HCP210" s="6"/>
      <c r="HCQ210" s="6"/>
      <c r="HCR210" s="6"/>
      <c r="HCS210" s="6"/>
      <c r="HCT210" s="6"/>
      <c r="HCU210" s="6"/>
      <c r="HCV210" s="6"/>
      <c r="HCW210" s="6"/>
      <c r="HCX210" s="6"/>
      <c r="HCY210" s="6"/>
      <c r="HCZ210" s="6"/>
      <c r="HDA210" s="6"/>
      <c r="HDB210" s="6"/>
      <c r="HDC210" s="6"/>
      <c r="HDD210" s="6"/>
      <c r="HDE210" s="6"/>
      <c r="HDF210" s="6"/>
      <c r="HDG210" s="6"/>
      <c r="HDH210" s="6"/>
      <c r="HDI210" s="6"/>
      <c r="HDJ210" s="6"/>
      <c r="HDK210" s="6"/>
      <c r="HDL210" s="6"/>
      <c r="HDM210" s="6"/>
      <c r="HDN210" s="6"/>
      <c r="HDO210" s="6"/>
      <c r="HDP210" s="6"/>
      <c r="HDQ210" s="6"/>
      <c r="HDR210" s="6"/>
      <c r="HDS210" s="6"/>
      <c r="HDT210" s="6"/>
      <c r="HDU210" s="6"/>
      <c r="HDV210" s="6"/>
      <c r="HDW210" s="6"/>
      <c r="HDX210" s="6"/>
      <c r="HDY210" s="6"/>
      <c r="HDZ210" s="6"/>
      <c r="HEA210" s="6"/>
      <c r="HEB210" s="6"/>
      <c r="HEC210" s="6"/>
      <c r="HED210" s="6"/>
      <c r="HEE210" s="6"/>
      <c r="HEF210" s="6"/>
      <c r="HEG210" s="6"/>
      <c r="HEH210" s="6"/>
      <c r="HEI210" s="6"/>
      <c r="HEJ210" s="6"/>
      <c r="HEK210" s="6"/>
      <c r="HEL210" s="6"/>
      <c r="HEM210" s="6"/>
      <c r="HEN210" s="6"/>
      <c r="HEO210" s="6"/>
      <c r="HEP210" s="6"/>
      <c r="HEQ210" s="6"/>
      <c r="HER210" s="6"/>
      <c r="HES210" s="6"/>
      <c r="HET210" s="6"/>
      <c r="HEU210" s="6"/>
      <c r="HEV210" s="6"/>
      <c r="HEW210" s="6"/>
      <c r="HEX210" s="6"/>
      <c r="HEY210" s="6"/>
      <c r="HEZ210" s="6"/>
      <c r="HFA210" s="6"/>
      <c r="HFB210" s="6"/>
      <c r="HFC210" s="6"/>
      <c r="HFD210" s="6"/>
      <c r="HFE210" s="6"/>
      <c r="HFF210" s="6"/>
      <c r="HFG210" s="6"/>
      <c r="HFH210" s="6"/>
      <c r="HFI210" s="6"/>
      <c r="HFJ210" s="6"/>
      <c r="HFK210" s="6"/>
      <c r="HFL210" s="6"/>
      <c r="HFM210" s="6"/>
      <c r="HFN210" s="6"/>
      <c r="HFO210" s="6"/>
      <c r="HFP210" s="6"/>
      <c r="HFQ210" s="6"/>
      <c r="HFR210" s="6"/>
      <c r="HFS210" s="6"/>
      <c r="HFT210" s="6"/>
      <c r="HFU210" s="6"/>
      <c r="HFV210" s="6"/>
      <c r="HFW210" s="6"/>
      <c r="HFX210" s="6"/>
      <c r="HFY210" s="6"/>
      <c r="HFZ210" s="6"/>
      <c r="HGA210" s="6"/>
      <c r="HGB210" s="6"/>
      <c r="HGC210" s="6"/>
      <c r="HGD210" s="6"/>
      <c r="HGE210" s="6"/>
      <c r="HGF210" s="6"/>
      <c r="HGG210" s="6"/>
      <c r="HGH210" s="6"/>
      <c r="HGI210" s="6"/>
      <c r="HGJ210" s="6"/>
      <c r="HGK210" s="6"/>
      <c r="HGL210" s="6"/>
      <c r="HGM210" s="6"/>
      <c r="HGN210" s="6"/>
      <c r="HGO210" s="6"/>
      <c r="HGP210" s="6"/>
      <c r="HGQ210" s="6"/>
      <c r="HGR210" s="6"/>
      <c r="HGS210" s="6"/>
      <c r="HGT210" s="6"/>
      <c r="HGU210" s="6"/>
      <c r="HGV210" s="6"/>
      <c r="HGW210" s="6"/>
      <c r="HGX210" s="6"/>
      <c r="HGY210" s="6"/>
      <c r="HGZ210" s="6"/>
      <c r="HHA210" s="6"/>
      <c r="HHB210" s="6"/>
      <c r="HHC210" s="6"/>
      <c r="HHD210" s="6"/>
      <c r="HHE210" s="6"/>
      <c r="HHF210" s="6"/>
      <c r="HHG210" s="6"/>
      <c r="HHH210" s="6"/>
      <c r="HHI210" s="6"/>
      <c r="HHJ210" s="6"/>
      <c r="HHK210" s="6"/>
      <c r="HHL210" s="6"/>
      <c r="HHM210" s="6"/>
      <c r="HHN210" s="6"/>
      <c r="HHO210" s="6"/>
      <c r="HHP210" s="6"/>
      <c r="HHQ210" s="6"/>
      <c r="HHR210" s="6"/>
      <c r="HHS210" s="6"/>
      <c r="HHT210" s="6"/>
      <c r="HHU210" s="6"/>
      <c r="HHV210" s="6"/>
      <c r="HHW210" s="6"/>
      <c r="HHX210" s="6"/>
      <c r="HHY210" s="6"/>
      <c r="HHZ210" s="6"/>
      <c r="HIA210" s="6"/>
      <c r="HIB210" s="6"/>
      <c r="HIC210" s="6"/>
      <c r="HID210" s="6"/>
      <c r="HIE210" s="6"/>
      <c r="HIF210" s="6"/>
      <c r="HIG210" s="6"/>
      <c r="HIH210" s="6"/>
      <c r="HII210" s="6"/>
      <c r="HIJ210" s="6"/>
      <c r="HIK210" s="6"/>
      <c r="HIL210" s="6"/>
      <c r="HIM210" s="6"/>
      <c r="HIN210" s="6"/>
      <c r="HIO210" s="6"/>
      <c r="HIP210" s="6"/>
      <c r="HIQ210" s="6"/>
      <c r="HIR210" s="6"/>
      <c r="HIS210" s="6"/>
      <c r="HIT210" s="6"/>
      <c r="HIU210" s="6"/>
      <c r="HIV210" s="6"/>
      <c r="HIW210" s="6"/>
      <c r="HIX210" s="6"/>
      <c r="HIY210" s="6"/>
      <c r="HIZ210" s="6"/>
      <c r="HJA210" s="6"/>
      <c r="HJB210" s="6"/>
      <c r="HJC210" s="6"/>
      <c r="HJD210" s="6"/>
      <c r="HJE210" s="6"/>
      <c r="HJF210" s="6"/>
      <c r="HJG210" s="6"/>
      <c r="HJH210" s="6"/>
      <c r="HJI210" s="6"/>
      <c r="HJJ210" s="6"/>
      <c r="HJK210" s="6"/>
      <c r="HJL210" s="6"/>
      <c r="HJM210" s="6"/>
      <c r="HJN210" s="6"/>
      <c r="HJO210" s="6"/>
      <c r="HJP210" s="6"/>
      <c r="HJQ210" s="6"/>
      <c r="HJR210" s="6"/>
      <c r="HJS210" s="6"/>
      <c r="HJT210" s="6"/>
      <c r="HJU210" s="6"/>
      <c r="HJV210" s="6"/>
      <c r="HJW210" s="6"/>
      <c r="HJX210" s="6"/>
      <c r="HJY210" s="6"/>
      <c r="HJZ210" s="6"/>
      <c r="HKA210" s="6"/>
      <c r="HKB210" s="6"/>
      <c r="HKC210" s="6"/>
      <c r="HKD210" s="6"/>
      <c r="HKE210" s="6"/>
      <c r="HKF210" s="6"/>
      <c r="HKG210" s="6"/>
      <c r="HKH210" s="6"/>
      <c r="HKI210" s="6"/>
      <c r="HKJ210" s="6"/>
      <c r="HKK210" s="6"/>
      <c r="HKL210" s="6"/>
      <c r="HKM210" s="6"/>
      <c r="HKN210" s="6"/>
      <c r="HKO210" s="6"/>
      <c r="HKP210" s="6"/>
      <c r="HKQ210" s="6"/>
      <c r="HKR210" s="6"/>
      <c r="HKS210" s="6"/>
      <c r="HKT210" s="6"/>
      <c r="HKU210" s="6"/>
      <c r="HKV210" s="6"/>
      <c r="HKW210" s="6"/>
      <c r="HKX210" s="6"/>
      <c r="HKY210" s="6"/>
      <c r="HKZ210" s="6"/>
      <c r="HLA210" s="6"/>
      <c r="HLB210" s="6"/>
      <c r="HLC210" s="6"/>
      <c r="HLD210" s="6"/>
      <c r="HLE210" s="6"/>
      <c r="HLF210" s="6"/>
      <c r="HLG210" s="6"/>
      <c r="HLH210" s="6"/>
      <c r="HLI210" s="6"/>
      <c r="HLJ210" s="6"/>
      <c r="HLK210" s="6"/>
      <c r="HLL210" s="6"/>
      <c r="HLM210" s="6"/>
      <c r="HLN210" s="6"/>
      <c r="HLO210" s="6"/>
      <c r="HLP210" s="6"/>
      <c r="HLQ210" s="6"/>
      <c r="HLR210" s="6"/>
      <c r="HLS210" s="6"/>
      <c r="HLT210" s="6"/>
      <c r="HLU210" s="6"/>
      <c r="HLV210" s="6"/>
      <c r="HLW210" s="6"/>
      <c r="HLX210" s="6"/>
      <c r="HLY210" s="6"/>
      <c r="HLZ210" s="6"/>
      <c r="HMA210" s="6"/>
      <c r="HMB210" s="6"/>
      <c r="HMC210" s="6"/>
      <c r="HMD210" s="6"/>
      <c r="HME210" s="6"/>
      <c r="HMF210" s="6"/>
      <c r="HMG210" s="6"/>
      <c r="HMH210" s="6"/>
      <c r="HMI210" s="6"/>
      <c r="HMJ210" s="6"/>
      <c r="HMK210" s="6"/>
      <c r="HML210" s="6"/>
      <c r="HMM210" s="6"/>
      <c r="HMN210" s="6"/>
      <c r="HMO210" s="6"/>
      <c r="HMP210" s="6"/>
      <c r="HMQ210" s="6"/>
      <c r="HMR210" s="6"/>
      <c r="HMS210" s="6"/>
      <c r="HMT210" s="6"/>
      <c r="HMU210" s="6"/>
      <c r="HMV210" s="6"/>
      <c r="HMW210" s="6"/>
      <c r="HMX210" s="6"/>
      <c r="HMY210" s="6"/>
      <c r="HMZ210" s="6"/>
      <c r="HNA210" s="6"/>
      <c r="HNB210" s="6"/>
      <c r="HNC210" s="6"/>
      <c r="HND210" s="6"/>
      <c r="HNE210" s="6"/>
      <c r="HNF210" s="6"/>
      <c r="HNG210" s="6"/>
      <c r="HNH210" s="6"/>
      <c r="HNI210" s="6"/>
      <c r="HNJ210" s="6"/>
      <c r="HNK210" s="6"/>
      <c r="HNL210" s="6"/>
      <c r="HNM210" s="6"/>
      <c r="HNN210" s="6"/>
      <c r="HNO210" s="6"/>
      <c r="HNP210" s="6"/>
      <c r="HNQ210" s="6"/>
      <c r="HNR210" s="6"/>
      <c r="HNS210" s="6"/>
      <c r="HNT210" s="6"/>
      <c r="HNU210" s="6"/>
      <c r="HNV210" s="6"/>
      <c r="HNW210" s="6"/>
      <c r="HNX210" s="6"/>
      <c r="HNY210" s="6"/>
      <c r="HNZ210" s="6"/>
      <c r="HOA210" s="6"/>
      <c r="HOB210" s="6"/>
      <c r="HOC210" s="6"/>
      <c r="HOD210" s="6"/>
      <c r="HOE210" s="6"/>
      <c r="HOF210" s="6"/>
      <c r="HOG210" s="6"/>
      <c r="HOH210" s="6"/>
      <c r="HOI210" s="6"/>
      <c r="HOJ210" s="6"/>
      <c r="HOK210" s="6"/>
      <c r="HOL210" s="6"/>
      <c r="HOM210" s="6"/>
      <c r="HON210" s="6"/>
      <c r="HOO210" s="6"/>
      <c r="HOP210" s="6"/>
      <c r="HOQ210" s="6"/>
      <c r="HOR210" s="6"/>
      <c r="HOS210" s="6"/>
      <c r="HOT210" s="6"/>
      <c r="HOU210" s="6"/>
      <c r="HOV210" s="6"/>
      <c r="HOW210" s="6"/>
      <c r="HOX210" s="6"/>
      <c r="HOY210" s="6"/>
      <c r="HOZ210" s="6"/>
      <c r="HPA210" s="6"/>
      <c r="HPB210" s="6"/>
      <c r="HPC210" s="6"/>
      <c r="HPD210" s="6"/>
      <c r="HPE210" s="6"/>
      <c r="HPF210" s="6"/>
      <c r="HPG210" s="6"/>
      <c r="HPH210" s="6"/>
      <c r="HPI210" s="6"/>
      <c r="HPJ210" s="6"/>
      <c r="HPK210" s="6"/>
      <c r="HPL210" s="6"/>
      <c r="HPM210" s="6"/>
      <c r="HPN210" s="6"/>
      <c r="HPO210" s="6"/>
      <c r="HPP210" s="6"/>
      <c r="HPQ210" s="6"/>
      <c r="HPR210" s="6"/>
      <c r="HPS210" s="6"/>
      <c r="HPT210" s="6"/>
      <c r="HPU210" s="6"/>
      <c r="HPV210" s="6"/>
      <c r="HPW210" s="6"/>
      <c r="HPX210" s="6"/>
      <c r="HPY210" s="6"/>
      <c r="HPZ210" s="6"/>
      <c r="HQA210" s="6"/>
      <c r="HQB210" s="6"/>
      <c r="HQC210" s="6"/>
      <c r="HQD210" s="6"/>
      <c r="HQE210" s="6"/>
      <c r="HQF210" s="6"/>
      <c r="HQG210" s="6"/>
      <c r="HQH210" s="6"/>
      <c r="HQI210" s="6"/>
      <c r="HQJ210" s="6"/>
      <c r="HQK210" s="6"/>
      <c r="HQL210" s="6"/>
      <c r="HQM210" s="6"/>
      <c r="HQN210" s="6"/>
      <c r="HQO210" s="6"/>
      <c r="HQP210" s="6"/>
      <c r="HQQ210" s="6"/>
      <c r="HQR210" s="6"/>
      <c r="HQS210" s="6"/>
      <c r="HQT210" s="6"/>
      <c r="HQU210" s="6"/>
      <c r="HQV210" s="6"/>
      <c r="HQW210" s="6"/>
      <c r="HQX210" s="6"/>
      <c r="HQY210" s="6"/>
      <c r="HQZ210" s="6"/>
      <c r="HRA210" s="6"/>
      <c r="HRB210" s="6"/>
      <c r="HRC210" s="6"/>
      <c r="HRD210" s="6"/>
      <c r="HRE210" s="6"/>
      <c r="HRF210" s="6"/>
      <c r="HRG210" s="6"/>
      <c r="HRH210" s="6"/>
      <c r="HRI210" s="6"/>
      <c r="HRJ210" s="6"/>
      <c r="HRK210" s="6"/>
      <c r="HRL210" s="6"/>
      <c r="HRM210" s="6"/>
      <c r="HRN210" s="6"/>
      <c r="HRO210" s="6"/>
      <c r="HRP210" s="6"/>
      <c r="HRQ210" s="6"/>
      <c r="HRR210" s="6"/>
      <c r="HRS210" s="6"/>
      <c r="HRT210" s="6"/>
      <c r="HRU210" s="6"/>
      <c r="HRV210" s="6"/>
      <c r="HRW210" s="6"/>
      <c r="HRX210" s="6"/>
      <c r="HRY210" s="6"/>
      <c r="HRZ210" s="6"/>
      <c r="HSA210" s="6"/>
      <c r="HSB210" s="6"/>
      <c r="HSC210" s="6"/>
      <c r="HSD210" s="6"/>
      <c r="HSE210" s="6"/>
      <c r="HSF210" s="6"/>
      <c r="HSG210" s="6"/>
      <c r="HSH210" s="6"/>
      <c r="HSI210" s="6"/>
      <c r="HSJ210" s="6"/>
      <c r="HSK210" s="6"/>
      <c r="HSL210" s="6"/>
      <c r="HSM210" s="6"/>
      <c r="HSN210" s="6"/>
      <c r="HSO210" s="6"/>
      <c r="HSP210" s="6"/>
      <c r="HSQ210" s="6"/>
      <c r="HSR210" s="6"/>
      <c r="HSS210" s="6"/>
      <c r="HST210" s="6"/>
      <c r="HSU210" s="6"/>
      <c r="HSV210" s="6"/>
      <c r="HSW210" s="6"/>
      <c r="HSX210" s="6"/>
      <c r="HSY210" s="6"/>
      <c r="HSZ210" s="6"/>
      <c r="HTA210" s="6"/>
      <c r="HTB210" s="6"/>
      <c r="HTC210" s="6"/>
      <c r="HTD210" s="6"/>
      <c r="HTE210" s="6"/>
      <c r="HTF210" s="6"/>
      <c r="HTG210" s="6"/>
      <c r="HTH210" s="6"/>
      <c r="HTI210" s="6"/>
      <c r="HTJ210" s="6"/>
      <c r="HTK210" s="6"/>
      <c r="HTL210" s="6"/>
      <c r="HTM210" s="6"/>
      <c r="HTN210" s="6"/>
      <c r="HTO210" s="6"/>
      <c r="HTP210" s="6"/>
      <c r="HTQ210" s="6"/>
      <c r="HTR210" s="6"/>
      <c r="HTS210" s="6"/>
      <c r="HTT210" s="6"/>
      <c r="HTU210" s="6"/>
      <c r="HTV210" s="6"/>
      <c r="HTW210" s="6"/>
      <c r="HTX210" s="6"/>
      <c r="HTY210" s="6"/>
      <c r="HTZ210" s="6"/>
      <c r="HUA210" s="6"/>
      <c r="HUB210" s="6"/>
      <c r="HUC210" s="6"/>
      <c r="HUD210" s="6"/>
      <c r="HUE210" s="6"/>
      <c r="HUF210" s="6"/>
      <c r="HUG210" s="6"/>
      <c r="HUH210" s="6"/>
      <c r="HUI210" s="6"/>
      <c r="HUJ210" s="6"/>
      <c r="HUK210" s="6"/>
      <c r="HUL210" s="6"/>
      <c r="HUM210" s="6"/>
      <c r="HUN210" s="6"/>
      <c r="HUO210" s="6"/>
      <c r="HUP210" s="6"/>
      <c r="HUQ210" s="6"/>
      <c r="HUR210" s="6"/>
      <c r="HUS210" s="6"/>
      <c r="HUT210" s="6"/>
      <c r="HUU210" s="6"/>
      <c r="HUV210" s="6"/>
      <c r="HUW210" s="6"/>
      <c r="HUX210" s="6"/>
      <c r="HUY210" s="6"/>
      <c r="HUZ210" s="6"/>
      <c r="HVA210" s="6"/>
      <c r="HVB210" s="6"/>
      <c r="HVC210" s="6"/>
      <c r="HVD210" s="6"/>
      <c r="HVE210" s="6"/>
      <c r="HVF210" s="6"/>
      <c r="HVG210" s="6"/>
      <c r="HVH210" s="6"/>
      <c r="HVI210" s="6"/>
      <c r="HVJ210" s="6"/>
      <c r="HVK210" s="6"/>
      <c r="HVL210" s="6"/>
      <c r="HVM210" s="6"/>
      <c r="HVN210" s="6"/>
      <c r="HVO210" s="6"/>
      <c r="HVP210" s="6"/>
      <c r="HVQ210" s="6"/>
      <c r="HVR210" s="6"/>
      <c r="HVS210" s="6"/>
      <c r="HVT210" s="6"/>
      <c r="HVU210" s="6"/>
      <c r="HVV210" s="6"/>
      <c r="HVW210" s="6"/>
      <c r="HVX210" s="6"/>
      <c r="HVY210" s="6"/>
      <c r="HVZ210" s="6"/>
      <c r="HWA210" s="6"/>
      <c r="HWB210" s="6"/>
      <c r="HWC210" s="6"/>
      <c r="HWD210" s="6"/>
      <c r="HWE210" s="6"/>
      <c r="HWF210" s="6"/>
      <c r="HWG210" s="6"/>
      <c r="HWH210" s="6"/>
      <c r="HWI210" s="6"/>
      <c r="HWJ210" s="6"/>
      <c r="HWK210" s="6"/>
      <c r="HWL210" s="6"/>
      <c r="HWM210" s="6"/>
      <c r="HWN210" s="6"/>
      <c r="HWO210" s="6"/>
      <c r="HWP210" s="6"/>
      <c r="HWQ210" s="6"/>
      <c r="HWR210" s="6"/>
      <c r="HWS210" s="6"/>
      <c r="HWT210" s="6"/>
      <c r="HWU210" s="6"/>
      <c r="HWV210" s="6"/>
      <c r="HWW210" s="6"/>
      <c r="HWX210" s="6"/>
      <c r="HWY210" s="6"/>
      <c r="HWZ210" s="6"/>
      <c r="HXA210" s="6"/>
      <c r="HXB210" s="6"/>
      <c r="HXC210" s="6"/>
      <c r="HXD210" s="6"/>
      <c r="HXE210" s="6"/>
      <c r="HXF210" s="6"/>
      <c r="HXG210" s="6"/>
      <c r="HXH210" s="6"/>
      <c r="HXI210" s="6"/>
      <c r="HXJ210" s="6"/>
      <c r="HXK210" s="6"/>
      <c r="HXL210" s="6"/>
      <c r="HXM210" s="6"/>
      <c r="HXN210" s="6"/>
      <c r="HXO210" s="6"/>
      <c r="HXP210" s="6"/>
      <c r="HXQ210" s="6"/>
      <c r="HXR210" s="6"/>
      <c r="HXS210" s="6"/>
      <c r="HXT210" s="6"/>
      <c r="HXU210" s="6"/>
      <c r="HXV210" s="6"/>
      <c r="HXW210" s="6"/>
      <c r="HXX210" s="6"/>
      <c r="HXY210" s="6"/>
      <c r="HXZ210" s="6"/>
      <c r="HYA210" s="6"/>
      <c r="HYB210" s="6"/>
      <c r="HYC210" s="6"/>
      <c r="HYD210" s="6"/>
      <c r="HYE210" s="6"/>
      <c r="HYF210" s="6"/>
      <c r="HYG210" s="6"/>
      <c r="HYH210" s="6"/>
      <c r="HYI210" s="6"/>
      <c r="HYJ210" s="6"/>
      <c r="HYK210" s="6"/>
      <c r="HYL210" s="6"/>
      <c r="HYM210" s="6"/>
      <c r="HYN210" s="6"/>
      <c r="HYO210" s="6"/>
      <c r="HYP210" s="6"/>
      <c r="HYQ210" s="6"/>
      <c r="HYR210" s="6"/>
      <c r="HYS210" s="6"/>
      <c r="HYT210" s="6"/>
      <c r="HYU210" s="6"/>
      <c r="HYV210" s="6"/>
      <c r="HYW210" s="6"/>
      <c r="HYX210" s="6"/>
      <c r="HYY210" s="6"/>
      <c r="HYZ210" s="6"/>
      <c r="HZA210" s="6"/>
      <c r="HZB210" s="6"/>
      <c r="HZC210" s="6"/>
      <c r="HZD210" s="6"/>
      <c r="HZE210" s="6"/>
      <c r="HZF210" s="6"/>
      <c r="HZG210" s="6"/>
      <c r="HZH210" s="6"/>
      <c r="HZI210" s="6"/>
      <c r="HZJ210" s="6"/>
      <c r="HZK210" s="6"/>
      <c r="HZL210" s="6"/>
      <c r="HZM210" s="6"/>
      <c r="HZN210" s="6"/>
      <c r="HZO210" s="6"/>
      <c r="HZP210" s="6"/>
      <c r="HZQ210" s="6"/>
      <c r="HZR210" s="6"/>
      <c r="HZS210" s="6"/>
      <c r="HZT210" s="6"/>
      <c r="HZU210" s="6"/>
      <c r="HZV210" s="6"/>
      <c r="HZW210" s="6"/>
      <c r="HZX210" s="6"/>
      <c r="HZY210" s="6"/>
      <c r="HZZ210" s="6"/>
      <c r="IAA210" s="6"/>
      <c r="IAB210" s="6"/>
      <c r="IAC210" s="6"/>
      <c r="IAD210" s="6"/>
      <c r="IAE210" s="6"/>
      <c r="IAF210" s="6"/>
      <c r="IAG210" s="6"/>
      <c r="IAH210" s="6"/>
      <c r="IAI210" s="6"/>
      <c r="IAJ210" s="6"/>
      <c r="IAK210" s="6"/>
      <c r="IAL210" s="6"/>
      <c r="IAM210" s="6"/>
      <c r="IAN210" s="6"/>
      <c r="IAO210" s="6"/>
      <c r="IAP210" s="6"/>
      <c r="IAQ210" s="6"/>
      <c r="IAR210" s="6"/>
      <c r="IAS210" s="6"/>
      <c r="IAT210" s="6"/>
      <c r="IAU210" s="6"/>
      <c r="IAV210" s="6"/>
      <c r="IAW210" s="6"/>
      <c r="IAX210" s="6"/>
      <c r="IAY210" s="6"/>
      <c r="IAZ210" s="6"/>
      <c r="IBA210" s="6"/>
      <c r="IBB210" s="6"/>
      <c r="IBC210" s="6"/>
      <c r="IBD210" s="6"/>
      <c r="IBE210" s="6"/>
      <c r="IBF210" s="6"/>
      <c r="IBG210" s="6"/>
      <c r="IBH210" s="6"/>
      <c r="IBI210" s="6"/>
      <c r="IBJ210" s="6"/>
      <c r="IBK210" s="6"/>
      <c r="IBL210" s="6"/>
      <c r="IBM210" s="6"/>
      <c r="IBN210" s="6"/>
      <c r="IBO210" s="6"/>
      <c r="IBP210" s="6"/>
      <c r="IBQ210" s="6"/>
      <c r="IBR210" s="6"/>
      <c r="IBS210" s="6"/>
      <c r="IBT210" s="6"/>
      <c r="IBU210" s="6"/>
      <c r="IBV210" s="6"/>
      <c r="IBW210" s="6"/>
      <c r="IBX210" s="6"/>
      <c r="IBY210" s="6"/>
      <c r="IBZ210" s="6"/>
      <c r="ICA210" s="6"/>
      <c r="ICB210" s="6"/>
      <c r="ICC210" s="6"/>
      <c r="ICD210" s="6"/>
      <c r="ICE210" s="6"/>
      <c r="ICF210" s="6"/>
      <c r="ICG210" s="6"/>
      <c r="ICH210" s="6"/>
      <c r="ICI210" s="6"/>
      <c r="ICJ210" s="6"/>
      <c r="ICK210" s="6"/>
      <c r="ICL210" s="6"/>
      <c r="ICM210" s="6"/>
      <c r="ICN210" s="6"/>
      <c r="ICO210" s="6"/>
      <c r="ICP210" s="6"/>
      <c r="ICQ210" s="6"/>
      <c r="ICR210" s="6"/>
      <c r="ICS210" s="6"/>
      <c r="ICT210" s="6"/>
      <c r="ICU210" s="6"/>
      <c r="ICV210" s="6"/>
      <c r="ICW210" s="6"/>
      <c r="ICX210" s="6"/>
      <c r="ICY210" s="6"/>
      <c r="ICZ210" s="6"/>
      <c r="IDA210" s="6"/>
      <c r="IDB210" s="6"/>
      <c r="IDC210" s="6"/>
      <c r="IDD210" s="6"/>
      <c r="IDE210" s="6"/>
      <c r="IDF210" s="6"/>
      <c r="IDG210" s="6"/>
      <c r="IDH210" s="6"/>
      <c r="IDI210" s="6"/>
      <c r="IDJ210" s="6"/>
      <c r="IDK210" s="6"/>
      <c r="IDL210" s="6"/>
      <c r="IDM210" s="6"/>
      <c r="IDN210" s="6"/>
      <c r="IDO210" s="6"/>
      <c r="IDP210" s="6"/>
      <c r="IDQ210" s="6"/>
      <c r="IDR210" s="6"/>
      <c r="IDS210" s="6"/>
      <c r="IDT210" s="6"/>
      <c r="IDU210" s="6"/>
      <c r="IDV210" s="6"/>
      <c r="IDW210" s="6"/>
      <c r="IDX210" s="6"/>
      <c r="IDY210" s="6"/>
      <c r="IDZ210" s="6"/>
      <c r="IEA210" s="6"/>
      <c r="IEB210" s="6"/>
      <c r="IEC210" s="6"/>
      <c r="IED210" s="6"/>
      <c r="IEE210" s="6"/>
      <c r="IEF210" s="6"/>
      <c r="IEG210" s="6"/>
      <c r="IEH210" s="6"/>
      <c r="IEI210" s="6"/>
      <c r="IEJ210" s="6"/>
      <c r="IEK210" s="6"/>
      <c r="IEL210" s="6"/>
      <c r="IEM210" s="6"/>
      <c r="IEN210" s="6"/>
      <c r="IEO210" s="6"/>
      <c r="IEP210" s="6"/>
      <c r="IEQ210" s="6"/>
      <c r="IER210" s="6"/>
      <c r="IES210" s="6"/>
      <c r="IET210" s="6"/>
      <c r="IEU210" s="6"/>
      <c r="IEV210" s="6"/>
      <c r="IEW210" s="6"/>
      <c r="IEX210" s="6"/>
      <c r="IEY210" s="6"/>
      <c r="IEZ210" s="6"/>
      <c r="IFA210" s="6"/>
      <c r="IFB210" s="6"/>
      <c r="IFC210" s="6"/>
      <c r="IFD210" s="6"/>
      <c r="IFE210" s="6"/>
      <c r="IFF210" s="6"/>
      <c r="IFG210" s="6"/>
      <c r="IFH210" s="6"/>
      <c r="IFI210" s="6"/>
      <c r="IFJ210" s="6"/>
      <c r="IFK210" s="6"/>
      <c r="IFL210" s="6"/>
      <c r="IFM210" s="6"/>
      <c r="IFN210" s="6"/>
      <c r="IFO210" s="6"/>
      <c r="IFP210" s="6"/>
      <c r="IFQ210" s="6"/>
      <c r="IFR210" s="6"/>
      <c r="IFS210" s="6"/>
      <c r="IFT210" s="6"/>
      <c r="IFU210" s="6"/>
      <c r="IFV210" s="6"/>
      <c r="IFW210" s="6"/>
      <c r="IFX210" s="6"/>
      <c r="IFY210" s="6"/>
      <c r="IFZ210" s="6"/>
      <c r="IGA210" s="6"/>
      <c r="IGB210" s="6"/>
      <c r="IGC210" s="6"/>
      <c r="IGD210" s="6"/>
      <c r="IGE210" s="6"/>
      <c r="IGF210" s="6"/>
      <c r="IGG210" s="6"/>
      <c r="IGH210" s="6"/>
      <c r="IGI210" s="6"/>
      <c r="IGJ210" s="6"/>
      <c r="IGK210" s="6"/>
      <c r="IGL210" s="6"/>
      <c r="IGM210" s="6"/>
      <c r="IGN210" s="6"/>
      <c r="IGO210" s="6"/>
      <c r="IGP210" s="6"/>
      <c r="IGQ210" s="6"/>
      <c r="IGR210" s="6"/>
      <c r="IGS210" s="6"/>
      <c r="IGT210" s="6"/>
      <c r="IGU210" s="6"/>
      <c r="IGV210" s="6"/>
      <c r="IGW210" s="6"/>
      <c r="IGX210" s="6"/>
      <c r="IGY210" s="6"/>
      <c r="IGZ210" s="6"/>
      <c r="IHA210" s="6"/>
      <c r="IHB210" s="6"/>
      <c r="IHC210" s="6"/>
      <c r="IHD210" s="6"/>
      <c r="IHE210" s="6"/>
      <c r="IHF210" s="6"/>
      <c r="IHG210" s="6"/>
      <c r="IHH210" s="6"/>
      <c r="IHI210" s="6"/>
      <c r="IHJ210" s="6"/>
      <c r="IHK210" s="6"/>
      <c r="IHL210" s="6"/>
      <c r="IHM210" s="6"/>
      <c r="IHN210" s="6"/>
      <c r="IHO210" s="6"/>
      <c r="IHP210" s="6"/>
      <c r="IHQ210" s="6"/>
      <c r="IHR210" s="6"/>
      <c r="IHS210" s="6"/>
      <c r="IHT210" s="6"/>
      <c r="IHU210" s="6"/>
      <c r="IHV210" s="6"/>
      <c r="IHW210" s="6"/>
      <c r="IHX210" s="6"/>
      <c r="IHY210" s="6"/>
      <c r="IHZ210" s="6"/>
      <c r="IIA210" s="6"/>
      <c r="IIB210" s="6"/>
      <c r="IIC210" s="6"/>
      <c r="IID210" s="6"/>
      <c r="IIE210" s="6"/>
      <c r="IIF210" s="6"/>
      <c r="IIG210" s="6"/>
      <c r="IIH210" s="6"/>
      <c r="III210" s="6"/>
      <c r="IIJ210" s="6"/>
      <c r="IIK210" s="6"/>
      <c r="IIL210" s="6"/>
      <c r="IIM210" s="6"/>
      <c r="IIN210" s="6"/>
      <c r="IIO210" s="6"/>
      <c r="IIP210" s="6"/>
      <c r="IIQ210" s="6"/>
      <c r="IIR210" s="6"/>
      <c r="IIS210" s="6"/>
      <c r="IIT210" s="6"/>
      <c r="IIU210" s="6"/>
      <c r="IIV210" s="6"/>
      <c r="IIW210" s="6"/>
      <c r="IIX210" s="6"/>
      <c r="IIY210" s="6"/>
      <c r="IIZ210" s="6"/>
      <c r="IJA210" s="6"/>
      <c r="IJB210" s="6"/>
      <c r="IJC210" s="6"/>
      <c r="IJD210" s="6"/>
      <c r="IJE210" s="6"/>
      <c r="IJF210" s="6"/>
      <c r="IJG210" s="6"/>
      <c r="IJH210" s="6"/>
      <c r="IJI210" s="6"/>
      <c r="IJJ210" s="6"/>
      <c r="IJK210" s="6"/>
      <c r="IJL210" s="6"/>
      <c r="IJM210" s="6"/>
      <c r="IJN210" s="6"/>
      <c r="IJO210" s="6"/>
      <c r="IJP210" s="6"/>
      <c r="IJQ210" s="6"/>
      <c r="IJR210" s="6"/>
      <c r="IJS210" s="6"/>
      <c r="IJT210" s="6"/>
      <c r="IJU210" s="6"/>
      <c r="IJV210" s="6"/>
      <c r="IJW210" s="6"/>
      <c r="IJX210" s="6"/>
      <c r="IJY210" s="6"/>
      <c r="IJZ210" s="6"/>
      <c r="IKA210" s="6"/>
      <c r="IKB210" s="6"/>
      <c r="IKC210" s="6"/>
      <c r="IKD210" s="6"/>
      <c r="IKE210" s="6"/>
      <c r="IKF210" s="6"/>
      <c r="IKG210" s="6"/>
      <c r="IKH210" s="6"/>
      <c r="IKI210" s="6"/>
      <c r="IKJ210" s="6"/>
      <c r="IKK210" s="6"/>
      <c r="IKL210" s="6"/>
      <c r="IKM210" s="6"/>
      <c r="IKN210" s="6"/>
      <c r="IKO210" s="6"/>
      <c r="IKP210" s="6"/>
      <c r="IKQ210" s="6"/>
      <c r="IKR210" s="6"/>
      <c r="IKS210" s="6"/>
      <c r="IKT210" s="6"/>
      <c r="IKU210" s="6"/>
      <c r="IKV210" s="6"/>
      <c r="IKW210" s="6"/>
      <c r="IKX210" s="6"/>
      <c r="IKY210" s="6"/>
      <c r="IKZ210" s="6"/>
      <c r="ILA210" s="6"/>
      <c r="ILB210" s="6"/>
      <c r="ILC210" s="6"/>
      <c r="ILD210" s="6"/>
      <c r="ILE210" s="6"/>
      <c r="ILF210" s="6"/>
      <c r="ILG210" s="6"/>
      <c r="ILH210" s="6"/>
      <c r="ILI210" s="6"/>
      <c r="ILJ210" s="6"/>
      <c r="ILK210" s="6"/>
      <c r="ILL210" s="6"/>
      <c r="ILM210" s="6"/>
      <c r="ILN210" s="6"/>
      <c r="ILO210" s="6"/>
      <c r="ILP210" s="6"/>
      <c r="ILQ210" s="6"/>
      <c r="ILR210" s="6"/>
      <c r="ILS210" s="6"/>
      <c r="ILT210" s="6"/>
      <c r="ILU210" s="6"/>
      <c r="ILV210" s="6"/>
      <c r="ILW210" s="6"/>
      <c r="ILX210" s="6"/>
      <c r="ILY210" s="6"/>
      <c r="ILZ210" s="6"/>
      <c r="IMA210" s="6"/>
      <c r="IMB210" s="6"/>
      <c r="IMC210" s="6"/>
      <c r="IMD210" s="6"/>
      <c r="IME210" s="6"/>
      <c r="IMF210" s="6"/>
      <c r="IMG210" s="6"/>
      <c r="IMH210" s="6"/>
      <c r="IMI210" s="6"/>
      <c r="IMJ210" s="6"/>
      <c r="IMK210" s="6"/>
      <c r="IML210" s="6"/>
      <c r="IMM210" s="6"/>
      <c r="IMN210" s="6"/>
      <c r="IMO210" s="6"/>
      <c r="IMP210" s="6"/>
      <c r="IMQ210" s="6"/>
      <c r="IMR210" s="6"/>
      <c r="IMS210" s="6"/>
      <c r="IMT210" s="6"/>
      <c r="IMU210" s="6"/>
      <c r="IMV210" s="6"/>
      <c r="IMW210" s="6"/>
      <c r="IMX210" s="6"/>
      <c r="IMY210" s="6"/>
      <c r="IMZ210" s="6"/>
      <c r="INA210" s="6"/>
      <c r="INB210" s="6"/>
      <c r="INC210" s="6"/>
      <c r="IND210" s="6"/>
      <c r="INE210" s="6"/>
      <c r="INF210" s="6"/>
      <c r="ING210" s="6"/>
      <c r="INH210" s="6"/>
      <c r="INI210" s="6"/>
      <c r="INJ210" s="6"/>
      <c r="INK210" s="6"/>
      <c r="INL210" s="6"/>
      <c r="INM210" s="6"/>
      <c r="INN210" s="6"/>
      <c r="INO210" s="6"/>
      <c r="INP210" s="6"/>
      <c r="INQ210" s="6"/>
      <c r="INR210" s="6"/>
      <c r="INS210" s="6"/>
      <c r="INT210" s="6"/>
      <c r="INU210" s="6"/>
      <c r="INV210" s="6"/>
      <c r="INW210" s="6"/>
      <c r="INX210" s="6"/>
      <c r="INY210" s="6"/>
      <c r="INZ210" s="6"/>
      <c r="IOA210" s="6"/>
      <c r="IOB210" s="6"/>
      <c r="IOC210" s="6"/>
      <c r="IOD210" s="6"/>
      <c r="IOE210" s="6"/>
      <c r="IOF210" s="6"/>
      <c r="IOG210" s="6"/>
      <c r="IOH210" s="6"/>
      <c r="IOI210" s="6"/>
      <c r="IOJ210" s="6"/>
      <c r="IOK210" s="6"/>
      <c r="IOL210" s="6"/>
      <c r="IOM210" s="6"/>
      <c r="ION210" s="6"/>
      <c r="IOO210" s="6"/>
      <c r="IOP210" s="6"/>
      <c r="IOQ210" s="6"/>
      <c r="IOR210" s="6"/>
      <c r="IOS210" s="6"/>
      <c r="IOT210" s="6"/>
      <c r="IOU210" s="6"/>
      <c r="IOV210" s="6"/>
      <c r="IOW210" s="6"/>
      <c r="IOX210" s="6"/>
      <c r="IOY210" s="6"/>
      <c r="IOZ210" s="6"/>
      <c r="IPA210" s="6"/>
      <c r="IPB210" s="6"/>
      <c r="IPC210" s="6"/>
      <c r="IPD210" s="6"/>
      <c r="IPE210" s="6"/>
      <c r="IPF210" s="6"/>
      <c r="IPG210" s="6"/>
      <c r="IPH210" s="6"/>
      <c r="IPI210" s="6"/>
      <c r="IPJ210" s="6"/>
      <c r="IPK210" s="6"/>
      <c r="IPL210" s="6"/>
      <c r="IPM210" s="6"/>
      <c r="IPN210" s="6"/>
      <c r="IPO210" s="6"/>
      <c r="IPP210" s="6"/>
      <c r="IPQ210" s="6"/>
      <c r="IPR210" s="6"/>
      <c r="IPS210" s="6"/>
      <c r="IPT210" s="6"/>
      <c r="IPU210" s="6"/>
      <c r="IPV210" s="6"/>
      <c r="IPW210" s="6"/>
      <c r="IPX210" s="6"/>
      <c r="IPY210" s="6"/>
      <c r="IPZ210" s="6"/>
      <c r="IQA210" s="6"/>
      <c r="IQB210" s="6"/>
      <c r="IQC210" s="6"/>
      <c r="IQD210" s="6"/>
      <c r="IQE210" s="6"/>
      <c r="IQF210" s="6"/>
      <c r="IQG210" s="6"/>
      <c r="IQH210" s="6"/>
      <c r="IQI210" s="6"/>
      <c r="IQJ210" s="6"/>
      <c r="IQK210" s="6"/>
      <c r="IQL210" s="6"/>
      <c r="IQM210" s="6"/>
      <c r="IQN210" s="6"/>
      <c r="IQO210" s="6"/>
      <c r="IQP210" s="6"/>
      <c r="IQQ210" s="6"/>
      <c r="IQR210" s="6"/>
      <c r="IQS210" s="6"/>
      <c r="IQT210" s="6"/>
      <c r="IQU210" s="6"/>
      <c r="IQV210" s="6"/>
      <c r="IQW210" s="6"/>
      <c r="IQX210" s="6"/>
      <c r="IQY210" s="6"/>
      <c r="IQZ210" s="6"/>
      <c r="IRA210" s="6"/>
      <c r="IRB210" s="6"/>
      <c r="IRC210" s="6"/>
      <c r="IRD210" s="6"/>
      <c r="IRE210" s="6"/>
      <c r="IRF210" s="6"/>
      <c r="IRG210" s="6"/>
      <c r="IRH210" s="6"/>
      <c r="IRI210" s="6"/>
      <c r="IRJ210" s="6"/>
      <c r="IRK210" s="6"/>
      <c r="IRL210" s="6"/>
      <c r="IRM210" s="6"/>
      <c r="IRN210" s="6"/>
      <c r="IRO210" s="6"/>
      <c r="IRP210" s="6"/>
      <c r="IRQ210" s="6"/>
      <c r="IRR210" s="6"/>
      <c r="IRS210" s="6"/>
      <c r="IRT210" s="6"/>
      <c r="IRU210" s="6"/>
      <c r="IRV210" s="6"/>
      <c r="IRW210" s="6"/>
      <c r="IRX210" s="6"/>
      <c r="IRY210" s="6"/>
      <c r="IRZ210" s="6"/>
      <c r="ISA210" s="6"/>
      <c r="ISB210" s="6"/>
      <c r="ISC210" s="6"/>
      <c r="ISD210" s="6"/>
      <c r="ISE210" s="6"/>
      <c r="ISF210" s="6"/>
      <c r="ISG210" s="6"/>
      <c r="ISH210" s="6"/>
      <c r="ISI210" s="6"/>
      <c r="ISJ210" s="6"/>
      <c r="ISK210" s="6"/>
      <c r="ISL210" s="6"/>
      <c r="ISM210" s="6"/>
      <c r="ISN210" s="6"/>
      <c r="ISO210" s="6"/>
      <c r="ISP210" s="6"/>
      <c r="ISQ210" s="6"/>
      <c r="ISR210" s="6"/>
      <c r="ISS210" s="6"/>
      <c r="IST210" s="6"/>
      <c r="ISU210" s="6"/>
      <c r="ISV210" s="6"/>
      <c r="ISW210" s="6"/>
      <c r="ISX210" s="6"/>
      <c r="ISY210" s="6"/>
      <c r="ISZ210" s="6"/>
      <c r="ITA210" s="6"/>
      <c r="ITB210" s="6"/>
      <c r="ITC210" s="6"/>
      <c r="ITD210" s="6"/>
      <c r="ITE210" s="6"/>
      <c r="ITF210" s="6"/>
      <c r="ITG210" s="6"/>
      <c r="ITH210" s="6"/>
      <c r="ITI210" s="6"/>
      <c r="ITJ210" s="6"/>
      <c r="ITK210" s="6"/>
      <c r="ITL210" s="6"/>
      <c r="ITM210" s="6"/>
      <c r="ITN210" s="6"/>
      <c r="ITO210" s="6"/>
      <c r="ITP210" s="6"/>
      <c r="ITQ210" s="6"/>
      <c r="ITR210" s="6"/>
      <c r="ITS210" s="6"/>
      <c r="ITT210" s="6"/>
      <c r="ITU210" s="6"/>
      <c r="ITV210" s="6"/>
      <c r="ITW210" s="6"/>
      <c r="ITX210" s="6"/>
      <c r="ITY210" s="6"/>
      <c r="ITZ210" s="6"/>
      <c r="IUA210" s="6"/>
      <c r="IUB210" s="6"/>
      <c r="IUC210" s="6"/>
      <c r="IUD210" s="6"/>
      <c r="IUE210" s="6"/>
      <c r="IUF210" s="6"/>
      <c r="IUG210" s="6"/>
      <c r="IUH210" s="6"/>
      <c r="IUI210" s="6"/>
      <c r="IUJ210" s="6"/>
      <c r="IUK210" s="6"/>
      <c r="IUL210" s="6"/>
      <c r="IUM210" s="6"/>
      <c r="IUN210" s="6"/>
      <c r="IUO210" s="6"/>
      <c r="IUP210" s="6"/>
      <c r="IUQ210" s="6"/>
      <c r="IUR210" s="6"/>
      <c r="IUS210" s="6"/>
      <c r="IUT210" s="6"/>
      <c r="IUU210" s="6"/>
      <c r="IUV210" s="6"/>
      <c r="IUW210" s="6"/>
      <c r="IUX210" s="6"/>
      <c r="IUY210" s="6"/>
      <c r="IUZ210" s="6"/>
      <c r="IVA210" s="6"/>
      <c r="IVB210" s="6"/>
      <c r="IVC210" s="6"/>
      <c r="IVD210" s="6"/>
      <c r="IVE210" s="6"/>
      <c r="IVF210" s="6"/>
      <c r="IVG210" s="6"/>
      <c r="IVH210" s="6"/>
      <c r="IVI210" s="6"/>
      <c r="IVJ210" s="6"/>
      <c r="IVK210" s="6"/>
      <c r="IVL210" s="6"/>
      <c r="IVM210" s="6"/>
      <c r="IVN210" s="6"/>
      <c r="IVO210" s="6"/>
      <c r="IVP210" s="6"/>
      <c r="IVQ210" s="6"/>
      <c r="IVR210" s="6"/>
      <c r="IVS210" s="6"/>
      <c r="IVT210" s="6"/>
      <c r="IVU210" s="6"/>
      <c r="IVV210" s="6"/>
      <c r="IVW210" s="6"/>
      <c r="IVX210" s="6"/>
      <c r="IVY210" s="6"/>
      <c r="IVZ210" s="6"/>
      <c r="IWA210" s="6"/>
      <c r="IWB210" s="6"/>
      <c r="IWC210" s="6"/>
      <c r="IWD210" s="6"/>
      <c r="IWE210" s="6"/>
      <c r="IWF210" s="6"/>
      <c r="IWG210" s="6"/>
      <c r="IWH210" s="6"/>
      <c r="IWI210" s="6"/>
      <c r="IWJ210" s="6"/>
      <c r="IWK210" s="6"/>
      <c r="IWL210" s="6"/>
      <c r="IWM210" s="6"/>
      <c r="IWN210" s="6"/>
      <c r="IWO210" s="6"/>
      <c r="IWP210" s="6"/>
      <c r="IWQ210" s="6"/>
      <c r="IWR210" s="6"/>
      <c r="IWS210" s="6"/>
      <c r="IWT210" s="6"/>
      <c r="IWU210" s="6"/>
      <c r="IWV210" s="6"/>
      <c r="IWW210" s="6"/>
      <c r="IWX210" s="6"/>
      <c r="IWY210" s="6"/>
      <c r="IWZ210" s="6"/>
      <c r="IXA210" s="6"/>
      <c r="IXB210" s="6"/>
      <c r="IXC210" s="6"/>
      <c r="IXD210" s="6"/>
      <c r="IXE210" s="6"/>
      <c r="IXF210" s="6"/>
      <c r="IXG210" s="6"/>
      <c r="IXH210" s="6"/>
      <c r="IXI210" s="6"/>
      <c r="IXJ210" s="6"/>
      <c r="IXK210" s="6"/>
      <c r="IXL210" s="6"/>
      <c r="IXM210" s="6"/>
      <c r="IXN210" s="6"/>
      <c r="IXO210" s="6"/>
      <c r="IXP210" s="6"/>
      <c r="IXQ210" s="6"/>
      <c r="IXR210" s="6"/>
      <c r="IXS210" s="6"/>
      <c r="IXT210" s="6"/>
      <c r="IXU210" s="6"/>
      <c r="IXV210" s="6"/>
      <c r="IXW210" s="6"/>
      <c r="IXX210" s="6"/>
      <c r="IXY210" s="6"/>
      <c r="IXZ210" s="6"/>
      <c r="IYA210" s="6"/>
      <c r="IYB210" s="6"/>
      <c r="IYC210" s="6"/>
      <c r="IYD210" s="6"/>
      <c r="IYE210" s="6"/>
      <c r="IYF210" s="6"/>
      <c r="IYG210" s="6"/>
      <c r="IYH210" s="6"/>
      <c r="IYI210" s="6"/>
      <c r="IYJ210" s="6"/>
      <c r="IYK210" s="6"/>
      <c r="IYL210" s="6"/>
      <c r="IYM210" s="6"/>
      <c r="IYN210" s="6"/>
      <c r="IYO210" s="6"/>
      <c r="IYP210" s="6"/>
      <c r="IYQ210" s="6"/>
      <c r="IYR210" s="6"/>
      <c r="IYS210" s="6"/>
      <c r="IYT210" s="6"/>
      <c r="IYU210" s="6"/>
      <c r="IYV210" s="6"/>
      <c r="IYW210" s="6"/>
      <c r="IYX210" s="6"/>
      <c r="IYY210" s="6"/>
      <c r="IYZ210" s="6"/>
      <c r="IZA210" s="6"/>
      <c r="IZB210" s="6"/>
      <c r="IZC210" s="6"/>
      <c r="IZD210" s="6"/>
      <c r="IZE210" s="6"/>
      <c r="IZF210" s="6"/>
      <c r="IZG210" s="6"/>
      <c r="IZH210" s="6"/>
      <c r="IZI210" s="6"/>
      <c r="IZJ210" s="6"/>
      <c r="IZK210" s="6"/>
      <c r="IZL210" s="6"/>
      <c r="IZM210" s="6"/>
      <c r="IZN210" s="6"/>
      <c r="IZO210" s="6"/>
      <c r="IZP210" s="6"/>
      <c r="IZQ210" s="6"/>
      <c r="IZR210" s="6"/>
      <c r="IZS210" s="6"/>
      <c r="IZT210" s="6"/>
      <c r="IZU210" s="6"/>
      <c r="IZV210" s="6"/>
      <c r="IZW210" s="6"/>
      <c r="IZX210" s="6"/>
      <c r="IZY210" s="6"/>
      <c r="IZZ210" s="6"/>
      <c r="JAA210" s="6"/>
      <c r="JAB210" s="6"/>
      <c r="JAC210" s="6"/>
      <c r="JAD210" s="6"/>
      <c r="JAE210" s="6"/>
      <c r="JAF210" s="6"/>
      <c r="JAG210" s="6"/>
      <c r="JAH210" s="6"/>
      <c r="JAI210" s="6"/>
      <c r="JAJ210" s="6"/>
      <c r="JAK210" s="6"/>
      <c r="JAL210" s="6"/>
      <c r="JAM210" s="6"/>
      <c r="JAN210" s="6"/>
      <c r="JAO210" s="6"/>
      <c r="JAP210" s="6"/>
      <c r="JAQ210" s="6"/>
      <c r="JAR210" s="6"/>
      <c r="JAS210" s="6"/>
      <c r="JAT210" s="6"/>
      <c r="JAU210" s="6"/>
      <c r="JAV210" s="6"/>
      <c r="JAW210" s="6"/>
      <c r="JAX210" s="6"/>
      <c r="JAY210" s="6"/>
      <c r="JAZ210" s="6"/>
      <c r="JBA210" s="6"/>
      <c r="JBB210" s="6"/>
      <c r="JBC210" s="6"/>
      <c r="JBD210" s="6"/>
      <c r="JBE210" s="6"/>
      <c r="JBF210" s="6"/>
      <c r="JBG210" s="6"/>
      <c r="JBH210" s="6"/>
      <c r="JBI210" s="6"/>
      <c r="JBJ210" s="6"/>
      <c r="JBK210" s="6"/>
      <c r="JBL210" s="6"/>
      <c r="JBM210" s="6"/>
      <c r="JBN210" s="6"/>
      <c r="JBO210" s="6"/>
      <c r="JBP210" s="6"/>
      <c r="JBQ210" s="6"/>
      <c r="JBR210" s="6"/>
      <c r="JBS210" s="6"/>
      <c r="JBT210" s="6"/>
      <c r="JBU210" s="6"/>
      <c r="JBV210" s="6"/>
      <c r="JBW210" s="6"/>
      <c r="JBX210" s="6"/>
      <c r="JBY210" s="6"/>
      <c r="JBZ210" s="6"/>
      <c r="JCA210" s="6"/>
      <c r="JCB210" s="6"/>
      <c r="JCC210" s="6"/>
      <c r="JCD210" s="6"/>
      <c r="JCE210" s="6"/>
      <c r="JCF210" s="6"/>
      <c r="JCG210" s="6"/>
      <c r="JCH210" s="6"/>
      <c r="JCI210" s="6"/>
      <c r="JCJ210" s="6"/>
      <c r="JCK210" s="6"/>
      <c r="JCL210" s="6"/>
      <c r="JCM210" s="6"/>
      <c r="JCN210" s="6"/>
      <c r="JCO210" s="6"/>
      <c r="JCP210" s="6"/>
      <c r="JCQ210" s="6"/>
      <c r="JCR210" s="6"/>
      <c r="JCS210" s="6"/>
      <c r="JCT210" s="6"/>
      <c r="JCU210" s="6"/>
      <c r="JCV210" s="6"/>
      <c r="JCW210" s="6"/>
      <c r="JCX210" s="6"/>
      <c r="JCY210" s="6"/>
      <c r="JCZ210" s="6"/>
      <c r="JDA210" s="6"/>
      <c r="JDB210" s="6"/>
      <c r="JDC210" s="6"/>
      <c r="JDD210" s="6"/>
      <c r="JDE210" s="6"/>
      <c r="JDF210" s="6"/>
      <c r="JDG210" s="6"/>
      <c r="JDH210" s="6"/>
      <c r="JDI210" s="6"/>
      <c r="JDJ210" s="6"/>
      <c r="JDK210" s="6"/>
      <c r="JDL210" s="6"/>
      <c r="JDM210" s="6"/>
      <c r="JDN210" s="6"/>
      <c r="JDO210" s="6"/>
      <c r="JDP210" s="6"/>
      <c r="JDQ210" s="6"/>
      <c r="JDR210" s="6"/>
      <c r="JDS210" s="6"/>
      <c r="JDT210" s="6"/>
      <c r="JDU210" s="6"/>
      <c r="JDV210" s="6"/>
      <c r="JDW210" s="6"/>
      <c r="JDX210" s="6"/>
      <c r="JDY210" s="6"/>
      <c r="JDZ210" s="6"/>
      <c r="JEA210" s="6"/>
      <c r="JEB210" s="6"/>
      <c r="JEC210" s="6"/>
      <c r="JED210" s="6"/>
      <c r="JEE210" s="6"/>
      <c r="JEF210" s="6"/>
      <c r="JEG210" s="6"/>
      <c r="JEH210" s="6"/>
      <c r="JEI210" s="6"/>
      <c r="JEJ210" s="6"/>
      <c r="JEK210" s="6"/>
      <c r="JEL210" s="6"/>
      <c r="JEM210" s="6"/>
      <c r="JEN210" s="6"/>
      <c r="JEO210" s="6"/>
      <c r="JEP210" s="6"/>
      <c r="JEQ210" s="6"/>
      <c r="JER210" s="6"/>
      <c r="JES210" s="6"/>
      <c r="JET210" s="6"/>
      <c r="JEU210" s="6"/>
      <c r="JEV210" s="6"/>
      <c r="JEW210" s="6"/>
      <c r="JEX210" s="6"/>
      <c r="JEY210" s="6"/>
      <c r="JEZ210" s="6"/>
      <c r="JFA210" s="6"/>
      <c r="JFB210" s="6"/>
      <c r="JFC210" s="6"/>
      <c r="JFD210" s="6"/>
      <c r="JFE210" s="6"/>
      <c r="JFF210" s="6"/>
      <c r="JFG210" s="6"/>
      <c r="JFH210" s="6"/>
      <c r="JFI210" s="6"/>
      <c r="JFJ210" s="6"/>
      <c r="JFK210" s="6"/>
      <c r="JFL210" s="6"/>
      <c r="JFM210" s="6"/>
      <c r="JFN210" s="6"/>
      <c r="JFO210" s="6"/>
      <c r="JFP210" s="6"/>
      <c r="JFQ210" s="6"/>
      <c r="JFR210" s="6"/>
      <c r="JFS210" s="6"/>
      <c r="JFT210" s="6"/>
      <c r="JFU210" s="6"/>
      <c r="JFV210" s="6"/>
      <c r="JFW210" s="6"/>
      <c r="JFX210" s="6"/>
      <c r="JFY210" s="6"/>
      <c r="JFZ210" s="6"/>
      <c r="JGA210" s="6"/>
      <c r="JGB210" s="6"/>
      <c r="JGC210" s="6"/>
      <c r="JGD210" s="6"/>
      <c r="JGE210" s="6"/>
      <c r="JGF210" s="6"/>
      <c r="JGG210" s="6"/>
      <c r="JGH210" s="6"/>
      <c r="JGI210" s="6"/>
      <c r="JGJ210" s="6"/>
      <c r="JGK210" s="6"/>
      <c r="JGL210" s="6"/>
      <c r="JGM210" s="6"/>
      <c r="JGN210" s="6"/>
      <c r="JGO210" s="6"/>
      <c r="JGP210" s="6"/>
      <c r="JGQ210" s="6"/>
      <c r="JGR210" s="6"/>
      <c r="JGS210" s="6"/>
      <c r="JGT210" s="6"/>
      <c r="JGU210" s="6"/>
      <c r="JGV210" s="6"/>
      <c r="JGW210" s="6"/>
      <c r="JGX210" s="6"/>
      <c r="JGY210" s="6"/>
      <c r="JGZ210" s="6"/>
      <c r="JHA210" s="6"/>
      <c r="JHB210" s="6"/>
      <c r="JHC210" s="6"/>
      <c r="JHD210" s="6"/>
      <c r="JHE210" s="6"/>
      <c r="JHF210" s="6"/>
      <c r="JHG210" s="6"/>
      <c r="JHH210" s="6"/>
      <c r="JHI210" s="6"/>
      <c r="JHJ210" s="6"/>
      <c r="JHK210" s="6"/>
      <c r="JHL210" s="6"/>
      <c r="JHM210" s="6"/>
      <c r="JHN210" s="6"/>
      <c r="JHO210" s="6"/>
      <c r="JHP210" s="6"/>
      <c r="JHQ210" s="6"/>
      <c r="JHR210" s="6"/>
      <c r="JHS210" s="6"/>
      <c r="JHT210" s="6"/>
      <c r="JHU210" s="6"/>
      <c r="JHV210" s="6"/>
      <c r="JHW210" s="6"/>
      <c r="JHX210" s="6"/>
      <c r="JHY210" s="6"/>
      <c r="JHZ210" s="6"/>
      <c r="JIA210" s="6"/>
      <c r="JIB210" s="6"/>
      <c r="JIC210" s="6"/>
      <c r="JID210" s="6"/>
      <c r="JIE210" s="6"/>
      <c r="JIF210" s="6"/>
      <c r="JIG210" s="6"/>
      <c r="JIH210" s="6"/>
      <c r="JII210" s="6"/>
      <c r="JIJ210" s="6"/>
      <c r="JIK210" s="6"/>
      <c r="JIL210" s="6"/>
      <c r="JIM210" s="6"/>
      <c r="JIN210" s="6"/>
      <c r="JIO210" s="6"/>
      <c r="JIP210" s="6"/>
      <c r="JIQ210" s="6"/>
      <c r="JIR210" s="6"/>
      <c r="JIS210" s="6"/>
      <c r="JIT210" s="6"/>
      <c r="JIU210" s="6"/>
      <c r="JIV210" s="6"/>
      <c r="JIW210" s="6"/>
      <c r="JIX210" s="6"/>
      <c r="JIY210" s="6"/>
      <c r="JIZ210" s="6"/>
      <c r="JJA210" s="6"/>
      <c r="JJB210" s="6"/>
      <c r="JJC210" s="6"/>
      <c r="JJD210" s="6"/>
      <c r="JJE210" s="6"/>
      <c r="JJF210" s="6"/>
      <c r="JJG210" s="6"/>
      <c r="JJH210" s="6"/>
      <c r="JJI210" s="6"/>
      <c r="JJJ210" s="6"/>
      <c r="JJK210" s="6"/>
      <c r="JJL210" s="6"/>
      <c r="JJM210" s="6"/>
      <c r="JJN210" s="6"/>
      <c r="JJO210" s="6"/>
      <c r="JJP210" s="6"/>
      <c r="JJQ210" s="6"/>
      <c r="JJR210" s="6"/>
      <c r="JJS210" s="6"/>
      <c r="JJT210" s="6"/>
      <c r="JJU210" s="6"/>
      <c r="JJV210" s="6"/>
      <c r="JJW210" s="6"/>
      <c r="JJX210" s="6"/>
      <c r="JJY210" s="6"/>
      <c r="JJZ210" s="6"/>
      <c r="JKA210" s="6"/>
      <c r="JKB210" s="6"/>
      <c r="JKC210" s="6"/>
      <c r="JKD210" s="6"/>
      <c r="JKE210" s="6"/>
      <c r="JKF210" s="6"/>
      <c r="JKG210" s="6"/>
      <c r="JKH210" s="6"/>
      <c r="JKI210" s="6"/>
      <c r="JKJ210" s="6"/>
      <c r="JKK210" s="6"/>
      <c r="JKL210" s="6"/>
      <c r="JKM210" s="6"/>
      <c r="JKN210" s="6"/>
      <c r="JKO210" s="6"/>
      <c r="JKP210" s="6"/>
      <c r="JKQ210" s="6"/>
      <c r="JKR210" s="6"/>
      <c r="JKS210" s="6"/>
      <c r="JKT210" s="6"/>
      <c r="JKU210" s="6"/>
      <c r="JKV210" s="6"/>
      <c r="JKW210" s="6"/>
      <c r="JKX210" s="6"/>
      <c r="JKY210" s="6"/>
      <c r="JKZ210" s="6"/>
      <c r="JLA210" s="6"/>
      <c r="JLB210" s="6"/>
      <c r="JLC210" s="6"/>
      <c r="JLD210" s="6"/>
      <c r="JLE210" s="6"/>
      <c r="JLF210" s="6"/>
      <c r="JLG210" s="6"/>
      <c r="JLH210" s="6"/>
      <c r="JLI210" s="6"/>
      <c r="JLJ210" s="6"/>
      <c r="JLK210" s="6"/>
      <c r="JLL210" s="6"/>
      <c r="JLM210" s="6"/>
      <c r="JLN210" s="6"/>
      <c r="JLO210" s="6"/>
      <c r="JLP210" s="6"/>
      <c r="JLQ210" s="6"/>
      <c r="JLR210" s="6"/>
      <c r="JLS210" s="6"/>
      <c r="JLT210" s="6"/>
      <c r="JLU210" s="6"/>
      <c r="JLV210" s="6"/>
      <c r="JLW210" s="6"/>
      <c r="JLX210" s="6"/>
      <c r="JLY210" s="6"/>
      <c r="JLZ210" s="6"/>
      <c r="JMA210" s="6"/>
      <c r="JMB210" s="6"/>
      <c r="JMC210" s="6"/>
      <c r="JMD210" s="6"/>
      <c r="JME210" s="6"/>
      <c r="JMF210" s="6"/>
      <c r="JMG210" s="6"/>
      <c r="JMH210" s="6"/>
      <c r="JMI210" s="6"/>
      <c r="JMJ210" s="6"/>
      <c r="JMK210" s="6"/>
      <c r="JML210" s="6"/>
      <c r="JMM210" s="6"/>
      <c r="JMN210" s="6"/>
      <c r="JMO210" s="6"/>
      <c r="JMP210" s="6"/>
      <c r="JMQ210" s="6"/>
      <c r="JMR210" s="6"/>
      <c r="JMS210" s="6"/>
      <c r="JMT210" s="6"/>
      <c r="JMU210" s="6"/>
      <c r="JMV210" s="6"/>
      <c r="JMW210" s="6"/>
      <c r="JMX210" s="6"/>
      <c r="JMY210" s="6"/>
      <c r="JMZ210" s="6"/>
      <c r="JNA210" s="6"/>
      <c r="JNB210" s="6"/>
      <c r="JNC210" s="6"/>
      <c r="JND210" s="6"/>
      <c r="JNE210" s="6"/>
      <c r="JNF210" s="6"/>
      <c r="JNG210" s="6"/>
      <c r="JNH210" s="6"/>
      <c r="JNI210" s="6"/>
      <c r="JNJ210" s="6"/>
      <c r="JNK210" s="6"/>
      <c r="JNL210" s="6"/>
      <c r="JNM210" s="6"/>
      <c r="JNN210" s="6"/>
      <c r="JNO210" s="6"/>
      <c r="JNP210" s="6"/>
      <c r="JNQ210" s="6"/>
      <c r="JNR210" s="6"/>
      <c r="JNS210" s="6"/>
      <c r="JNT210" s="6"/>
      <c r="JNU210" s="6"/>
      <c r="JNV210" s="6"/>
      <c r="JNW210" s="6"/>
      <c r="JNX210" s="6"/>
      <c r="JNY210" s="6"/>
      <c r="JNZ210" s="6"/>
      <c r="JOA210" s="6"/>
      <c r="JOB210" s="6"/>
      <c r="JOC210" s="6"/>
      <c r="JOD210" s="6"/>
      <c r="JOE210" s="6"/>
      <c r="JOF210" s="6"/>
      <c r="JOG210" s="6"/>
      <c r="JOH210" s="6"/>
      <c r="JOI210" s="6"/>
      <c r="JOJ210" s="6"/>
      <c r="JOK210" s="6"/>
      <c r="JOL210" s="6"/>
      <c r="JOM210" s="6"/>
      <c r="JON210" s="6"/>
      <c r="JOO210" s="6"/>
      <c r="JOP210" s="6"/>
      <c r="JOQ210" s="6"/>
      <c r="JOR210" s="6"/>
      <c r="JOS210" s="6"/>
      <c r="JOT210" s="6"/>
      <c r="JOU210" s="6"/>
      <c r="JOV210" s="6"/>
      <c r="JOW210" s="6"/>
      <c r="JOX210" s="6"/>
      <c r="JOY210" s="6"/>
      <c r="JOZ210" s="6"/>
      <c r="JPA210" s="6"/>
      <c r="JPB210" s="6"/>
      <c r="JPC210" s="6"/>
      <c r="JPD210" s="6"/>
      <c r="JPE210" s="6"/>
      <c r="JPF210" s="6"/>
      <c r="JPG210" s="6"/>
      <c r="JPH210" s="6"/>
      <c r="JPI210" s="6"/>
      <c r="JPJ210" s="6"/>
      <c r="JPK210" s="6"/>
      <c r="JPL210" s="6"/>
      <c r="JPM210" s="6"/>
      <c r="JPN210" s="6"/>
      <c r="JPO210" s="6"/>
      <c r="JPP210" s="6"/>
      <c r="JPQ210" s="6"/>
      <c r="JPR210" s="6"/>
      <c r="JPS210" s="6"/>
      <c r="JPT210" s="6"/>
      <c r="JPU210" s="6"/>
      <c r="JPV210" s="6"/>
      <c r="JPW210" s="6"/>
      <c r="JPX210" s="6"/>
      <c r="JPY210" s="6"/>
      <c r="JPZ210" s="6"/>
      <c r="JQA210" s="6"/>
      <c r="JQB210" s="6"/>
      <c r="JQC210" s="6"/>
      <c r="JQD210" s="6"/>
      <c r="JQE210" s="6"/>
      <c r="JQF210" s="6"/>
      <c r="JQG210" s="6"/>
      <c r="JQH210" s="6"/>
      <c r="JQI210" s="6"/>
      <c r="JQJ210" s="6"/>
      <c r="JQK210" s="6"/>
      <c r="JQL210" s="6"/>
      <c r="JQM210" s="6"/>
      <c r="JQN210" s="6"/>
      <c r="JQO210" s="6"/>
      <c r="JQP210" s="6"/>
      <c r="JQQ210" s="6"/>
      <c r="JQR210" s="6"/>
      <c r="JQS210" s="6"/>
      <c r="JQT210" s="6"/>
      <c r="JQU210" s="6"/>
      <c r="JQV210" s="6"/>
      <c r="JQW210" s="6"/>
      <c r="JQX210" s="6"/>
      <c r="JQY210" s="6"/>
      <c r="JQZ210" s="6"/>
      <c r="JRA210" s="6"/>
      <c r="JRB210" s="6"/>
      <c r="JRC210" s="6"/>
      <c r="JRD210" s="6"/>
      <c r="JRE210" s="6"/>
      <c r="JRF210" s="6"/>
      <c r="JRG210" s="6"/>
      <c r="JRH210" s="6"/>
      <c r="JRI210" s="6"/>
      <c r="JRJ210" s="6"/>
      <c r="JRK210" s="6"/>
      <c r="JRL210" s="6"/>
      <c r="JRM210" s="6"/>
      <c r="JRN210" s="6"/>
      <c r="JRO210" s="6"/>
      <c r="JRP210" s="6"/>
      <c r="JRQ210" s="6"/>
      <c r="JRR210" s="6"/>
      <c r="JRS210" s="6"/>
      <c r="JRT210" s="6"/>
      <c r="JRU210" s="6"/>
      <c r="JRV210" s="6"/>
      <c r="JRW210" s="6"/>
      <c r="JRX210" s="6"/>
      <c r="JRY210" s="6"/>
      <c r="JRZ210" s="6"/>
      <c r="JSA210" s="6"/>
      <c r="JSB210" s="6"/>
      <c r="JSC210" s="6"/>
      <c r="JSD210" s="6"/>
      <c r="JSE210" s="6"/>
      <c r="JSF210" s="6"/>
      <c r="JSG210" s="6"/>
      <c r="JSH210" s="6"/>
      <c r="JSI210" s="6"/>
      <c r="JSJ210" s="6"/>
      <c r="JSK210" s="6"/>
      <c r="JSL210" s="6"/>
      <c r="JSM210" s="6"/>
      <c r="JSN210" s="6"/>
      <c r="JSO210" s="6"/>
      <c r="JSP210" s="6"/>
      <c r="JSQ210" s="6"/>
      <c r="JSR210" s="6"/>
      <c r="JSS210" s="6"/>
      <c r="JST210" s="6"/>
      <c r="JSU210" s="6"/>
      <c r="JSV210" s="6"/>
      <c r="JSW210" s="6"/>
      <c r="JSX210" s="6"/>
      <c r="JSY210" s="6"/>
      <c r="JSZ210" s="6"/>
      <c r="JTA210" s="6"/>
      <c r="JTB210" s="6"/>
      <c r="JTC210" s="6"/>
      <c r="JTD210" s="6"/>
      <c r="JTE210" s="6"/>
      <c r="JTF210" s="6"/>
      <c r="JTG210" s="6"/>
      <c r="JTH210" s="6"/>
      <c r="JTI210" s="6"/>
      <c r="JTJ210" s="6"/>
      <c r="JTK210" s="6"/>
      <c r="JTL210" s="6"/>
      <c r="JTM210" s="6"/>
      <c r="JTN210" s="6"/>
      <c r="JTO210" s="6"/>
      <c r="JTP210" s="6"/>
      <c r="JTQ210" s="6"/>
      <c r="JTR210" s="6"/>
      <c r="JTS210" s="6"/>
      <c r="JTT210" s="6"/>
      <c r="JTU210" s="6"/>
      <c r="JTV210" s="6"/>
      <c r="JTW210" s="6"/>
      <c r="JTX210" s="6"/>
      <c r="JTY210" s="6"/>
      <c r="JTZ210" s="6"/>
      <c r="JUA210" s="6"/>
      <c r="JUB210" s="6"/>
      <c r="JUC210" s="6"/>
      <c r="JUD210" s="6"/>
      <c r="JUE210" s="6"/>
      <c r="JUF210" s="6"/>
      <c r="JUG210" s="6"/>
      <c r="JUH210" s="6"/>
      <c r="JUI210" s="6"/>
      <c r="JUJ210" s="6"/>
      <c r="JUK210" s="6"/>
      <c r="JUL210" s="6"/>
      <c r="JUM210" s="6"/>
      <c r="JUN210" s="6"/>
      <c r="JUO210" s="6"/>
      <c r="JUP210" s="6"/>
      <c r="JUQ210" s="6"/>
      <c r="JUR210" s="6"/>
      <c r="JUS210" s="6"/>
      <c r="JUT210" s="6"/>
      <c r="JUU210" s="6"/>
      <c r="JUV210" s="6"/>
      <c r="JUW210" s="6"/>
      <c r="JUX210" s="6"/>
      <c r="JUY210" s="6"/>
      <c r="JUZ210" s="6"/>
      <c r="JVA210" s="6"/>
      <c r="JVB210" s="6"/>
      <c r="JVC210" s="6"/>
      <c r="JVD210" s="6"/>
      <c r="JVE210" s="6"/>
      <c r="JVF210" s="6"/>
      <c r="JVG210" s="6"/>
      <c r="JVH210" s="6"/>
      <c r="JVI210" s="6"/>
      <c r="JVJ210" s="6"/>
      <c r="JVK210" s="6"/>
      <c r="JVL210" s="6"/>
      <c r="JVM210" s="6"/>
      <c r="JVN210" s="6"/>
      <c r="JVO210" s="6"/>
      <c r="JVP210" s="6"/>
      <c r="JVQ210" s="6"/>
      <c r="JVR210" s="6"/>
      <c r="JVS210" s="6"/>
      <c r="JVT210" s="6"/>
      <c r="JVU210" s="6"/>
      <c r="JVV210" s="6"/>
      <c r="JVW210" s="6"/>
      <c r="JVX210" s="6"/>
      <c r="JVY210" s="6"/>
      <c r="JVZ210" s="6"/>
      <c r="JWA210" s="6"/>
      <c r="JWB210" s="6"/>
      <c r="JWC210" s="6"/>
      <c r="JWD210" s="6"/>
      <c r="JWE210" s="6"/>
      <c r="JWF210" s="6"/>
      <c r="JWG210" s="6"/>
      <c r="JWH210" s="6"/>
      <c r="JWI210" s="6"/>
      <c r="JWJ210" s="6"/>
      <c r="JWK210" s="6"/>
      <c r="JWL210" s="6"/>
      <c r="JWM210" s="6"/>
      <c r="JWN210" s="6"/>
      <c r="JWO210" s="6"/>
      <c r="JWP210" s="6"/>
      <c r="JWQ210" s="6"/>
      <c r="JWR210" s="6"/>
      <c r="JWS210" s="6"/>
      <c r="JWT210" s="6"/>
      <c r="JWU210" s="6"/>
      <c r="JWV210" s="6"/>
      <c r="JWW210" s="6"/>
      <c r="JWX210" s="6"/>
      <c r="JWY210" s="6"/>
      <c r="JWZ210" s="6"/>
      <c r="JXA210" s="6"/>
      <c r="JXB210" s="6"/>
      <c r="JXC210" s="6"/>
      <c r="JXD210" s="6"/>
      <c r="JXE210" s="6"/>
      <c r="JXF210" s="6"/>
      <c r="JXG210" s="6"/>
      <c r="JXH210" s="6"/>
      <c r="JXI210" s="6"/>
      <c r="JXJ210" s="6"/>
      <c r="JXK210" s="6"/>
      <c r="JXL210" s="6"/>
      <c r="JXM210" s="6"/>
      <c r="JXN210" s="6"/>
      <c r="JXO210" s="6"/>
      <c r="JXP210" s="6"/>
      <c r="JXQ210" s="6"/>
      <c r="JXR210" s="6"/>
      <c r="JXS210" s="6"/>
      <c r="JXT210" s="6"/>
      <c r="JXU210" s="6"/>
      <c r="JXV210" s="6"/>
      <c r="JXW210" s="6"/>
      <c r="JXX210" s="6"/>
      <c r="JXY210" s="6"/>
      <c r="JXZ210" s="6"/>
      <c r="JYA210" s="6"/>
      <c r="JYB210" s="6"/>
      <c r="JYC210" s="6"/>
      <c r="JYD210" s="6"/>
      <c r="JYE210" s="6"/>
      <c r="JYF210" s="6"/>
      <c r="JYG210" s="6"/>
      <c r="JYH210" s="6"/>
      <c r="JYI210" s="6"/>
      <c r="JYJ210" s="6"/>
      <c r="JYK210" s="6"/>
      <c r="JYL210" s="6"/>
      <c r="JYM210" s="6"/>
      <c r="JYN210" s="6"/>
      <c r="JYO210" s="6"/>
      <c r="JYP210" s="6"/>
      <c r="JYQ210" s="6"/>
      <c r="JYR210" s="6"/>
      <c r="JYS210" s="6"/>
      <c r="JYT210" s="6"/>
      <c r="JYU210" s="6"/>
      <c r="JYV210" s="6"/>
      <c r="JYW210" s="6"/>
      <c r="JYX210" s="6"/>
      <c r="JYY210" s="6"/>
      <c r="JYZ210" s="6"/>
      <c r="JZA210" s="6"/>
      <c r="JZB210" s="6"/>
      <c r="JZC210" s="6"/>
      <c r="JZD210" s="6"/>
      <c r="JZE210" s="6"/>
      <c r="JZF210" s="6"/>
      <c r="JZG210" s="6"/>
      <c r="JZH210" s="6"/>
      <c r="JZI210" s="6"/>
      <c r="JZJ210" s="6"/>
      <c r="JZK210" s="6"/>
      <c r="JZL210" s="6"/>
      <c r="JZM210" s="6"/>
      <c r="JZN210" s="6"/>
      <c r="JZO210" s="6"/>
      <c r="JZP210" s="6"/>
      <c r="JZQ210" s="6"/>
      <c r="JZR210" s="6"/>
      <c r="JZS210" s="6"/>
      <c r="JZT210" s="6"/>
      <c r="JZU210" s="6"/>
      <c r="JZV210" s="6"/>
      <c r="JZW210" s="6"/>
      <c r="JZX210" s="6"/>
      <c r="JZY210" s="6"/>
      <c r="JZZ210" s="6"/>
      <c r="KAA210" s="6"/>
      <c r="KAB210" s="6"/>
      <c r="KAC210" s="6"/>
      <c r="KAD210" s="6"/>
      <c r="KAE210" s="6"/>
      <c r="KAF210" s="6"/>
      <c r="KAG210" s="6"/>
      <c r="KAH210" s="6"/>
      <c r="KAI210" s="6"/>
      <c r="KAJ210" s="6"/>
      <c r="KAK210" s="6"/>
      <c r="KAL210" s="6"/>
      <c r="KAM210" s="6"/>
      <c r="KAN210" s="6"/>
      <c r="KAO210" s="6"/>
      <c r="KAP210" s="6"/>
      <c r="KAQ210" s="6"/>
      <c r="KAR210" s="6"/>
      <c r="KAS210" s="6"/>
      <c r="KAT210" s="6"/>
      <c r="KAU210" s="6"/>
      <c r="KAV210" s="6"/>
      <c r="KAW210" s="6"/>
      <c r="KAX210" s="6"/>
      <c r="KAY210" s="6"/>
      <c r="KAZ210" s="6"/>
      <c r="KBA210" s="6"/>
      <c r="KBB210" s="6"/>
      <c r="KBC210" s="6"/>
      <c r="KBD210" s="6"/>
      <c r="KBE210" s="6"/>
      <c r="KBF210" s="6"/>
      <c r="KBG210" s="6"/>
      <c r="KBH210" s="6"/>
      <c r="KBI210" s="6"/>
      <c r="KBJ210" s="6"/>
      <c r="KBK210" s="6"/>
      <c r="KBL210" s="6"/>
      <c r="KBM210" s="6"/>
      <c r="KBN210" s="6"/>
      <c r="KBO210" s="6"/>
      <c r="KBP210" s="6"/>
      <c r="KBQ210" s="6"/>
      <c r="KBR210" s="6"/>
      <c r="KBS210" s="6"/>
      <c r="KBT210" s="6"/>
      <c r="KBU210" s="6"/>
      <c r="KBV210" s="6"/>
      <c r="KBW210" s="6"/>
      <c r="KBX210" s="6"/>
      <c r="KBY210" s="6"/>
      <c r="KBZ210" s="6"/>
      <c r="KCA210" s="6"/>
      <c r="KCB210" s="6"/>
      <c r="KCC210" s="6"/>
      <c r="KCD210" s="6"/>
      <c r="KCE210" s="6"/>
      <c r="KCF210" s="6"/>
      <c r="KCG210" s="6"/>
      <c r="KCH210" s="6"/>
      <c r="KCI210" s="6"/>
      <c r="KCJ210" s="6"/>
      <c r="KCK210" s="6"/>
      <c r="KCL210" s="6"/>
      <c r="KCM210" s="6"/>
      <c r="KCN210" s="6"/>
      <c r="KCO210" s="6"/>
      <c r="KCP210" s="6"/>
      <c r="KCQ210" s="6"/>
      <c r="KCR210" s="6"/>
      <c r="KCS210" s="6"/>
      <c r="KCT210" s="6"/>
      <c r="KCU210" s="6"/>
      <c r="KCV210" s="6"/>
      <c r="KCW210" s="6"/>
      <c r="KCX210" s="6"/>
      <c r="KCY210" s="6"/>
      <c r="KCZ210" s="6"/>
      <c r="KDA210" s="6"/>
      <c r="KDB210" s="6"/>
      <c r="KDC210" s="6"/>
      <c r="KDD210" s="6"/>
      <c r="KDE210" s="6"/>
      <c r="KDF210" s="6"/>
      <c r="KDG210" s="6"/>
      <c r="KDH210" s="6"/>
      <c r="KDI210" s="6"/>
      <c r="KDJ210" s="6"/>
      <c r="KDK210" s="6"/>
      <c r="KDL210" s="6"/>
      <c r="KDM210" s="6"/>
      <c r="KDN210" s="6"/>
      <c r="KDO210" s="6"/>
      <c r="KDP210" s="6"/>
      <c r="KDQ210" s="6"/>
      <c r="KDR210" s="6"/>
      <c r="KDS210" s="6"/>
      <c r="KDT210" s="6"/>
      <c r="KDU210" s="6"/>
      <c r="KDV210" s="6"/>
      <c r="KDW210" s="6"/>
      <c r="KDX210" s="6"/>
      <c r="KDY210" s="6"/>
      <c r="KDZ210" s="6"/>
      <c r="KEA210" s="6"/>
      <c r="KEB210" s="6"/>
      <c r="KEC210" s="6"/>
      <c r="KED210" s="6"/>
      <c r="KEE210" s="6"/>
      <c r="KEF210" s="6"/>
      <c r="KEG210" s="6"/>
      <c r="KEH210" s="6"/>
      <c r="KEI210" s="6"/>
      <c r="KEJ210" s="6"/>
      <c r="KEK210" s="6"/>
      <c r="KEL210" s="6"/>
      <c r="KEM210" s="6"/>
      <c r="KEN210" s="6"/>
      <c r="KEO210" s="6"/>
      <c r="KEP210" s="6"/>
      <c r="KEQ210" s="6"/>
      <c r="KER210" s="6"/>
      <c r="KES210" s="6"/>
      <c r="KET210" s="6"/>
      <c r="KEU210" s="6"/>
      <c r="KEV210" s="6"/>
      <c r="KEW210" s="6"/>
      <c r="KEX210" s="6"/>
      <c r="KEY210" s="6"/>
      <c r="KEZ210" s="6"/>
      <c r="KFA210" s="6"/>
      <c r="KFB210" s="6"/>
      <c r="KFC210" s="6"/>
      <c r="KFD210" s="6"/>
      <c r="KFE210" s="6"/>
      <c r="KFF210" s="6"/>
      <c r="KFG210" s="6"/>
      <c r="KFH210" s="6"/>
      <c r="KFI210" s="6"/>
      <c r="KFJ210" s="6"/>
      <c r="KFK210" s="6"/>
      <c r="KFL210" s="6"/>
      <c r="KFM210" s="6"/>
      <c r="KFN210" s="6"/>
      <c r="KFO210" s="6"/>
      <c r="KFP210" s="6"/>
      <c r="KFQ210" s="6"/>
      <c r="KFR210" s="6"/>
      <c r="KFS210" s="6"/>
      <c r="KFT210" s="6"/>
      <c r="KFU210" s="6"/>
      <c r="KFV210" s="6"/>
      <c r="KFW210" s="6"/>
      <c r="KFX210" s="6"/>
      <c r="KFY210" s="6"/>
      <c r="KFZ210" s="6"/>
      <c r="KGA210" s="6"/>
      <c r="KGB210" s="6"/>
      <c r="KGC210" s="6"/>
      <c r="KGD210" s="6"/>
      <c r="KGE210" s="6"/>
      <c r="KGF210" s="6"/>
      <c r="KGG210" s="6"/>
      <c r="KGH210" s="6"/>
      <c r="KGI210" s="6"/>
      <c r="KGJ210" s="6"/>
      <c r="KGK210" s="6"/>
      <c r="KGL210" s="6"/>
      <c r="KGM210" s="6"/>
      <c r="KGN210" s="6"/>
      <c r="KGO210" s="6"/>
      <c r="KGP210" s="6"/>
      <c r="KGQ210" s="6"/>
      <c r="KGR210" s="6"/>
      <c r="KGS210" s="6"/>
      <c r="KGT210" s="6"/>
      <c r="KGU210" s="6"/>
      <c r="KGV210" s="6"/>
      <c r="KGW210" s="6"/>
      <c r="KGX210" s="6"/>
      <c r="KGY210" s="6"/>
      <c r="KGZ210" s="6"/>
      <c r="KHA210" s="6"/>
      <c r="KHB210" s="6"/>
      <c r="KHC210" s="6"/>
      <c r="KHD210" s="6"/>
      <c r="KHE210" s="6"/>
      <c r="KHF210" s="6"/>
      <c r="KHG210" s="6"/>
      <c r="KHH210" s="6"/>
      <c r="KHI210" s="6"/>
      <c r="KHJ210" s="6"/>
      <c r="KHK210" s="6"/>
      <c r="KHL210" s="6"/>
      <c r="KHM210" s="6"/>
      <c r="KHN210" s="6"/>
      <c r="KHO210" s="6"/>
      <c r="KHP210" s="6"/>
      <c r="KHQ210" s="6"/>
      <c r="KHR210" s="6"/>
      <c r="KHS210" s="6"/>
      <c r="KHT210" s="6"/>
      <c r="KHU210" s="6"/>
      <c r="KHV210" s="6"/>
      <c r="KHW210" s="6"/>
      <c r="KHX210" s="6"/>
      <c r="KHY210" s="6"/>
      <c r="KHZ210" s="6"/>
      <c r="KIA210" s="6"/>
      <c r="KIB210" s="6"/>
      <c r="KIC210" s="6"/>
      <c r="KID210" s="6"/>
      <c r="KIE210" s="6"/>
      <c r="KIF210" s="6"/>
      <c r="KIG210" s="6"/>
      <c r="KIH210" s="6"/>
      <c r="KII210" s="6"/>
      <c r="KIJ210" s="6"/>
      <c r="KIK210" s="6"/>
      <c r="KIL210" s="6"/>
      <c r="KIM210" s="6"/>
      <c r="KIN210" s="6"/>
      <c r="KIO210" s="6"/>
      <c r="KIP210" s="6"/>
      <c r="KIQ210" s="6"/>
      <c r="KIR210" s="6"/>
      <c r="KIS210" s="6"/>
      <c r="KIT210" s="6"/>
      <c r="KIU210" s="6"/>
      <c r="KIV210" s="6"/>
      <c r="KIW210" s="6"/>
      <c r="KIX210" s="6"/>
      <c r="KIY210" s="6"/>
      <c r="KIZ210" s="6"/>
      <c r="KJA210" s="6"/>
      <c r="KJB210" s="6"/>
      <c r="KJC210" s="6"/>
      <c r="KJD210" s="6"/>
      <c r="KJE210" s="6"/>
      <c r="KJF210" s="6"/>
      <c r="KJG210" s="6"/>
      <c r="KJH210" s="6"/>
      <c r="KJI210" s="6"/>
      <c r="KJJ210" s="6"/>
      <c r="KJK210" s="6"/>
      <c r="KJL210" s="6"/>
      <c r="KJM210" s="6"/>
      <c r="KJN210" s="6"/>
      <c r="KJO210" s="6"/>
      <c r="KJP210" s="6"/>
      <c r="KJQ210" s="6"/>
      <c r="KJR210" s="6"/>
      <c r="KJS210" s="6"/>
      <c r="KJT210" s="6"/>
      <c r="KJU210" s="6"/>
      <c r="KJV210" s="6"/>
      <c r="KJW210" s="6"/>
      <c r="KJX210" s="6"/>
      <c r="KJY210" s="6"/>
      <c r="KJZ210" s="6"/>
      <c r="KKA210" s="6"/>
      <c r="KKB210" s="6"/>
      <c r="KKC210" s="6"/>
      <c r="KKD210" s="6"/>
      <c r="KKE210" s="6"/>
      <c r="KKF210" s="6"/>
      <c r="KKG210" s="6"/>
      <c r="KKH210" s="6"/>
      <c r="KKI210" s="6"/>
      <c r="KKJ210" s="6"/>
      <c r="KKK210" s="6"/>
      <c r="KKL210" s="6"/>
      <c r="KKM210" s="6"/>
      <c r="KKN210" s="6"/>
      <c r="KKO210" s="6"/>
      <c r="KKP210" s="6"/>
      <c r="KKQ210" s="6"/>
      <c r="KKR210" s="6"/>
      <c r="KKS210" s="6"/>
      <c r="KKT210" s="6"/>
      <c r="KKU210" s="6"/>
      <c r="KKV210" s="6"/>
      <c r="KKW210" s="6"/>
      <c r="KKX210" s="6"/>
      <c r="KKY210" s="6"/>
      <c r="KKZ210" s="6"/>
      <c r="KLA210" s="6"/>
      <c r="KLB210" s="6"/>
      <c r="KLC210" s="6"/>
      <c r="KLD210" s="6"/>
      <c r="KLE210" s="6"/>
      <c r="KLF210" s="6"/>
      <c r="KLG210" s="6"/>
      <c r="KLH210" s="6"/>
      <c r="KLI210" s="6"/>
      <c r="KLJ210" s="6"/>
      <c r="KLK210" s="6"/>
      <c r="KLL210" s="6"/>
      <c r="KLM210" s="6"/>
      <c r="KLN210" s="6"/>
      <c r="KLO210" s="6"/>
      <c r="KLP210" s="6"/>
      <c r="KLQ210" s="6"/>
      <c r="KLR210" s="6"/>
      <c r="KLS210" s="6"/>
      <c r="KLT210" s="6"/>
      <c r="KLU210" s="6"/>
      <c r="KLV210" s="6"/>
      <c r="KLW210" s="6"/>
      <c r="KLX210" s="6"/>
      <c r="KLY210" s="6"/>
      <c r="KLZ210" s="6"/>
      <c r="KMA210" s="6"/>
      <c r="KMB210" s="6"/>
      <c r="KMC210" s="6"/>
      <c r="KMD210" s="6"/>
      <c r="KME210" s="6"/>
      <c r="KMF210" s="6"/>
      <c r="KMG210" s="6"/>
      <c r="KMH210" s="6"/>
      <c r="KMI210" s="6"/>
      <c r="KMJ210" s="6"/>
      <c r="KMK210" s="6"/>
      <c r="KML210" s="6"/>
      <c r="KMM210" s="6"/>
      <c r="KMN210" s="6"/>
      <c r="KMO210" s="6"/>
      <c r="KMP210" s="6"/>
      <c r="KMQ210" s="6"/>
      <c r="KMR210" s="6"/>
      <c r="KMS210" s="6"/>
      <c r="KMT210" s="6"/>
      <c r="KMU210" s="6"/>
      <c r="KMV210" s="6"/>
      <c r="KMW210" s="6"/>
      <c r="KMX210" s="6"/>
      <c r="KMY210" s="6"/>
      <c r="KMZ210" s="6"/>
      <c r="KNA210" s="6"/>
      <c r="KNB210" s="6"/>
      <c r="KNC210" s="6"/>
      <c r="KND210" s="6"/>
      <c r="KNE210" s="6"/>
      <c r="KNF210" s="6"/>
      <c r="KNG210" s="6"/>
      <c r="KNH210" s="6"/>
      <c r="KNI210" s="6"/>
      <c r="KNJ210" s="6"/>
      <c r="KNK210" s="6"/>
      <c r="KNL210" s="6"/>
      <c r="KNM210" s="6"/>
      <c r="KNN210" s="6"/>
      <c r="KNO210" s="6"/>
      <c r="KNP210" s="6"/>
      <c r="KNQ210" s="6"/>
      <c r="KNR210" s="6"/>
      <c r="KNS210" s="6"/>
      <c r="KNT210" s="6"/>
      <c r="KNU210" s="6"/>
      <c r="KNV210" s="6"/>
      <c r="KNW210" s="6"/>
      <c r="KNX210" s="6"/>
      <c r="KNY210" s="6"/>
      <c r="KNZ210" s="6"/>
      <c r="KOA210" s="6"/>
      <c r="KOB210" s="6"/>
      <c r="KOC210" s="6"/>
      <c r="KOD210" s="6"/>
      <c r="KOE210" s="6"/>
      <c r="KOF210" s="6"/>
      <c r="KOG210" s="6"/>
      <c r="KOH210" s="6"/>
      <c r="KOI210" s="6"/>
      <c r="KOJ210" s="6"/>
      <c r="KOK210" s="6"/>
      <c r="KOL210" s="6"/>
      <c r="KOM210" s="6"/>
      <c r="KON210" s="6"/>
      <c r="KOO210" s="6"/>
      <c r="KOP210" s="6"/>
      <c r="KOQ210" s="6"/>
      <c r="KOR210" s="6"/>
      <c r="KOS210" s="6"/>
      <c r="KOT210" s="6"/>
      <c r="KOU210" s="6"/>
      <c r="KOV210" s="6"/>
      <c r="KOW210" s="6"/>
      <c r="KOX210" s="6"/>
      <c r="KOY210" s="6"/>
      <c r="KOZ210" s="6"/>
      <c r="KPA210" s="6"/>
      <c r="KPB210" s="6"/>
      <c r="KPC210" s="6"/>
      <c r="KPD210" s="6"/>
      <c r="KPE210" s="6"/>
      <c r="KPF210" s="6"/>
      <c r="KPG210" s="6"/>
      <c r="KPH210" s="6"/>
      <c r="KPI210" s="6"/>
      <c r="KPJ210" s="6"/>
      <c r="KPK210" s="6"/>
      <c r="KPL210" s="6"/>
      <c r="KPM210" s="6"/>
      <c r="KPN210" s="6"/>
      <c r="KPO210" s="6"/>
      <c r="KPP210" s="6"/>
      <c r="KPQ210" s="6"/>
      <c r="KPR210" s="6"/>
      <c r="KPS210" s="6"/>
      <c r="KPT210" s="6"/>
      <c r="KPU210" s="6"/>
      <c r="KPV210" s="6"/>
      <c r="KPW210" s="6"/>
      <c r="KPX210" s="6"/>
      <c r="KPY210" s="6"/>
      <c r="KPZ210" s="6"/>
      <c r="KQA210" s="6"/>
      <c r="KQB210" s="6"/>
      <c r="KQC210" s="6"/>
      <c r="KQD210" s="6"/>
      <c r="KQE210" s="6"/>
      <c r="KQF210" s="6"/>
      <c r="KQG210" s="6"/>
      <c r="KQH210" s="6"/>
      <c r="KQI210" s="6"/>
      <c r="KQJ210" s="6"/>
      <c r="KQK210" s="6"/>
      <c r="KQL210" s="6"/>
      <c r="KQM210" s="6"/>
      <c r="KQN210" s="6"/>
      <c r="KQO210" s="6"/>
      <c r="KQP210" s="6"/>
      <c r="KQQ210" s="6"/>
      <c r="KQR210" s="6"/>
      <c r="KQS210" s="6"/>
      <c r="KQT210" s="6"/>
      <c r="KQU210" s="6"/>
      <c r="KQV210" s="6"/>
      <c r="KQW210" s="6"/>
      <c r="KQX210" s="6"/>
      <c r="KQY210" s="6"/>
      <c r="KQZ210" s="6"/>
      <c r="KRA210" s="6"/>
      <c r="KRB210" s="6"/>
      <c r="KRC210" s="6"/>
      <c r="KRD210" s="6"/>
      <c r="KRE210" s="6"/>
      <c r="KRF210" s="6"/>
      <c r="KRG210" s="6"/>
      <c r="KRH210" s="6"/>
      <c r="KRI210" s="6"/>
      <c r="KRJ210" s="6"/>
      <c r="KRK210" s="6"/>
      <c r="KRL210" s="6"/>
      <c r="KRM210" s="6"/>
      <c r="KRN210" s="6"/>
      <c r="KRO210" s="6"/>
      <c r="KRP210" s="6"/>
      <c r="KRQ210" s="6"/>
      <c r="KRR210" s="6"/>
      <c r="KRS210" s="6"/>
      <c r="KRT210" s="6"/>
      <c r="KRU210" s="6"/>
      <c r="KRV210" s="6"/>
      <c r="KRW210" s="6"/>
      <c r="KRX210" s="6"/>
      <c r="KRY210" s="6"/>
      <c r="KRZ210" s="6"/>
      <c r="KSA210" s="6"/>
      <c r="KSB210" s="6"/>
      <c r="KSC210" s="6"/>
      <c r="KSD210" s="6"/>
      <c r="KSE210" s="6"/>
      <c r="KSF210" s="6"/>
      <c r="KSG210" s="6"/>
      <c r="KSH210" s="6"/>
      <c r="KSI210" s="6"/>
      <c r="KSJ210" s="6"/>
      <c r="KSK210" s="6"/>
      <c r="KSL210" s="6"/>
      <c r="KSM210" s="6"/>
      <c r="KSN210" s="6"/>
      <c r="KSO210" s="6"/>
      <c r="KSP210" s="6"/>
      <c r="KSQ210" s="6"/>
      <c r="KSR210" s="6"/>
      <c r="KSS210" s="6"/>
      <c r="KST210" s="6"/>
      <c r="KSU210" s="6"/>
      <c r="KSV210" s="6"/>
      <c r="KSW210" s="6"/>
      <c r="KSX210" s="6"/>
      <c r="KSY210" s="6"/>
      <c r="KSZ210" s="6"/>
      <c r="KTA210" s="6"/>
      <c r="KTB210" s="6"/>
      <c r="KTC210" s="6"/>
      <c r="KTD210" s="6"/>
      <c r="KTE210" s="6"/>
      <c r="KTF210" s="6"/>
      <c r="KTG210" s="6"/>
      <c r="KTH210" s="6"/>
      <c r="KTI210" s="6"/>
      <c r="KTJ210" s="6"/>
      <c r="KTK210" s="6"/>
      <c r="KTL210" s="6"/>
      <c r="KTM210" s="6"/>
      <c r="KTN210" s="6"/>
      <c r="KTO210" s="6"/>
      <c r="KTP210" s="6"/>
      <c r="KTQ210" s="6"/>
      <c r="KTR210" s="6"/>
      <c r="KTS210" s="6"/>
      <c r="KTT210" s="6"/>
      <c r="KTU210" s="6"/>
      <c r="KTV210" s="6"/>
      <c r="KTW210" s="6"/>
      <c r="KTX210" s="6"/>
      <c r="KTY210" s="6"/>
      <c r="KTZ210" s="6"/>
      <c r="KUA210" s="6"/>
      <c r="KUB210" s="6"/>
      <c r="KUC210" s="6"/>
      <c r="KUD210" s="6"/>
      <c r="KUE210" s="6"/>
      <c r="KUF210" s="6"/>
      <c r="KUG210" s="6"/>
      <c r="KUH210" s="6"/>
      <c r="KUI210" s="6"/>
      <c r="KUJ210" s="6"/>
      <c r="KUK210" s="6"/>
      <c r="KUL210" s="6"/>
      <c r="KUM210" s="6"/>
      <c r="KUN210" s="6"/>
      <c r="KUO210" s="6"/>
      <c r="KUP210" s="6"/>
      <c r="KUQ210" s="6"/>
      <c r="KUR210" s="6"/>
      <c r="KUS210" s="6"/>
      <c r="KUT210" s="6"/>
      <c r="KUU210" s="6"/>
      <c r="KUV210" s="6"/>
      <c r="KUW210" s="6"/>
      <c r="KUX210" s="6"/>
      <c r="KUY210" s="6"/>
      <c r="KUZ210" s="6"/>
      <c r="KVA210" s="6"/>
      <c r="KVB210" s="6"/>
      <c r="KVC210" s="6"/>
      <c r="KVD210" s="6"/>
      <c r="KVE210" s="6"/>
      <c r="KVF210" s="6"/>
      <c r="KVG210" s="6"/>
      <c r="KVH210" s="6"/>
      <c r="KVI210" s="6"/>
      <c r="KVJ210" s="6"/>
      <c r="KVK210" s="6"/>
      <c r="KVL210" s="6"/>
      <c r="KVM210" s="6"/>
      <c r="KVN210" s="6"/>
      <c r="KVO210" s="6"/>
      <c r="KVP210" s="6"/>
      <c r="KVQ210" s="6"/>
      <c r="KVR210" s="6"/>
      <c r="KVS210" s="6"/>
      <c r="KVT210" s="6"/>
      <c r="KVU210" s="6"/>
      <c r="KVV210" s="6"/>
      <c r="KVW210" s="6"/>
      <c r="KVX210" s="6"/>
      <c r="KVY210" s="6"/>
      <c r="KVZ210" s="6"/>
      <c r="KWA210" s="6"/>
      <c r="KWB210" s="6"/>
      <c r="KWC210" s="6"/>
      <c r="KWD210" s="6"/>
      <c r="KWE210" s="6"/>
      <c r="KWF210" s="6"/>
      <c r="KWG210" s="6"/>
      <c r="KWH210" s="6"/>
      <c r="KWI210" s="6"/>
      <c r="KWJ210" s="6"/>
      <c r="KWK210" s="6"/>
      <c r="KWL210" s="6"/>
      <c r="KWM210" s="6"/>
      <c r="KWN210" s="6"/>
      <c r="KWO210" s="6"/>
      <c r="KWP210" s="6"/>
      <c r="KWQ210" s="6"/>
      <c r="KWR210" s="6"/>
      <c r="KWS210" s="6"/>
      <c r="KWT210" s="6"/>
      <c r="KWU210" s="6"/>
      <c r="KWV210" s="6"/>
      <c r="KWW210" s="6"/>
      <c r="KWX210" s="6"/>
      <c r="KWY210" s="6"/>
      <c r="KWZ210" s="6"/>
      <c r="KXA210" s="6"/>
      <c r="KXB210" s="6"/>
      <c r="KXC210" s="6"/>
      <c r="KXD210" s="6"/>
      <c r="KXE210" s="6"/>
      <c r="KXF210" s="6"/>
      <c r="KXG210" s="6"/>
      <c r="KXH210" s="6"/>
      <c r="KXI210" s="6"/>
      <c r="KXJ210" s="6"/>
      <c r="KXK210" s="6"/>
      <c r="KXL210" s="6"/>
      <c r="KXM210" s="6"/>
      <c r="KXN210" s="6"/>
      <c r="KXO210" s="6"/>
      <c r="KXP210" s="6"/>
      <c r="KXQ210" s="6"/>
      <c r="KXR210" s="6"/>
      <c r="KXS210" s="6"/>
      <c r="KXT210" s="6"/>
      <c r="KXU210" s="6"/>
      <c r="KXV210" s="6"/>
      <c r="KXW210" s="6"/>
      <c r="KXX210" s="6"/>
      <c r="KXY210" s="6"/>
      <c r="KXZ210" s="6"/>
      <c r="KYA210" s="6"/>
      <c r="KYB210" s="6"/>
      <c r="KYC210" s="6"/>
      <c r="KYD210" s="6"/>
      <c r="KYE210" s="6"/>
      <c r="KYF210" s="6"/>
      <c r="KYG210" s="6"/>
      <c r="KYH210" s="6"/>
      <c r="KYI210" s="6"/>
      <c r="KYJ210" s="6"/>
      <c r="KYK210" s="6"/>
      <c r="KYL210" s="6"/>
      <c r="KYM210" s="6"/>
      <c r="KYN210" s="6"/>
      <c r="KYO210" s="6"/>
      <c r="KYP210" s="6"/>
      <c r="KYQ210" s="6"/>
      <c r="KYR210" s="6"/>
      <c r="KYS210" s="6"/>
      <c r="KYT210" s="6"/>
      <c r="KYU210" s="6"/>
      <c r="KYV210" s="6"/>
      <c r="KYW210" s="6"/>
      <c r="KYX210" s="6"/>
      <c r="KYY210" s="6"/>
      <c r="KYZ210" s="6"/>
      <c r="KZA210" s="6"/>
      <c r="KZB210" s="6"/>
      <c r="KZC210" s="6"/>
      <c r="KZD210" s="6"/>
      <c r="KZE210" s="6"/>
      <c r="KZF210" s="6"/>
      <c r="KZG210" s="6"/>
      <c r="KZH210" s="6"/>
      <c r="KZI210" s="6"/>
      <c r="KZJ210" s="6"/>
      <c r="KZK210" s="6"/>
      <c r="KZL210" s="6"/>
      <c r="KZM210" s="6"/>
      <c r="KZN210" s="6"/>
      <c r="KZO210" s="6"/>
      <c r="KZP210" s="6"/>
      <c r="KZQ210" s="6"/>
      <c r="KZR210" s="6"/>
      <c r="KZS210" s="6"/>
      <c r="KZT210" s="6"/>
      <c r="KZU210" s="6"/>
      <c r="KZV210" s="6"/>
      <c r="KZW210" s="6"/>
      <c r="KZX210" s="6"/>
      <c r="KZY210" s="6"/>
      <c r="KZZ210" s="6"/>
      <c r="LAA210" s="6"/>
      <c r="LAB210" s="6"/>
      <c r="LAC210" s="6"/>
      <c r="LAD210" s="6"/>
      <c r="LAE210" s="6"/>
      <c r="LAF210" s="6"/>
      <c r="LAG210" s="6"/>
      <c r="LAH210" s="6"/>
      <c r="LAI210" s="6"/>
      <c r="LAJ210" s="6"/>
      <c r="LAK210" s="6"/>
      <c r="LAL210" s="6"/>
      <c r="LAM210" s="6"/>
      <c r="LAN210" s="6"/>
      <c r="LAO210" s="6"/>
      <c r="LAP210" s="6"/>
      <c r="LAQ210" s="6"/>
      <c r="LAR210" s="6"/>
      <c r="LAS210" s="6"/>
      <c r="LAT210" s="6"/>
      <c r="LAU210" s="6"/>
      <c r="LAV210" s="6"/>
      <c r="LAW210" s="6"/>
      <c r="LAX210" s="6"/>
      <c r="LAY210" s="6"/>
      <c r="LAZ210" s="6"/>
      <c r="LBA210" s="6"/>
      <c r="LBB210" s="6"/>
      <c r="LBC210" s="6"/>
      <c r="LBD210" s="6"/>
      <c r="LBE210" s="6"/>
      <c r="LBF210" s="6"/>
      <c r="LBG210" s="6"/>
      <c r="LBH210" s="6"/>
      <c r="LBI210" s="6"/>
      <c r="LBJ210" s="6"/>
      <c r="LBK210" s="6"/>
      <c r="LBL210" s="6"/>
      <c r="LBM210" s="6"/>
      <c r="LBN210" s="6"/>
      <c r="LBO210" s="6"/>
      <c r="LBP210" s="6"/>
      <c r="LBQ210" s="6"/>
      <c r="LBR210" s="6"/>
      <c r="LBS210" s="6"/>
      <c r="LBT210" s="6"/>
      <c r="LBU210" s="6"/>
      <c r="LBV210" s="6"/>
      <c r="LBW210" s="6"/>
      <c r="LBX210" s="6"/>
      <c r="LBY210" s="6"/>
      <c r="LBZ210" s="6"/>
      <c r="LCA210" s="6"/>
      <c r="LCB210" s="6"/>
      <c r="LCC210" s="6"/>
      <c r="LCD210" s="6"/>
      <c r="LCE210" s="6"/>
      <c r="LCF210" s="6"/>
      <c r="LCG210" s="6"/>
      <c r="LCH210" s="6"/>
      <c r="LCI210" s="6"/>
      <c r="LCJ210" s="6"/>
      <c r="LCK210" s="6"/>
      <c r="LCL210" s="6"/>
      <c r="LCM210" s="6"/>
      <c r="LCN210" s="6"/>
      <c r="LCO210" s="6"/>
      <c r="LCP210" s="6"/>
      <c r="LCQ210" s="6"/>
      <c r="LCR210" s="6"/>
      <c r="LCS210" s="6"/>
      <c r="LCT210" s="6"/>
      <c r="LCU210" s="6"/>
      <c r="LCV210" s="6"/>
      <c r="LCW210" s="6"/>
      <c r="LCX210" s="6"/>
      <c r="LCY210" s="6"/>
      <c r="LCZ210" s="6"/>
      <c r="LDA210" s="6"/>
      <c r="LDB210" s="6"/>
      <c r="LDC210" s="6"/>
      <c r="LDD210" s="6"/>
      <c r="LDE210" s="6"/>
      <c r="LDF210" s="6"/>
      <c r="LDG210" s="6"/>
      <c r="LDH210" s="6"/>
      <c r="LDI210" s="6"/>
      <c r="LDJ210" s="6"/>
      <c r="LDK210" s="6"/>
      <c r="LDL210" s="6"/>
      <c r="LDM210" s="6"/>
      <c r="LDN210" s="6"/>
      <c r="LDO210" s="6"/>
      <c r="LDP210" s="6"/>
      <c r="LDQ210" s="6"/>
      <c r="LDR210" s="6"/>
      <c r="LDS210" s="6"/>
      <c r="LDT210" s="6"/>
      <c r="LDU210" s="6"/>
      <c r="LDV210" s="6"/>
      <c r="LDW210" s="6"/>
      <c r="LDX210" s="6"/>
      <c r="LDY210" s="6"/>
      <c r="LDZ210" s="6"/>
      <c r="LEA210" s="6"/>
      <c r="LEB210" s="6"/>
      <c r="LEC210" s="6"/>
      <c r="LED210" s="6"/>
      <c r="LEE210" s="6"/>
      <c r="LEF210" s="6"/>
      <c r="LEG210" s="6"/>
      <c r="LEH210" s="6"/>
      <c r="LEI210" s="6"/>
      <c r="LEJ210" s="6"/>
      <c r="LEK210" s="6"/>
      <c r="LEL210" s="6"/>
      <c r="LEM210" s="6"/>
      <c r="LEN210" s="6"/>
      <c r="LEO210" s="6"/>
      <c r="LEP210" s="6"/>
      <c r="LEQ210" s="6"/>
      <c r="LER210" s="6"/>
      <c r="LES210" s="6"/>
      <c r="LET210" s="6"/>
      <c r="LEU210" s="6"/>
      <c r="LEV210" s="6"/>
      <c r="LEW210" s="6"/>
      <c r="LEX210" s="6"/>
      <c r="LEY210" s="6"/>
      <c r="LEZ210" s="6"/>
      <c r="LFA210" s="6"/>
      <c r="LFB210" s="6"/>
      <c r="LFC210" s="6"/>
      <c r="LFD210" s="6"/>
      <c r="LFE210" s="6"/>
      <c r="LFF210" s="6"/>
      <c r="LFG210" s="6"/>
      <c r="LFH210" s="6"/>
      <c r="LFI210" s="6"/>
      <c r="LFJ210" s="6"/>
      <c r="LFK210" s="6"/>
      <c r="LFL210" s="6"/>
      <c r="LFM210" s="6"/>
      <c r="LFN210" s="6"/>
      <c r="LFO210" s="6"/>
      <c r="LFP210" s="6"/>
      <c r="LFQ210" s="6"/>
      <c r="LFR210" s="6"/>
      <c r="LFS210" s="6"/>
      <c r="LFT210" s="6"/>
      <c r="LFU210" s="6"/>
      <c r="LFV210" s="6"/>
      <c r="LFW210" s="6"/>
      <c r="LFX210" s="6"/>
      <c r="LFY210" s="6"/>
      <c r="LFZ210" s="6"/>
      <c r="LGA210" s="6"/>
      <c r="LGB210" s="6"/>
      <c r="LGC210" s="6"/>
      <c r="LGD210" s="6"/>
      <c r="LGE210" s="6"/>
      <c r="LGF210" s="6"/>
      <c r="LGG210" s="6"/>
      <c r="LGH210" s="6"/>
      <c r="LGI210" s="6"/>
      <c r="LGJ210" s="6"/>
      <c r="LGK210" s="6"/>
      <c r="LGL210" s="6"/>
      <c r="LGM210" s="6"/>
      <c r="LGN210" s="6"/>
      <c r="LGO210" s="6"/>
      <c r="LGP210" s="6"/>
      <c r="LGQ210" s="6"/>
      <c r="LGR210" s="6"/>
      <c r="LGS210" s="6"/>
      <c r="LGT210" s="6"/>
      <c r="LGU210" s="6"/>
      <c r="LGV210" s="6"/>
      <c r="LGW210" s="6"/>
      <c r="LGX210" s="6"/>
      <c r="LGY210" s="6"/>
      <c r="LGZ210" s="6"/>
      <c r="LHA210" s="6"/>
      <c r="LHB210" s="6"/>
      <c r="LHC210" s="6"/>
      <c r="LHD210" s="6"/>
      <c r="LHE210" s="6"/>
      <c r="LHF210" s="6"/>
      <c r="LHG210" s="6"/>
      <c r="LHH210" s="6"/>
      <c r="LHI210" s="6"/>
      <c r="LHJ210" s="6"/>
      <c r="LHK210" s="6"/>
      <c r="LHL210" s="6"/>
      <c r="LHM210" s="6"/>
      <c r="LHN210" s="6"/>
      <c r="LHO210" s="6"/>
      <c r="LHP210" s="6"/>
      <c r="LHQ210" s="6"/>
      <c r="LHR210" s="6"/>
      <c r="LHS210" s="6"/>
      <c r="LHT210" s="6"/>
      <c r="LHU210" s="6"/>
      <c r="LHV210" s="6"/>
      <c r="LHW210" s="6"/>
      <c r="LHX210" s="6"/>
      <c r="LHY210" s="6"/>
      <c r="LHZ210" s="6"/>
      <c r="LIA210" s="6"/>
      <c r="LIB210" s="6"/>
      <c r="LIC210" s="6"/>
      <c r="LID210" s="6"/>
      <c r="LIE210" s="6"/>
      <c r="LIF210" s="6"/>
      <c r="LIG210" s="6"/>
      <c r="LIH210" s="6"/>
      <c r="LII210" s="6"/>
      <c r="LIJ210" s="6"/>
      <c r="LIK210" s="6"/>
      <c r="LIL210" s="6"/>
      <c r="LIM210" s="6"/>
      <c r="LIN210" s="6"/>
      <c r="LIO210" s="6"/>
      <c r="LIP210" s="6"/>
      <c r="LIQ210" s="6"/>
      <c r="LIR210" s="6"/>
      <c r="LIS210" s="6"/>
      <c r="LIT210" s="6"/>
      <c r="LIU210" s="6"/>
      <c r="LIV210" s="6"/>
      <c r="LIW210" s="6"/>
      <c r="LIX210" s="6"/>
      <c r="LIY210" s="6"/>
      <c r="LIZ210" s="6"/>
      <c r="LJA210" s="6"/>
      <c r="LJB210" s="6"/>
      <c r="LJC210" s="6"/>
      <c r="LJD210" s="6"/>
      <c r="LJE210" s="6"/>
      <c r="LJF210" s="6"/>
      <c r="LJG210" s="6"/>
      <c r="LJH210" s="6"/>
      <c r="LJI210" s="6"/>
      <c r="LJJ210" s="6"/>
      <c r="LJK210" s="6"/>
      <c r="LJL210" s="6"/>
      <c r="LJM210" s="6"/>
      <c r="LJN210" s="6"/>
      <c r="LJO210" s="6"/>
      <c r="LJP210" s="6"/>
      <c r="LJQ210" s="6"/>
      <c r="LJR210" s="6"/>
      <c r="LJS210" s="6"/>
      <c r="LJT210" s="6"/>
      <c r="LJU210" s="6"/>
      <c r="LJV210" s="6"/>
      <c r="LJW210" s="6"/>
      <c r="LJX210" s="6"/>
      <c r="LJY210" s="6"/>
      <c r="LJZ210" s="6"/>
      <c r="LKA210" s="6"/>
      <c r="LKB210" s="6"/>
      <c r="LKC210" s="6"/>
      <c r="LKD210" s="6"/>
      <c r="LKE210" s="6"/>
      <c r="LKF210" s="6"/>
      <c r="LKG210" s="6"/>
      <c r="LKH210" s="6"/>
      <c r="LKI210" s="6"/>
      <c r="LKJ210" s="6"/>
      <c r="LKK210" s="6"/>
      <c r="LKL210" s="6"/>
      <c r="LKM210" s="6"/>
      <c r="LKN210" s="6"/>
      <c r="LKO210" s="6"/>
      <c r="LKP210" s="6"/>
      <c r="LKQ210" s="6"/>
      <c r="LKR210" s="6"/>
      <c r="LKS210" s="6"/>
      <c r="LKT210" s="6"/>
      <c r="LKU210" s="6"/>
      <c r="LKV210" s="6"/>
      <c r="LKW210" s="6"/>
      <c r="LKX210" s="6"/>
      <c r="LKY210" s="6"/>
      <c r="LKZ210" s="6"/>
      <c r="LLA210" s="6"/>
      <c r="LLB210" s="6"/>
      <c r="LLC210" s="6"/>
      <c r="LLD210" s="6"/>
      <c r="LLE210" s="6"/>
      <c r="LLF210" s="6"/>
      <c r="LLG210" s="6"/>
      <c r="LLH210" s="6"/>
      <c r="LLI210" s="6"/>
      <c r="LLJ210" s="6"/>
      <c r="LLK210" s="6"/>
      <c r="LLL210" s="6"/>
      <c r="LLM210" s="6"/>
      <c r="LLN210" s="6"/>
      <c r="LLO210" s="6"/>
      <c r="LLP210" s="6"/>
      <c r="LLQ210" s="6"/>
      <c r="LLR210" s="6"/>
      <c r="LLS210" s="6"/>
      <c r="LLT210" s="6"/>
      <c r="LLU210" s="6"/>
      <c r="LLV210" s="6"/>
      <c r="LLW210" s="6"/>
      <c r="LLX210" s="6"/>
      <c r="LLY210" s="6"/>
      <c r="LLZ210" s="6"/>
      <c r="LMA210" s="6"/>
      <c r="LMB210" s="6"/>
      <c r="LMC210" s="6"/>
      <c r="LMD210" s="6"/>
      <c r="LME210" s="6"/>
      <c r="LMF210" s="6"/>
      <c r="LMG210" s="6"/>
      <c r="LMH210" s="6"/>
      <c r="LMI210" s="6"/>
      <c r="LMJ210" s="6"/>
      <c r="LMK210" s="6"/>
      <c r="LML210" s="6"/>
      <c r="LMM210" s="6"/>
      <c r="LMN210" s="6"/>
      <c r="LMO210" s="6"/>
      <c r="LMP210" s="6"/>
      <c r="LMQ210" s="6"/>
      <c r="LMR210" s="6"/>
      <c r="LMS210" s="6"/>
      <c r="LMT210" s="6"/>
      <c r="LMU210" s="6"/>
      <c r="LMV210" s="6"/>
      <c r="LMW210" s="6"/>
      <c r="LMX210" s="6"/>
      <c r="LMY210" s="6"/>
      <c r="LMZ210" s="6"/>
      <c r="LNA210" s="6"/>
      <c r="LNB210" s="6"/>
      <c r="LNC210" s="6"/>
      <c r="LND210" s="6"/>
      <c r="LNE210" s="6"/>
      <c r="LNF210" s="6"/>
      <c r="LNG210" s="6"/>
      <c r="LNH210" s="6"/>
      <c r="LNI210" s="6"/>
      <c r="LNJ210" s="6"/>
      <c r="LNK210" s="6"/>
      <c r="LNL210" s="6"/>
      <c r="LNM210" s="6"/>
      <c r="LNN210" s="6"/>
      <c r="LNO210" s="6"/>
      <c r="LNP210" s="6"/>
      <c r="LNQ210" s="6"/>
      <c r="LNR210" s="6"/>
      <c r="LNS210" s="6"/>
      <c r="LNT210" s="6"/>
      <c r="LNU210" s="6"/>
      <c r="LNV210" s="6"/>
      <c r="LNW210" s="6"/>
      <c r="LNX210" s="6"/>
      <c r="LNY210" s="6"/>
      <c r="LNZ210" s="6"/>
      <c r="LOA210" s="6"/>
      <c r="LOB210" s="6"/>
      <c r="LOC210" s="6"/>
      <c r="LOD210" s="6"/>
      <c r="LOE210" s="6"/>
      <c r="LOF210" s="6"/>
      <c r="LOG210" s="6"/>
      <c r="LOH210" s="6"/>
      <c r="LOI210" s="6"/>
      <c r="LOJ210" s="6"/>
      <c r="LOK210" s="6"/>
      <c r="LOL210" s="6"/>
      <c r="LOM210" s="6"/>
      <c r="LON210" s="6"/>
      <c r="LOO210" s="6"/>
      <c r="LOP210" s="6"/>
      <c r="LOQ210" s="6"/>
      <c r="LOR210" s="6"/>
      <c r="LOS210" s="6"/>
      <c r="LOT210" s="6"/>
      <c r="LOU210" s="6"/>
      <c r="LOV210" s="6"/>
      <c r="LOW210" s="6"/>
      <c r="LOX210" s="6"/>
      <c r="LOY210" s="6"/>
      <c r="LOZ210" s="6"/>
      <c r="LPA210" s="6"/>
      <c r="LPB210" s="6"/>
      <c r="LPC210" s="6"/>
      <c r="LPD210" s="6"/>
      <c r="LPE210" s="6"/>
      <c r="LPF210" s="6"/>
      <c r="LPG210" s="6"/>
      <c r="LPH210" s="6"/>
      <c r="LPI210" s="6"/>
      <c r="LPJ210" s="6"/>
      <c r="LPK210" s="6"/>
      <c r="LPL210" s="6"/>
      <c r="LPM210" s="6"/>
      <c r="LPN210" s="6"/>
      <c r="LPO210" s="6"/>
      <c r="LPP210" s="6"/>
      <c r="LPQ210" s="6"/>
      <c r="LPR210" s="6"/>
      <c r="LPS210" s="6"/>
      <c r="LPT210" s="6"/>
      <c r="LPU210" s="6"/>
      <c r="LPV210" s="6"/>
      <c r="LPW210" s="6"/>
      <c r="LPX210" s="6"/>
      <c r="LPY210" s="6"/>
      <c r="LPZ210" s="6"/>
      <c r="LQA210" s="6"/>
      <c r="LQB210" s="6"/>
      <c r="LQC210" s="6"/>
      <c r="LQD210" s="6"/>
      <c r="LQE210" s="6"/>
      <c r="LQF210" s="6"/>
      <c r="LQG210" s="6"/>
      <c r="LQH210" s="6"/>
      <c r="LQI210" s="6"/>
      <c r="LQJ210" s="6"/>
      <c r="LQK210" s="6"/>
      <c r="LQL210" s="6"/>
      <c r="LQM210" s="6"/>
      <c r="LQN210" s="6"/>
      <c r="LQO210" s="6"/>
      <c r="LQP210" s="6"/>
      <c r="LQQ210" s="6"/>
      <c r="LQR210" s="6"/>
      <c r="LQS210" s="6"/>
      <c r="LQT210" s="6"/>
      <c r="LQU210" s="6"/>
      <c r="LQV210" s="6"/>
      <c r="LQW210" s="6"/>
      <c r="LQX210" s="6"/>
      <c r="LQY210" s="6"/>
      <c r="LQZ210" s="6"/>
      <c r="LRA210" s="6"/>
      <c r="LRB210" s="6"/>
      <c r="LRC210" s="6"/>
      <c r="LRD210" s="6"/>
      <c r="LRE210" s="6"/>
      <c r="LRF210" s="6"/>
      <c r="LRG210" s="6"/>
      <c r="LRH210" s="6"/>
      <c r="LRI210" s="6"/>
      <c r="LRJ210" s="6"/>
      <c r="LRK210" s="6"/>
      <c r="LRL210" s="6"/>
      <c r="LRM210" s="6"/>
      <c r="LRN210" s="6"/>
      <c r="LRO210" s="6"/>
      <c r="LRP210" s="6"/>
      <c r="LRQ210" s="6"/>
      <c r="LRR210" s="6"/>
      <c r="LRS210" s="6"/>
      <c r="LRT210" s="6"/>
      <c r="LRU210" s="6"/>
      <c r="LRV210" s="6"/>
      <c r="LRW210" s="6"/>
      <c r="LRX210" s="6"/>
      <c r="LRY210" s="6"/>
      <c r="LRZ210" s="6"/>
      <c r="LSA210" s="6"/>
      <c r="LSB210" s="6"/>
      <c r="LSC210" s="6"/>
      <c r="LSD210" s="6"/>
      <c r="LSE210" s="6"/>
      <c r="LSF210" s="6"/>
      <c r="LSG210" s="6"/>
      <c r="LSH210" s="6"/>
      <c r="LSI210" s="6"/>
      <c r="LSJ210" s="6"/>
      <c r="LSK210" s="6"/>
      <c r="LSL210" s="6"/>
      <c r="LSM210" s="6"/>
      <c r="LSN210" s="6"/>
      <c r="LSO210" s="6"/>
      <c r="LSP210" s="6"/>
      <c r="LSQ210" s="6"/>
      <c r="LSR210" s="6"/>
      <c r="LSS210" s="6"/>
      <c r="LST210" s="6"/>
      <c r="LSU210" s="6"/>
      <c r="LSV210" s="6"/>
      <c r="LSW210" s="6"/>
      <c r="LSX210" s="6"/>
      <c r="LSY210" s="6"/>
      <c r="LSZ210" s="6"/>
      <c r="LTA210" s="6"/>
      <c r="LTB210" s="6"/>
      <c r="LTC210" s="6"/>
      <c r="LTD210" s="6"/>
      <c r="LTE210" s="6"/>
      <c r="LTF210" s="6"/>
      <c r="LTG210" s="6"/>
      <c r="LTH210" s="6"/>
      <c r="LTI210" s="6"/>
      <c r="LTJ210" s="6"/>
      <c r="LTK210" s="6"/>
      <c r="LTL210" s="6"/>
      <c r="LTM210" s="6"/>
      <c r="LTN210" s="6"/>
      <c r="LTO210" s="6"/>
      <c r="LTP210" s="6"/>
      <c r="LTQ210" s="6"/>
      <c r="LTR210" s="6"/>
      <c r="LTS210" s="6"/>
      <c r="LTT210" s="6"/>
      <c r="LTU210" s="6"/>
      <c r="LTV210" s="6"/>
      <c r="LTW210" s="6"/>
      <c r="LTX210" s="6"/>
      <c r="LTY210" s="6"/>
      <c r="LTZ210" s="6"/>
      <c r="LUA210" s="6"/>
      <c r="LUB210" s="6"/>
      <c r="LUC210" s="6"/>
      <c r="LUD210" s="6"/>
      <c r="LUE210" s="6"/>
      <c r="LUF210" s="6"/>
      <c r="LUG210" s="6"/>
      <c r="LUH210" s="6"/>
      <c r="LUI210" s="6"/>
      <c r="LUJ210" s="6"/>
      <c r="LUK210" s="6"/>
      <c r="LUL210" s="6"/>
      <c r="LUM210" s="6"/>
      <c r="LUN210" s="6"/>
      <c r="LUO210" s="6"/>
      <c r="LUP210" s="6"/>
      <c r="LUQ210" s="6"/>
      <c r="LUR210" s="6"/>
      <c r="LUS210" s="6"/>
      <c r="LUT210" s="6"/>
      <c r="LUU210" s="6"/>
      <c r="LUV210" s="6"/>
      <c r="LUW210" s="6"/>
      <c r="LUX210" s="6"/>
      <c r="LUY210" s="6"/>
      <c r="LUZ210" s="6"/>
      <c r="LVA210" s="6"/>
      <c r="LVB210" s="6"/>
      <c r="LVC210" s="6"/>
      <c r="LVD210" s="6"/>
      <c r="LVE210" s="6"/>
      <c r="LVF210" s="6"/>
      <c r="LVG210" s="6"/>
      <c r="LVH210" s="6"/>
      <c r="LVI210" s="6"/>
      <c r="LVJ210" s="6"/>
      <c r="LVK210" s="6"/>
      <c r="LVL210" s="6"/>
      <c r="LVM210" s="6"/>
      <c r="LVN210" s="6"/>
      <c r="LVO210" s="6"/>
      <c r="LVP210" s="6"/>
      <c r="LVQ210" s="6"/>
      <c r="LVR210" s="6"/>
      <c r="LVS210" s="6"/>
      <c r="LVT210" s="6"/>
      <c r="LVU210" s="6"/>
      <c r="LVV210" s="6"/>
      <c r="LVW210" s="6"/>
      <c r="LVX210" s="6"/>
      <c r="LVY210" s="6"/>
      <c r="LVZ210" s="6"/>
      <c r="LWA210" s="6"/>
      <c r="LWB210" s="6"/>
      <c r="LWC210" s="6"/>
      <c r="LWD210" s="6"/>
      <c r="LWE210" s="6"/>
      <c r="LWF210" s="6"/>
      <c r="LWG210" s="6"/>
      <c r="LWH210" s="6"/>
      <c r="LWI210" s="6"/>
      <c r="LWJ210" s="6"/>
      <c r="LWK210" s="6"/>
      <c r="LWL210" s="6"/>
      <c r="LWM210" s="6"/>
      <c r="LWN210" s="6"/>
      <c r="LWO210" s="6"/>
      <c r="LWP210" s="6"/>
      <c r="LWQ210" s="6"/>
      <c r="LWR210" s="6"/>
      <c r="LWS210" s="6"/>
      <c r="LWT210" s="6"/>
      <c r="LWU210" s="6"/>
      <c r="LWV210" s="6"/>
      <c r="LWW210" s="6"/>
      <c r="LWX210" s="6"/>
      <c r="LWY210" s="6"/>
      <c r="LWZ210" s="6"/>
      <c r="LXA210" s="6"/>
      <c r="LXB210" s="6"/>
      <c r="LXC210" s="6"/>
      <c r="LXD210" s="6"/>
      <c r="LXE210" s="6"/>
      <c r="LXF210" s="6"/>
      <c r="LXG210" s="6"/>
      <c r="LXH210" s="6"/>
      <c r="LXI210" s="6"/>
      <c r="LXJ210" s="6"/>
      <c r="LXK210" s="6"/>
      <c r="LXL210" s="6"/>
      <c r="LXM210" s="6"/>
      <c r="LXN210" s="6"/>
      <c r="LXO210" s="6"/>
      <c r="LXP210" s="6"/>
      <c r="LXQ210" s="6"/>
      <c r="LXR210" s="6"/>
      <c r="LXS210" s="6"/>
      <c r="LXT210" s="6"/>
      <c r="LXU210" s="6"/>
      <c r="LXV210" s="6"/>
      <c r="LXW210" s="6"/>
      <c r="LXX210" s="6"/>
      <c r="LXY210" s="6"/>
      <c r="LXZ210" s="6"/>
      <c r="LYA210" s="6"/>
      <c r="LYB210" s="6"/>
      <c r="LYC210" s="6"/>
      <c r="LYD210" s="6"/>
      <c r="LYE210" s="6"/>
      <c r="LYF210" s="6"/>
      <c r="LYG210" s="6"/>
      <c r="LYH210" s="6"/>
      <c r="LYI210" s="6"/>
      <c r="LYJ210" s="6"/>
      <c r="LYK210" s="6"/>
      <c r="LYL210" s="6"/>
      <c r="LYM210" s="6"/>
      <c r="LYN210" s="6"/>
      <c r="LYO210" s="6"/>
      <c r="LYP210" s="6"/>
      <c r="LYQ210" s="6"/>
      <c r="LYR210" s="6"/>
      <c r="LYS210" s="6"/>
      <c r="LYT210" s="6"/>
      <c r="LYU210" s="6"/>
      <c r="LYV210" s="6"/>
      <c r="LYW210" s="6"/>
      <c r="LYX210" s="6"/>
      <c r="LYY210" s="6"/>
      <c r="LYZ210" s="6"/>
      <c r="LZA210" s="6"/>
      <c r="LZB210" s="6"/>
      <c r="LZC210" s="6"/>
      <c r="LZD210" s="6"/>
      <c r="LZE210" s="6"/>
      <c r="LZF210" s="6"/>
      <c r="LZG210" s="6"/>
      <c r="LZH210" s="6"/>
      <c r="LZI210" s="6"/>
      <c r="LZJ210" s="6"/>
      <c r="LZK210" s="6"/>
      <c r="LZL210" s="6"/>
      <c r="LZM210" s="6"/>
      <c r="LZN210" s="6"/>
      <c r="LZO210" s="6"/>
      <c r="LZP210" s="6"/>
      <c r="LZQ210" s="6"/>
      <c r="LZR210" s="6"/>
      <c r="LZS210" s="6"/>
      <c r="LZT210" s="6"/>
      <c r="LZU210" s="6"/>
      <c r="LZV210" s="6"/>
      <c r="LZW210" s="6"/>
      <c r="LZX210" s="6"/>
      <c r="LZY210" s="6"/>
      <c r="LZZ210" s="6"/>
      <c r="MAA210" s="6"/>
      <c r="MAB210" s="6"/>
      <c r="MAC210" s="6"/>
      <c r="MAD210" s="6"/>
      <c r="MAE210" s="6"/>
      <c r="MAF210" s="6"/>
      <c r="MAG210" s="6"/>
      <c r="MAH210" s="6"/>
      <c r="MAI210" s="6"/>
      <c r="MAJ210" s="6"/>
      <c r="MAK210" s="6"/>
      <c r="MAL210" s="6"/>
      <c r="MAM210" s="6"/>
      <c r="MAN210" s="6"/>
      <c r="MAO210" s="6"/>
      <c r="MAP210" s="6"/>
      <c r="MAQ210" s="6"/>
      <c r="MAR210" s="6"/>
      <c r="MAS210" s="6"/>
      <c r="MAT210" s="6"/>
      <c r="MAU210" s="6"/>
      <c r="MAV210" s="6"/>
      <c r="MAW210" s="6"/>
      <c r="MAX210" s="6"/>
      <c r="MAY210" s="6"/>
      <c r="MAZ210" s="6"/>
      <c r="MBA210" s="6"/>
      <c r="MBB210" s="6"/>
      <c r="MBC210" s="6"/>
      <c r="MBD210" s="6"/>
      <c r="MBE210" s="6"/>
      <c r="MBF210" s="6"/>
      <c r="MBG210" s="6"/>
      <c r="MBH210" s="6"/>
      <c r="MBI210" s="6"/>
      <c r="MBJ210" s="6"/>
      <c r="MBK210" s="6"/>
      <c r="MBL210" s="6"/>
      <c r="MBM210" s="6"/>
      <c r="MBN210" s="6"/>
      <c r="MBO210" s="6"/>
      <c r="MBP210" s="6"/>
      <c r="MBQ210" s="6"/>
      <c r="MBR210" s="6"/>
      <c r="MBS210" s="6"/>
      <c r="MBT210" s="6"/>
      <c r="MBU210" s="6"/>
      <c r="MBV210" s="6"/>
      <c r="MBW210" s="6"/>
      <c r="MBX210" s="6"/>
      <c r="MBY210" s="6"/>
      <c r="MBZ210" s="6"/>
      <c r="MCA210" s="6"/>
      <c r="MCB210" s="6"/>
      <c r="MCC210" s="6"/>
      <c r="MCD210" s="6"/>
      <c r="MCE210" s="6"/>
      <c r="MCF210" s="6"/>
      <c r="MCG210" s="6"/>
      <c r="MCH210" s="6"/>
      <c r="MCI210" s="6"/>
      <c r="MCJ210" s="6"/>
      <c r="MCK210" s="6"/>
      <c r="MCL210" s="6"/>
      <c r="MCM210" s="6"/>
      <c r="MCN210" s="6"/>
      <c r="MCO210" s="6"/>
      <c r="MCP210" s="6"/>
      <c r="MCQ210" s="6"/>
      <c r="MCR210" s="6"/>
      <c r="MCS210" s="6"/>
      <c r="MCT210" s="6"/>
      <c r="MCU210" s="6"/>
      <c r="MCV210" s="6"/>
      <c r="MCW210" s="6"/>
      <c r="MCX210" s="6"/>
      <c r="MCY210" s="6"/>
      <c r="MCZ210" s="6"/>
      <c r="MDA210" s="6"/>
      <c r="MDB210" s="6"/>
      <c r="MDC210" s="6"/>
      <c r="MDD210" s="6"/>
      <c r="MDE210" s="6"/>
      <c r="MDF210" s="6"/>
      <c r="MDG210" s="6"/>
      <c r="MDH210" s="6"/>
      <c r="MDI210" s="6"/>
      <c r="MDJ210" s="6"/>
      <c r="MDK210" s="6"/>
      <c r="MDL210" s="6"/>
      <c r="MDM210" s="6"/>
      <c r="MDN210" s="6"/>
      <c r="MDO210" s="6"/>
      <c r="MDP210" s="6"/>
      <c r="MDQ210" s="6"/>
      <c r="MDR210" s="6"/>
      <c r="MDS210" s="6"/>
      <c r="MDT210" s="6"/>
      <c r="MDU210" s="6"/>
      <c r="MDV210" s="6"/>
      <c r="MDW210" s="6"/>
      <c r="MDX210" s="6"/>
      <c r="MDY210" s="6"/>
      <c r="MDZ210" s="6"/>
      <c r="MEA210" s="6"/>
      <c r="MEB210" s="6"/>
      <c r="MEC210" s="6"/>
      <c r="MED210" s="6"/>
      <c r="MEE210" s="6"/>
      <c r="MEF210" s="6"/>
      <c r="MEG210" s="6"/>
      <c r="MEH210" s="6"/>
      <c r="MEI210" s="6"/>
      <c r="MEJ210" s="6"/>
      <c r="MEK210" s="6"/>
      <c r="MEL210" s="6"/>
      <c r="MEM210" s="6"/>
      <c r="MEN210" s="6"/>
      <c r="MEO210" s="6"/>
      <c r="MEP210" s="6"/>
      <c r="MEQ210" s="6"/>
      <c r="MER210" s="6"/>
      <c r="MES210" s="6"/>
      <c r="MET210" s="6"/>
      <c r="MEU210" s="6"/>
      <c r="MEV210" s="6"/>
      <c r="MEW210" s="6"/>
      <c r="MEX210" s="6"/>
      <c r="MEY210" s="6"/>
      <c r="MEZ210" s="6"/>
      <c r="MFA210" s="6"/>
      <c r="MFB210" s="6"/>
      <c r="MFC210" s="6"/>
      <c r="MFD210" s="6"/>
      <c r="MFE210" s="6"/>
      <c r="MFF210" s="6"/>
      <c r="MFG210" s="6"/>
      <c r="MFH210" s="6"/>
      <c r="MFI210" s="6"/>
      <c r="MFJ210" s="6"/>
      <c r="MFK210" s="6"/>
      <c r="MFL210" s="6"/>
      <c r="MFM210" s="6"/>
      <c r="MFN210" s="6"/>
      <c r="MFO210" s="6"/>
      <c r="MFP210" s="6"/>
      <c r="MFQ210" s="6"/>
      <c r="MFR210" s="6"/>
      <c r="MFS210" s="6"/>
      <c r="MFT210" s="6"/>
      <c r="MFU210" s="6"/>
      <c r="MFV210" s="6"/>
      <c r="MFW210" s="6"/>
      <c r="MFX210" s="6"/>
      <c r="MFY210" s="6"/>
      <c r="MFZ210" s="6"/>
      <c r="MGA210" s="6"/>
      <c r="MGB210" s="6"/>
      <c r="MGC210" s="6"/>
      <c r="MGD210" s="6"/>
      <c r="MGE210" s="6"/>
      <c r="MGF210" s="6"/>
      <c r="MGG210" s="6"/>
      <c r="MGH210" s="6"/>
      <c r="MGI210" s="6"/>
      <c r="MGJ210" s="6"/>
      <c r="MGK210" s="6"/>
      <c r="MGL210" s="6"/>
      <c r="MGM210" s="6"/>
      <c r="MGN210" s="6"/>
      <c r="MGO210" s="6"/>
      <c r="MGP210" s="6"/>
      <c r="MGQ210" s="6"/>
      <c r="MGR210" s="6"/>
      <c r="MGS210" s="6"/>
      <c r="MGT210" s="6"/>
      <c r="MGU210" s="6"/>
      <c r="MGV210" s="6"/>
      <c r="MGW210" s="6"/>
      <c r="MGX210" s="6"/>
      <c r="MGY210" s="6"/>
      <c r="MGZ210" s="6"/>
      <c r="MHA210" s="6"/>
      <c r="MHB210" s="6"/>
      <c r="MHC210" s="6"/>
      <c r="MHD210" s="6"/>
      <c r="MHE210" s="6"/>
      <c r="MHF210" s="6"/>
      <c r="MHG210" s="6"/>
      <c r="MHH210" s="6"/>
      <c r="MHI210" s="6"/>
      <c r="MHJ210" s="6"/>
      <c r="MHK210" s="6"/>
      <c r="MHL210" s="6"/>
      <c r="MHM210" s="6"/>
      <c r="MHN210" s="6"/>
      <c r="MHO210" s="6"/>
      <c r="MHP210" s="6"/>
      <c r="MHQ210" s="6"/>
      <c r="MHR210" s="6"/>
      <c r="MHS210" s="6"/>
      <c r="MHT210" s="6"/>
      <c r="MHU210" s="6"/>
      <c r="MHV210" s="6"/>
      <c r="MHW210" s="6"/>
      <c r="MHX210" s="6"/>
      <c r="MHY210" s="6"/>
      <c r="MHZ210" s="6"/>
      <c r="MIA210" s="6"/>
      <c r="MIB210" s="6"/>
      <c r="MIC210" s="6"/>
      <c r="MID210" s="6"/>
      <c r="MIE210" s="6"/>
      <c r="MIF210" s="6"/>
      <c r="MIG210" s="6"/>
      <c r="MIH210" s="6"/>
      <c r="MII210" s="6"/>
      <c r="MIJ210" s="6"/>
      <c r="MIK210" s="6"/>
      <c r="MIL210" s="6"/>
      <c r="MIM210" s="6"/>
      <c r="MIN210" s="6"/>
      <c r="MIO210" s="6"/>
      <c r="MIP210" s="6"/>
      <c r="MIQ210" s="6"/>
      <c r="MIR210" s="6"/>
      <c r="MIS210" s="6"/>
      <c r="MIT210" s="6"/>
      <c r="MIU210" s="6"/>
      <c r="MIV210" s="6"/>
      <c r="MIW210" s="6"/>
      <c r="MIX210" s="6"/>
      <c r="MIY210" s="6"/>
      <c r="MIZ210" s="6"/>
      <c r="MJA210" s="6"/>
      <c r="MJB210" s="6"/>
      <c r="MJC210" s="6"/>
      <c r="MJD210" s="6"/>
      <c r="MJE210" s="6"/>
      <c r="MJF210" s="6"/>
      <c r="MJG210" s="6"/>
      <c r="MJH210" s="6"/>
      <c r="MJI210" s="6"/>
      <c r="MJJ210" s="6"/>
      <c r="MJK210" s="6"/>
      <c r="MJL210" s="6"/>
      <c r="MJM210" s="6"/>
      <c r="MJN210" s="6"/>
      <c r="MJO210" s="6"/>
      <c r="MJP210" s="6"/>
      <c r="MJQ210" s="6"/>
      <c r="MJR210" s="6"/>
      <c r="MJS210" s="6"/>
      <c r="MJT210" s="6"/>
      <c r="MJU210" s="6"/>
      <c r="MJV210" s="6"/>
      <c r="MJW210" s="6"/>
      <c r="MJX210" s="6"/>
      <c r="MJY210" s="6"/>
      <c r="MJZ210" s="6"/>
      <c r="MKA210" s="6"/>
      <c r="MKB210" s="6"/>
      <c r="MKC210" s="6"/>
      <c r="MKD210" s="6"/>
      <c r="MKE210" s="6"/>
      <c r="MKF210" s="6"/>
      <c r="MKG210" s="6"/>
      <c r="MKH210" s="6"/>
      <c r="MKI210" s="6"/>
      <c r="MKJ210" s="6"/>
      <c r="MKK210" s="6"/>
      <c r="MKL210" s="6"/>
      <c r="MKM210" s="6"/>
      <c r="MKN210" s="6"/>
      <c r="MKO210" s="6"/>
      <c r="MKP210" s="6"/>
      <c r="MKQ210" s="6"/>
      <c r="MKR210" s="6"/>
      <c r="MKS210" s="6"/>
      <c r="MKT210" s="6"/>
      <c r="MKU210" s="6"/>
      <c r="MKV210" s="6"/>
      <c r="MKW210" s="6"/>
      <c r="MKX210" s="6"/>
      <c r="MKY210" s="6"/>
      <c r="MKZ210" s="6"/>
      <c r="MLA210" s="6"/>
      <c r="MLB210" s="6"/>
      <c r="MLC210" s="6"/>
      <c r="MLD210" s="6"/>
      <c r="MLE210" s="6"/>
      <c r="MLF210" s="6"/>
      <c r="MLG210" s="6"/>
      <c r="MLH210" s="6"/>
      <c r="MLI210" s="6"/>
      <c r="MLJ210" s="6"/>
      <c r="MLK210" s="6"/>
      <c r="MLL210" s="6"/>
      <c r="MLM210" s="6"/>
      <c r="MLN210" s="6"/>
      <c r="MLO210" s="6"/>
      <c r="MLP210" s="6"/>
      <c r="MLQ210" s="6"/>
      <c r="MLR210" s="6"/>
      <c r="MLS210" s="6"/>
      <c r="MLT210" s="6"/>
      <c r="MLU210" s="6"/>
      <c r="MLV210" s="6"/>
      <c r="MLW210" s="6"/>
      <c r="MLX210" s="6"/>
      <c r="MLY210" s="6"/>
      <c r="MLZ210" s="6"/>
      <c r="MMA210" s="6"/>
      <c r="MMB210" s="6"/>
      <c r="MMC210" s="6"/>
      <c r="MMD210" s="6"/>
      <c r="MME210" s="6"/>
      <c r="MMF210" s="6"/>
      <c r="MMG210" s="6"/>
      <c r="MMH210" s="6"/>
      <c r="MMI210" s="6"/>
      <c r="MMJ210" s="6"/>
      <c r="MMK210" s="6"/>
      <c r="MML210" s="6"/>
      <c r="MMM210" s="6"/>
      <c r="MMN210" s="6"/>
      <c r="MMO210" s="6"/>
      <c r="MMP210" s="6"/>
      <c r="MMQ210" s="6"/>
      <c r="MMR210" s="6"/>
      <c r="MMS210" s="6"/>
      <c r="MMT210" s="6"/>
      <c r="MMU210" s="6"/>
      <c r="MMV210" s="6"/>
      <c r="MMW210" s="6"/>
      <c r="MMX210" s="6"/>
      <c r="MMY210" s="6"/>
      <c r="MMZ210" s="6"/>
      <c r="MNA210" s="6"/>
      <c r="MNB210" s="6"/>
      <c r="MNC210" s="6"/>
      <c r="MND210" s="6"/>
      <c r="MNE210" s="6"/>
      <c r="MNF210" s="6"/>
      <c r="MNG210" s="6"/>
      <c r="MNH210" s="6"/>
      <c r="MNI210" s="6"/>
      <c r="MNJ210" s="6"/>
      <c r="MNK210" s="6"/>
      <c r="MNL210" s="6"/>
      <c r="MNM210" s="6"/>
      <c r="MNN210" s="6"/>
      <c r="MNO210" s="6"/>
      <c r="MNP210" s="6"/>
      <c r="MNQ210" s="6"/>
      <c r="MNR210" s="6"/>
      <c r="MNS210" s="6"/>
      <c r="MNT210" s="6"/>
      <c r="MNU210" s="6"/>
      <c r="MNV210" s="6"/>
      <c r="MNW210" s="6"/>
      <c r="MNX210" s="6"/>
      <c r="MNY210" s="6"/>
      <c r="MNZ210" s="6"/>
      <c r="MOA210" s="6"/>
      <c r="MOB210" s="6"/>
      <c r="MOC210" s="6"/>
      <c r="MOD210" s="6"/>
      <c r="MOE210" s="6"/>
      <c r="MOF210" s="6"/>
      <c r="MOG210" s="6"/>
      <c r="MOH210" s="6"/>
      <c r="MOI210" s="6"/>
      <c r="MOJ210" s="6"/>
      <c r="MOK210" s="6"/>
      <c r="MOL210" s="6"/>
      <c r="MOM210" s="6"/>
      <c r="MON210" s="6"/>
      <c r="MOO210" s="6"/>
      <c r="MOP210" s="6"/>
      <c r="MOQ210" s="6"/>
      <c r="MOR210" s="6"/>
      <c r="MOS210" s="6"/>
      <c r="MOT210" s="6"/>
      <c r="MOU210" s="6"/>
      <c r="MOV210" s="6"/>
      <c r="MOW210" s="6"/>
      <c r="MOX210" s="6"/>
      <c r="MOY210" s="6"/>
      <c r="MOZ210" s="6"/>
      <c r="MPA210" s="6"/>
      <c r="MPB210" s="6"/>
      <c r="MPC210" s="6"/>
      <c r="MPD210" s="6"/>
      <c r="MPE210" s="6"/>
      <c r="MPF210" s="6"/>
      <c r="MPG210" s="6"/>
      <c r="MPH210" s="6"/>
      <c r="MPI210" s="6"/>
      <c r="MPJ210" s="6"/>
      <c r="MPK210" s="6"/>
      <c r="MPL210" s="6"/>
      <c r="MPM210" s="6"/>
      <c r="MPN210" s="6"/>
      <c r="MPO210" s="6"/>
      <c r="MPP210" s="6"/>
      <c r="MPQ210" s="6"/>
      <c r="MPR210" s="6"/>
      <c r="MPS210" s="6"/>
      <c r="MPT210" s="6"/>
      <c r="MPU210" s="6"/>
      <c r="MPV210" s="6"/>
      <c r="MPW210" s="6"/>
      <c r="MPX210" s="6"/>
      <c r="MPY210" s="6"/>
      <c r="MPZ210" s="6"/>
      <c r="MQA210" s="6"/>
      <c r="MQB210" s="6"/>
      <c r="MQC210" s="6"/>
      <c r="MQD210" s="6"/>
      <c r="MQE210" s="6"/>
      <c r="MQF210" s="6"/>
      <c r="MQG210" s="6"/>
      <c r="MQH210" s="6"/>
      <c r="MQI210" s="6"/>
      <c r="MQJ210" s="6"/>
      <c r="MQK210" s="6"/>
      <c r="MQL210" s="6"/>
      <c r="MQM210" s="6"/>
      <c r="MQN210" s="6"/>
      <c r="MQO210" s="6"/>
      <c r="MQP210" s="6"/>
      <c r="MQQ210" s="6"/>
      <c r="MQR210" s="6"/>
      <c r="MQS210" s="6"/>
      <c r="MQT210" s="6"/>
      <c r="MQU210" s="6"/>
      <c r="MQV210" s="6"/>
      <c r="MQW210" s="6"/>
      <c r="MQX210" s="6"/>
      <c r="MQY210" s="6"/>
      <c r="MQZ210" s="6"/>
      <c r="MRA210" s="6"/>
      <c r="MRB210" s="6"/>
      <c r="MRC210" s="6"/>
      <c r="MRD210" s="6"/>
      <c r="MRE210" s="6"/>
      <c r="MRF210" s="6"/>
      <c r="MRG210" s="6"/>
      <c r="MRH210" s="6"/>
      <c r="MRI210" s="6"/>
      <c r="MRJ210" s="6"/>
      <c r="MRK210" s="6"/>
      <c r="MRL210" s="6"/>
      <c r="MRM210" s="6"/>
      <c r="MRN210" s="6"/>
      <c r="MRO210" s="6"/>
      <c r="MRP210" s="6"/>
      <c r="MRQ210" s="6"/>
      <c r="MRR210" s="6"/>
      <c r="MRS210" s="6"/>
      <c r="MRT210" s="6"/>
      <c r="MRU210" s="6"/>
      <c r="MRV210" s="6"/>
      <c r="MRW210" s="6"/>
      <c r="MRX210" s="6"/>
      <c r="MRY210" s="6"/>
      <c r="MRZ210" s="6"/>
      <c r="MSA210" s="6"/>
      <c r="MSB210" s="6"/>
      <c r="MSC210" s="6"/>
      <c r="MSD210" s="6"/>
      <c r="MSE210" s="6"/>
      <c r="MSF210" s="6"/>
      <c r="MSG210" s="6"/>
      <c r="MSH210" s="6"/>
      <c r="MSI210" s="6"/>
      <c r="MSJ210" s="6"/>
      <c r="MSK210" s="6"/>
      <c r="MSL210" s="6"/>
      <c r="MSM210" s="6"/>
      <c r="MSN210" s="6"/>
      <c r="MSO210" s="6"/>
      <c r="MSP210" s="6"/>
      <c r="MSQ210" s="6"/>
      <c r="MSR210" s="6"/>
      <c r="MSS210" s="6"/>
      <c r="MST210" s="6"/>
      <c r="MSU210" s="6"/>
      <c r="MSV210" s="6"/>
      <c r="MSW210" s="6"/>
      <c r="MSX210" s="6"/>
      <c r="MSY210" s="6"/>
      <c r="MSZ210" s="6"/>
      <c r="MTA210" s="6"/>
      <c r="MTB210" s="6"/>
      <c r="MTC210" s="6"/>
      <c r="MTD210" s="6"/>
      <c r="MTE210" s="6"/>
      <c r="MTF210" s="6"/>
      <c r="MTG210" s="6"/>
      <c r="MTH210" s="6"/>
      <c r="MTI210" s="6"/>
      <c r="MTJ210" s="6"/>
      <c r="MTK210" s="6"/>
      <c r="MTL210" s="6"/>
      <c r="MTM210" s="6"/>
      <c r="MTN210" s="6"/>
      <c r="MTO210" s="6"/>
      <c r="MTP210" s="6"/>
      <c r="MTQ210" s="6"/>
      <c r="MTR210" s="6"/>
      <c r="MTS210" s="6"/>
      <c r="MTT210" s="6"/>
      <c r="MTU210" s="6"/>
      <c r="MTV210" s="6"/>
      <c r="MTW210" s="6"/>
      <c r="MTX210" s="6"/>
      <c r="MTY210" s="6"/>
      <c r="MTZ210" s="6"/>
      <c r="MUA210" s="6"/>
      <c r="MUB210" s="6"/>
      <c r="MUC210" s="6"/>
      <c r="MUD210" s="6"/>
      <c r="MUE210" s="6"/>
      <c r="MUF210" s="6"/>
      <c r="MUG210" s="6"/>
      <c r="MUH210" s="6"/>
      <c r="MUI210" s="6"/>
      <c r="MUJ210" s="6"/>
      <c r="MUK210" s="6"/>
      <c r="MUL210" s="6"/>
      <c r="MUM210" s="6"/>
      <c r="MUN210" s="6"/>
      <c r="MUO210" s="6"/>
      <c r="MUP210" s="6"/>
      <c r="MUQ210" s="6"/>
      <c r="MUR210" s="6"/>
      <c r="MUS210" s="6"/>
      <c r="MUT210" s="6"/>
      <c r="MUU210" s="6"/>
      <c r="MUV210" s="6"/>
      <c r="MUW210" s="6"/>
      <c r="MUX210" s="6"/>
      <c r="MUY210" s="6"/>
      <c r="MUZ210" s="6"/>
      <c r="MVA210" s="6"/>
      <c r="MVB210" s="6"/>
      <c r="MVC210" s="6"/>
      <c r="MVD210" s="6"/>
      <c r="MVE210" s="6"/>
      <c r="MVF210" s="6"/>
      <c r="MVG210" s="6"/>
      <c r="MVH210" s="6"/>
      <c r="MVI210" s="6"/>
      <c r="MVJ210" s="6"/>
      <c r="MVK210" s="6"/>
      <c r="MVL210" s="6"/>
      <c r="MVM210" s="6"/>
      <c r="MVN210" s="6"/>
      <c r="MVO210" s="6"/>
      <c r="MVP210" s="6"/>
      <c r="MVQ210" s="6"/>
      <c r="MVR210" s="6"/>
      <c r="MVS210" s="6"/>
      <c r="MVT210" s="6"/>
      <c r="MVU210" s="6"/>
      <c r="MVV210" s="6"/>
      <c r="MVW210" s="6"/>
      <c r="MVX210" s="6"/>
      <c r="MVY210" s="6"/>
      <c r="MVZ210" s="6"/>
      <c r="MWA210" s="6"/>
      <c r="MWB210" s="6"/>
      <c r="MWC210" s="6"/>
      <c r="MWD210" s="6"/>
      <c r="MWE210" s="6"/>
      <c r="MWF210" s="6"/>
      <c r="MWG210" s="6"/>
      <c r="MWH210" s="6"/>
      <c r="MWI210" s="6"/>
      <c r="MWJ210" s="6"/>
      <c r="MWK210" s="6"/>
      <c r="MWL210" s="6"/>
      <c r="MWM210" s="6"/>
      <c r="MWN210" s="6"/>
      <c r="MWO210" s="6"/>
      <c r="MWP210" s="6"/>
      <c r="MWQ210" s="6"/>
      <c r="MWR210" s="6"/>
      <c r="MWS210" s="6"/>
      <c r="MWT210" s="6"/>
      <c r="MWU210" s="6"/>
      <c r="MWV210" s="6"/>
      <c r="MWW210" s="6"/>
      <c r="MWX210" s="6"/>
      <c r="MWY210" s="6"/>
      <c r="MWZ210" s="6"/>
      <c r="MXA210" s="6"/>
      <c r="MXB210" s="6"/>
      <c r="MXC210" s="6"/>
      <c r="MXD210" s="6"/>
      <c r="MXE210" s="6"/>
      <c r="MXF210" s="6"/>
      <c r="MXG210" s="6"/>
      <c r="MXH210" s="6"/>
      <c r="MXI210" s="6"/>
      <c r="MXJ210" s="6"/>
      <c r="MXK210" s="6"/>
      <c r="MXL210" s="6"/>
      <c r="MXM210" s="6"/>
      <c r="MXN210" s="6"/>
      <c r="MXO210" s="6"/>
      <c r="MXP210" s="6"/>
      <c r="MXQ210" s="6"/>
      <c r="MXR210" s="6"/>
      <c r="MXS210" s="6"/>
      <c r="MXT210" s="6"/>
      <c r="MXU210" s="6"/>
      <c r="MXV210" s="6"/>
      <c r="MXW210" s="6"/>
      <c r="MXX210" s="6"/>
      <c r="MXY210" s="6"/>
      <c r="MXZ210" s="6"/>
      <c r="MYA210" s="6"/>
      <c r="MYB210" s="6"/>
      <c r="MYC210" s="6"/>
      <c r="MYD210" s="6"/>
      <c r="MYE210" s="6"/>
      <c r="MYF210" s="6"/>
      <c r="MYG210" s="6"/>
      <c r="MYH210" s="6"/>
      <c r="MYI210" s="6"/>
      <c r="MYJ210" s="6"/>
      <c r="MYK210" s="6"/>
      <c r="MYL210" s="6"/>
      <c r="MYM210" s="6"/>
      <c r="MYN210" s="6"/>
      <c r="MYO210" s="6"/>
      <c r="MYP210" s="6"/>
      <c r="MYQ210" s="6"/>
      <c r="MYR210" s="6"/>
      <c r="MYS210" s="6"/>
      <c r="MYT210" s="6"/>
      <c r="MYU210" s="6"/>
      <c r="MYV210" s="6"/>
      <c r="MYW210" s="6"/>
      <c r="MYX210" s="6"/>
      <c r="MYY210" s="6"/>
      <c r="MYZ210" s="6"/>
      <c r="MZA210" s="6"/>
      <c r="MZB210" s="6"/>
      <c r="MZC210" s="6"/>
      <c r="MZD210" s="6"/>
      <c r="MZE210" s="6"/>
      <c r="MZF210" s="6"/>
      <c r="MZG210" s="6"/>
      <c r="MZH210" s="6"/>
      <c r="MZI210" s="6"/>
      <c r="MZJ210" s="6"/>
      <c r="MZK210" s="6"/>
      <c r="MZL210" s="6"/>
      <c r="MZM210" s="6"/>
      <c r="MZN210" s="6"/>
      <c r="MZO210" s="6"/>
      <c r="MZP210" s="6"/>
      <c r="MZQ210" s="6"/>
      <c r="MZR210" s="6"/>
      <c r="MZS210" s="6"/>
      <c r="MZT210" s="6"/>
      <c r="MZU210" s="6"/>
      <c r="MZV210" s="6"/>
      <c r="MZW210" s="6"/>
      <c r="MZX210" s="6"/>
      <c r="MZY210" s="6"/>
      <c r="MZZ210" s="6"/>
      <c r="NAA210" s="6"/>
      <c r="NAB210" s="6"/>
      <c r="NAC210" s="6"/>
      <c r="NAD210" s="6"/>
      <c r="NAE210" s="6"/>
      <c r="NAF210" s="6"/>
      <c r="NAG210" s="6"/>
      <c r="NAH210" s="6"/>
      <c r="NAI210" s="6"/>
      <c r="NAJ210" s="6"/>
      <c r="NAK210" s="6"/>
      <c r="NAL210" s="6"/>
      <c r="NAM210" s="6"/>
      <c r="NAN210" s="6"/>
      <c r="NAO210" s="6"/>
      <c r="NAP210" s="6"/>
      <c r="NAQ210" s="6"/>
      <c r="NAR210" s="6"/>
      <c r="NAS210" s="6"/>
      <c r="NAT210" s="6"/>
      <c r="NAU210" s="6"/>
      <c r="NAV210" s="6"/>
      <c r="NAW210" s="6"/>
      <c r="NAX210" s="6"/>
      <c r="NAY210" s="6"/>
      <c r="NAZ210" s="6"/>
      <c r="NBA210" s="6"/>
      <c r="NBB210" s="6"/>
      <c r="NBC210" s="6"/>
      <c r="NBD210" s="6"/>
      <c r="NBE210" s="6"/>
      <c r="NBF210" s="6"/>
      <c r="NBG210" s="6"/>
      <c r="NBH210" s="6"/>
      <c r="NBI210" s="6"/>
      <c r="NBJ210" s="6"/>
      <c r="NBK210" s="6"/>
      <c r="NBL210" s="6"/>
      <c r="NBM210" s="6"/>
      <c r="NBN210" s="6"/>
      <c r="NBO210" s="6"/>
      <c r="NBP210" s="6"/>
      <c r="NBQ210" s="6"/>
      <c r="NBR210" s="6"/>
      <c r="NBS210" s="6"/>
      <c r="NBT210" s="6"/>
      <c r="NBU210" s="6"/>
      <c r="NBV210" s="6"/>
      <c r="NBW210" s="6"/>
      <c r="NBX210" s="6"/>
      <c r="NBY210" s="6"/>
      <c r="NBZ210" s="6"/>
      <c r="NCA210" s="6"/>
      <c r="NCB210" s="6"/>
      <c r="NCC210" s="6"/>
      <c r="NCD210" s="6"/>
      <c r="NCE210" s="6"/>
      <c r="NCF210" s="6"/>
      <c r="NCG210" s="6"/>
      <c r="NCH210" s="6"/>
      <c r="NCI210" s="6"/>
      <c r="NCJ210" s="6"/>
      <c r="NCK210" s="6"/>
      <c r="NCL210" s="6"/>
      <c r="NCM210" s="6"/>
      <c r="NCN210" s="6"/>
      <c r="NCO210" s="6"/>
      <c r="NCP210" s="6"/>
      <c r="NCQ210" s="6"/>
      <c r="NCR210" s="6"/>
      <c r="NCS210" s="6"/>
      <c r="NCT210" s="6"/>
      <c r="NCU210" s="6"/>
      <c r="NCV210" s="6"/>
      <c r="NCW210" s="6"/>
      <c r="NCX210" s="6"/>
      <c r="NCY210" s="6"/>
      <c r="NCZ210" s="6"/>
      <c r="NDA210" s="6"/>
      <c r="NDB210" s="6"/>
      <c r="NDC210" s="6"/>
      <c r="NDD210" s="6"/>
      <c r="NDE210" s="6"/>
      <c r="NDF210" s="6"/>
      <c r="NDG210" s="6"/>
      <c r="NDH210" s="6"/>
      <c r="NDI210" s="6"/>
      <c r="NDJ210" s="6"/>
      <c r="NDK210" s="6"/>
      <c r="NDL210" s="6"/>
      <c r="NDM210" s="6"/>
      <c r="NDN210" s="6"/>
      <c r="NDO210" s="6"/>
      <c r="NDP210" s="6"/>
      <c r="NDQ210" s="6"/>
      <c r="NDR210" s="6"/>
      <c r="NDS210" s="6"/>
      <c r="NDT210" s="6"/>
      <c r="NDU210" s="6"/>
      <c r="NDV210" s="6"/>
      <c r="NDW210" s="6"/>
      <c r="NDX210" s="6"/>
      <c r="NDY210" s="6"/>
      <c r="NDZ210" s="6"/>
      <c r="NEA210" s="6"/>
      <c r="NEB210" s="6"/>
      <c r="NEC210" s="6"/>
      <c r="NED210" s="6"/>
      <c r="NEE210" s="6"/>
      <c r="NEF210" s="6"/>
      <c r="NEG210" s="6"/>
      <c r="NEH210" s="6"/>
      <c r="NEI210" s="6"/>
      <c r="NEJ210" s="6"/>
      <c r="NEK210" s="6"/>
      <c r="NEL210" s="6"/>
      <c r="NEM210" s="6"/>
      <c r="NEN210" s="6"/>
      <c r="NEO210" s="6"/>
      <c r="NEP210" s="6"/>
      <c r="NEQ210" s="6"/>
      <c r="NER210" s="6"/>
      <c r="NES210" s="6"/>
      <c r="NET210" s="6"/>
      <c r="NEU210" s="6"/>
      <c r="NEV210" s="6"/>
      <c r="NEW210" s="6"/>
      <c r="NEX210" s="6"/>
      <c r="NEY210" s="6"/>
      <c r="NEZ210" s="6"/>
      <c r="NFA210" s="6"/>
      <c r="NFB210" s="6"/>
      <c r="NFC210" s="6"/>
      <c r="NFD210" s="6"/>
      <c r="NFE210" s="6"/>
      <c r="NFF210" s="6"/>
      <c r="NFG210" s="6"/>
      <c r="NFH210" s="6"/>
      <c r="NFI210" s="6"/>
      <c r="NFJ210" s="6"/>
      <c r="NFK210" s="6"/>
      <c r="NFL210" s="6"/>
      <c r="NFM210" s="6"/>
      <c r="NFN210" s="6"/>
      <c r="NFO210" s="6"/>
      <c r="NFP210" s="6"/>
      <c r="NFQ210" s="6"/>
      <c r="NFR210" s="6"/>
      <c r="NFS210" s="6"/>
      <c r="NFT210" s="6"/>
      <c r="NFU210" s="6"/>
      <c r="NFV210" s="6"/>
      <c r="NFW210" s="6"/>
      <c r="NFX210" s="6"/>
      <c r="NFY210" s="6"/>
      <c r="NFZ210" s="6"/>
      <c r="NGA210" s="6"/>
      <c r="NGB210" s="6"/>
      <c r="NGC210" s="6"/>
      <c r="NGD210" s="6"/>
      <c r="NGE210" s="6"/>
      <c r="NGF210" s="6"/>
      <c r="NGG210" s="6"/>
      <c r="NGH210" s="6"/>
      <c r="NGI210" s="6"/>
      <c r="NGJ210" s="6"/>
      <c r="NGK210" s="6"/>
      <c r="NGL210" s="6"/>
      <c r="NGM210" s="6"/>
      <c r="NGN210" s="6"/>
      <c r="NGO210" s="6"/>
      <c r="NGP210" s="6"/>
      <c r="NGQ210" s="6"/>
      <c r="NGR210" s="6"/>
      <c r="NGS210" s="6"/>
      <c r="NGT210" s="6"/>
      <c r="NGU210" s="6"/>
      <c r="NGV210" s="6"/>
      <c r="NGW210" s="6"/>
      <c r="NGX210" s="6"/>
      <c r="NGY210" s="6"/>
      <c r="NGZ210" s="6"/>
      <c r="NHA210" s="6"/>
      <c r="NHB210" s="6"/>
      <c r="NHC210" s="6"/>
      <c r="NHD210" s="6"/>
      <c r="NHE210" s="6"/>
      <c r="NHF210" s="6"/>
      <c r="NHG210" s="6"/>
      <c r="NHH210" s="6"/>
      <c r="NHI210" s="6"/>
      <c r="NHJ210" s="6"/>
      <c r="NHK210" s="6"/>
      <c r="NHL210" s="6"/>
      <c r="NHM210" s="6"/>
      <c r="NHN210" s="6"/>
      <c r="NHO210" s="6"/>
      <c r="NHP210" s="6"/>
      <c r="NHQ210" s="6"/>
      <c r="NHR210" s="6"/>
      <c r="NHS210" s="6"/>
      <c r="NHT210" s="6"/>
      <c r="NHU210" s="6"/>
      <c r="NHV210" s="6"/>
      <c r="NHW210" s="6"/>
      <c r="NHX210" s="6"/>
      <c r="NHY210" s="6"/>
      <c r="NHZ210" s="6"/>
      <c r="NIA210" s="6"/>
      <c r="NIB210" s="6"/>
      <c r="NIC210" s="6"/>
      <c r="NID210" s="6"/>
      <c r="NIE210" s="6"/>
      <c r="NIF210" s="6"/>
      <c r="NIG210" s="6"/>
      <c r="NIH210" s="6"/>
      <c r="NII210" s="6"/>
      <c r="NIJ210" s="6"/>
      <c r="NIK210" s="6"/>
      <c r="NIL210" s="6"/>
      <c r="NIM210" s="6"/>
      <c r="NIN210" s="6"/>
      <c r="NIO210" s="6"/>
      <c r="NIP210" s="6"/>
      <c r="NIQ210" s="6"/>
      <c r="NIR210" s="6"/>
      <c r="NIS210" s="6"/>
      <c r="NIT210" s="6"/>
      <c r="NIU210" s="6"/>
      <c r="NIV210" s="6"/>
      <c r="NIW210" s="6"/>
      <c r="NIX210" s="6"/>
      <c r="NIY210" s="6"/>
      <c r="NIZ210" s="6"/>
      <c r="NJA210" s="6"/>
      <c r="NJB210" s="6"/>
      <c r="NJC210" s="6"/>
      <c r="NJD210" s="6"/>
      <c r="NJE210" s="6"/>
      <c r="NJF210" s="6"/>
      <c r="NJG210" s="6"/>
      <c r="NJH210" s="6"/>
      <c r="NJI210" s="6"/>
      <c r="NJJ210" s="6"/>
      <c r="NJK210" s="6"/>
      <c r="NJL210" s="6"/>
      <c r="NJM210" s="6"/>
      <c r="NJN210" s="6"/>
      <c r="NJO210" s="6"/>
      <c r="NJP210" s="6"/>
      <c r="NJQ210" s="6"/>
      <c r="NJR210" s="6"/>
      <c r="NJS210" s="6"/>
      <c r="NJT210" s="6"/>
      <c r="NJU210" s="6"/>
      <c r="NJV210" s="6"/>
      <c r="NJW210" s="6"/>
      <c r="NJX210" s="6"/>
      <c r="NJY210" s="6"/>
      <c r="NJZ210" s="6"/>
      <c r="NKA210" s="6"/>
      <c r="NKB210" s="6"/>
      <c r="NKC210" s="6"/>
      <c r="NKD210" s="6"/>
      <c r="NKE210" s="6"/>
      <c r="NKF210" s="6"/>
      <c r="NKG210" s="6"/>
      <c r="NKH210" s="6"/>
      <c r="NKI210" s="6"/>
      <c r="NKJ210" s="6"/>
      <c r="NKK210" s="6"/>
      <c r="NKL210" s="6"/>
      <c r="NKM210" s="6"/>
      <c r="NKN210" s="6"/>
      <c r="NKO210" s="6"/>
      <c r="NKP210" s="6"/>
      <c r="NKQ210" s="6"/>
      <c r="NKR210" s="6"/>
      <c r="NKS210" s="6"/>
      <c r="NKT210" s="6"/>
      <c r="NKU210" s="6"/>
      <c r="NKV210" s="6"/>
      <c r="NKW210" s="6"/>
      <c r="NKX210" s="6"/>
      <c r="NKY210" s="6"/>
      <c r="NKZ210" s="6"/>
      <c r="NLA210" s="6"/>
      <c r="NLB210" s="6"/>
      <c r="NLC210" s="6"/>
      <c r="NLD210" s="6"/>
      <c r="NLE210" s="6"/>
      <c r="NLF210" s="6"/>
      <c r="NLG210" s="6"/>
      <c r="NLH210" s="6"/>
      <c r="NLI210" s="6"/>
      <c r="NLJ210" s="6"/>
      <c r="NLK210" s="6"/>
      <c r="NLL210" s="6"/>
      <c r="NLM210" s="6"/>
      <c r="NLN210" s="6"/>
      <c r="NLO210" s="6"/>
      <c r="NLP210" s="6"/>
      <c r="NLQ210" s="6"/>
      <c r="NLR210" s="6"/>
      <c r="NLS210" s="6"/>
      <c r="NLT210" s="6"/>
      <c r="NLU210" s="6"/>
      <c r="NLV210" s="6"/>
      <c r="NLW210" s="6"/>
      <c r="NLX210" s="6"/>
      <c r="NLY210" s="6"/>
      <c r="NLZ210" s="6"/>
      <c r="NMA210" s="6"/>
      <c r="NMB210" s="6"/>
      <c r="NMC210" s="6"/>
      <c r="NMD210" s="6"/>
      <c r="NME210" s="6"/>
      <c r="NMF210" s="6"/>
      <c r="NMG210" s="6"/>
      <c r="NMH210" s="6"/>
      <c r="NMI210" s="6"/>
      <c r="NMJ210" s="6"/>
      <c r="NMK210" s="6"/>
      <c r="NML210" s="6"/>
      <c r="NMM210" s="6"/>
      <c r="NMN210" s="6"/>
      <c r="NMO210" s="6"/>
      <c r="NMP210" s="6"/>
      <c r="NMQ210" s="6"/>
      <c r="NMR210" s="6"/>
      <c r="NMS210" s="6"/>
      <c r="NMT210" s="6"/>
      <c r="NMU210" s="6"/>
      <c r="NMV210" s="6"/>
      <c r="NMW210" s="6"/>
      <c r="NMX210" s="6"/>
      <c r="NMY210" s="6"/>
      <c r="NMZ210" s="6"/>
      <c r="NNA210" s="6"/>
      <c r="NNB210" s="6"/>
      <c r="NNC210" s="6"/>
      <c r="NND210" s="6"/>
      <c r="NNE210" s="6"/>
      <c r="NNF210" s="6"/>
      <c r="NNG210" s="6"/>
      <c r="NNH210" s="6"/>
      <c r="NNI210" s="6"/>
      <c r="NNJ210" s="6"/>
      <c r="NNK210" s="6"/>
      <c r="NNL210" s="6"/>
      <c r="NNM210" s="6"/>
      <c r="NNN210" s="6"/>
      <c r="NNO210" s="6"/>
      <c r="NNP210" s="6"/>
      <c r="NNQ210" s="6"/>
      <c r="NNR210" s="6"/>
      <c r="NNS210" s="6"/>
      <c r="NNT210" s="6"/>
      <c r="NNU210" s="6"/>
      <c r="NNV210" s="6"/>
      <c r="NNW210" s="6"/>
      <c r="NNX210" s="6"/>
      <c r="NNY210" s="6"/>
      <c r="NNZ210" s="6"/>
      <c r="NOA210" s="6"/>
      <c r="NOB210" s="6"/>
      <c r="NOC210" s="6"/>
      <c r="NOD210" s="6"/>
      <c r="NOE210" s="6"/>
      <c r="NOF210" s="6"/>
      <c r="NOG210" s="6"/>
      <c r="NOH210" s="6"/>
      <c r="NOI210" s="6"/>
      <c r="NOJ210" s="6"/>
      <c r="NOK210" s="6"/>
      <c r="NOL210" s="6"/>
      <c r="NOM210" s="6"/>
      <c r="NON210" s="6"/>
      <c r="NOO210" s="6"/>
      <c r="NOP210" s="6"/>
      <c r="NOQ210" s="6"/>
      <c r="NOR210" s="6"/>
      <c r="NOS210" s="6"/>
      <c r="NOT210" s="6"/>
      <c r="NOU210" s="6"/>
      <c r="NOV210" s="6"/>
      <c r="NOW210" s="6"/>
      <c r="NOX210" s="6"/>
      <c r="NOY210" s="6"/>
      <c r="NOZ210" s="6"/>
      <c r="NPA210" s="6"/>
      <c r="NPB210" s="6"/>
      <c r="NPC210" s="6"/>
      <c r="NPD210" s="6"/>
      <c r="NPE210" s="6"/>
      <c r="NPF210" s="6"/>
      <c r="NPG210" s="6"/>
      <c r="NPH210" s="6"/>
      <c r="NPI210" s="6"/>
      <c r="NPJ210" s="6"/>
      <c r="NPK210" s="6"/>
      <c r="NPL210" s="6"/>
      <c r="NPM210" s="6"/>
      <c r="NPN210" s="6"/>
      <c r="NPO210" s="6"/>
      <c r="NPP210" s="6"/>
      <c r="NPQ210" s="6"/>
      <c r="NPR210" s="6"/>
      <c r="NPS210" s="6"/>
      <c r="NPT210" s="6"/>
      <c r="NPU210" s="6"/>
      <c r="NPV210" s="6"/>
      <c r="NPW210" s="6"/>
      <c r="NPX210" s="6"/>
      <c r="NPY210" s="6"/>
      <c r="NPZ210" s="6"/>
      <c r="NQA210" s="6"/>
      <c r="NQB210" s="6"/>
      <c r="NQC210" s="6"/>
      <c r="NQD210" s="6"/>
      <c r="NQE210" s="6"/>
      <c r="NQF210" s="6"/>
      <c r="NQG210" s="6"/>
      <c r="NQH210" s="6"/>
      <c r="NQI210" s="6"/>
      <c r="NQJ210" s="6"/>
      <c r="NQK210" s="6"/>
      <c r="NQL210" s="6"/>
      <c r="NQM210" s="6"/>
      <c r="NQN210" s="6"/>
      <c r="NQO210" s="6"/>
      <c r="NQP210" s="6"/>
      <c r="NQQ210" s="6"/>
      <c r="NQR210" s="6"/>
      <c r="NQS210" s="6"/>
      <c r="NQT210" s="6"/>
      <c r="NQU210" s="6"/>
      <c r="NQV210" s="6"/>
      <c r="NQW210" s="6"/>
      <c r="NQX210" s="6"/>
      <c r="NQY210" s="6"/>
      <c r="NQZ210" s="6"/>
      <c r="NRA210" s="6"/>
      <c r="NRB210" s="6"/>
      <c r="NRC210" s="6"/>
      <c r="NRD210" s="6"/>
      <c r="NRE210" s="6"/>
      <c r="NRF210" s="6"/>
      <c r="NRG210" s="6"/>
      <c r="NRH210" s="6"/>
      <c r="NRI210" s="6"/>
      <c r="NRJ210" s="6"/>
      <c r="NRK210" s="6"/>
      <c r="NRL210" s="6"/>
      <c r="NRM210" s="6"/>
      <c r="NRN210" s="6"/>
      <c r="NRO210" s="6"/>
      <c r="NRP210" s="6"/>
      <c r="NRQ210" s="6"/>
      <c r="NRR210" s="6"/>
      <c r="NRS210" s="6"/>
      <c r="NRT210" s="6"/>
      <c r="NRU210" s="6"/>
      <c r="NRV210" s="6"/>
      <c r="NRW210" s="6"/>
      <c r="NRX210" s="6"/>
      <c r="NRY210" s="6"/>
      <c r="NRZ210" s="6"/>
      <c r="NSA210" s="6"/>
      <c r="NSB210" s="6"/>
      <c r="NSC210" s="6"/>
      <c r="NSD210" s="6"/>
      <c r="NSE210" s="6"/>
      <c r="NSF210" s="6"/>
      <c r="NSG210" s="6"/>
      <c r="NSH210" s="6"/>
      <c r="NSI210" s="6"/>
      <c r="NSJ210" s="6"/>
      <c r="NSK210" s="6"/>
      <c r="NSL210" s="6"/>
      <c r="NSM210" s="6"/>
      <c r="NSN210" s="6"/>
      <c r="NSO210" s="6"/>
      <c r="NSP210" s="6"/>
      <c r="NSQ210" s="6"/>
      <c r="NSR210" s="6"/>
      <c r="NSS210" s="6"/>
      <c r="NST210" s="6"/>
      <c r="NSU210" s="6"/>
      <c r="NSV210" s="6"/>
      <c r="NSW210" s="6"/>
      <c r="NSX210" s="6"/>
      <c r="NSY210" s="6"/>
      <c r="NSZ210" s="6"/>
      <c r="NTA210" s="6"/>
      <c r="NTB210" s="6"/>
      <c r="NTC210" s="6"/>
      <c r="NTD210" s="6"/>
      <c r="NTE210" s="6"/>
      <c r="NTF210" s="6"/>
      <c r="NTG210" s="6"/>
      <c r="NTH210" s="6"/>
      <c r="NTI210" s="6"/>
      <c r="NTJ210" s="6"/>
      <c r="NTK210" s="6"/>
      <c r="NTL210" s="6"/>
      <c r="NTM210" s="6"/>
      <c r="NTN210" s="6"/>
      <c r="NTO210" s="6"/>
      <c r="NTP210" s="6"/>
      <c r="NTQ210" s="6"/>
      <c r="NTR210" s="6"/>
      <c r="NTS210" s="6"/>
      <c r="NTT210" s="6"/>
      <c r="NTU210" s="6"/>
      <c r="NTV210" s="6"/>
      <c r="NTW210" s="6"/>
      <c r="NTX210" s="6"/>
      <c r="NTY210" s="6"/>
      <c r="NTZ210" s="6"/>
      <c r="NUA210" s="6"/>
      <c r="NUB210" s="6"/>
      <c r="NUC210" s="6"/>
      <c r="NUD210" s="6"/>
      <c r="NUE210" s="6"/>
      <c r="NUF210" s="6"/>
      <c r="NUG210" s="6"/>
      <c r="NUH210" s="6"/>
      <c r="NUI210" s="6"/>
      <c r="NUJ210" s="6"/>
      <c r="NUK210" s="6"/>
      <c r="NUL210" s="6"/>
      <c r="NUM210" s="6"/>
      <c r="NUN210" s="6"/>
      <c r="NUO210" s="6"/>
      <c r="NUP210" s="6"/>
      <c r="NUQ210" s="6"/>
      <c r="NUR210" s="6"/>
      <c r="NUS210" s="6"/>
      <c r="NUT210" s="6"/>
      <c r="NUU210" s="6"/>
      <c r="NUV210" s="6"/>
      <c r="NUW210" s="6"/>
      <c r="NUX210" s="6"/>
      <c r="NUY210" s="6"/>
      <c r="NUZ210" s="6"/>
      <c r="NVA210" s="6"/>
      <c r="NVB210" s="6"/>
      <c r="NVC210" s="6"/>
      <c r="NVD210" s="6"/>
      <c r="NVE210" s="6"/>
      <c r="NVF210" s="6"/>
      <c r="NVG210" s="6"/>
      <c r="NVH210" s="6"/>
      <c r="NVI210" s="6"/>
      <c r="NVJ210" s="6"/>
      <c r="NVK210" s="6"/>
      <c r="NVL210" s="6"/>
      <c r="NVM210" s="6"/>
      <c r="NVN210" s="6"/>
      <c r="NVO210" s="6"/>
      <c r="NVP210" s="6"/>
      <c r="NVQ210" s="6"/>
      <c r="NVR210" s="6"/>
      <c r="NVS210" s="6"/>
      <c r="NVT210" s="6"/>
      <c r="NVU210" s="6"/>
      <c r="NVV210" s="6"/>
      <c r="NVW210" s="6"/>
      <c r="NVX210" s="6"/>
      <c r="NVY210" s="6"/>
      <c r="NVZ210" s="6"/>
      <c r="NWA210" s="6"/>
      <c r="NWB210" s="6"/>
      <c r="NWC210" s="6"/>
      <c r="NWD210" s="6"/>
      <c r="NWE210" s="6"/>
      <c r="NWF210" s="6"/>
      <c r="NWG210" s="6"/>
      <c r="NWH210" s="6"/>
      <c r="NWI210" s="6"/>
      <c r="NWJ210" s="6"/>
      <c r="NWK210" s="6"/>
      <c r="NWL210" s="6"/>
      <c r="NWM210" s="6"/>
      <c r="NWN210" s="6"/>
      <c r="NWO210" s="6"/>
      <c r="NWP210" s="6"/>
      <c r="NWQ210" s="6"/>
      <c r="NWR210" s="6"/>
      <c r="NWS210" s="6"/>
      <c r="NWT210" s="6"/>
      <c r="NWU210" s="6"/>
      <c r="NWV210" s="6"/>
      <c r="NWW210" s="6"/>
      <c r="NWX210" s="6"/>
      <c r="NWY210" s="6"/>
      <c r="NWZ210" s="6"/>
      <c r="NXA210" s="6"/>
      <c r="NXB210" s="6"/>
      <c r="NXC210" s="6"/>
      <c r="NXD210" s="6"/>
      <c r="NXE210" s="6"/>
      <c r="NXF210" s="6"/>
      <c r="NXG210" s="6"/>
      <c r="NXH210" s="6"/>
      <c r="NXI210" s="6"/>
      <c r="NXJ210" s="6"/>
      <c r="NXK210" s="6"/>
      <c r="NXL210" s="6"/>
      <c r="NXM210" s="6"/>
      <c r="NXN210" s="6"/>
      <c r="NXO210" s="6"/>
      <c r="NXP210" s="6"/>
      <c r="NXQ210" s="6"/>
      <c r="NXR210" s="6"/>
      <c r="NXS210" s="6"/>
      <c r="NXT210" s="6"/>
      <c r="NXU210" s="6"/>
      <c r="NXV210" s="6"/>
      <c r="NXW210" s="6"/>
      <c r="NXX210" s="6"/>
      <c r="NXY210" s="6"/>
      <c r="NXZ210" s="6"/>
      <c r="NYA210" s="6"/>
      <c r="NYB210" s="6"/>
      <c r="NYC210" s="6"/>
      <c r="NYD210" s="6"/>
      <c r="NYE210" s="6"/>
      <c r="NYF210" s="6"/>
      <c r="NYG210" s="6"/>
      <c r="NYH210" s="6"/>
      <c r="NYI210" s="6"/>
      <c r="NYJ210" s="6"/>
      <c r="NYK210" s="6"/>
      <c r="NYL210" s="6"/>
      <c r="NYM210" s="6"/>
      <c r="NYN210" s="6"/>
      <c r="NYO210" s="6"/>
      <c r="NYP210" s="6"/>
      <c r="NYQ210" s="6"/>
      <c r="NYR210" s="6"/>
      <c r="NYS210" s="6"/>
      <c r="NYT210" s="6"/>
      <c r="NYU210" s="6"/>
      <c r="NYV210" s="6"/>
      <c r="NYW210" s="6"/>
      <c r="NYX210" s="6"/>
      <c r="NYY210" s="6"/>
      <c r="NYZ210" s="6"/>
      <c r="NZA210" s="6"/>
      <c r="NZB210" s="6"/>
      <c r="NZC210" s="6"/>
      <c r="NZD210" s="6"/>
      <c r="NZE210" s="6"/>
      <c r="NZF210" s="6"/>
      <c r="NZG210" s="6"/>
      <c r="NZH210" s="6"/>
      <c r="NZI210" s="6"/>
      <c r="NZJ210" s="6"/>
      <c r="NZK210" s="6"/>
      <c r="NZL210" s="6"/>
      <c r="NZM210" s="6"/>
      <c r="NZN210" s="6"/>
      <c r="NZO210" s="6"/>
      <c r="NZP210" s="6"/>
      <c r="NZQ210" s="6"/>
      <c r="NZR210" s="6"/>
      <c r="NZS210" s="6"/>
      <c r="NZT210" s="6"/>
      <c r="NZU210" s="6"/>
      <c r="NZV210" s="6"/>
      <c r="NZW210" s="6"/>
      <c r="NZX210" s="6"/>
      <c r="NZY210" s="6"/>
      <c r="NZZ210" s="6"/>
      <c r="OAA210" s="6"/>
      <c r="OAB210" s="6"/>
      <c r="OAC210" s="6"/>
      <c r="OAD210" s="6"/>
      <c r="OAE210" s="6"/>
      <c r="OAF210" s="6"/>
      <c r="OAG210" s="6"/>
      <c r="OAH210" s="6"/>
      <c r="OAI210" s="6"/>
      <c r="OAJ210" s="6"/>
      <c r="OAK210" s="6"/>
      <c r="OAL210" s="6"/>
      <c r="OAM210" s="6"/>
      <c r="OAN210" s="6"/>
      <c r="OAO210" s="6"/>
      <c r="OAP210" s="6"/>
      <c r="OAQ210" s="6"/>
      <c r="OAR210" s="6"/>
      <c r="OAS210" s="6"/>
      <c r="OAT210" s="6"/>
      <c r="OAU210" s="6"/>
      <c r="OAV210" s="6"/>
      <c r="OAW210" s="6"/>
      <c r="OAX210" s="6"/>
      <c r="OAY210" s="6"/>
      <c r="OAZ210" s="6"/>
      <c r="OBA210" s="6"/>
      <c r="OBB210" s="6"/>
      <c r="OBC210" s="6"/>
      <c r="OBD210" s="6"/>
      <c r="OBE210" s="6"/>
      <c r="OBF210" s="6"/>
      <c r="OBG210" s="6"/>
      <c r="OBH210" s="6"/>
      <c r="OBI210" s="6"/>
      <c r="OBJ210" s="6"/>
      <c r="OBK210" s="6"/>
      <c r="OBL210" s="6"/>
      <c r="OBM210" s="6"/>
      <c r="OBN210" s="6"/>
      <c r="OBO210" s="6"/>
      <c r="OBP210" s="6"/>
      <c r="OBQ210" s="6"/>
      <c r="OBR210" s="6"/>
      <c r="OBS210" s="6"/>
      <c r="OBT210" s="6"/>
      <c r="OBU210" s="6"/>
      <c r="OBV210" s="6"/>
      <c r="OBW210" s="6"/>
      <c r="OBX210" s="6"/>
      <c r="OBY210" s="6"/>
      <c r="OBZ210" s="6"/>
      <c r="OCA210" s="6"/>
      <c r="OCB210" s="6"/>
      <c r="OCC210" s="6"/>
      <c r="OCD210" s="6"/>
      <c r="OCE210" s="6"/>
      <c r="OCF210" s="6"/>
      <c r="OCG210" s="6"/>
      <c r="OCH210" s="6"/>
      <c r="OCI210" s="6"/>
      <c r="OCJ210" s="6"/>
      <c r="OCK210" s="6"/>
      <c r="OCL210" s="6"/>
      <c r="OCM210" s="6"/>
      <c r="OCN210" s="6"/>
      <c r="OCO210" s="6"/>
      <c r="OCP210" s="6"/>
      <c r="OCQ210" s="6"/>
      <c r="OCR210" s="6"/>
      <c r="OCS210" s="6"/>
      <c r="OCT210" s="6"/>
      <c r="OCU210" s="6"/>
      <c r="OCV210" s="6"/>
      <c r="OCW210" s="6"/>
      <c r="OCX210" s="6"/>
      <c r="OCY210" s="6"/>
      <c r="OCZ210" s="6"/>
      <c r="ODA210" s="6"/>
      <c r="ODB210" s="6"/>
      <c r="ODC210" s="6"/>
      <c r="ODD210" s="6"/>
      <c r="ODE210" s="6"/>
      <c r="ODF210" s="6"/>
      <c r="ODG210" s="6"/>
      <c r="ODH210" s="6"/>
      <c r="ODI210" s="6"/>
      <c r="ODJ210" s="6"/>
      <c r="ODK210" s="6"/>
      <c r="ODL210" s="6"/>
      <c r="ODM210" s="6"/>
      <c r="ODN210" s="6"/>
      <c r="ODO210" s="6"/>
      <c r="ODP210" s="6"/>
      <c r="ODQ210" s="6"/>
      <c r="ODR210" s="6"/>
      <c r="ODS210" s="6"/>
      <c r="ODT210" s="6"/>
      <c r="ODU210" s="6"/>
      <c r="ODV210" s="6"/>
      <c r="ODW210" s="6"/>
      <c r="ODX210" s="6"/>
      <c r="ODY210" s="6"/>
      <c r="ODZ210" s="6"/>
      <c r="OEA210" s="6"/>
      <c r="OEB210" s="6"/>
      <c r="OEC210" s="6"/>
      <c r="OED210" s="6"/>
      <c r="OEE210" s="6"/>
      <c r="OEF210" s="6"/>
      <c r="OEG210" s="6"/>
      <c r="OEH210" s="6"/>
      <c r="OEI210" s="6"/>
      <c r="OEJ210" s="6"/>
      <c r="OEK210" s="6"/>
      <c r="OEL210" s="6"/>
      <c r="OEM210" s="6"/>
      <c r="OEN210" s="6"/>
      <c r="OEO210" s="6"/>
      <c r="OEP210" s="6"/>
      <c r="OEQ210" s="6"/>
      <c r="OER210" s="6"/>
      <c r="OES210" s="6"/>
      <c r="OET210" s="6"/>
      <c r="OEU210" s="6"/>
      <c r="OEV210" s="6"/>
      <c r="OEW210" s="6"/>
      <c r="OEX210" s="6"/>
      <c r="OEY210" s="6"/>
      <c r="OEZ210" s="6"/>
      <c r="OFA210" s="6"/>
      <c r="OFB210" s="6"/>
      <c r="OFC210" s="6"/>
      <c r="OFD210" s="6"/>
      <c r="OFE210" s="6"/>
      <c r="OFF210" s="6"/>
      <c r="OFG210" s="6"/>
      <c r="OFH210" s="6"/>
      <c r="OFI210" s="6"/>
      <c r="OFJ210" s="6"/>
      <c r="OFK210" s="6"/>
      <c r="OFL210" s="6"/>
      <c r="OFM210" s="6"/>
      <c r="OFN210" s="6"/>
      <c r="OFO210" s="6"/>
      <c r="OFP210" s="6"/>
      <c r="OFQ210" s="6"/>
      <c r="OFR210" s="6"/>
      <c r="OFS210" s="6"/>
      <c r="OFT210" s="6"/>
      <c r="OFU210" s="6"/>
      <c r="OFV210" s="6"/>
      <c r="OFW210" s="6"/>
      <c r="OFX210" s="6"/>
      <c r="OFY210" s="6"/>
      <c r="OFZ210" s="6"/>
      <c r="OGA210" s="6"/>
      <c r="OGB210" s="6"/>
      <c r="OGC210" s="6"/>
      <c r="OGD210" s="6"/>
      <c r="OGE210" s="6"/>
      <c r="OGF210" s="6"/>
      <c r="OGG210" s="6"/>
      <c r="OGH210" s="6"/>
      <c r="OGI210" s="6"/>
      <c r="OGJ210" s="6"/>
      <c r="OGK210" s="6"/>
      <c r="OGL210" s="6"/>
      <c r="OGM210" s="6"/>
      <c r="OGN210" s="6"/>
      <c r="OGO210" s="6"/>
      <c r="OGP210" s="6"/>
      <c r="OGQ210" s="6"/>
      <c r="OGR210" s="6"/>
      <c r="OGS210" s="6"/>
      <c r="OGT210" s="6"/>
      <c r="OGU210" s="6"/>
      <c r="OGV210" s="6"/>
      <c r="OGW210" s="6"/>
      <c r="OGX210" s="6"/>
      <c r="OGY210" s="6"/>
      <c r="OGZ210" s="6"/>
      <c r="OHA210" s="6"/>
      <c r="OHB210" s="6"/>
      <c r="OHC210" s="6"/>
      <c r="OHD210" s="6"/>
      <c r="OHE210" s="6"/>
      <c r="OHF210" s="6"/>
      <c r="OHG210" s="6"/>
      <c r="OHH210" s="6"/>
      <c r="OHI210" s="6"/>
      <c r="OHJ210" s="6"/>
      <c r="OHK210" s="6"/>
      <c r="OHL210" s="6"/>
      <c r="OHM210" s="6"/>
      <c r="OHN210" s="6"/>
      <c r="OHO210" s="6"/>
      <c r="OHP210" s="6"/>
      <c r="OHQ210" s="6"/>
      <c r="OHR210" s="6"/>
      <c r="OHS210" s="6"/>
      <c r="OHT210" s="6"/>
      <c r="OHU210" s="6"/>
      <c r="OHV210" s="6"/>
      <c r="OHW210" s="6"/>
      <c r="OHX210" s="6"/>
      <c r="OHY210" s="6"/>
      <c r="OHZ210" s="6"/>
      <c r="OIA210" s="6"/>
      <c r="OIB210" s="6"/>
      <c r="OIC210" s="6"/>
      <c r="OID210" s="6"/>
      <c r="OIE210" s="6"/>
      <c r="OIF210" s="6"/>
      <c r="OIG210" s="6"/>
      <c r="OIH210" s="6"/>
      <c r="OII210" s="6"/>
      <c r="OIJ210" s="6"/>
      <c r="OIK210" s="6"/>
      <c r="OIL210" s="6"/>
      <c r="OIM210" s="6"/>
      <c r="OIN210" s="6"/>
      <c r="OIO210" s="6"/>
      <c r="OIP210" s="6"/>
      <c r="OIQ210" s="6"/>
      <c r="OIR210" s="6"/>
      <c r="OIS210" s="6"/>
      <c r="OIT210" s="6"/>
      <c r="OIU210" s="6"/>
      <c r="OIV210" s="6"/>
      <c r="OIW210" s="6"/>
      <c r="OIX210" s="6"/>
      <c r="OIY210" s="6"/>
      <c r="OIZ210" s="6"/>
      <c r="OJA210" s="6"/>
      <c r="OJB210" s="6"/>
      <c r="OJC210" s="6"/>
      <c r="OJD210" s="6"/>
      <c r="OJE210" s="6"/>
      <c r="OJF210" s="6"/>
      <c r="OJG210" s="6"/>
      <c r="OJH210" s="6"/>
      <c r="OJI210" s="6"/>
      <c r="OJJ210" s="6"/>
      <c r="OJK210" s="6"/>
      <c r="OJL210" s="6"/>
      <c r="OJM210" s="6"/>
      <c r="OJN210" s="6"/>
      <c r="OJO210" s="6"/>
      <c r="OJP210" s="6"/>
      <c r="OJQ210" s="6"/>
      <c r="OJR210" s="6"/>
      <c r="OJS210" s="6"/>
      <c r="OJT210" s="6"/>
      <c r="OJU210" s="6"/>
      <c r="OJV210" s="6"/>
      <c r="OJW210" s="6"/>
      <c r="OJX210" s="6"/>
      <c r="OJY210" s="6"/>
      <c r="OJZ210" s="6"/>
      <c r="OKA210" s="6"/>
      <c r="OKB210" s="6"/>
      <c r="OKC210" s="6"/>
      <c r="OKD210" s="6"/>
      <c r="OKE210" s="6"/>
      <c r="OKF210" s="6"/>
      <c r="OKG210" s="6"/>
      <c r="OKH210" s="6"/>
      <c r="OKI210" s="6"/>
      <c r="OKJ210" s="6"/>
      <c r="OKK210" s="6"/>
      <c r="OKL210" s="6"/>
      <c r="OKM210" s="6"/>
      <c r="OKN210" s="6"/>
      <c r="OKO210" s="6"/>
      <c r="OKP210" s="6"/>
      <c r="OKQ210" s="6"/>
      <c r="OKR210" s="6"/>
      <c r="OKS210" s="6"/>
      <c r="OKT210" s="6"/>
      <c r="OKU210" s="6"/>
      <c r="OKV210" s="6"/>
      <c r="OKW210" s="6"/>
      <c r="OKX210" s="6"/>
      <c r="OKY210" s="6"/>
      <c r="OKZ210" s="6"/>
      <c r="OLA210" s="6"/>
      <c r="OLB210" s="6"/>
      <c r="OLC210" s="6"/>
      <c r="OLD210" s="6"/>
      <c r="OLE210" s="6"/>
      <c r="OLF210" s="6"/>
      <c r="OLG210" s="6"/>
      <c r="OLH210" s="6"/>
      <c r="OLI210" s="6"/>
      <c r="OLJ210" s="6"/>
      <c r="OLK210" s="6"/>
      <c r="OLL210" s="6"/>
      <c r="OLM210" s="6"/>
      <c r="OLN210" s="6"/>
      <c r="OLO210" s="6"/>
      <c r="OLP210" s="6"/>
      <c r="OLQ210" s="6"/>
      <c r="OLR210" s="6"/>
      <c r="OLS210" s="6"/>
      <c r="OLT210" s="6"/>
      <c r="OLU210" s="6"/>
      <c r="OLV210" s="6"/>
      <c r="OLW210" s="6"/>
      <c r="OLX210" s="6"/>
      <c r="OLY210" s="6"/>
      <c r="OLZ210" s="6"/>
      <c r="OMA210" s="6"/>
      <c r="OMB210" s="6"/>
      <c r="OMC210" s="6"/>
      <c r="OMD210" s="6"/>
      <c r="OME210" s="6"/>
      <c r="OMF210" s="6"/>
      <c r="OMG210" s="6"/>
      <c r="OMH210" s="6"/>
      <c r="OMI210" s="6"/>
      <c r="OMJ210" s="6"/>
      <c r="OMK210" s="6"/>
      <c r="OML210" s="6"/>
      <c r="OMM210" s="6"/>
      <c r="OMN210" s="6"/>
      <c r="OMO210" s="6"/>
      <c r="OMP210" s="6"/>
      <c r="OMQ210" s="6"/>
      <c r="OMR210" s="6"/>
      <c r="OMS210" s="6"/>
      <c r="OMT210" s="6"/>
      <c r="OMU210" s="6"/>
      <c r="OMV210" s="6"/>
      <c r="OMW210" s="6"/>
      <c r="OMX210" s="6"/>
      <c r="OMY210" s="6"/>
      <c r="OMZ210" s="6"/>
      <c r="ONA210" s="6"/>
      <c r="ONB210" s="6"/>
      <c r="ONC210" s="6"/>
      <c r="OND210" s="6"/>
      <c r="ONE210" s="6"/>
      <c r="ONF210" s="6"/>
      <c r="ONG210" s="6"/>
      <c r="ONH210" s="6"/>
      <c r="ONI210" s="6"/>
      <c r="ONJ210" s="6"/>
      <c r="ONK210" s="6"/>
      <c r="ONL210" s="6"/>
      <c r="ONM210" s="6"/>
      <c r="ONN210" s="6"/>
      <c r="ONO210" s="6"/>
      <c r="ONP210" s="6"/>
      <c r="ONQ210" s="6"/>
      <c r="ONR210" s="6"/>
      <c r="ONS210" s="6"/>
      <c r="ONT210" s="6"/>
      <c r="ONU210" s="6"/>
      <c r="ONV210" s="6"/>
      <c r="ONW210" s="6"/>
      <c r="ONX210" s="6"/>
      <c r="ONY210" s="6"/>
      <c r="ONZ210" s="6"/>
      <c r="OOA210" s="6"/>
      <c r="OOB210" s="6"/>
      <c r="OOC210" s="6"/>
      <c r="OOD210" s="6"/>
      <c r="OOE210" s="6"/>
      <c r="OOF210" s="6"/>
      <c r="OOG210" s="6"/>
      <c r="OOH210" s="6"/>
      <c r="OOI210" s="6"/>
      <c r="OOJ210" s="6"/>
      <c r="OOK210" s="6"/>
      <c r="OOL210" s="6"/>
      <c r="OOM210" s="6"/>
      <c r="OON210" s="6"/>
      <c r="OOO210" s="6"/>
      <c r="OOP210" s="6"/>
      <c r="OOQ210" s="6"/>
      <c r="OOR210" s="6"/>
      <c r="OOS210" s="6"/>
      <c r="OOT210" s="6"/>
      <c r="OOU210" s="6"/>
      <c r="OOV210" s="6"/>
      <c r="OOW210" s="6"/>
      <c r="OOX210" s="6"/>
      <c r="OOY210" s="6"/>
      <c r="OOZ210" s="6"/>
      <c r="OPA210" s="6"/>
      <c r="OPB210" s="6"/>
      <c r="OPC210" s="6"/>
      <c r="OPD210" s="6"/>
      <c r="OPE210" s="6"/>
      <c r="OPF210" s="6"/>
      <c r="OPG210" s="6"/>
      <c r="OPH210" s="6"/>
      <c r="OPI210" s="6"/>
      <c r="OPJ210" s="6"/>
      <c r="OPK210" s="6"/>
      <c r="OPL210" s="6"/>
      <c r="OPM210" s="6"/>
      <c r="OPN210" s="6"/>
      <c r="OPO210" s="6"/>
      <c r="OPP210" s="6"/>
      <c r="OPQ210" s="6"/>
      <c r="OPR210" s="6"/>
      <c r="OPS210" s="6"/>
      <c r="OPT210" s="6"/>
      <c r="OPU210" s="6"/>
      <c r="OPV210" s="6"/>
      <c r="OPW210" s="6"/>
      <c r="OPX210" s="6"/>
      <c r="OPY210" s="6"/>
      <c r="OPZ210" s="6"/>
      <c r="OQA210" s="6"/>
      <c r="OQB210" s="6"/>
      <c r="OQC210" s="6"/>
      <c r="OQD210" s="6"/>
      <c r="OQE210" s="6"/>
      <c r="OQF210" s="6"/>
      <c r="OQG210" s="6"/>
      <c r="OQH210" s="6"/>
      <c r="OQI210" s="6"/>
      <c r="OQJ210" s="6"/>
      <c r="OQK210" s="6"/>
      <c r="OQL210" s="6"/>
      <c r="OQM210" s="6"/>
      <c r="OQN210" s="6"/>
      <c r="OQO210" s="6"/>
      <c r="OQP210" s="6"/>
      <c r="OQQ210" s="6"/>
      <c r="OQR210" s="6"/>
      <c r="OQS210" s="6"/>
      <c r="OQT210" s="6"/>
      <c r="OQU210" s="6"/>
      <c r="OQV210" s="6"/>
      <c r="OQW210" s="6"/>
      <c r="OQX210" s="6"/>
      <c r="OQY210" s="6"/>
      <c r="OQZ210" s="6"/>
      <c r="ORA210" s="6"/>
      <c r="ORB210" s="6"/>
      <c r="ORC210" s="6"/>
      <c r="ORD210" s="6"/>
      <c r="ORE210" s="6"/>
      <c r="ORF210" s="6"/>
      <c r="ORG210" s="6"/>
      <c r="ORH210" s="6"/>
      <c r="ORI210" s="6"/>
      <c r="ORJ210" s="6"/>
      <c r="ORK210" s="6"/>
      <c r="ORL210" s="6"/>
      <c r="ORM210" s="6"/>
      <c r="ORN210" s="6"/>
      <c r="ORO210" s="6"/>
      <c r="ORP210" s="6"/>
      <c r="ORQ210" s="6"/>
      <c r="ORR210" s="6"/>
      <c r="ORS210" s="6"/>
      <c r="ORT210" s="6"/>
      <c r="ORU210" s="6"/>
      <c r="ORV210" s="6"/>
      <c r="ORW210" s="6"/>
      <c r="ORX210" s="6"/>
      <c r="ORY210" s="6"/>
      <c r="ORZ210" s="6"/>
      <c r="OSA210" s="6"/>
      <c r="OSB210" s="6"/>
      <c r="OSC210" s="6"/>
      <c r="OSD210" s="6"/>
      <c r="OSE210" s="6"/>
      <c r="OSF210" s="6"/>
      <c r="OSG210" s="6"/>
      <c r="OSH210" s="6"/>
      <c r="OSI210" s="6"/>
      <c r="OSJ210" s="6"/>
      <c r="OSK210" s="6"/>
      <c r="OSL210" s="6"/>
      <c r="OSM210" s="6"/>
      <c r="OSN210" s="6"/>
      <c r="OSO210" s="6"/>
      <c r="OSP210" s="6"/>
      <c r="OSQ210" s="6"/>
      <c r="OSR210" s="6"/>
      <c r="OSS210" s="6"/>
      <c r="OST210" s="6"/>
      <c r="OSU210" s="6"/>
      <c r="OSV210" s="6"/>
      <c r="OSW210" s="6"/>
      <c r="OSX210" s="6"/>
      <c r="OSY210" s="6"/>
      <c r="OSZ210" s="6"/>
      <c r="OTA210" s="6"/>
      <c r="OTB210" s="6"/>
      <c r="OTC210" s="6"/>
      <c r="OTD210" s="6"/>
      <c r="OTE210" s="6"/>
      <c r="OTF210" s="6"/>
      <c r="OTG210" s="6"/>
      <c r="OTH210" s="6"/>
      <c r="OTI210" s="6"/>
      <c r="OTJ210" s="6"/>
      <c r="OTK210" s="6"/>
      <c r="OTL210" s="6"/>
      <c r="OTM210" s="6"/>
      <c r="OTN210" s="6"/>
      <c r="OTO210" s="6"/>
      <c r="OTP210" s="6"/>
      <c r="OTQ210" s="6"/>
      <c r="OTR210" s="6"/>
      <c r="OTS210" s="6"/>
      <c r="OTT210" s="6"/>
      <c r="OTU210" s="6"/>
      <c r="OTV210" s="6"/>
      <c r="OTW210" s="6"/>
      <c r="OTX210" s="6"/>
      <c r="OTY210" s="6"/>
      <c r="OTZ210" s="6"/>
      <c r="OUA210" s="6"/>
      <c r="OUB210" s="6"/>
      <c r="OUC210" s="6"/>
      <c r="OUD210" s="6"/>
      <c r="OUE210" s="6"/>
      <c r="OUF210" s="6"/>
      <c r="OUG210" s="6"/>
      <c r="OUH210" s="6"/>
      <c r="OUI210" s="6"/>
      <c r="OUJ210" s="6"/>
      <c r="OUK210" s="6"/>
      <c r="OUL210" s="6"/>
      <c r="OUM210" s="6"/>
      <c r="OUN210" s="6"/>
      <c r="OUO210" s="6"/>
      <c r="OUP210" s="6"/>
      <c r="OUQ210" s="6"/>
      <c r="OUR210" s="6"/>
      <c r="OUS210" s="6"/>
      <c r="OUT210" s="6"/>
      <c r="OUU210" s="6"/>
      <c r="OUV210" s="6"/>
      <c r="OUW210" s="6"/>
      <c r="OUX210" s="6"/>
      <c r="OUY210" s="6"/>
      <c r="OUZ210" s="6"/>
      <c r="OVA210" s="6"/>
      <c r="OVB210" s="6"/>
      <c r="OVC210" s="6"/>
      <c r="OVD210" s="6"/>
      <c r="OVE210" s="6"/>
      <c r="OVF210" s="6"/>
      <c r="OVG210" s="6"/>
      <c r="OVH210" s="6"/>
      <c r="OVI210" s="6"/>
      <c r="OVJ210" s="6"/>
      <c r="OVK210" s="6"/>
      <c r="OVL210" s="6"/>
      <c r="OVM210" s="6"/>
      <c r="OVN210" s="6"/>
      <c r="OVO210" s="6"/>
      <c r="OVP210" s="6"/>
      <c r="OVQ210" s="6"/>
      <c r="OVR210" s="6"/>
      <c r="OVS210" s="6"/>
      <c r="OVT210" s="6"/>
      <c r="OVU210" s="6"/>
      <c r="OVV210" s="6"/>
      <c r="OVW210" s="6"/>
      <c r="OVX210" s="6"/>
      <c r="OVY210" s="6"/>
      <c r="OVZ210" s="6"/>
      <c r="OWA210" s="6"/>
      <c r="OWB210" s="6"/>
      <c r="OWC210" s="6"/>
      <c r="OWD210" s="6"/>
      <c r="OWE210" s="6"/>
      <c r="OWF210" s="6"/>
      <c r="OWG210" s="6"/>
      <c r="OWH210" s="6"/>
      <c r="OWI210" s="6"/>
      <c r="OWJ210" s="6"/>
      <c r="OWK210" s="6"/>
      <c r="OWL210" s="6"/>
      <c r="OWM210" s="6"/>
      <c r="OWN210" s="6"/>
      <c r="OWO210" s="6"/>
      <c r="OWP210" s="6"/>
      <c r="OWQ210" s="6"/>
      <c r="OWR210" s="6"/>
      <c r="OWS210" s="6"/>
      <c r="OWT210" s="6"/>
      <c r="OWU210" s="6"/>
      <c r="OWV210" s="6"/>
      <c r="OWW210" s="6"/>
      <c r="OWX210" s="6"/>
      <c r="OWY210" s="6"/>
      <c r="OWZ210" s="6"/>
      <c r="OXA210" s="6"/>
      <c r="OXB210" s="6"/>
      <c r="OXC210" s="6"/>
      <c r="OXD210" s="6"/>
      <c r="OXE210" s="6"/>
      <c r="OXF210" s="6"/>
      <c r="OXG210" s="6"/>
      <c r="OXH210" s="6"/>
      <c r="OXI210" s="6"/>
      <c r="OXJ210" s="6"/>
      <c r="OXK210" s="6"/>
      <c r="OXL210" s="6"/>
      <c r="OXM210" s="6"/>
      <c r="OXN210" s="6"/>
      <c r="OXO210" s="6"/>
      <c r="OXP210" s="6"/>
      <c r="OXQ210" s="6"/>
      <c r="OXR210" s="6"/>
      <c r="OXS210" s="6"/>
      <c r="OXT210" s="6"/>
      <c r="OXU210" s="6"/>
      <c r="OXV210" s="6"/>
      <c r="OXW210" s="6"/>
      <c r="OXX210" s="6"/>
      <c r="OXY210" s="6"/>
      <c r="OXZ210" s="6"/>
      <c r="OYA210" s="6"/>
      <c r="OYB210" s="6"/>
      <c r="OYC210" s="6"/>
      <c r="OYD210" s="6"/>
      <c r="OYE210" s="6"/>
      <c r="OYF210" s="6"/>
      <c r="OYG210" s="6"/>
      <c r="OYH210" s="6"/>
      <c r="OYI210" s="6"/>
      <c r="OYJ210" s="6"/>
      <c r="OYK210" s="6"/>
      <c r="OYL210" s="6"/>
      <c r="OYM210" s="6"/>
      <c r="OYN210" s="6"/>
      <c r="OYO210" s="6"/>
      <c r="OYP210" s="6"/>
      <c r="OYQ210" s="6"/>
      <c r="OYR210" s="6"/>
      <c r="OYS210" s="6"/>
      <c r="OYT210" s="6"/>
      <c r="OYU210" s="6"/>
      <c r="OYV210" s="6"/>
      <c r="OYW210" s="6"/>
      <c r="OYX210" s="6"/>
      <c r="OYY210" s="6"/>
      <c r="OYZ210" s="6"/>
      <c r="OZA210" s="6"/>
      <c r="OZB210" s="6"/>
      <c r="OZC210" s="6"/>
      <c r="OZD210" s="6"/>
      <c r="OZE210" s="6"/>
      <c r="OZF210" s="6"/>
      <c r="OZG210" s="6"/>
      <c r="OZH210" s="6"/>
      <c r="OZI210" s="6"/>
      <c r="OZJ210" s="6"/>
      <c r="OZK210" s="6"/>
      <c r="OZL210" s="6"/>
      <c r="OZM210" s="6"/>
      <c r="OZN210" s="6"/>
      <c r="OZO210" s="6"/>
      <c r="OZP210" s="6"/>
      <c r="OZQ210" s="6"/>
      <c r="OZR210" s="6"/>
      <c r="OZS210" s="6"/>
      <c r="OZT210" s="6"/>
      <c r="OZU210" s="6"/>
      <c r="OZV210" s="6"/>
      <c r="OZW210" s="6"/>
      <c r="OZX210" s="6"/>
      <c r="OZY210" s="6"/>
      <c r="OZZ210" s="6"/>
      <c r="PAA210" s="6"/>
      <c r="PAB210" s="6"/>
      <c r="PAC210" s="6"/>
      <c r="PAD210" s="6"/>
      <c r="PAE210" s="6"/>
      <c r="PAF210" s="6"/>
      <c r="PAG210" s="6"/>
      <c r="PAH210" s="6"/>
      <c r="PAI210" s="6"/>
      <c r="PAJ210" s="6"/>
      <c r="PAK210" s="6"/>
      <c r="PAL210" s="6"/>
      <c r="PAM210" s="6"/>
      <c r="PAN210" s="6"/>
      <c r="PAO210" s="6"/>
      <c r="PAP210" s="6"/>
      <c r="PAQ210" s="6"/>
      <c r="PAR210" s="6"/>
      <c r="PAS210" s="6"/>
      <c r="PAT210" s="6"/>
      <c r="PAU210" s="6"/>
      <c r="PAV210" s="6"/>
      <c r="PAW210" s="6"/>
      <c r="PAX210" s="6"/>
      <c r="PAY210" s="6"/>
      <c r="PAZ210" s="6"/>
      <c r="PBA210" s="6"/>
      <c r="PBB210" s="6"/>
      <c r="PBC210" s="6"/>
      <c r="PBD210" s="6"/>
      <c r="PBE210" s="6"/>
      <c r="PBF210" s="6"/>
      <c r="PBG210" s="6"/>
      <c r="PBH210" s="6"/>
      <c r="PBI210" s="6"/>
      <c r="PBJ210" s="6"/>
      <c r="PBK210" s="6"/>
      <c r="PBL210" s="6"/>
      <c r="PBM210" s="6"/>
      <c r="PBN210" s="6"/>
      <c r="PBO210" s="6"/>
      <c r="PBP210" s="6"/>
      <c r="PBQ210" s="6"/>
      <c r="PBR210" s="6"/>
      <c r="PBS210" s="6"/>
      <c r="PBT210" s="6"/>
      <c r="PBU210" s="6"/>
      <c r="PBV210" s="6"/>
      <c r="PBW210" s="6"/>
      <c r="PBX210" s="6"/>
      <c r="PBY210" s="6"/>
      <c r="PBZ210" s="6"/>
      <c r="PCA210" s="6"/>
      <c r="PCB210" s="6"/>
      <c r="PCC210" s="6"/>
      <c r="PCD210" s="6"/>
      <c r="PCE210" s="6"/>
      <c r="PCF210" s="6"/>
      <c r="PCG210" s="6"/>
      <c r="PCH210" s="6"/>
      <c r="PCI210" s="6"/>
      <c r="PCJ210" s="6"/>
      <c r="PCK210" s="6"/>
      <c r="PCL210" s="6"/>
      <c r="PCM210" s="6"/>
      <c r="PCN210" s="6"/>
      <c r="PCO210" s="6"/>
      <c r="PCP210" s="6"/>
      <c r="PCQ210" s="6"/>
      <c r="PCR210" s="6"/>
      <c r="PCS210" s="6"/>
      <c r="PCT210" s="6"/>
      <c r="PCU210" s="6"/>
      <c r="PCV210" s="6"/>
      <c r="PCW210" s="6"/>
      <c r="PCX210" s="6"/>
      <c r="PCY210" s="6"/>
      <c r="PCZ210" s="6"/>
      <c r="PDA210" s="6"/>
      <c r="PDB210" s="6"/>
      <c r="PDC210" s="6"/>
      <c r="PDD210" s="6"/>
      <c r="PDE210" s="6"/>
      <c r="PDF210" s="6"/>
      <c r="PDG210" s="6"/>
      <c r="PDH210" s="6"/>
      <c r="PDI210" s="6"/>
      <c r="PDJ210" s="6"/>
      <c r="PDK210" s="6"/>
      <c r="PDL210" s="6"/>
      <c r="PDM210" s="6"/>
      <c r="PDN210" s="6"/>
      <c r="PDO210" s="6"/>
      <c r="PDP210" s="6"/>
      <c r="PDQ210" s="6"/>
      <c r="PDR210" s="6"/>
      <c r="PDS210" s="6"/>
      <c r="PDT210" s="6"/>
      <c r="PDU210" s="6"/>
      <c r="PDV210" s="6"/>
      <c r="PDW210" s="6"/>
      <c r="PDX210" s="6"/>
      <c r="PDY210" s="6"/>
      <c r="PDZ210" s="6"/>
      <c r="PEA210" s="6"/>
      <c r="PEB210" s="6"/>
      <c r="PEC210" s="6"/>
      <c r="PED210" s="6"/>
      <c r="PEE210" s="6"/>
      <c r="PEF210" s="6"/>
      <c r="PEG210" s="6"/>
      <c r="PEH210" s="6"/>
      <c r="PEI210" s="6"/>
      <c r="PEJ210" s="6"/>
      <c r="PEK210" s="6"/>
      <c r="PEL210" s="6"/>
      <c r="PEM210" s="6"/>
      <c r="PEN210" s="6"/>
      <c r="PEO210" s="6"/>
      <c r="PEP210" s="6"/>
      <c r="PEQ210" s="6"/>
      <c r="PER210" s="6"/>
      <c r="PES210" s="6"/>
      <c r="PET210" s="6"/>
      <c r="PEU210" s="6"/>
      <c r="PEV210" s="6"/>
      <c r="PEW210" s="6"/>
      <c r="PEX210" s="6"/>
      <c r="PEY210" s="6"/>
      <c r="PEZ210" s="6"/>
      <c r="PFA210" s="6"/>
      <c r="PFB210" s="6"/>
      <c r="PFC210" s="6"/>
      <c r="PFD210" s="6"/>
      <c r="PFE210" s="6"/>
      <c r="PFF210" s="6"/>
      <c r="PFG210" s="6"/>
      <c r="PFH210" s="6"/>
      <c r="PFI210" s="6"/>
      <c r="PFJ210" s="6"/>
      <c r="PFK210" s="6"/>
      <c r="PFL210" s="6"/>
      <c r="PFM210" s="6"/>
      <c r="PFN210" s="6"/>
      <c r="PFO210" s="6"/>
      <c r="PFP210" s="6"/>
      <c r="PFQ210" s="6"/>
      <c r="PFR210" s="6"/>
      <c r="PFS210" s="6"/>
      <c r="PFT210" s="6"/>
      <c r="PFU210" s="6"/>
      <c r="PFV210" s="6"/>
      <c r="PFW210" s="6"/>
      <c r="PFX210" s="6"/>
      <c r="PFY210" s="6"/>
      <c r="PFZ210" s="6"/>
      <c r="PGA210" s="6"/>
      <c r="PGB210" s="6"/>
      <c r="PGC210" s="6"/>
      <c r="PGD210" s="6"/>
      <c r="PGE210" s="6"/>
      <c r="PGF210" s="6"/>
      <c r="PGG210" s="6"/>
      <c r="PGH210" s="6"/>
      <c r="PGI210" s="6"/>
      <c r="PGJ210" s="6"/>
      <c r="PGK210" s="6"/>
      <c r="PGL210" s="6"/>
      <c r="PGM210" s="6"/>
      <c r="PGN210" s="6"/>
      <c r="PGO210" s="6"/>
      <c r="PGP210" s="6"/>
      <c r="PGQ210" s="6"/>
      <c r="PGR210" s="6"/>
      <c r="PGS210" s="6"/>
      <c r="PGT210" s="6"/>
      <c r="PGU210" s="6"/>
      <c r="PGV210" s="6"/>
      <c r="PGW210" s="6"/>
      <c r="PGX210" s="6"/>
      <c r="PGY210" s="6"/>
      <c r="PGZ210" s="6"/>
      <c r="PHA210" s="6"/>
      <c r="PHB210" s="6"/>
      <c r="PHC210" s="6"/>
      <c r="PHD210" s="6"/>
      <c r="PHE210" s="6"/>
      <c r="PHF210" s="6"/>
      <c r="PHG210" s="6"/>
      <c r="PHH210" s="6"/>
      <c r="PHI210" s="6"/>
      <c r="PHJ210" s="6"/>
      <c r="PHK210" s="6"/>
      <c r="PHL210" s="6"/>
      <c r="PHM210" s="6"/>
      <c r="PHN210" s="6"/>
      <c r="PHO210" s="6"/>
      <c r="PHP210" s="6"/>
      <c r="PHQ210" s="6"/>
      <c r="PHR210" s="6"/>
      <c r="PHS210" s="6"/>
      <c r="PHT210" s="6"/>
      <c r="PHU210" s="6"/>
      <c r="PHV210" s="6"/>
      <c r="PHW210" s="6"/>
      <c r="PHX210" s="6"/>
      <c r="PHY210" s="6"/>
      <c r="PHZ210" s="6"/>
      <c r="PIA210" s="6"/>
      <c r="PIB210" s="6"/>
      <c r="PIC210" s="6"/>
      <c r="PID210" s="6"/>
      <c r="PIE210" s="6"/>
      <c r="PIF210" s="6"/>
      <c r="PIG210" s="6"/>
      <c r="PIH210" s="6"/>
      <c r="PII210" s="6"/>
      <c r="PIJ210" s="6"/>
      <c r="PIK210" s="6"/>
      <c r="PIL210" s="6"/>
      <c r="PIM210" s="6"/>
      <c r="PIN210" s="6"/>
      <c r="PIO210" s="6"/>
      <c r="PIP210" s="6"/>
      <c r="PIQ210" s="6"/>
      <c r="PIR210" s="6"/>
      <c r="PIS210" s="6"/>
      <c r="PIT210" s="6"/>
      <c r="PIU210" s="6"/>
      <c r="PIV210" s="6"/>
      <c r="PIW210" s="6"/>
      <c r="PIX210" s="6"/>
      <c r="PIY210" s="6"/>
      <c r="PIZ210" s="6"/>
      <c r="PJA210" s="6"/>
      <c r="PJB210" s="6"/>
      <c r="PJC210" s="6"/>
      <c r="PJD210" s="6"/>
      <c r="PJE210" s="6"/>
      <c r="PJF210" s="6"/>
      <c r="PJG210" s="6"/>
      <c r="PJH210" s="6"/>
      <c r="PJI210" s="6"/>
      <c r="PJJ210" s="6"/>
      <c r="PJK210" s="6"/>
      <c r="PJL210" s="6"/>
      <c r="PJM210" s="6"/>
      <c r="PJN210" s="6"/>
      <c r="PJO210" s="6"/>
      <c r="PJP210" s="6"/>
      <c r="PJQ210" s="6"/>
      <c r="PJR210" s="6"/>
      <c r="PJS210" s="6"/>
      <c r="PJT210" s="6"/>
      <c r="PJU210" s="6"/>
      <c r="PJV210" s="6"/>
      <c r="PJW210" s="6"/>
      <c r="PJX210" s="6"/>
      <c r="PJY210" s="6"/>
      <c r="PJZ210" s="6"/>
      <c r="PKA210" s="6"/>
      <c r="PKB210" s="6"/>
      <c r="PKC210" s="6"/>
      <c r="PKD210" s="6"/>
      <c r="PKE210" s="6"/>
      <c r="PKF210" s="6"/>
      <c r="PKG210" s="6"/>
      <c r="PKH210" s="6"/>
      <c r="PKI210" s="6"/>
      <c r="PKJ210" s="6"/>
      <c r="PKK210" s="6"/>
      <c r="PKL210" s="6"/>
      <c r="PKM210" s="6"/>
      <c r="PKN210" s="6"/>
      <c r="PKO210" s="6"/>
      <c r="PKP210" s="6"/>
      <c r="PKQ210" s="6"/>
      <c r="PKR210" s="6"/>
      <c r="PKS210" s="6"/>
      <c r="PKT210" s="6"/>
      <c r="PKU210" s="6"/>
      <c r="PKV210" s="6"/>
      <c r="PKW210" s="6"/>
      <c r="PKX210" s="6"/>
      <c r="PKY210" s="6"/>
      <c r="PKZ210" s="6"/>
      <c r="PLA210" s="6"/>
      <c r="PLB210" s="6"/>
      <c r="PLC210" s="6"/>
      <c r="PLD210" s="6"/>
      <c r="PLE210" s="6"/>
      <c r="PLF210" s="6"/>
      <c r="PLG210" s="6"/>
      <c r="PLH210" s="6"/>
      <c r="PLI210" s="6"/>
      <c r="PLJ210" s="6"/>
      <c r="PLK210" s="6"/>
      <c r="PLL210" s="6"/>
      <c r="PLM210" s="6"/>
      <c r="PLN210" s="6"/>
      <c r="PLO210" s="6"/>
      <c r="PLP210" s="6"/>
      <c r="PLQ210" s="6"/>
      <c r="PLR210" s="6"/>
      <c r="PLS210" s="6"/>
      <c r="PLT210" s="6"/>
      <c r="PLU210" s="6"/>
      <c r="PLV210" s="6"/>
      <c r="PLW210" s="6"/>
      <c r="PLX210" s="6"/>
      <c r="PLY210" s="6"/>
      <c r="PLZ210" s="6"/>
      <c r="PMA210" s="6"/>
      <c r="PMB210" s="6"/>
      <c r="PMC210" s="6"/>
      <c r="PMD210" s="6"/>
      <c r="PME210" s="6"/>
      <c r="PMF210" s="6"/>
      <c r="PMG210" s="6"/>
      <c r="PMH210" s="6"/>
      <c r="PMI210" s="6"/>
      <c r="PMJ210" s="6"/>
      <c r="PMK210" s="6"/>
      <c r="PML210" s="6"/>
      <c r="PMM210" s="6"/>
      <c r="PMN210" s="6"/>
      <c r="PMO210" s="6"/>
      <c r="PMP210" s="6"/>
      <c r="PMQ210" s="6"/>
      <c r="PMR210" s="6"/>
      <c r="PMS210" s="6"/>
      <c r="PMT210" s="6"/>
      <c r="PMU210" s="6"/>
      <c r="PMV210" s="6"/>
      <c r="PMW210" s="6"/>
      <c r="PMX210" s="6"/>
      <c r="PMY210" s="6"/>
      <c r="PMZ210" s="6"/>
      <c r="PNA210" s="6"/>
      <c r="PNB210" s="6"/>
      <c r="PNC210" s="6"/>
      <c r="PND210" s="6"/>
      <c r="PNE210" s="6"/>
      <c r="PNF210" s="6"/>
      <c r="PNG210" s="6"/>
      <c r="PNH210" s="6"/>
      <c r="PNI210" s="6"/>
      <c r="PNJ210" s="6"/>
      <c r="PNK210" s="6"/>
      <c r="PNL210" s="6"/>
      <c r="PNM210" s="6"/>
      <c r="PNN210" s="6"/>
      <c r="PNO210" s="6"/>
      <c r="PNP210" s="6"/>
      <c r="PNQ210" s="6"/>
      <c r="PNR210" s="6"/>
      <c r="PNS210" s="6"/>
      <c r="PNT210" s="6"/>
      <c r="PNU210" s="6"/>
      <c r="PNV210" s="6"/>
      <c r="PNW210" s="6"/>
      <c r="PNX210" s="6"/>
      <c r="PNY210" s="6"/>
      <c r="PNZ210" s="6"/>
      <c r="POA210" s="6"/>
      <c r="POB210" s="6"/>
      <c r="POC210" s="6"/>
      <c r="POD210" s="6"/>
      <c r="POE210" s="6"/>
      <c r="POF210" s="6"/>
      <c r="POG210" s="6"/>
      <c r="POH210" s="6"/>
      <c r="POI210" s="6"/>
      <c r="POJ210" s="6"/>
      <c r="POK210" s="6"/>
      <c r="POL210" s="6"/>
      <c r="POM210" s="6"/>
      <c r="PON210" s="6"/>
      <c r="POO210" s="6"/>
      <c r="POP210" s="6"/>
      <c r="POQ210" s="6"/>
      <c r="POR210" s="6"/>
      <c r="POS210" s="6"/>
      <c r="POT210" s="6"/>
      <c r="POU210" s="6"/>
      <c r="POV210" s="6"/>
      <c r="POW210" s="6"/>
      <c r="POX210" s="6"/>
      <c r="POY210" s="6"/>
      <c r="POZ210" s="6"/>
      <c r="PPA210" s="6"/>
      <c r="PPB210" s="6"/>
      <c r="PPC210" s="6"/>
      <c r="PPD210" s="6"/>
      <c r="PPE210" s="6"/>
      <c r="PPF210" s="6"/>
      <c r="PPG210" s="6"/>
      <c r="PPH210" s="6"/>
      <c r="PPI210" s="6"/>
      <c r="PPJ210" s="6"/>
      <c r="PPK210" s="6"/>
      <c r="PPL210" s="6"/>
      <c r="PPM210" s="6"/>
      <c r="PPN210" s="6"/>
      <c r="PPO210" s="6"/>
      <c r="PPP210" s="6"/>
      <c r="PPQ210" s="6"/>
      <c r="PPR210" s="6"/>
      <c r="PPS210" s="6"/>
      <c r="PPT210" s="6"/>
      <c r="PPU210" s="6"/>
      <c r="PPV210" s="6"/>
      <c r="PPW210" s="6"/>
      <c r="PPX210" s="6"/>
      <c r="PPY210" s="6"/>
      <c r="PPZ210" s="6"/>
      <c r="PQA210" s="6"/>
      <c r="PQB210" s="6"/>
      <c r="PQC210" s="6"/>
      <c r="PQD210" s="6"/>
      <c r="PQE210" s="6"/>
      <c r="PQF210" s="6"/>
      <c r="PQG210" s="6"/>
      <c r="PQH210" s="6"/>
      <c r="PQI210" s="6"/>
      <c r="PQJ210" s="6"/>
      <c r="PQK210" s="6"/>
      <c r="PQL210" s="6"/>
      <c r="PQM210" s="6"/>
      <c r="PQN210" s="6"/>
      <c r="PQO210" s="6"/>
      <c r="PQP210" s="6"/>
      <c r="PQQ210" s="6"/>
      <c r="PQR210" s="6"/>
      <c r="PQS210" s="6"/>
      <c r="PQT210" s="6"/>
      <c r="PQU210" s="6"/>
      <c r="PQV210" s="6"/>
      <c r="PQW210" s="6"/>
      <c r="PQX210" s="6"/>
      <c r="PQY210" s="6"/>
      <c r="PQZ210" s="6"/>
      <c r="PRA210" s="6"/>
      <c r="PRB210" s="6"/>
      <c r="PRC210" s="6"/>
      <c r="PRD210" s="6"/>
      <c r="PRE210" s="6"/>
      <c r="PRF210" s="6"/>
      <c r="PRG210" s="6"/>
      <c r="PRH210" s="6"/>
      <c r="PRI210" s="6"/>
      <c r="PRJ210" s="6"/>
      <c r="PRK210" s="6"/>
      <c r="PRL210" s="6"/>
      <c r="PRM210" s="6"/>
      <c r="PRN210" s="6"/>
      <c r="PRO210" s="6"/>
      <c r="PRP210" s="6"/>
      <c r="PRQ210" s="6"/>
      <c r="PRR210" s="6"/>
      <c r="PRS210" s="6"/>
      <c r="PRT210" s="6"/>
      <c r="PRU210" s="6"/>
      <c r="PRV210" s="6"/>
      <c r="PRW210" s="6"/>
      <c r="PRX210" s="6"/>
      <c r="PRY210" s="6"/>
      <c r="PRZ210" s="6"/>
      <c r="PSA210" s="6"/>
      <c r="PSB210" s="6"/>
      <c r="PSC210" s="6"/>
      <c r="PSD210" s="6"/>
      <c r="PSE210" s="6"/>
      <c r="PSF210" s="6"/>
      <c r="PSG210" s="6"/>
      <c r="PSH210" s="6"/>
      <c r="PSI210" s="6"/>
      <c r="PSJ210" s="6"/>
      <c r="PSK210" s="6"/>
      <c r="PSL210" s="6"/>
      <c r="PSM210" s="6"/>
      <c r="PSN210" s="6"/>
      <c r="PSO210" s="6"/>
      <c r="PSP210" s="6"/>
      <c r="PSQ210" s="6"/>
      <c r="PSR210" s="6"/>
      <c r="PSS210" s="6"/>
      <c r="PST210" s="6"/>
      <c r="PSU210" s="6"/>
      <c r="PSV210" s="6"/>
      <c r="PSW210" s="6"/>
      <c r="PSX210" s="6"/>
      <c r="PSY210" s="6"/>
      <c r="PSZ210" s="6"/>
      <c r="PTA210" s="6"/>
      <c r="PTB210" s="6"/>
      <c r="PTC210" s="6"/>
      <c r="PTD210" s="6"/>
      <c r="PTE210" s="6"/>
      <c r="PTF210" s="6"/>
      <c r="PTG210" s="6"/>
      <c r="PTH210" s="6"/>
      <c r="PTI210" s="6"/>
      <c r="PTJ210" s="6"/>
      <c r="PTK210" s="6"/>
      <c r="PTL210" s="6"/>
      <c r="PTM210" s="6"/>
      <c r="PTN210" s="6"/>
      <c r="PTO210" s="6"/>
      <c r="PTP210" s="6"/>
      <c r="PTQ210" s="6"/>
      <c r="PTR210" s="6"/>
      <c r="PTS210" s="6"/>
      <c r="PTT210" s="6"/>
      <c r="PTU210" s="6"/>
      <c r="PTV210" s="6"/>
      <c r="PTW210" s="6"/>
      <c r="PTX210" s="6"/>
      <c r="PTY210" s="6"/>
      <c r="PTZ210" s="6"/>
      <c r="PUA210" s="6"/>
      <c r="PUB210" s="6"/>
      <c r="PUC210" s="6"/>
      <c r="PUD210" s="6"/>
      <c r="PUE210" s="6"/>
      <c r="PUF210" s="6"/>
      <c r="PUG210" s="6"/>
      <c r="PUH210" s="6"/>
      <c r="PUI210" s="6"/>
      <c r="PUJ210" s="6"/>
      <c r="PUK210" s="6"/>
      <c r="PUL210" s="6"/>
      <c r="PUM210" s="6"/>
      <c r="PUN210" s="6"/>
      <c r="PUO210" s="6"/>
      <c r="PUP210" s="6"/>
      <c r="PUQ210" s="6"/>
      <c r="PUR210" s="6"/>
      <c r="PUS210" s="6"/>
      <c r="PUT210" s="6"/>
      <c r="PUU210" s="6"/>
      <c r="PUV210" s="6"/>
      <c r="PUW210" s="6"/>
      <c r="PUX210" s="6"/>
      <c r="PUY210" s="6"/>
      <c r="PUZ210" s="6"/>
      <c r="PVA210" s="6"/>
      <c r="PVB210" s="6"/>
      <c r="PVC210" s="6"/>
      <c r="PVD210" s="6"/>
      <c r="PVE210" s="6"/>
      <c r="PVF210" s="6"/>
      <c r="PVG210" s="6"/>
      <c r="PVH210" s="6"/>
      <c r="PVI210" s="6"/>
      <c r="PVJ210" s="6"/>
      <c r="PVK210" s="6"/>
      <c r="PVL210" s="6"/>
      <c r="PVM210" s="6"/>
      <c r="PVN210" s="6"/>
      <c r="PVO210" s="6"/>
      <c r="PVP210" s="6"/>
      <c r="PVQ210" s="6"/>
      <c r="PVR210" s="6"/>
      <c r="PVS210" s="6"/>
      <c r="PVT210" s="6"/>
      <c r="PVU210" s="6"/>
      <c r="PVV210" s="6"/>
      <c r="PVW210" s="6"/>
      <c r="PVX210" s="6"/>
      <c r="PVY210" s="6"/>
      <c r="PVZ210" s="6"/>
      <c r="PWA210" s="6"/>
      <c r="PWB210" s="6"/>
      <c r="PWC210" s="6"/>
      <c r="PWD210" s="6"/>
      <c r="PWE210" s="6"/>
      <c r="PWF210" s="6"/>
      <c r="PWG210" s="6"/>
      <c r="PWH210" s="6"/>
      <c r="PWI210" s="6"/>
      <c r="PWJ210" s="6"/>
      <c r="PWK210" s="6"/>
      <c r="PWL210" s="6"/>
      <c r="PWM210" s="6"/>
      <c r="PWN210" s="6"/>
      <c r="PWO210" s="6"/>
      <c r="PWP210" s="6"/>
      <c r="PWQ210" s="6"/>
      <c r="PWR210" s="6"/>
      <c r="PWS210" s="6"/>
      <c r="PWT210" s="6"/>
      <c r="PWU210" s="6"/>
      <c r="PWV210" s="6"/>
      <c r="PWW210" s="6"/>
      <c r="PWX210" s="6"/>
      <c r="PWY210" s="6"/>
      <c r="PWZ210" s="6"/>
      <c r="PXA210" s="6"/>
      <c r="PXB210" s="6"/>
      <c r="PXC210" s="6"/>
      <c r="PXD210" s="6"/>
      <c r="PXE210" s="6"/>
      <c r="PXF210" s="6"/>
      <c r="PXG210" s="6"/>
      <c r="PXH210" s="6"/>
      <c r="PXI210" s="6"/>
      <c r="PXJ210" s="6"/>
      <c r="PXK210" s="6"/>
      <c r="PXL210" s="6"/>
      <c r="PXM210" s="6"/>
      <c r="PXN210" s="6"/>
      <c r="PXO210" s="6"/>
      <c r="PXP210" s="6"/>
      <c r="PXQ210" s="6"/>
      <c r="PXR210" s="6"/>
      <c r="PXS210" s="6"/>
      <c r="PXT210" s="6"/>
      <c r="PXU210" s="6"/>
      <c r="PXV210" s="6"/>
      <c r="PXW210" s="6"/>
      <c r="PXX210" s="6"/>
      <c r="PXY210" s="6"/>
      <c r="PXZ210" s="6"/>
      <c r="PYA210" s="6"/>
      <c r="PYB210" s="6"/>
      <c r="PYC210" s="6"/>
      <c r="PYD210" s="6"/>
      <c r="PYE210" s="6"/>
      <c r="PYF210" s="6"/>
      <c r="PYG210" s="6"/>
      <c r="PYH210" s="6"/>
      <c r="PYI210" s="6"/>
      <c r="PYJ210" s="6"/>
      <c r="PYK210" s="6"/>
      <c r="PYL210" s="6"/>
      <c r="PYM210" s="6"/>
      <c r="PYN210" s="6"/>
      <c r="PYO210" s="6"/>
      <c r="PYP210" s="6"/>
      <c r="PYQ210" s="6"/>
      <c r="PYR210" s="6"/>
      <c r="PYS210" s="6"/>
      <c r="PYT210" s="6"/>
      <c r="PYU210" s="6"/>
      <c r="PYV210" s="6"/>
      <c r="PYW210" s="6"/>
      <c r="PYX210" s="6"/>
      <c r="PYY210" s="6"/>
      <c r="PYZ210" s="6"/>
      <c r="PZA210" s="6"/>
      <c r="PZB210" s="6"/>
      <c r="PZC210" s="6"/>
      <c r="PZD210" s="6"/>
      <c r="PZE210" s="6"/>
      <c r="PZF210" s="6"/>
      <c r="PZG210" s="6"/>
      <c r="PZH210" s="6"/>
      <c r="PZI210" s="6"/>
      <c r="PZJ210" s="6"/>
      <c r="PZK210" s="6"/>
      <c r="PZL210" s="6"/>
      <c r="PZM210" s="6"/>
      <c r="PZN210" s="6"/>
      <c r="PZO210" s="6"/>
      <c r="PZP210" s="6"/>
      <c r="PZQ210" s="6"/>
      <c r="PZR210" s="6"/>
      <c r="PZS210" s="6"/>
      <c r="PZT210" s="6"/>
      <c r="PZU210" s="6"/>
      <c r="PZV210" s="6"/>
      <c r="PZW210" s="6"/>
      <c r="PZX210" s="6"/>
      <c r="PZY210" s="6"/>
      <c r="PZZ210" s="6"/>
      <c r="QAA210" s="6"/>
      <c r="QAB210" s="6"/>
      <c r="QAC210" s="6"/>
      <c r="QAD210" s="6"/>
      <c r="QAE210" s="6"/>
      <c r="QAF210" s="6"/>
      <c r="QAG210" s="6"/>
      <c r="QAH210" s="6"/>
      <c r="QAI210" s="6"/>
      <c r="QAJ210" s="6"/>
      <c r="QAK210" s="6"/>
      <c r="QAL210" s="6"/>
      <c r="QAM210" s="6"/>
      <c r="QAN210" s="6"/>
      <c r="QAO210" s="6"/>
      <c r="QAP210" s="6"/>
      <c r="QAQ210" s="6"/>
      <c r="QAR210" s="6"/>
      <c r="QAS210" s="6"/>
      <c r="QAT210" s="6"/>
      <c r="QAU210" s="6"/>
      <c r="QAV210" s="6"/>
      <c r="QAW210" s="6"/>
      <c r="QAX210" s="6"/>
      <c r="QAY210" s="6"/>
      <c r="QAZ210" s="6"/>
      <c r="QBA210" s="6"/>
      <c r="QBB210" s="6"/>
      <c r="QBC210" s="6"/>
      <c r="QBD210" s="6"/>
      <c r="QBE210" s="6"/>
      <c r="QBF210" s="6"/>
      <c r="QBG210" s="6"/>
      <c r="QBH210" s="6"/>
      <c r="QBI210" s="6"/>
      <c r="QBJ210" s="6"/>
      <c r="QBK210" s="6"/>
      <c r="QBL210" s="6"/>
      <c r="QBM210" s="6"/>
      <c r="QBN210" s="6"/>
      <c r="QBO210" s="6"/>
      <c r="QBP210" s="6"/>
      <c r="QBQ210" s="6"/>
      <c r="QBR210" s="6"/>
      <c r="QBS210" s="6"/>
      <c r="QBT210" s="6"/>
      <c r="QBU210" s="6"/>
      <c r="QBV210" s="6"/>
      <c r="QBW210" s="6"/>
      <c r="QBX210" s="6"/>
      <c r="QBY210" s="6"/>
      <c r="QBZ210" s="6"/>
      <c r="QCA210" s="6"/>
      <c r="QCB210" s="6"/>
      <c r="QCC210" s="6"/>
      <c r="QCD210" s="6"/>
      <c r="QCE210" s="6"/>
      <c r="QCF210" s="6"/>
      <c r="QCG210" s="6"/>
      <c r="QCH210" s="6"/>
      <c r="QCI210" s="6"/>
      <c r="QCJ210" s="6"/>
      <c r="QCK210" s="6"/>
      <c r="QCL210" s="6"/>
      <c r="QCM210" s="6"/>
      <c r="QCN210" s="6"/>
      <c r="QCO210" s="6"/>
      <c r="QCP210" s="6"/>
      <c r="QCQ210" s="6"/>
      <c r="QCR210" s="6"/>
      <c r="QCS210" s="6"/>
      <c r="QCT210" s="6"/>
      <c r="QCU210" s="6"/>
      <c r="QCV210" s="6"/>
      <c r="QCW210" s="6"/>
      <c r="QCX210" s="6"/>
      <c r="QCY210" s="6"/>
      <c r="QCZ210" s="6"/>
      <c r="QDA210" s="6"/>
      <c r="QDB210" s="6"/>
      <c r="QDC210" s="6"/>
      <c r="QDD210" s="6"/>
      <c r="QDE210" s="6"/>
      <c r="QDF210" s="6"/>
      <c r="QDG210" s="6"/>
      <c r="QDH210" s="6"/>
      <c r="QDI210" s="6"/>
      <c r="QDJ210" s="6"/>
      <c r="QDK210" s="6"/>
      <c r="QDL210" s="6"/>
      <c r="QDM210" s="6"/>
      <c r="QDN210" s="6"/>
      <c r="QDO210" s="6"/>
      <c r="QDP210" s="6"/>
      <c r="QDQ210" s="6"/>
      <c r="QDR210" s="6"/>
      <c r="QDS210" s="6"/>
      <c r="QDT210" s="6"/>
      <c r="QDU210" s="6"/>
      <c r="QDV210" s="6"/>
      <c r="QDW210" s="6"/>
      <c r="QDX210" s="6"/>
      <c r="QDY210" s="6"/>
      <c r="QDZ210" s="6"/>
      <c r="QEA210" s="6"/>
      <c r="QEB210" s="6"/>
      <c r="QEC210" s="6"/>
      <c r="QED210" s="6"/>
      <c r="QEE210" s="6"/>
      <c r="QEF210" s="6"/>
      <c r="QEG210" s="6"/>
      <c r="QEH210" s="6"/>
      <c r="QEI210" s="6"/>
      <c r="QEJ210" s="6"/>
      <c r="QEK210" s="6"/>
      <c r="QEL210" s="6"/>
      <c r="QEM210" s="6"/>
      <c r="QEN210" s="6"/>
      <c r="QEO210" s="6"/>
      <c r="QEP210" s="6"/>
      <c r="QEQ210" s="6"/>
      <c r="QER210" s="6"/>
      <c r="QES210" s="6"/>
      <c r="QET210" s="6"/>
      <c r="QEU210" s="6"/>
      <c r="QEV210" s="6"/>
      <c r="QEW210" s="6"/>
      <c r="QEX210" s="6"/>
      <c r="QEY210" s="6"/>
      <c r="QEZ210" s="6"/>
      <c r="QFA210" s="6"/>
      <c r="QFB210" s="6"/>
      <c r="QFC210" s="6"/>
      <c r="QFD210" s="6"/>
      <c r="QFE210" s="6"/>
      <c r="QFF210" s="6"/>
      <c r="QFG210" s="6"/>
      <c r="QFH210" s="6"/>
      <c r="QFI210" s="6"/>
      <c r="QFJ210" s="6"/>
      <c r="QFK210" s="6"/>
      <c r="QFL210" s="6"/>
      <c r="QFM210" s="6"/>
      <c r="QFN210" s="6"/>
      <c r="QFO210" s="6"/>
      <c r="QFP210" s="6"/>
      <c r="QFQ210" s="6"/>
      <c r="QFR210" s="6"/>
      <c r="QFS210" s="6"/>
      <c r="QFT210" s="6"/>
      <c r="QFU210" s="6"/>
      <c r="QFV210" s="6"/>
      <c r="QFW210" s="6"/>
      <c r="QFX210" s="6"/>
      <c r="QFY210" s="6"/>
      <c r="QFZ210" s="6"/>
      <c r="QGA210" s="6"/>
      <c r="QGB210" s="6"/>
      <c r="QGC210" s="6"/>
      <c r="QGD210" s="6"/>
      <c r="QGE210" s="6"/>
      <c r="QGF210" s="6"/>
      <c r="QGG210" s="6"/>
      <c r="QGH210" s="6"/>
      <c r="QGI210" s="6"/>
      <c r="QGJ210" s="6"/>
      <c r="QGK210" s="6"/>
      <c r="QGL210" s="6"/>
      <c r="QGM210" s="6"/>
      <c r="QGN210" s="6"/>
      <c r="QGO210" s="6"/>
      <c r="QGP210" s="6"/>
      <c r="QGQ210" s="6"/>
      <c r="QGR210" s="6"/>
      <c r="QGS210" s="6"/>
      <c r="QGT210" s="6"/>
      <c r="QGU210" s="6"/>
      <c r="QGV210" s="6"/>
      <c r="QGW210" s="6"/>
      <c r="QGX210" s="6"/>
      <c r="QGY210" s="6"/>
      <c r="QGZ210" s="6"/>
      <c r="QHA210" s="6"/>
      <c r="QHB210" s="6"/>
      <c r="QHC210" s="6"/>
      <c r="QHD210" s="6"/>
      <c r="QHE210" s="6"/>
      <c r="QHF210" s="6"/>
      <c r="QHG210" s="6"/>
      <c r="QHH210" s="6"/>
      <c r="QHI210" s="6"/>
      <c r="QHJ210" s="6"/>
      <c r="QHK210" s="6"/>
      <c r="QHL210" s="6"/>
      <c r="QHM210" s="6"/>
      <c r="QHN210" s="6"/>
      <c r="QHO210" s="6"/>
      <c r="QHP210" s="6"/>
      <c r="QHQ210" s="6"/>
      <c r="QHR210" s="6"/>
      <c r="QHS210" s="6"/>
      <c r="QHT210" s="6"/>
      <c r="QHU210" s="6"/>
      <c r="QHV210" s="6"/>
      <c r="QHW210" s="6"/>
      <c r="QHX210" s="6"/>
      <c r="QHY210" s="6"/>
      <c r="QHZ210" s="6"/>
      <c r="QIA210" s="6"/>
      <c r="QIB210" s="6"/>
      <c r="QIC210" s="6"/>
      <c r="QID210" s="6"/>
      <c r="QIE210" s="6"/>
      <c r="QIF210" s="6"/>
      <c r="QIG210" s="6"/>
      <c r="QIH210" s="6"/>
      <c r="QII210" s="6"/>
      <c r="QIJ210" s="6"/>
      <c r="QIK210" s="6"/>
      <c r="QIL210" s="6"/>
      <c r="QIM210" s="6"/>
      <c r="QIN210" s="6"/>
      <c r="QIO210" s="6"/>
      <c r="QIP210" s="6"/>
      <c r="QIQ210" s="6"/>
      <c r="QIR210" s="6"/>
      <c r="QIS210" s="6"/>
      <c r="QIT210" s="6"/>
      <c r="QIU210" s="6"/>
      <c r="QIV210" s="6"/>
      <c r="QIW210" s="6"/>
      <c r="QIX210" s="6"/>
      <c r="QIY210" s="6"/>
      <c r="QIZ210" s="6"/>
      <c r="QJA210" s="6"/>
      <c r="QJB210" s="6"/>
      <c r="QJC210" s="6"/>
      <c r="QJD210" s="6"/>
      <c r="QJE210" s="6"/>
      <c r="QJF210" s="6"/>
      <c r="QJG210" s="6"/>
      <c r="QJH210" s="6"/>
      <c r="QJI210" s="6"/>
      <c r="QJJ210" s="6"/>
      <c r="QJK210" s="6"/>
      <c r="QJL210" s="6"/>
      <c r="QJM210" s="6"/>
      <c r="QJN210" s="6"/>
      <c r="QJO210" s="6"/>
      <c r="QJP210" s="6"/>
      <c r="QJQ210" s="6"/>
      <c r="QJR210" s="6"/>
      <c r="QJS210" s="6"/>
      <c r="QJT210" s="6"/>
      <c r="QJU210" s="6"/>
      <c r="QJV210" s="6"/>
      <c r="QJW210" s="6"/>
      <c r="QJX210" s="6"/>
      <c r="QJY210" s="6"/>
      <c r="QJZ210" s="6"/>
      <c r="QKA210" s="6"/>
      <c r="QKB210" s="6"/>
      <c r="QKC210" s="6"/>
      <c r="QKD210" s="6"/>
      <c r="QKE210" s="6"/>
      <c r="QKF210" s="6"/>
      <c r="QKG210" s="6"/>
      <c r="QKH210" s="6"/>
      <c r="QKI210" s="6"/>
      <c r="QKJ210" s="6"/>
      <c r="QKK210" s="6"/>
      <c r="QKL210" s="6"/>
      <c r="QKM210" s="6"/>
      <c r="QKN210" s="6"/>
      <c r="QKO210" s="6"/>
      <c r="QKP210" s="6"/>
      <c r="QKQ210" s="6"/>
      <c r="QKR210" s="6"/>
      <c r="QKS210" s="6"/>
      <c r="QKT210" s="6"/>
      <c r="QKU210" s="6"/>
      <c r="QKV210" s="6"/>
      <c r="QKW210" s="6"/>
      <c r="QKX210" s="6"/>
      <c r="QKY210" s="6"/>
      <c r="QKZ210" s="6"/>
      <c r="QLA210" s="6"/>
      <c r="QLB210" s="6"/>
      <c r="QLC210" s="6"/>
      <c r="QLD210" s="6"/>
      <c r="QLE210" s="6"/>
      <c r="QLF210" s="6"/>
      <c r="QLG210" s="6"/>
      <c r="QLH210" s="6"/>
      <c r="QLI210" s="6"/>
      <c r="QLJ210" s="6"/>
      <c r="QLK210" s="6"/>
      <c r="QLL210" s="6"/>
      <c r="QLM210" s="6"/>
      <c r="QLN210" s="6"/>
      <c r="QLO210" s="6"/>
      <c r="QLP210" s="6"/>
      <c r="QLQ210" s="6"/>
      <c r="QLR210" s="6"/>
      <c r="QLS210" s="6"/>
      <c r="QLT210" s="6"/>
      <c r="QLU210" s="6"/>
      <c r="QLV210" s="6"/>
      <c r="QLW210" s="6"/>
      <c r="QLX210" s="6"/>
      <c r="QLY210" s="6"/>
      <c r="QLZ210" s="6"/>
      <c r="QMA210" s="6"/>
      <c r="QMB210" s="6"/>
      <c r="QMC210" s="6"/>
      <c r="QMD210" s="6"/>
      <c r="QME210" s="6"/>
      <c r="QMF210" s="6"/>
      <c r="QMG210" s="6"/>
      <c r="QMH210" s="6"/>
      <c r="QMI210" s="6"/>
      <c r="QMJ210" s="6"/>
      <c r="QMK210" s="6"/>
      <c r="QML210" s="6"/>
      <c r="QMM210" s="6"/>
      <c r="QMN210" s="6"/>
      <c r="QMO210" s="6"/>
      <c r="QMP210" s="6"/>
      <c r="QMQ210" s="6"/>
      <c r="QMR210" s="6"/>
      <c r="QMS210" s="6"/>
      <c r="QMT210" s="6"/>
      <c r="QMU210" s="6"/>
      <c r="QMV210" s="6"/>
      <c r="QMW210" s="6"/>
      <c r="QMX210" s="6"/>
      <c r="QMY210" s="6"/>
      <c r="QMZ210" s="6"/>
      <c r="QNA210" s="6"/>
      <c r="QNB210" s="6"/>
      <c r="QNC210" s="6"/>
      <c r="QND210" s="6"/>
      <c r="QNE210" s="6"/>
      <c r="QNF210" s="6"/>
      <c r="QNG210" s="6"/>
      <c r="QNH210" s="6"/>
      <c r="QNI210" s="6"/>
      <c r="QNJ210" s="6"/>
      <c r="QNK210" s="6"/>
      <c r="QNL210" s="6"/>
      <c r="QNM210" s="6"/>
      <c r="QNN210" s="6"/>
      <c r="QNO210" s="6"/>
      <c r="QNP210" s="6"/>
      <c r="QNQ210" s="6"/>
      <c r="QNR210" s="6"/>
      <c r="QNS210" s="6"/>
      <c r="QNT210" s="6"/>
      <c r="QNU210" s="6"/>
      <c r="QNV210" s="6"/>
      <c r="QNW210" s="6"/>
      <c r="QNX210" s="6"/>
      <c r="QNY210" s="6"/>
      <c r="QNZ210" s="6"/>
      <c r="QOA210" s="6"/>
      <c r="QOB210" s="6"/>
      <c r="QOC210" s="6"/>
      <c r="QOD210" s="6"/>
      <c r="QOE210" s="6"/>
      <c r="QOF210" s="6"/>
      <c r="QOG210" s="6"/>
      <c r="QOH210" s="6"/>
      <c r="QOI210" s="6"/>
      <c r="QOJ210" s="6"/>
      <c r="QOK210" s="6"/>
      <c r="QOL210" s="6"/>
      <c r="QOM210" s="6"/>
      <c r="QON210" s="6"/>
      <c r="QOO210" s="6"/>
      <c r="QOP210" s="6"/>
      <c r="QOQ210" s="6"/>
      <c r="QOR210" s="6"/>
      <c r="QOS210" s="6"/>
      <c r="QOT210" s="6"/>
      <c r="QOU210" s="6"/>
      <c r="QOV210" s="6"/>
      <c r="QOW210" s="6"/>
      <c r="QOX210" s="6"/>
      <c r="QOY210" s="6"/>
      <c r="QOZ210" s="6"/>
      <c r="QPA210" s="6"/>
      <c r="QPB210" s="6"/>
      <c r="QPC210" s="6"/>
      <c r="QPD210" s="6"/>
      <c r="QPE210" s="6"/>
      <c r="QPF210" s="6"/>
      <c r="QPG210" s="6"/>
      <c r="QPH210" s="6"/>
      <c r="QPI210" s="6"/>
      <c r="QPJ210" s="6"/>
      <c r="QPK210" s="6"/>
      <c r="QPL210" s="6"/>
      <c r="QPM210" s="6"/>
      <c r="QPN210" s="6"/>
      <c r="QPO210" s="6"/>
      <c r="QPP210" s="6"/>
      <c r="QPQ210" s="6"/>
      <c r="QPR210" s="6"/>
      <c r="QPS210" s="6"/>
      <c r="QPT210" s="6"/>
      <c r="QPU210" s="6"/>
      <c r="QPV210" s="6"/>
      <c r="QPW210" s="6"/>
      <c r="QPX210" s="6"/>
      <c r="QPY210" s="6"/>
      <c r="QPZ210" s="6"/>
      <c r="QQA210" s="6"/>
      <c r="QQB210" s="6"/>
      <c r="QQC210" s="6"/>
      <c r="QQD210" s="6"/>
      <c r="QQE210" s="6"/>
      <c r="QQF210" s="6"/>
      <c r="QQG210" s="6"/>
      <c r="QQH210" s="6"/>
      <c r="QQI210" s="6"/>
      <c r="QQJ210" s="6"/>
      <c r="QQK210" s="6"/>
      <c r="QQL210" s="6"/>
      <c r="QQM210" s="6"/>
      <c r="QQN210" s="6"/>
      <c r="QQO210" s="6"/>
      <c r="QQP210" s="6"/>
      <c r="QQQ210" s="6"/>
      <c r="QQR210" s="6"/>
      <c r="QQS210" s="6"/>
      <c r="QQT210" s="6"/>
      <c r="QQU210" s="6"/>
      <c r="QQV210" s="6"/>
      <c r="QQW210" s="6"/>
      <c r="QQX210" s="6"/>
      <c r="QQY210" s="6"/>
      <c r="QQZ210" s="6"/>
      <c r="QRA210" s="6"/>
      <c r="QRB210" s="6"/>
      <c r="QRC210" s="6"/>
      <c r="QRD210" s="6"/>
      <c r="QRE210" s="6"/>
      <c r="QRF210" s="6"/>
      <c r="QRG210" s="6"/>
      <c r="QRH210" s="6"/>
      <c r="QRI210" s="6"/>
      <c r="QRJ210" s="6"/>
      <c r="QRK210" s="6"/>
      <c r="QRL210" s="6"/>
      <c r="QRM210" s="6"/>
      <c r="QRN210" s="6"/>
      <c r="QRO210" s="6"/>
      <c r="QRP210" s="6"/>
      <c r="QRQ210" s="6"/>
      <c r="QRR210" s="6"/>
      <c r="QRS210" s="6"/>
      <c r="QRT210" s="6"/>
      <c r="QRU210" s="6"/>
      <c r="QRV210" s="6"/>
      <c r="QRW210" s="6"/>
      <c r="QRX210" s="6"/>
      <c r="QRY210" s="6"/>
      <c r="QRZ210" s="6"/>
      <c r="QSA210" s="6"/>
      <c r="QSB210" s="6"/>
      <c r="QSC210" s="6"/>
      <c r="QSD210" s="6"/>
      <c r="QSE210" s="6"/>
      <c r="QSF210" s="6"/>
      <c r="QSG210" s="6"/>
      <c r="QSH210" s="6"/>
      <c r="QSI210" s="6"/>
      <c r="QSJ210" s="6"/>
      <c r="QSK210" s="6"/>
      <c r="QSL210" s="6"/>
      <c r="QSM210" s="6"/>
      <c r="QSN210" s="6"/>
      <c r="QSO210" s="6"/>
      <c r="QSP210" s="6"/>
      <c r="QSQ210" s="6"/>
      <c r="QSR210" s="6"/>
      <c r="QSS210" s="6"/>
      <c r="QST210" s="6"/>
      <c r="QSU210" s="6"/>
      <c r="QSV210" s="6"/>
      <c r="QSW210" s="6"/>
      <c r="QSX210" s="6"/>
      <c r="QSY210" s="6"/>
      <c r="QSZ210" s="6"/>
      <c r="QTA210" s="6"/>
      <c r="QTB210" s="6"/>
      <c r="QTC210" s="6"/>
      <c r="QTD210" s="6"/>
      <c r="QTE210" s="6"/>
      <c r="QTF210" s="6"/>
      <c r="QTG210" s="6"/>
      <c r="QTH210" s="6"/>
      <c r="QTI210" s="6"/>
      <c r="QTJ210" s="6"/>
      <c r="QTK210" s="6"/>
      <c r="QTL210" s="6"/>
      <c r="QTM210" s="6"/>
      <c r="QTN210" s="6"/>
      <c r="QTO210" s="6"/>
      <c r="QTP210" s="6"/>
      <c r="QTQ210" s="6"/>
      <c r="QTR210" s="6"/>
      <c r="QTS210" s="6"/>
      <c r="QTT210" s="6"/>
      <c r="QTU210" s="6"/>
      <c r="QTV210" s="6"/>
      <c r="QTW210" s="6"/>
      <c r="QTX210" s="6"/>
      <c r="QTY210" s="6"/>
      <c r="QTZ210" s="6"/>
      <c r="QUA210" s="6"/>
      <c r="QUB210" s="6"/>
      <c r="QUC210" s="6"/>
      <c r="QUD210" s="6"/>
      <c r="QUE210" s="6"/>
      <c r="QUF210" s="6"/>
      <c r="QUG210" s="6"/>
      <c r="QUH210" s="6"/>
      <c r="QUI210" s="6"/>
      <c r="QUJ210" s="6"/>
      <c r="QUK210" s="6"/>
      <c r="QUL210" s="6"/>
      <c r="QUM210" s="6"/>
      <c r="QUN210" s="6"/>
      <c r="QUO210" s="6"/>
      <c r="QUP210" s="6"/>
      <c r="QUQ210" s="6"/>
      <c r="QUR210" s="6"/>
      <c r="QUS210" s="6"/>
      <c r="QUT210" s="6"/>
      <c r="QUU210" s="6"/>
      <c r="QUV210" s="6"/>
      <c r="QUW210" s="6"/>
      <c r="QUX210" s="6"/>
      <c r="QUY210" s="6"/>
      <c r="QUZ210" s="6"/>
      <c r="QVA210" s="6"/>
      <c r="QVB210" s="6"/>
      <c r="QVC210" s="6"/>
      <c r="QVD210" s="6"/>
      <c r="QVE210" s="6"/>
      <c r="QVF210" s="6"/>
      <c r="QVG210" s="6"/>
      <c r="QVH210" s="6"/>
      <c r="QVI210" s="6"/>
      <c r="QVJ210" s="6"/>
      <c r="QVK210" s="6"/>
      <c r="QVL210" s="6"/>
      <c r="QVM210" s="6"/>
      <c r="QVN210" s="6"/>
      <c r="QVO210" s="6"/>
      <c r="QVP210" s="6"/>
      <c r="QVQ210" s="6"/>
      <c r="QVR210" s="6"/>
      <c r="QVS210" s="6"/>
      <c r="QVT210" s="6"/>
      <c r="QVU210" s="6"/>
      <c r="QVV210" s="6"/>
      <c r="QVW210" s="6"/>
      <c r="QVX210" s="6"/>
      <c r="QVY210" s="6"/>
      <c r="QVZ210" s="6"/>
      <c r="QWA210" s="6"/>
      <c r="QWB210" s="6"/>
      <c r="QWC210" s="6"/>
      <c r="QWD210" s="6"/>
      <c r="QWE210" s="6"/>
      <c r="QWF210" s="6"/>
      <c r="QWG210" s="6"/>
      <c r="QWH210" s="6"/>
      <c r="QWI210" s="6"/>
      <c r="QWJ210" s="6"/>
      <c r="QWK210" s="6"/>
      <c r="QWL210" s="6"/>
      <c r="QWM210" s="6"/>
      <c r="QWN210" s="6"/>
      <c r="QWO210" s="6"/>
      <c r="QWP210" s="6"/>
      <c r="QWQ210" s="6"/>
      <c r="QWR210" s="6"/>
      <c r="QWS210" s="6"/>
      <c r="QWT210" s="6"/>
      <c r="QWU210" s="6"/>
      <c r="QWV210" s="6"/>
      <c r="QWW210" s="6"/>
      <c r="QWX210" s="6"/>
      <c r="QWY210" s="6"/>
      <c r="QWZ210" s="6"/>
      <c r="QXA210" s="6"/>
      <c r="QXB210" s="6"/>
      <c r="QXC210" s="6"/>
      <c r="QXD210" s="6"/>
      <c r="QXE210" s="6"/>
      <c r="QXF210" s="6"/>
      <c r="QXG210" s="6"/>
      <c r="QXH210" s="6"/>
      <c r="QXI210" s="6"/>
      <c r="QXJ210" s="6"/>
      <c r="QXK210" s="6"/>
      <c r="QXL210" s="6"/>
      <c r="QXM210" s="6"/>
      <c r="QXN210" s="6"/>
      <c r="QXO210" s="6"/>
      <c r="QXP210" s="6"/>
      <c r="QXQ210" s="6"/>
      <c r="QXR210" s="6"/>
      <c r="QXS210" s="6"/>
      <c r="QXT210" s="6"/>
      <c r="QXU210" s="6"/>
      <c r="QXV210" s="6"/>
      <c r="QXW210" s="6"/>
      <c r="QXX210" s="6"/>
      <c r="QXY210" s="6"/>
      <c r="QXZ210" s="6"/>
      <c r="QYA210" s="6"/>
      <c r="QYB210" s="6"/>
      <c r="QYC210" s="6"/>
      <c r="QYD210" s="6"/>
      <c r="QYE210" s="6"/>
      <c r="QYF210" s="6"/>
      <c r="QYG210" s="6"/>
      <c r="QYH210" s="6"/>
      <c r="QYI210" s="6"/>
      <c r="QYJ210" s="6"/>
      <c r="QYK210" s="6"/>
      <c r="QYL210" s="6"/>
      <c r="QYM210" s="6"/>
      <c r="QYN210" s="6"/>
      <c r="QYO210" s="6"/>
      <c r="QYP210" s="6"/>
      <c r="QYQ210" s="6"/>
      <c r="QYR210" s="6"/>
      <c r="QYS210" s="6"/>
      <c r="QYT210" s="6"/>
      <c r="QYU210" s="6"/>
      <c r="QYV210" s="6"/>
      <c r="QYW210" s="6"/>
      <c r="QYX210" s="6"/>
      <c r="QYY210" s="6"/>
      <c r="QYZ210" s="6"/>
      <c r="QZA210" s="6"/>
      <c r="QZB210" s="6"/>
      <c r="QZC210" s="6"/>
      <c r="QZD210" s="6"/>
      <c r="QZE210" s="6"/>
      <c r="QZF210" s="6"/>
      <c r="QZG210" s="6"/>
      <c r="QZH210" s="6"/>
      <c r="QZI210" s="6"/>
      <c r="QZJ210" s="6"/>
      <c r="QZK210" s="6"/>
      <c r="QZL210" s="6"/>
      <c r="QZM210" s="6"/>
      <c r="QZN210" s="6"/>
      <c r="QZO210" s="6"/>
      <c r="QZP210" s="6"/>
      <c r="QZQ210" s="6"/>
      <c r="QZR210" s="6"/>
      <c r="QZS210" s="6"/>
      <c r="QZT210" s="6"/>
      <c r="QZU210" s="6"/>
      <c r="QZV210" s="6"/>
      <c r="QZW210" s="6"/>
      <c r="QZX210" s="6"/>
      <c r="QZY210" s="6"/>
      <c r="QZZ210" s="6"/>
      <c r="RAA210" s="6"/>
      <c r="RAB210" s="6"/>
      <c r="RAC210" s="6"/>
      <c r="RAD210" s="6"/>
      <c r="RAE210" s="6"/>
      <c r="RAF210" s="6"/>
      <c r="RAG210" s="6"/>
      <c r="RAH210" s="6"/>
      <c r="RAI210" s="6"/>
      <c r="RAJ210" s="6"/>
      <c r="RAK210" s="6"/>
      <c r="RAL210" s="6"/>
      <c r="RAM210" s="6"/>
      <c r="RAN210" s="6"/>
      <c r="RAO210" s="6"/>
      <c r="RAP210" s="6"/>
      <c r="RAQ210" s="6"/>
      <c r="RAR210" s="6"/>
      <c r="RAS210" s="6"/>
      <c r="RAT210" s="6"/>
      <c r="RAU210" s="6"/>
      <c r="RAV210" s="6"/>
      <c r="RAW210" s="6"/>
      <c r="RAX210" s="6"/>
      <c r="RAY210" s="6"/>
      <c r="RAZ210" s="6"/>
      <c r="RBA210" s="6"/>
      <c r="RBB210" s="6"/>
      <c r="RBC210" s="6"/>
      <c r="RBD210" s="6"/>
      <c r="RBE210" s="6"/>
      <c r="RBF210" s="6"/>
      <c r="RBG210" s="6"/>
      <c r="RBH210" s="6"/>
      <c r="RBI210" s="6"/>
      <c r="RBJ210" s="6"/>
      <c r="RBK210" s="6"/>
      <c r="RBL210" s="6"/>
      <c r="RBM210" s="6"/>
      <c r="RBN210" s="6"/>
      <c r="RBO210" s="6"/>
      <c r="RBP210" s="6"/>
      <c r="RBQ210" s="6"/>
      <c r="RBR210" s="6"/>
      <c r="RBS210" s="6"/>
      <c r="RBT210" s="6"/>
      <c r="RBU210" s="6"/>
      <c r="RBV210" s="6"/>
      <c r="RBW210" s="6"/>
      <c r="RBX210" s="6"/>
      <c r="RBY210" s="6"/>
      <c r="RBZ210" s="6"/>
      <c r="RCA210" s="6"/>
      <c r="RCB210" s="6"/>
      <c r="RCC210" s="6"/>
      <c r="RCD210" s="6"/>
      <c r="RCE210" s="6"/>
      <c r="RCF210" s="6"/>
      <c r="RCG210" s="6"/>
      <c r="RCH210" s="6"/>
      <c r="RCI210" s="6"/>
      <c r="RCJ210" s="6"/>
      <c r="RCK210" s="6"/>
      <c r="RCL210" s="6"/>
      <c r="RCM210" s="6"/>
      <c r="RCN210" s="6"/>
      <c r="RCO210" s="6"/>
      <c r="RCP210" s="6"/>
      <c r="RCQ210" s="6"/>
      <c r="RCR210" s="6"/>
      <c r="RCS210" s="6"/>
      <c r="RCT210" s="6"/>
      <c r="RCU210" s="6"/>
      <c r="RCV210" s="6"/>
      <c r="RCW210" s="6"/>
      <c r="RCX210" s="6"/>
      <c r="RCY210" s="6"/>
      <c r="RCZ210" s="6"/>
      <c r="RDA210" s="6"/>
      <c r="RDB210" s="6"/>
      <c r="RDC210" s="6"/>
      <c r="RDD210" s="6"/>
      <c r="RDE210" s="6"/>
      <c r="RDF210" s="6"/>
      <c r="RDG210" s="6"/>
      <c r="RDH210" s="6"/>
      <c r="RDI210" s="6"/>
      <c r="RDJ210" s="6"/>
      <c r="RDK210" s="6"/>
      <c r="RDL210" s="6"/>
      <c r="RDM210" s="6"/>
      <c r="RDN210" s="6"/>
      <c r="RDO210" s="6"/>
      <c r="RDP210" s="6"/>
      <c r="RDQ210" s="6"/>
      <c r="RDR210" s="6"/>
      <c r="RDS210" s="6"/>
      <c r="RDT210" s="6"/>
      <c r="RDU210" s="6"/>
      <c r="RDV210" s="6"/>
      <c r="RDW210" s="6"/>
      <c r="RDX210" s="6"/>
      <c r="RDY210" s="6"/>
      <c r="RDZ210" s="6"/>
      <c r="REA210" s="6"/>
      <c r="REB210" s="6"/>
      <c r="REC210" s="6"/>
      <c r="RED210" s="6"/>
      <c r="REE210" s="6"/>
      <c r="REF210" s="6"/>
      <c r="REG210" s="6"/>
      <c r="REH210" s="6"/>
      <c r="REI210" s="6"/>
      <c r="REJ210" s="6"/>
      <c r="REK210" s="6"/>
      <c r="REL210" s="6"/>
      <c r="REM210" s="6"/>
      <c r="REN210" s="6"/>
      <c r="REO210" s="6"/>
      <c r="REP210" s="6"/>
      <c r="REQ210" s="6"/>
      <c r="RER210" s="6"/>
      <c r="RES210" s="6"/>
      <c r="RET210" s="6"/>
      <c r="REU210" s="6"/>
      <c r="REV210" s="6"/>
      <c r="REW210" s="6"/>
      <c r="REX210" s="6"/>
      <c r="REY210" s="6"/>
      <c r="REZ210" s="6"/>
      <c r="RFA210" s="6"/>
      <c r="RFB210" s="6"/>
      <c r="RFC210" s="6"/>
      <c r="RFD210" s="6"/>
      <c r="RFE210" s="6"/>
      <c r="RFF210" s="6"/>
      <c r="RFG210" s="6"/>
      <c r="RFH210" s="6"/>
      <c r="RFI210" s="6"/>
      <c r="RFJ210" s="6"/>
      <c r="RFK210" s="6"/>
      <c r="RFL210" s="6"/>
      <c r="RFM210" s="6"/>
      <c r="RFN210" s="6"/>
      <c r="RFO210" s="6"/>
      <c r="RFP210" s="6"/>
      <c r="RFQ210" s="6"/>
      <c r="RFR210" s="6"/>
      <c r="RFS210" s="6"/>
      <c r="RFT210" s="6"/>
      <c r="RFU210" s="6"/>
      <c r="RFV210" s="6"/>
      <c r="RFW210" s="6"/>
      <c r="RFX210" s="6"/>
      <c r="RFY210" s="6"/>
      <c r="RFZ210" s="6"/>
      <c r="RGA210" s="6"/>
      <c r="RGB210" s="6"/>
      <c r="RGC210" s="6"/>
      <c r="RGD210" s="6"/>
      <c r="RGE210" s="6"/>
      <c r="RGF210" s="6"/>
      <c r="RGG210" s="6"/>
      <c r="RGH210" s="6"/>
      <c r="RGI210" s="6"/>
      <c r="RGJ210" s="6"/>
      <c r="RGK210" s="6"/>
      <c r="RGL210" s="6"/>
      <c r="RGM210" s="6"/>
      <c r="RGN210" s="6"/>
      <c r="RGO210" s="6"/>
      <c r="RGP210" s="6"/>
      <c r="RGQ210" s="6"/>
      <c r="RGR210" s="6"/>
      <c r="RGS210" s="6"/>
      <c r="RGT210" s="6"/>
      <c r="RGU210" s="6"/>
      <c r="RGV210" s="6"/>
      <c r="RGW210" s="6"/>
      <c r="RGX210" s="6"/>
      <c r="RGY210" s="6"/>
      <c r="RGZ210" s="6"/>
      <c r="RHA210" s="6"/>
      <c r="RHB210" s="6"/>
      <c r="RHC210" s="6"/>
      <c r="RHD210" s="6"/>
      <c r="RHE210" s="6"/>
      <c r="RHF210" s="6"/>
      <c r="RHG210" s="6"/>
      <c r="RHH210" s="6"/>
      <c r="RHI210" s="6"/>
      <c r="RHJ210" s="6"/>
      <c r="RHK210" s="6"/>
      <c r="RHL210" s="6"/>
      <c r="RHM210" s="6"/>
      <c r="RHN210" s="6"/>
      <c r="RHO210" s="6"/>
      <c r="RHP210" s="6"/>
      <c r="RHQ210" s="6"/>
      <c r="RHR210" s="6"/>
      <c r="RHS210" s="6"/>
      <c r="RHT210" s="6"/>
      <c r="RHU210" s="6"/>
      <c r="RHV210" s="6"/>
      <c r="RHW210" s="6"/>
      <c r="RHX210" s="6"/>
      <c r="RHY210" s="6"/>
      <c r="RHZ210" s="6"/>
      <c r="RIA210" s="6"/>
      <c r="RIB210" s="6"/>
      <c r="RIC210" s="6"/>
      <c r="RID210" s="6"/>
      <c r="RIE210" s="6"/>
      <c r="RIF210" s="6"/>
      <c r="RIG210" s="6"/>
      <c r="RIH210" s="6"/>
      <c r="RII210" s="6"/>
      <c r="RIJ210" s="6"/>
      <c r="RIK210" s="6"/>
      <c r="RIL210" s="6"/>
      <c r="RIM210" s="6"/>
      <c r="RIN210" s="6"/>
      <c r="RIO210" s="6"/>
      <c r="RIP210" s="6"/>
      <c r="RIQ210" s="6"/>
      <c r="RIR210" s="6"/>
      <c r="RIS210" s="6"/>
      <c r="RIT210" s="6"/>
      <c r="RIU210" s="6"/>
      <c r="RIV210" s="6"/>
      <c r="RIW210" s="6"/>
      <c r="RIX210" s="6"/>
      <c r="RIY210" s="6"/>
      <c r="RIZ210" s="6"/>
      <c r="RJA210" s="6"/>
      <c r="RJB210" s="6"/>
      <c r="RJC210" s="6"/>
      <c r="RJD210" s="6"/>
      <c r="RJE210" s="6"/>
      <c r="RJF210" s="6"/>
      <c r="RJG210" s="6"/>
      <c r="RJH210" s="6"/>
      <c r="RJI210" s="6"/>
      <c r="RJJ210" s="6"/>
      <c r="RJK210" s="6"/>
      <c r="RJL210" s="6"/>
      <c r="RJM210" s="6"/>
      <c r="RJN210" s="6"/>
      <c r="RJO210" s="6"/>
      <c r="RJP210" s="6"/>
      <c r="RJQ210" s="6"/>
      <c r="RJR210" s="6"/>
      <c r="RJS210" s="6"/>
      <c r="RJT210" s="6"/>
      <c r="RJU210" s="6"/>
      <c r="RJV210" s="6"/>
      <c r="RJW210" s="6"/>
      <c r="RJX210" s="6"/>
      <c r="RJY210" s="6"/>
      <c r="RJZ210" s="6"/>
      <c r="RKA210" s="6"/>
      <c r="RKB210" s="6"/>
      <c r="RKC210" s="6"/>
      <c r="RKD210" s="6"/>
      <c r="RKE210" s="6"/>
      <c r="RKF210" s="6"/>
      <c r="RKG210" s="6"/>
      <c r="RKH210" s="6"/>
      <c r="RKI210" s="6"/>
      <c r="RKJ210" s="6"/>
      <c r="RKK210" s="6"/>
      <c r="RKL210" s="6"/>
      <c r="RKM210" s="6"/>
      <c r="RKN210" s="6"/>
      <c r="RKO210" s="6"/>
      <c r="RKP210" s="6"/>
      <c r="RKQ210" s="6"/>
      <c r="RKR210" s="6"/>
      <c r="RKS210" s="6"/>
      <c r="RKT210" s="6"/>
      <c r="RKU210" s="6"/>
      <c r="RKV210" s="6"/>
      <c r="RKW210" s="6"/>
      <c r="RKX210" s="6"/>
      <c r="RKY210" s="6"/>
      <c r="RKZ210" s="6"/>
      <c r="RLA210" s="6"/>
      <c r="RLB210" s="6"/>
      <c r="RLC210" s="6"/>
      <c r="RLD210" s="6"/>
      <c r="RLE210" s="6"/>
      <c r="RLF210" s="6"/>
      <c r="RLG210" s="6"/>
      <c r="RLH210" s="6"/>
      <c r="RLI210" s="6"/>
      <c r="RLJ210" s="6"/>
      <c r="RLK210" s="6"/>
      <c r="RLL210" s="6"/>
      <c r="RLM210" s="6"/>
      <c r="RLN210" s="6"/>
      <c r="RLO210" s="6"/>
      <c r="RLP210" s="6"/>
      <c r="RLQ210" s="6"/>
      <c r="RLR210" s="6"/>
      <c r="RLS210" s="6"/>
      <c r="RLT210" s="6"/>
      <c r="RLU210" s="6"/>
      <c r="RLV210" s="6"/>
      <c r="RLW210" s="6"/>
      <c r="RLX210" s="6"/>
      <c r="RLY210" s="6"/>
      <c r="RLZ210" s="6"/>
      <c r="RMA210" s="6"/>
      <c r="RMB210" s="6"/>
      <c r="RMC210" s="6"/>
      <c r="RMD210" s="6"/>
      <c r="RME210" s="6"/>
      <c r="RMF210" s="6"/>
      <c r="RMG210" s="6"/>
      <c r="RMH210" s="6"/>
      <c r="RMI210" s="6"/>
      <c r="RMJ210" s="6"/>
      <c r="RMK210" s="6"/>
      <c r="RML210" s="6"/>
      <c r="RMM210" s="6"/>
      <c r="RMN210" s="6"/>
      <c r="RMO210" s="6"/>
      <c r="RMP210" s="6"/>
      <c r="RMQ210" s="6"/>
      <c r="RMR210" s="6"/>
      <c r="RMS210" s="6"/>
      <c r="RMT210" s="6"/>
      <c r="RMU210" s="6"/>
      <c r="RMV210" s="6"/>
      <c r="RMW210" s="6"/>
      <c r="RMX210" s="6"/>
      <c r="RMY210" s="6"/>
      <c r="RMZ210" s="6"/>
      <c r="RNA210" s="6"/>
      <c r="RNB210" s="6"/>
      <c r="RNC210" s="6"/>
      <c r="RND210" s="6"/>
      <c r="RNE210" s="6"/>
      <c r="RNF210" s="6"/>
      <c r="RNG210" s="6"/>
      <c r="RNH210" s="6"/>
      <c r="RNI210" s="6"/>
      <c r="RNJ210" s="6"/>
      <c r="RNK210" s="6"/>
      <c r="RNL210" s="6"/>
      <c r="RNM210" s="6"/>
      <c r="RNN210" s="6"/>
      <c r="RNO210" s="6"/>
      <c r="RNP210" s="6"/>
      <c r="RNQ210" s="6"/>
      <c r="RNR210" s="6"/>
      <c r="RNS210" s="6"/>
      <c r="RNT210" s="6"/>
      <c r="RNU210" s="6"/>
      <c r="RNV210" s="6"/>
      <c r="RNW210" s="6"/>
      <c r="RNX210" s="6"/>
      <c r="RNY210" s="6"/>
      <c r="RNZ210" s="6"/>
      <c r="ROA210" s="6"/>
      <c r="ROB210" s="6"/>
      <c r="ROC210" s="6"/>
      <c r="ROD210" s="6"/>
      <c r="ROE210" s="6"/>
      <c r="ROF210" s="6"/>
      <c r="ROG210" s="6"/>
      <c r="ROH210" s="6"/>
      <c r="ROI210" s="6"/>
      <c r="ROJ210" s="6"/>
      <c r="ROK210" s="6"/>
      <c r="ROL210" s="6"/>
      <c r="ROM210" s="6"/>
      <c r="RON210" s="6"/>
      <c r="ROO210" s="6"/>
      <c r="ROP210" s="6"/>
      <c r="ROQ210" s="6"/>
      <c r="ROR210" s="6"/>
      <c r="ROS210" s="6"/>
      <c r="ROT210" s="6"/>
      <c r="ROU210" s="6"/>
      <c r="ROV210" s="6"/>
      <c r="ROW210" s="6"/>
      <c r="ROX210" s="6"/>
      <c r="ROY210" s="6"/>
      <c r="ROZ210" s="6"/>
      <c r="RPA210" s="6"/>
      <c r="RPB210" s="6"/>
      <c r="RPC210" s="6"/>
      <c r="RPD210" s="6"/>
      <c r="RPE210" s="6"/>
      <c r="RPF210" s="6"/>
      <c r="RPG210" s="6"/>
      <c r="RPH210" s="6"/>
      <c r="RPI210" s="6"/>
      <c r="RPJ210" s="6"/>
      <c r="RPK210" s="6"/>
      <c r="RPL210" s="6"/>
      <c r="RPM210" s="6"/>
      <c r="RPN210" s="6"/>
      <c r="RPO210" s="6"/>
      <c r="RPP210" s="6"/>
      <c r="RPQ210" s="6"/>
      <c r="RPR210" s="6"/>
      <c r="RPS210" s="6"/>
      <c r="RPT210" s="6"/>
      <c r="RPU210" s="6"/>
      <c r="RPV210" s="6"/>
      <c r="RPW210" s="6"/>
      <c r="RPX210" s="6"/>
      <c r="RPY210" s="6"/>
      <c r="RPZ210" s="6"/>
      <c r="RQA210" s="6"/>
      <c r="RQB210" s="6"/>
      <c r="RQC210" s="6"/>
      <c r="RQD210" s="6"/>
      <c r="RQE210" s="6"/>
      <c r="RQF210" s="6"/>
      <c r="RQG210" s="6"/>
      <c r="RQH210" s="6"/>
      <c r="RQI210" s="6"/>
      <c r="RQJ210" s="6"/>
      <c r="RQK210" s="6"/>
      <c r="RQL210" s="6"/>
      <c r="RQM210" s="6"/>
      <c r="RQN210" s="6"/>
      <c r="RQO210" s="6"/>
      <c r="RQP210" s="6"/>
      <c r="RQQ210" s="6"/>
      <c r="RQR210" s="6"/>
      <c r="RQS210" s="6"/>
      <c r="RQT210" s="6"/>
      <c r="RQU210" s="6"/>
      <c r="RQV210" s="6"/>
      <c r="RQW210" s="6"/>
      <c r="RQX210" s="6"/>
      <c r="RQY210" s="6"/>
      <c r="RQZ210" s="6"/>
      <c r="RRA210" s="6"/>
      <c r="RRB210" s="6"/>
      <c r="RRC210" s="6"/>
      <c r="RRD210" s="6"/>
      <c r="RRE210" s="6"/>
      <c r="RRF210" s="6"/>
      <c r="RRG210" s="6"/>
      <c r="RRH210" s="6"/>
      <c r="RRI210" s="6"/>
      <c r="RRJ210" s="6"/>
      <c r="RRK210" s="6"/>
      <c r="RRL210" s="6"/>
      <c r="RRM210" s="6"/>
      <c r="RRN210" s="6"/>
      <c r="RRO210" s="6"/>
      <c r="RRP210" s="6"/>
      <c r="RRQ210" s="6"/>
      <c r="RRR210" s="6"/>
      <c r="RRS210" s="6"/>
      <c r="RRT210" s="6"/>
      <c r="RRU210" s="6"/>
      <c r="RRV210" s="6"/>
      <c r="RRW210" s="6"/>
      <c r="RRX210" s="6"/>
      <c r="RRY210" s="6"/>
      <c r="RRZ210" s="6"/>
      <c r="RSA210" s="6"/>
      <c r="RSB210" s="6"/>
      <c r="RSC210" s="6"/>
      <c r="RSD210" s="6"/>
      <c r="RSE210" s="6"/>
      <c r="RSF210" s="6"/>
      <c r="RSG210" s="6"/>
      <c r="RSH210" s="6"/>
      <c r="RSI210" s="6"/>
      <c r="RSJ210" s="6"/>
      <c r="RSK210" s="6"/>
      <c r="RSL210" s="6"/>
      <c r="RSM210" s="6"/>
      <c r="RSN210" s="6"/>
      <c r="RSO210" s="6"/>
      <c r="RSP210" s="6"/>
      <c r="RSQ210" s="6"/>
      <c r="RSR210" s="6"/>
      <c r="RSS210" s="6"/>
      <c r="RST210" s="6"/>
      <c r="RSU210" s="6"/>
      <c r="RSV210" s="6"/>
      <c r="RSW210" s="6"/>
      <c r="RSX210" s="6"/>
      <c r="RSY210" s="6"/>
      <c r="RSZ210" s="6"/>
      <c r="RTA210" s="6"/>
      <c r="RTB210" s="6"/>
      <c r="RTC210" s="6"/>
      <c r="RTD210" s="6"/>
      <c r="RTE210" s="6"/>
      <c r="RTF210" s="6"/>
      <c r="RTG210" s="6"/>
      <c r="RTH210" s="6"/>
      <c r="RTI210" s="6"/>
      <c r="RTJ210" s="6"/>
      <c r="RTK210" s="6"/>
      <c r="RTL210" s="6"/>
      <c r="RTM210" s="6"/>
      <c r="RTN210" s="6"/>
      <c r="RTO210" s="6"/>
      <c r="RTP210" s="6"/>
      <c r="RTQ210" s="6"/>
      <c r="RTR210" s="6"/>
      <c r="RTS210" s="6"/>
      <c r="RTT210" s="6"/>
      <c r="RTU210" s="6"/>
      <c r="RTV210" s="6"/>
      <c r="RTW210" s="6"/>
      <c r="RTX210" s="6"/>
      <c r="RTY210" s="6"/>
      <c r="RTZ210" s="6"/>
      <c r="RUA210" s="6"/>
      <c r="RUB210" s="6"/>
      <c r="RUC210" s="6"/>
      <c r="RUD210" s="6"/>
      <c r="RUE210" s="6"/>
      <c r="RUF210" s="6"/>
      <c r="RUG210" s="6"/>
      <c r="RUH210" s="6"/>
      <c r="RUI210" s="6"/>
      <c r="RUJ210" s="6"/>
      <c r="RUK210" s="6"/>
      <c r="RUL210" s="6"/>
      <c r="RUM210" s="6"/>
      <c r="RUN210" s="6"/>
      <c r="RUO210" s="6"/>
      <c r="RUP210" s="6"/>
      <c r="RUQ210" s="6"/>
      <c r="RUR210" s="6"/>
      <c r="RUS210" s="6"/>
      <c r="RUT210" s="6"/>
      <c r="RUU210" s="6"/>
      <c r="RUV210" s="6"/>
      <c r="RUW210" s="6"/>
      <c r="RUX210" s="6"/>
      <c r="RUY210" s="6"/>
      <c r="RUZ210" s="6"/>
      <c r="RVA210" s="6"/>
      <c r="RVB210" s="6"/>
      <c r="RVC210" s="6"/>
      <c r="RVD210" s="6"/>
      <c r="RVE210" s="6"/>
      <c r="RVF210" s="6"/>
      <c r="RVG210" s="6"/>
      <c r="RVH210" s="6"/>
      <c r="RVI210" s="6"/>
      <c r="RVJ210" s="6"/>
      <c r="RVK210" s="6"/>
      <c r="RVL210" s="6"/>
      <c r="RVM210" s="6"/>
      <c r="RVN210" s="6"/>
      <c r="RVO210" s="6"/>
      <c r="RVP210" s="6"/>
      <c r="RVQ210" s="6"/>
      <c r="RVR210" s="6"/>
      <c r="RVS210" s="6"/>
      <c r="RVT210" s="6"/>
      <c r="RVU210" s="6"/>
      <c r="RVV210" s="6"/>
      <c r="RVW210" s="6"/>
      <c r="RVX210" s="6"/>
      <c r="RVY210" s="6"/>
      <c r="RVZ210" s="6"/>
      <c r="RWA210" s="6"/>
      <c r="RWB210" s="6"/>
      <c r="RWC210" s="6"/>
      <c r="RWD210" s="6"/>
      <c r="RWE210" s="6"/>
      <c r="RWF210" s="6"/>
      <c r="RWG210" s="6"/>
      <c r="RWH210" s="6"/>
      <c r="RWI210" s="6"/>
      <c r="RWJ210" s="6"/>
      <c r="RWK210" s="6"/>
      <c r="RWL210" s="6"/>
      <c r="RWM210" s="6"/>
      <c r="RWN210" s="6"/>
      <c r="RWO210" s="6"/>
      <c r="RWP210" s="6"/>
      <c r="RWQ210" s="6"/>
      <c r="RWR210" s="6"/>
      <c r="RWS210" s="6"/>
      <c r="RWT210" s="6"/>
      <c r="RWU210" s="6"/>
      <c r="RWV210" s="6"/>
      <c r="RWW210" s="6"/>
      <c r="RWX210" s="6"/>
      <c r="RWY210" s="6"/>
      <c r="RWZ210" s="6"/>
      <c r="RXA210" s="6"/>
      <c r="RXB210" s="6"/>
      <c r="RXC210" s="6"/>
      <c r="RXD210" s="6"/>
      <c r="RXE210" s="6"/>
      <c r="RXF210" s="6"/>
      <c r="RXG210" s="6"/>
      <c r="RXH210" s="6"/>
      <c r="RXI210" s="6"/>
      <c r="RXJ210" s="6"/>
      <c r="RXK210" s="6"/>
      <c r="RXL210" s="6"/>
      <c r="RXM210" s="6"/>
      <c r="RXN210" s="6"/>
      <c r="RXO210" s="6"/>
      <c r="RXP210" s="6"/>
      <c r="RXQ210" s="6"/>
      <c r="RXR210" s="6"/>
      <c r="RXS210" s="6"/>
      <c r="RXT210" s="6"/>
      <c r="RXU210" s="6"/>
      <c r="RXV210" s="6"/>
      <c r="RXW210" s="6"/>
      <c r="RXX210" s="6"/>
      <c r="RXY210" s="6"/>
      <c r="RXZ210" s="6"/>
      <c r="RYA210" s="6"/>
      <c r="RYB210" s="6"/>
      <c r="RYC210" s="6"/>
      <c r="RYD210" s="6"/>
      <c r="RYE210" s="6"/>
      <c r="RYF210" s="6"/>
      <c r="RYG210" s="6"/>
      <c r="RYH210" s="6"/>
      <c r="RYI210" s="6"/>
      <c r="RYJ210" s="6"/>
      <c r="RYK210" s="6"/>
      <c r="RYL210" s="6"/>
      <c r="RYM210" s="6"/>
      <c r="RYN210" s="6"/>
      <c r="RYO210" s="6"/>
      <c r="RYP210" s="6"/>
      <c r="RYQ210" s="6"/>
      <c r="RYR210" s="6"/>
      <c r="RYS210" s="6"/>
      <c r="RYT210" s="6"/>
      <c r="RYU210" s="6"/>
      <c r="RYV210" s="6"/>
      <c r="RYW210" s="6"/>
      <c r="RYX210" s="6"/>
      <c r="RYY210" s="6"/>
      <c r="RYZ210" s="6"/>
      <c r="RZA210" s="6"/>
      <c r="RZB210" s="6"/>
      <c r="RZC210" s="6"/>
      <c r="RZD210" s="6"/>
      <c r="RZE210" s="6"/>
      <c r="RZF210" s="6"/>
      <c r="RZG210" s="6"/>
      <c r="RZH210" s="6"/>
      <c r="RZI210" s="6"/>
      <c r="RZJ210" s="6"/>
      <c r="RZK210" s="6"/>
      <c r="RZL210" s="6"/>
      <c r="RZM210" s="6"/>
      <c r="RZN210" s="6"/>
      <c r="RZO210" s="6"/>
      <c r="RZP210" s="6"/>
      <c r="RZQ210" s="6"/>
      <c r="RZR210" s="6"/>
      <c r="RZS210" s="6"/>
      <c r="RZT210" s="6"/>
      <c r="RZU210" s="6"/>
      <c r="RZV210" s="6"/>
      <c r="RZW210" s="6"/>
      <c r="RZX210" s="6"/>
      <c r="RZY210" s="6"/>
      <c r="RZZ210" s="6"/>
      <c r="SAA210" s="6"/>
      <c r="SAB210" s="6"/>
      <c r="SAC210" s="6"/>
      <c r="SAD210" s="6"/>
      <c r="SAE210" s="6"/>
      <c r="SAF210" s="6"/>
      <c r="SAG210" s="6"/>
      <c r="SAH210" s="6"/>
      <c r="SAI210" s="6"/>
      <c r="SAJ210" s="6"/>
      <c r="SAK210" s="6"/>
      <c r="SAL210" s="6"/>
      <c r="SAM210" s="6"/>
      <c r="SAN210" s="6"/>
      <c r="SAO210" s="6"/>
      <c r="SAP210" s="6"/>
      <c r="SAQ210" s="6"/>
      <c r="SAR210" s="6"/>
      <c r="SAS210" s="6"/>
      <c r="SAT210" s="6"/>
      <c r="SAU210" s="6"/>
      <c r="SAV210" s="6"/>
      <c r="SAW210" s="6"/>
      <c r="SAX210" s="6"/>
      <c r="SAY210" s="6"/>
      <c r="SAZ210" s="6"/>
      <c r="SBA210" s="6"/>
      <c r="SBB210" s="6"/>
      <c r="SBC210" s="6"/>
      <c r="SBD210" s="6"/>
      <c r="SBE210" s="6"/>
      <c r="SBF210" s="6"/>
      <c r="SBG210" s="6"/>
      <c r="SBH210" s="6"/>
      <c r="SBI210" s="6"/>
      <c r="SBJ210" s="6"/>
      <c r="SBK210" s="6"/>
      <c r="SBL210" s="6"/>
      <c r="SBM210" s="6"/>
      <c r="SBN210" s="6"/>
      <c r="SBO210" s="6"/>
      <c r="SBP210" s="6"/>
      <c r="SBQ210" s="6"/>
      <c r="SBR210" s="6"/>
      <c r="SBS210" s="6"/>
      <c r="SBT210" s="6"/>
      <c r="SBU210" s="6"/>
      <c r="SBV210" s="6"/>
      <c r="SBW210" s="6"/>
      <c r="SBX210" s="6"/>
      <c r="SBY210" s="6"/>
      <c r="SBZ210" s="6"/>
      <c r="SCA210" s="6"/>
      <c r="SCB210" s="6"/>
      <c r="SCC210" s="6"/>
      <c r="SCD210" s="6"/>
      <c r="SCE210" s="6"/>
      <c r="SCF210" s="6"/>
      <c r="SCG210" s="6"/>
      <c r="SCH210" s="6"/>
      <c r="SCI210" s="6"/>
      <c r="SCJ210" s="6"/>
      <c r="SCK210" s="6"/>
      <c r="SCL210" s="6"/>
      <c r="SCM210" s="6"/>
      <c r="SCN210" s="6"/>
      <c r="SCO210" s="6"/>
      <c r="SCP210" s="6"/>
      <c r="SCQ210" s="6"/>
      <c r="SCR210" s="6"/>
      <c r="SCS210" s="6"/>
      <c r="SCT210" s="6"/>
      <c r="SCU210" s="6"/>
      <c r="SCV210" s="6"/>
      <c r="SCW210" s="6"/>
      <c r="SCX210" s="6"/>
      <c r="SCY210" s="6"/>
      <c r="SCZ210" s="6"/>
      <c r="SDA210" s="6"/>
      <c r="SDB210" s="6"/>
      <c r="SDC210" s="6"/>
      <c r="SDD210" s="6"/>
      <c r="SDE210" s="6"/>
      <c r="SDF210" s="6"/>
      <c r="SDG210" s="6"/>
      <c r="SDH210" s="6"/>
      <c r="SDI210" s="6"/>
      <c r="SDJ210" s="6"/>
      <c r="SDK210" s="6"/>
      <c r="SDL210" s="6"/>
      <c r="SDM210" s="6"/>
      <c r="SDN210" s="6"/>
      <c r="SDO210" s="6"/>
      <c r="SDP210" s="6"/>
      <c r="SDQ210" s="6"/>
      <c r="SDR210" s="6"/>
      <c r="SDS210" s="6"/>
      <c r="SDT210" s="6"/>
      <c r="SDU210" s="6"/>
      <c r="SDV210" s="6"/>
      <c r="SDW210" s="6"/>
      <c r="SDX210" s="6"/>
      <c r="SDY210" s="6"/>
      <c r="SDZ210" s="6"/>
      <c r="SEA210" s="6"/>
      <c r="SEB210" s="6"/>
      <c r="SEC210" s="6"/>
      <c r="SED210" s="6"/>
      <c r="SEE210" s="6"/>
      <c r="SEF210" s="6"/>
      <c r="SEG210" s="6"/>
      <c r="SEH210" s="6"/>
      <c r="SEI210" s="6"/>
      <c r="SEJ210" s="6"/>
      <c r="SEK210" s="6"/>
      <c r="SEL210" s="6"/>
      <c r="SEM210" s="6"/>
      <c r="SEN210" s="6"/>
      <c r="SEO210" s="6"/>
      <c r="SEP210" s="6"/>
      <c r="SEQ210" s="6"/>
      <c r="SER210" s="6"/>
      <c r="SES210" s="6"/>
      <c r="SET210" s="6"/>
      <c r="SEU210" s="6"/>
      <c r="SEV210" s="6"/>
      <c r="SEW210" s="6"/>
      <c r="SEX210" s="6"/>
      <c r="SEY210" s="6"/>
      <c r="SEZ210" s="6"/>
      <c r="SFA210" s="6"/>
      <c r="SFB210" s="6"/>
      <c r="SFC210" s="6"/>
      <c r="SFD210" s="6"/>
      <c r="SFE210" s="6"/>
      <c r="SFF210" s="6"/>
      <c r="SFG210" s="6"/>
      <c r="SFH210" s="6"/>
      <c r="SFI210" s="6"/>
      <c r="SFJ210" s="6"/>
      <c r="SFK210" s="6"/>
      <c r="SFL210" s="6"/>
      <c r="SFM210" s="6"/>
      <c r="SFN210" s="6"/>
      <c r="SFO210" s="6"/>
      <c r="SFP210" s="6"/>
      <c r="SFQ210" s="6"/>
      <c r="SFR210" s="6"/>
      <c r="SFS210" s="6"/>
      <c r="SFT210" s="6"/>
      <c r="SFU210" s="6"/>
      <c r="SFV210" s="6"/>
      <c r="SFW210" s="6"/>
      <c r="SFX210" s="6"/>
      <c r="SFY210" s="6"/>
      <c r="SFZ210" s="6"/>
      <c r="SGA210" s="6"/>
      <c r="SGB210" s="6"/>
      <c r="SGC210" s="6"/>
      <c r="SGD210" s="6"/>
      <c r="SGE210" s="6"/>
      <c r="SGF210" s="6"/>
      <c r="SGG210" s="6"/>
      <c r="SGH210" s="6"/>
      <c r="SGI210" s="6"/>
      <c r="SGJ210" s="6"/>
      <c r="SGK210" s="6"/>
      <c r="SGL210" s="6"/>
      <c r="SGM210" s="6"/>
      <c r="SGN210" s="6"/>
      <c r="SGO210" s="6"/>
      <c r="SGP210" s="6"/>
      <c r="SGQ210" s="6"/>
      <c r="SGR210" s="6"/>
      <c r="SGS210" s="6"/>
      <c r="SGT210" s="6"/>
      <c r="SGU210" s="6"/>
      <c r="SGV210" s="6"/>
      <c r="SGW210" s="6"/>
      <c r="SGX210" s="6"/>
      <c r="SGY210" s="6"/>
      <c r="SGZ210" s="6"/>
      <c r="SHA210" s="6"/>
      <c r="SHB210" s="6"/>
      <c r="SHC210" s="6"/>
      <c r="SHD210" s="6"/>
      <c r="SHE210" s="6"/>
      <c r="SHF210" s="6"/>
      <c r="SHG210" s="6"/>
      <c r="SHH210" s="6"/>
      <c r="SHI210" s="6"/>
      <c r="SHJ210" s="6"/>
      <c r="SHK210" s="6"/>
      <c r="SHL210" s="6"/>
      <c r="SHM210" s="6"/>
      <c r="SHN210" s="6"/>
      <c r="SHO210" s="6"/>
      <c r="SHP210" s="6"/>
      <c r="SHQ210" s="6"/>
      <c r="SHR210" s="6"/>
      <c r="SHS210" s="6"/>
      <c r="SHT210" s="6"/>
      <c r="SHU210" s="6"/>
      <c r="SHV210" s="6"/>
      <c r="SHW210" s="6"/>
      <c r="SHX210" s="6"/>
      <c r="SHY210" s="6"/>
      <c r="SHZ210" s="6"/>
      <c r="SIA210" s="6"/>
      <c r="SIB210" s="6"/>
      <c r="SIC210" s="6"/>
      <c r="SID210" s="6"/>
      <c r="SIE210" s="6"/>
      <c r="SIF210" s="6"/>
      <c r="SIG210" s="6"/>
      <c r="SIH210" s="6"/>
      <c r="SII210" s="6"/>
      <c r="SIJ210" s="6"/>
      <c r="SIK210" s="6"/>
      <c r="SIL210" s="6"/>
      <c r="SIM210" s="6"/>
      <c r="SIN210" s="6"/>
      <c r="SIO210" s="6"/>
      <c r="SIP210" s="6"/>
      <c r="SIQ210" s="6"/>
      <c r="SIR210" s="6"/>
      <c r="SIS210" s="6"/>
      <c r="SIT210" s="6"/>
      <c r="SIU210" s="6"/>
      <c r="SIV210" s="6"/>
      <c r="SIW210" s="6"/>
      <c r="SIX210" s="6"/>
      <c r="SIY210" s="6"/>
      <c r="SIZ210" s="6"/>
      <c r="SJA210" s="6"/>
      <c r="SJB210" s="6"/>
      <c r="SJC210" s="6"/>
      <c r="SJD210" s="6"/>
      <c r="SJE210" s="6"/>
      <c r="SJF210" s="6"/>
      <c r="SJG210" s="6"/>
      <c r="SJH210" s="6"/>
      <c r="SJI210" s="6"/>
      <c r="SJJ210" s="6"/>
      <c r="SJK210" s="6"/>
      <c r="SJL210" s="6"/>
      <c r="SJM210" s="6"/>
      <c r="SJN210" s="6"/>
      <c r="SJO210" s="6"/>
      <c r="SJP210" s="6"/>
      <c r="SJQ210" s="6"/>
      <c r="SJR210" s="6"/>
      <c r="SJS210" s="6"/>
      <c r="SJT210" s="6"/>
      <c r="SJU210" s="6"/>
      <c r="SJV210" s="6"/>
      <c r="SJW210" s="6"/>
      <c r="SJX210" s="6"/>
      <c r="SJY210" s="6"/>
      <c r="SJZ210" s="6"/>
      <c r="SKA210" s="6"/>
      <c r="SKB210" s="6"/>
      <c r="SKC210" s="6"/>
      <c r="SKD210" s="6"/>
      <c r="SKE210" s="6"/>
      <c r="SKF210" s="6"/>
      <c r="SKG210" s="6"/>
      <c r="SKH210" s="6"/>
      <c r="SKI210" s="6"/>
      <c r="SKJ210" s="6"/>
      <c r="SKK210" s="6"/>
      <c r="SKL210" s="6"/>
      <c r="SKM210" s="6"/>
      <c r="SKN210" s="6"/>
      <c r="SKO210" s="6"/>
      <c r="SKP210" s="6"/>
      <c r="SKQ210" s="6"/>
      <c r="SKR210" s="6"/>
      <c r="SKS210" s="6"/>
      <c r="SKT210" s="6"/>
      <c r="SKU210" s="6"/>
      <c r="SKV210" s="6"/>
      <c r="SKW210" s="6"/>
      <c r="SKX210" s="6"/>
      <c r="SKY210" s="6"/>
      <c r="SKZ210" s="6"/>
      <c r="SLA210" s="6"/>
      <c r="SLB210" s="6"/>
      <c r="SLC210" s="6"/>
      <c r="SLD210" s="6"/>
      <c r="SLE210" s="6"/>
      <c r="SLF210" s="6"/>
      <c r="SLG210" s="6"/>
      <c r="SLH210" s="6"/>
      <c r="SLI210" s="6"/>
      <c r="SLJ210" s="6"/>
      <c r="SLK210" s="6"/>
      <c r="SLL210" s="6"/>
      <c r="SLM210" s="6"/>
      <c r="SLN210" s="6"/>
      <c r="SLO210" s="6"/>
      <c r="SLP210" s="6"/>
      <c r="SLQ210" s="6"/>
      <c r="SLR210" s="6"/>
      <c r="SLS210" s="6"/>
      <c r="SLT210" s="6"/>
      <c r="SLU210" s="6"/>
      <c r="SLV210" s="6"/>
      <c r="SLW210" s="6"/>
      <c r="SLX210" s="6"/>
      <c r="SLY210" s="6"/>
      <c r="SLZ210" s="6"/>
      <c r="SMA210" s="6"/>
      <c r="SMB210" s="6"/>
      <c r="SMC210" s="6"/>
      <c r="SMD210" s="6"/>
      <c r="SME210" s="6"/>
      <c r="SMF210" s="6"/>
      <c r="SMG210" s="6"/>
      <c r="SMH210" s="6"/>
      <c r="SMI210" s="6"/>
      <c r="SMJ210" s="6"/>
      <c r="SMK210" s="6"/>
      <c r="SML210" s="6"/>
      <c r="SMM210" s="6"/>
      <c r="SMN210" s="6"/>
      <c r="SMO210" s="6"/>
      <c r="SMP210" s="6"/>
      <c r="SMQ210" s="6"/>
      <c r="SMR210" s="6"/>
      <c r="SMS210" s="6"/>
      <c r="SMT210" s="6"/>
      <c r="SMU210" s="6"/>
      <c r="SMV210" s="6"/>
      <c r="SMW210" s="6"/>
      <c r="SMX210" s="6"/>
      <c r="SMY210" s="6"/>
      <c r="SMZ210" s="6"/>
      <c r="SNA210" s="6"/>
      <c r="SNB210" s="6"/>
      <c r="SNC210" s="6"/>
      <c r="SND210" s="6"/>
      <c r="SNE210" s="6"/>
      <c r="SNF210" s="6"/>
      <c r="SNG210" s="6"/>
      <c r="SNH210" s="6"/>
      <c r="SNI210" s="6"/>
      <c r="SNJ210" s="6"/>
      <c r="SNK210" s="6"/>
      <c r="SNL210" s="6"/>
      <c r="SNM210" s="6"/>
      <c r="SNN210" s="6"/>
      <c r="SNO210" s="6"/>
      <c r="SNP210" s="6"/>
      <c r="SNQ210" s="6"/>
      <c r="SNR210" s="6"/>
      <c r="SNS210" s="6"/>
      <c r="SNT210" s="6"/>
      <c r="SNU210" s="6"/>
      <c r="SNV210" s="6"/>
      <c r="SNW210" s="6"/>
      <c r="SNX210" s="6"/>
      <c r="SNY210" s="6"/>
      <c r="SNZ210" s="6"/>
      <c r="SOA210" s="6"/>
      <c r="SOB210" s="6"/>
      <c r="SOC210" s="6"/>
      <c r="SOD210" s="6"/>
      <c r="SOE210" s="6"/>
      <c r="SOF210" s="6"/>
      <c r="SOG210" s="6"/>
      <c r="SOH210" s="6"/>
      <c r="SOI210" s="6"/>
      <c r="SOJ210" s="6"/>
      <c r="SOK210" s="6"/>
      <c r="SOL210" s="6"/>
      <c r="SOM210" s="6"/>
      <c r="SON210" s="6"/>
      <c r="SOO210" s="6"/>
      <c r="SOP210" s="6"/>
      <c r="SOQ210" s="6"/>
      <c r="SOR210" s="6"/>
      <c r="SOS210" s="6"/>
      <c r="SOT210" s="6"/>
      <c r="SOU210" s="6"/>
      <c r="SOV210" s="6"/>
      <c r="SOW210" s="6"/>
      <c r="SOX210" s="6"/>
      <c r="SOY210" s="6"/>
      <c r="SOZ210" s="6"/>
      <c r="SPA210" s="6"/>
      <c r="SPB210" s="6"/>
      <c r="SPC210" s="6"/>
      <c r="SPD210" s="6"/>
      <c r="SPE210" s="6"/>
      <c r="SPF210" s="6"/>
      <c r="SPG210" s="6"/>
      <c r="SPH210" s="6"/>
      <c r="SPI210" s="6"/>
      <c r="SPJ210" s="6"/>
      <c r="SPK210" s="6"/>
      <c r="SPL210" s="6"/>
      <c r="SPM210" s="6"/>
      <c r="SPN210" s="6"/>
      <c r="SPO210" s="6"/>
      <c r="SPP210" s="6"/>
      <c r="SPQ210" s="6"/>
      <c r="SPR210" s="6"/>
      <c r="SPS210" s="6"/>
      <c r="SPT210" s="6"/>
      <c r="SPU210" s="6"/>
      <c r="SPV210" s="6"/>
      <c r="SPW210" s="6"/>
      <c r="SPX210" s="6"/>
      <c r="SPY210" s="6"/>
      <c r="SPZ210" s="6"/>
      <c r="SQA210" s="6"/>
      <c r="SQB210" s="6"/>
      <c r="SQC210" s="6"/>
      <c r="SQD210" s="6"/>
      <c r="SQE210" s="6"/>
      <c r="SQF210" s="6"/>
      <c r="SQG210" s="6"/>
      <c r="SQH210" s="6"/>
      <c r="SQI210" s="6"/>
      <c r="SQJ210" s="6"/>
      <c r="SQK210" s="6"/>
      <c r="SQL210" s="6"/>
      <c r="SQM210" s="6"/>
      <c r="SQN210" s="6"/>
      <c r="SQO210" s="6"/>
      <c r="SQP210" s="6"/>
      <c r="SQQ210" s="6"/>
      <c r="SQR210" s="6"/>
      <c r="SQS210" s="6"/>
      <c r="SQT210" s="6"/>
      <c r="SQU210" s="6"/>
      <c r="SQV210" s="6"/>
      <c r="SQW210" s="6"/>
      <c r="SQX210" s="6"/>
      <c r="SQY210" s="6"/>
      <c r="SQZ210" s="6"/>
      <c r="SRA210" s="6"/>
      <c r="SRB210" s="6"/>
      <c r="SRC210" s="6"/>
      <c r="SRD210" s="6"/>
      <c r="SRE210" s="6"/>
      <c r="SRF210" s="6"/>
      <c r="SRG210" s="6"/>
      <c r="SRH210" s="6"/>
      <c r="SRI210" s="6"/>
      <c r="SRJ210" s="6"/>
      <c r="SRK210" s="6"/>
      <c r="SRL210" s="6"/>
      <c r="SRM210" s="6"/>
      <c r="SRN210" s="6"/>
      <c r="SRO210" s="6"/>
      <c r="SRP210" s="6"/>
      <c r="SRQ210" s="6"/>
      <c r="SRR210" s="6"/>
      <c r="SRS210" s="6"/>
      <c r="SRT210" s="6"/>
      <c r="SRU210" s="6"/>
      <c r="SRV210" s="6"/>
      <c r="SRW210" s="6"/>
      <c r="SRX210" s="6"/>
      <c r="SRY210" s="6"/>
      <c r="SRZ210" s="6"/>
      <c r="SSA210" s="6"/>
      <c r="SSB210" s="6"/>
      <c r="SSC210" s="6"/>
      <c r="SSD210" s="6"/>
      <c r="SSE210" s="6"/>
      <c r="SSF210" s="6"/>
      <c r="SSG210" s="6"/>
      <c r="SSH210" s="6"/>
      <c r="SSI210" s="6"/>
      <c r="SSJ210" s="6"/>
      <c r="SSK210" s="6"/>
      <c r="SSL210" s="6"/>
      <c r="SSM210" s="6"/>
      <c r="SSN210" s="6"/>
      <c r="SSO210" s="6"/>
      <c r="SSP210" s="6"/>
      <c r="SSQ210" s="6"/>
      <c r="SSR210" s="6"/>
      <c r="SSS210" s="6"/>
      <c r="SST210" s="6"/>
      <c r="SSU210" s="6"/>
      <c r="SSV210" s="6"/>
      <c r="SSW210" s="6"/>
      <c r="SSX210" s="6"/>
      <c r="SSY210" s="6"/>
      <c r="SSZ210" s="6"/>
      <c r="STA210" s="6"/>
      <c r="STB210" s="6"/>
      <c r="STC210" s="6"/>
      <c r="STD210" s="6"/>
      <c r="STE210" s="6"/>
      <c r="STF210" s="6"/>
      <c r="STG210" s="6"/>
      <c r="STH210" s="6"/>
      <c r="STI210" s="6"/>
      <c r="STJ210" s="6"/>
      <c r="STK210" s="6"/>
      <c r="STL210" s="6"/>
      <c r="STM210" s="6"/>
      <c r="STN210" s="6"/>
      <c r="STO210" s="6"/>
      <c r="STP210" s="6"/>
      <c r="STQ210" s="6"/>
      <c r="STR210" s="6"/>
      <c r="STS210" s="6"/>
      <c r="STT210" s="6"/>
      <c r="STU210" s="6"/>
      <c r="STV210" s="6"/>
      <c r="STW210" s="6"/>
      <c r="STX210" s="6"/>
      <c r="STY210" s="6"/>
      <c r="STZ210" s="6"/>
      <c r="SUA210" s="6"/>
      <c r="SUB210" s="6"/>
      <c r="SUC210" s="6"/>
      <c r="SUD210" s="6"/>
      <c r="SUE210" s="6"/>
      <c r="SUF210" s="6"/>
      <c r="SUG210" s="6"/>
      <c r="SUH210" s="6"/>
      <c r="SUI210" s="6"/>
      <c r="SUJ210" s="6"/>
      <c r="SUK210" s="6"/>
      <c r="SUL210" s="6"/>
      <c r="SUM210" s="6"/>
      <c r="SUN210" s="6"/>
      <c r="SUO210" s="6"/>
      <c r="SUP210" s="6"/>
      <c r="SUQ210" s="6"/>
      <c r="SUR210" s="6"/>
      <c r="SUS210" s="6"/>
      <c r="SUT210" s="6"/>
      <c r="SUU210" s="6"/>
      <c r="SUV210" s="6"/>
      <c r="SUW210" s="6"/>
      <c r="SUX210" s="6"/>
      <c r="SUY210" s="6"/>
      <c r="SUZ210" s="6"/>
      <c r="SVA210" s="6"/>
      <c r="SVB210" s="6"/>
      <c r="SVC210" s="6"/>
      <c r="SVD210" s="6"/>
      <c r="SVE210" s="6"/>
      <c r="SVF210" s="6"/>
      <c r="SVG210" s="6"/>
      <c r="SVH210" s="6"/>
      <c r="SVI210" s="6"/>
      <c r="SVJ210" s="6"/>
      <c r="SVK210" s="6"/>
      <c r="SVL210" s="6"/>
      <c r="SVM210" s="6"/>
      <c r="SVN210" s="6"/>
      <c r="SVO210" s="6"/>
      <c r="SVP210" s="6"/>
      <c r="SVQ210" s="6"/>
      <c r="SVR210" s="6"/>
      <c r="SVS210" s="6"/>
      <c r="SVT210" s="6"/>
      <c r="SVU210" s="6"/>
      <c r="SVV210" s="6"/>
      <c r="SVW210" s="6"/>
      <c r="SVX210" s="6"/>
      <c r="SVY210" s="6"/>
      <c r="SVZ210" s="6"/>
      <c r="SWA210" s="6"/>
      <c r="SWB210" s="6"/>
      <c r="SWC210" s="6"/>
      <c r="SWD210" s="6"/>
      <c r="SWE210" s="6"/>
      <c r="SWF210" s="6"/>
      <c r="SWG210" s="6"/>
      <c r="SWH210" s="6"/>
      <c r="SWI210" s="6"/>
      <c r="SWJ210" s="6"/>
      <c r="SWK210" s="6"/>
      <c r="SWL210" s="6"/>
      <c r="SWM210" s="6"/>
      <c r="SWN210" s="6"/>
      <c r="SWO210" s="6"/>
      <c r="SWP210" s="6"/>
      <c r="SWQ210" s="6"/>
      <c r="SWR210" s="6"/>
      <c r="SWS210" s="6"/>
      <c r="SWT210" s="6"/>
      <c r="SWU210" s="6"/>
      <c r="SWV210" s="6"/>
      <c r="SWW210" s="6"/>
      <c r="SWX210" s="6"/>
      <c r="SWY210" s="6"/>
      <c r="SWZ210" s="6"/>
      <c r="SXA210" s="6"/>
      <c r="SXB210" s="6"/>
      <c r="SXC210" s="6"/>
      <c r="SXD210" s="6"/>
      <c r="SXE210" s="6"/>
      <c r="SXF210" s="6"/>
      <c r="SXG210" s="6"/>
      <c r="SXH210" s="6"/>
      <c r="SXI210" s="6"/>
      <c r="SXJ210" s="6"/>
      <c r="SXK210" s="6"/>
      <c r="SXL210" s="6"/>
      <c r="SXM210" s="6"/>
      <c r="SXN210" s="6"/>
      <c r="SXO210" s="6"/>
      <c r="SXP210" s="6"/>
      <c r="SXQ210" s="6"/>
      <c r="SXR210" s="6"/>
      <c r="SXS210" s="6"/>
      <c r="SXT210" s="6"/>
      <c r="SXU210" s="6"/>
      <c r="SXV210" s="6"/>
      <c r="SXW210" s="6"/>
      <c r="SXX210" s="6"/>
      <c r="SXY210" s="6"/>
      <c r="SXZ210" s="6"/>
      <c r="SYA210" s="6"/>
      <c r="SYB210" s="6"/>
      <c r="SYC210" s="6"/>
      <c r="SYD210" s="6"/>
      <c r="SYE210" s="6"/>
      <c r="SYF210" s="6"/>
      <c r="SYG210" s="6"/>
      <c r="SYH210" s="6"/>
      <c r="SYI210" s="6"/>
      <c r="SYJ210" s="6"/>
      <c r="SYK210" s="6"/>
      <c r="SYL210" s="6"/>
      <c r="SYM210" s="6"/>
      <c r="SYN210" s="6"/>
      <c r="SYO210" s="6"/>
      <c r="SYP210" s="6"/>
      <c r="SYQ210" s="6"/>
      <c r="SYR210" s="6"/>
      <c r="SYS210" s="6"/>
      <c r="SYT210" s="6"/>
      <c r="SYU210" s="6"/>
      <c r="SYV210" s="6"/>
      <c r="SYW210" s="6"/>
      <c r="SYX210" s="6"/>
      <c r="SYY210" s="6"/>
      <c r="SYZ210" s="6"/>
      <c r="SZA210" s="6"/>
      <c r="SZB210" s="6"/>
      <c r="SZC210" s="6"/>
      <c r="SZD210" s="6"/>
      <c r="SZE210" s="6"/>
      <c r="SZF210" s="6"/>
      <c r="SZG210" s="6"/>
      <c r="SZH210" s="6"/>
      <c r="SZI210" s="6"/>
      <c r="SZJ210" s="6"/>
      <c r="SZK210" s="6"/>
      <c r="SZL210" s="6"/>
      <c r="SZM210" s="6"/>
      <c r="SZN210" s="6"/>
      <c r="SZO210" s="6"/>
      <c r="SZP210" s="6"/>
      <c r="SZQ210" s="6"/>
      <c r="SZR210" s="6"/>
      <c r="SZS210" s="6"/>
      <c r="SZT210" s="6"/>
      <c r="SZU210" s="6"/>
      <c r="SZV210" s="6"/>
      <c r="SZW210" s="6"/>
      <c r="SZX210" s="6"/>
      <c r="SZY210" s="6"/>
      <c r="SZZ210" s="6"/>
      <c r="TAA210" s="6"/>
      <c r="TAB210" s="6"/>
      <c r="TAC210" s="6"/>
      <c r="TAD210" s="6"/>
      <c r="TAE210" s="6"/>
      <c r="TAF210" s="6"/>
      <c r="TAG210" s="6"/>
      <c r="TAH210" s="6"/>
      <c r="TAI210" s="6"/>
      <c r="TAJ210" s="6"/>
      <c r="TAK210" s="6"/>
      <c r="TAL210" s="6"/>
      <c r="TAM210" s="6"/>
      <c r="TAN210" s="6"/>
      <c r="TAO210" s="6"/>
      <c r="TAP210" s="6"/>
      <c r="TAQ210" s="6"/>
      <c r="TAR210" s="6"/>
      <c r="TAS210" s="6"/>
      <c r="TAT210" s="6"/>
      <c r="TAU210" s="6"/>
      <c r="TAV210" s="6"/>
      <c r="TAW210" s="6"/>
      <c r="TAX210" s="6"/>
      <c r="TAY210" s="6"/>
      <c r="TAZ210" s="6"/>
      <c r="TBA210" s="6"/>
      <c r="TBB210" s="6"/>
      <c r="TBC210" s="6"/>
      <c r="TBD210" s="6"/>
      <c r="TBE210" s="6"/>
      <c r="TBF210" s="6"/>
      <c r="TBG210" s="6"/>
      <c r="TBH210" s="6"/>
      <c r="TBI210" s="6"/>
      <c r="TBJ210" s="6"/>
      <c r="TBK210" s="6"/>
      <c r="TBL210" s="6"/>
      <c r="TBM210" s="6"/>
      <c r="TBN210" s="6"/>
      <c r="TBO210" s="6"/>
      <c r="TBP210" s="6"/>
      <c r="TBQ210" s="6"/>
      <c r="TBR210" s="6"/>
      <c r="TBS210" s="6"/>
      <c r="TBT210" s="6"/>
      <c r="TBU210" s="6"/>
      <c r="TBV210" s="6"/>
      <c r="TBW210" s="6"/>
      <c r="TBX210" s="6"/>
      <c r="TBY210" s="6"/>
      <c r="TBZ210" s="6"/>
      <c r="TCA210" s="6"/>
      <c r="TCB210" s="6"/>
      <c r="TCC210" s="6"/>
      <c r="TCD210" s="6"/>
      <c r="TCE210" s="6"/>
      <c r="TCF210" s="6"/>
      <c r="TCG210" s="6"/>
      <c r="TCH210" s="6"/>
      <c r="TCI210" s="6"/>
      <c r="TCJ210" s="6"/>
      <c r="TCK210" s="6"/>
      <c r="TCL210" s="6"/>
      <c r="TCM210" s="6"/>
      <c r="TCN210" s="6"/>
      <c r="TCO210" s="6"/>
      <c r="TCP210" s="6"/>
      <c r="TCQ210" s="6"/>
      <c r="TCR210" s="6"/>
      <c r="TCS210" s="6"/>
      <c r="TCT210" s="6"/>
      <c r="TCU210" s="6"/>
      <c r="TCV210" s="6"/>
      <c r="TCW210" s="6"/>
      <c r="TCX210" s="6"/>
      <c r="TCY210" s="6"/>
      <c r="TCZ210" s="6"/>
      <c r="TDA210" s="6"/>
      <c r="TDB210" s="6"/>
      <c r="TDC210" s="6"/>
      <c r="TDD210" s="6"/>
      <c r="TDE210" s="6"/>
      <c r="TDF210" s="6"/>
      <c r="TDG210" s="6"/>
      <c r="TDH210" s="6"/>
      <c r="TDI210" s="6"/>
      <c r="TDJ210" s="6"/>
      <c r="TDK210" s="6"/>
      <c r="TDL210" s="6"/>
      <c r="TDM210" s="6"/>
      <c r="TDN210" s="6"/>
      <c r="TDO210" s="6"/>
      <c r="TDP210" s="6"/>
      <c r="TDQ210" s="6"/>
      <c r="TDR210" s="6"/>
      <c r="TDS210" s="6"/>
      <c r="TDT210" s="6"/>
      <c r="TDU210" s="6"/>
      <c r="TDV210" s="6"/>
      <c r="TDW210" s="6"/>
      <c r="TDX210" s="6"/>
      <c r="TDY210" s="6"/>
      <c r="TDZ210" s="6"/>
      <c r="TEA210" s="6"/>
      <c r="TEB210" s="6"/>
      <c r="TEC210" s="6"/>
      <c r="TED210" s="6"/>
      <c r="TEE210" s="6"/>
      <c r="TEF210" s="6"/>
      <c r="TEG210" s="6"/>
      <c r="TEH210" s="6"/>
      <c r="TEI210" s="6"/>
      <c r="TEJ210" s="6"/>
      <c r="TEK210" s="6"/>
      <c r="TEL210" s="6"/>
      <c r="TEM210" s="6"/>
      <c r="TEN210" s="6"/>
      <c r="TEO210" s="6"/>
      <c r="TEP210" s="6"/>
      <c r="TEQ210" s="6"/>
      <c r="TER210" s="6"/>
      <c r="TES210" s="6"/>
      <c r="TET210" s="6"/>
      <c r="TEU210" s="6"/>
      <c r="TEV210" s="6"/>
      <c r="TEW210" s="6"/>
      <c r="TEX210" s="6"/>
      <c r="TEY210" s="6"/>
      <c r="TEZ210" s="6"/>
      <c r="TFA210" s="6"/>
      <c r="TFB210" s="6"/>
      <c r="TFC210" s="6"/>
      <c r="TFD210" s="6"/>
      <c r="TFE210" s="6"/>
      <c r="TFF210" s="6"/>
      <c r="TFG210" s="6"/>
      <c r="TFH210" s="6"/>
      <c r="TFI210" s="6"/>
      <c r="TFJ210" s="6"/>
      <c r="TFK210" s="6"/>
      <c r="TFL210" s="6"/>
      <c r="TFM210" s="6"/>
      <c r="TFN210" s="6"/>
      <c r="TFO210" s="6"/>
      <c r="TFP210" s="6"/>
      <c r="TFQ210" s="6"/>
      <c r="TFR210" s="6"/>
      <c r="TFS210" s="6"/>
      <c r="TFT210" s="6"/>
      <c r="TFU210" s="6"/>
      <c r="TFV210" s="6"/>
      <c r="TFW210" s="6"/>
      <c r="TFX210" s="6"/>
      <c r="TFY210" s="6"/>
      <c r="TFZ210" s="6"/>
      <c r="TGA210" s="6"/>
      <c r="TGB210" s="6"/>
      <c r="TGC210" s="6"/>
      <c r="TGD210" s="6"/>
      <c r="TGE210" s="6"/>
      <c r="TGF210" s="6"/>
      <c r="TGG210" s="6"/>
      <c r="TGH210" s="6"/>
      <c r="TGI210" s="6"/>
      <c r="TGJ210" s="6"/>
      <c r="TGK210" s="6"/>
      <c r="TGL210" s="6"/>
      <c r="TGM210" s="6"/>
      <c r="TGN210" s="6"/>
      <c r="TGO210" s="6"/>
      <c r="TGP210" s="6"/>
      <c r="TGQ210" s="6"/>
      <c r="TGR210" s="6"/>
      <c r="TGS210" s="6"/>
      <c r="TGT210" s="6"/>
      <c r="TGU210" s="6"/>
      <c r="TGV210" s="6"/>
      <c r="TGW210" s="6"/>
      <c r="TGX210" s="6"/>
      <c r="TGY210" s="6"/>
      <c r="TGZ210" s="6"/>
      <c r="THA210" s="6"/>
      <c r="THB210" s="6"/>
      <c r="THC210" s="6"/>
      <c r="THD210" s="6"/>
      <c r="THE210" s="6"/>
      <c r="THF210" s="6"/>
      <c r="THG210" s="6"/>
      <c r="THH210" s="6"/>
      <c r="THI210" s="6"/>
      <c r="THJ210" s="6"/>
      <c r="THK210" s="6"/>
      <c r="THL210" s="6"/>
      <c r="THM210" s="6"/>
      <c r="THN210" s="6"/>
      <c r="THO210" s="6"/>
      <c r="THP210" s="6"/>
      <c r="THQ210" s="6"/>
      <c r="THR210" s="6"/>
      <c r="THS210" s="6"/>
      <c r="THT210" s="6"/>
      <c r="THU210" s="6"/>
      <c r="THV210" s="6"/>
      <c r="THW210" s="6"/>
      <c r="THX210" s="6"/>
      <c r="THY210" s="6"/>
      <c r="THZ210" s="6"/>
      <c r="TIA210" s="6"/>
      <c r="TIB210" s="6"/>
      <c r="TIC210" s="6"/>
      <c r="TID210" s="6"/>
      <c r="TIE210" s="6"/>
      <c r="TIF210" s="6"/>
      <c r="TIG210" s="6"/>
      <c r="TIH210" s="6"/>
      <c r="TII210" s="6"/>
      <c r="TIJ210" s="6"/>
      <c r="TIK210" s="6"/>
      <c r="TIL210" s="6"/>
      <c r="TIM210" s="6"/>
      <c r="TIN210" s="6"/>
      <c r="TIO210" s="6"/>
      <c r="TIP210" s="6"/>
      <c r="TIQ210" s="6"/>
      <c r="TIR210" s="6"/>
      <c r="TIS210" s="6"/>
      <c r="TIT210" s="6"/>
      <c r="TIU210" s="6"/>
      <c r="TIV210" s="6"/>
      <c r="TIW210" s="6"/>
      <c r="TIX210" s="6"/>
      <c r="TIY210" s="6"/>
      <c r="TIZ210" s="6"/>
      <c r="TJA210" s="6"/>
      <c r="TJB210" s="6"/>
      <c r="TJC210" s="6"/>
      <c r="TJD210" s="6"/>
      <c r="TJE210" s="6"/>
      <c r="TJF210" s="6"/>
      <c r="TJG210" s="6"/>
      <c r="TJH210" s="6"/>
      <c r="TJI210" s="6"/>
      <c r="TJJ210" s="6"/>
      <c r="TJK210" s="6"/>
      <c r="TJL210" s="6"/>
      <c r="TJM210" s="6"/>
      <c r="TJN210" s="6"/>
      <c r="TJO210" s="6"/>
      <c r="TJP210" s="6"/>
      <c r="TJQ210" s="6"/>
      <c r="TJR210" s="6"/>
      <c r="TJS210" s="6"/>
      <c r="TJT210" s="6"/>
      <c r="TJU210" s="6"/>
      <c r="TJV210" s="6"/>
      <c r="TJW210" s="6"/>
      <c r="TJX210" s="6"/>
      <c r="TJY210" s="6"/>
      <c r="TJZ210" s="6"/>
      <c r="TKA210" s="6"/>
      <c r="TKB210" s="6"/>
      <c r="TKC210" s="6"/>
      <c r="TKD210" s="6"/>
      <c r="TKE210" s="6"/>
      <c r="TKF210" s="6"/>
      <c r="TKG210" s="6"/>
      <c r="TKH210" s="6"/>
      <c r="TKI210" s="6"/>
      <c r="TKJ210" s="6"/>
      <c r="TKK210" s="6"/>
      <c r="TKL210" s="6"/>
      <c r="TKM210" s="6"/>
      <c r="TKN210" s="6"/>
      <c r="TKO210" s="6"/>
      <c r="TKP210" s="6"/>
      <c r="TKQ210" s="6"/>
      <c r="TKR210" s="6"/>
      <c r="TKS210" s="6"/>
      <c r="TKT210" s="6"/>
      <c r="TKU210" s="6"/>
      <c r="TKV210" s="6"/>
      <c r="TKW210" s="6"/>
      <c r="TKX210" s="6"/>
      <c r="TKY210" s="6"/>
      <c r="TKZ210" s="6"/>
      <c r="TLA210" s="6"/>
      <c r="TLB210" s="6"/>
      <c r="TLC210" s="6"/>
      <c r="TLD210" s="6"/>
      <c r="TLE210" s="6"/>
      <c r="TLF210" s="6"/>
      <c r="TLG210" s="6"/>
      <c r="TLH210" s="6"/>
      <c r="TLI210" s="6"/>
      <c r="TLJ210" s="6"/>
      <c r="TLK210" s="6"/>
      <c r="TLL210" s="6"/>
      <c r="TLM210" s="6"/>
      <c r="TLN210" s="6"/>
      <c r="TLO210" s="6"/>
      <c r="TLP210" s="6"/>
      <c r="TLQ210" s="6"/>
      <c r="TLR210" s="6"/>
      <c r="TLS210" s="6"/>
      <c r="TLT210" s="6"/>
      <c r="TLU210" s="6"/>
      <c r="TLV210" s="6"/>
      <c r="TLW210" s="6"/>
      <c r="TLX210" s="6"/>
      <c r="TLY210" s="6"/>
      <c r="TLZ210" s="6"/>
      <c r="TMA210" s="6"/>
      <c r="TMB210" s="6"/>
      <c r="TMC210" s="6"/>
      <c r="TMD210" s="6"/>
      <c r="TME210" s="6"/>
      <c r="TMF210" s="6"/>
      <c r="TMG210" s="6"/>
      <c r="TMH210" s="6"/>
      <c r="TMI210" s="6"/>
      <c r="TMJ210" s="6"/>
      <c r="TMK210" s="6"/>
      <c r="TML210" s="6"/>
      <c r="TMM210" s="6"/>
      <c r="TMN210" s="6"/>
      <c r="TMO210" s="6"/>
      <c r="TMP210" s="6"/>
      <c r="TMQ210" s="6"/>
      <c r="TMR210" s="6"/>
      <c r="TMS210" s="6"/>
      <c r="TMT210" s="6"/>
      <c r="TMU210" s="6"/>
      <c r="TMV210" s="6"/>
      <c r="TMW210" s="6"/>
      <c r="TMX210" s="6"/>
      <c r="TMY210" s="6"/>
      <c r="TMZ210" s="6"/>
      <c r="TNA210" s="6"/>
      <c r="TNB210" s="6"/>
      <c r="TNC210" s="6"/>
      <c r="TND210" s="6"/>
      <c r="TNE210" s="6"/>
      <c r="TNF210" s="6"/>
      <c r="TNG210" s="6"/>
      <c r="TNH210" s="6"/>
      <c r="TNI210" s="6"/>
      <c r="TNJ210" s="6"/>
      <c r="TNK210" s="6"/>
      <c r="TNL210" s="6"/>
      <c r="TNM210" s="6"/>
      <c r="TNN210" s="6"/>
      <c r="TNO210" s="6"/>
      <c r="TNP210" s="6"/>
      <c r="TNQ210" s="6"/>
      <c r="TNR210" s="6"/>
      <c r="TNS210" s="6"/>
      <c r="TNT210" s="6"/>
      <c r="TNU210" s="6"/>
      <c r="TNV210" s="6"/>
      <c r="TNW210" s="6"/>
      <c r="TNX210" s="6"/>
      <c r="TNY210" s="6"/>
      <c r="TNZ210" s="6"/>
      <c r="TOA210" s="6"/>
      <c r="TOB210" s="6"/>
      <c r="TOC210" s="6"/>
      <c r="TOD210" s="6"/>
      <c r="TOE210" s="6"/>
      <c r="TOF210" s="6"/>
      <c r="TOG210" s="6"/>
      <c r="TOH210" s="6"/>
      <c r="TOI210" s="6"/>
      <c r="TOJ210" s="6"/>
      <c r="TOK210" s="6"/>
      <c r="TOL210" s="6"/>
      <c r="TOM210" s="6"/>
      <c r="TON210" s="6"/>
      <c r="TOO210" s="6"/>
      <c r="TOP210" s="6"/>
      <c r="TOQ210" s="6"/>
      <c r="TOR210" s="6"/>
      <c r="TOS210" s="6"/>
      <c r="TOT210" s="6"/>
      <c r="TOU210" s="6"/>
      <c r="TOV210" s="6"/>
      <c r="TOW210" s="6"/>
      <c r="TOX210" s="6"/>
      <c r="TOY210" s="6"/>
      <c r="TOZ210" s="6"/>
      <c r="TPA210" s="6"/>
      <c r="TPB210" s="6"/>
      <c r="TPC210" s="6"/>
      <c r="TPD210" s="6"/>
      <c r="TPE210" s="6"/>
      <c r="TPF210" s="6"/>
      <c r="TPG210" s="6"/>
      <c r="TPH210" s="6"/>
      <c r="TPI210" s="6"/>
      <c r="TPJ210" s="6"/>
      <c r="TPK210" s="6"/>
      <c r="TPL210" s="6"/>
      <c r="TPM210" s="6"/>
      <c r="TPN210" s="6"/>
      <c r="TPO210" s="6"/>
      <c r="TPP210" s="6"/>
      <c r="TPQ210" s="6"/>
      <c r="TPR210" s="6"/>
      <c r="TPS210" s="6"/>
      <c r="TPT210" s="6"/>
      <c r="TPU210" s="6"/>
      <c r="TPV210" s="6"/>
      <c r="TPW210" s="6"/>
      <c r="TPX210" s="6"/>
      <c r="TPY210" s="6"/>
      <c r="TPZ210" s="6"/>
      <c r="TQA210" s="6"/>
      <c r="TQB210" s="6"/>
      <c r="TQC210" s="6"/>
      <c r="TQD210" s="6"/>
      <c r="TQE210" s="6"/>
      <c r="TQF210" s="6"/>
      <c r="TQG210" s="6"/>
      <c r="TQH210" s="6"/>
      <c r="TQI210" s="6"/>
      <c r="TQJ210" s="6"/>
      <c r="TQK210" s="6"/>
      <c r="TQL210" s="6"/>
      <c r="TQM210" s="6"/>
      <c r="TQN210" s="6"/>
      <c r="TQO210" s="6"/>
      <c r="TQP210" s="6"/>
      <c r="TQQ210" s="6"/>
      <c r="TQR210" s="6"/>
      <c r="TQS210" s="6"/>
      <c r="TQT210" s="6"/>
      <c r="TQU210" s="6"/>
      <c r="TQV210" s="6"/>
      <c r="TQW210" s="6"/>
      <c r="TQX210" s="6"/>
      <c r="TQY210" s="6"/>
      <c r="TQZ210" s="6"/>
      <c r="TRA210" s="6"/>
      <c r="TRB210" s="6"/>
      <c r="TRC210" s="6"/>
      <c r="TRD210" s="6"/>
      <c r="TRE210" s="6"/>
      <c r="TRF210" s="6"/>
      <c r="TRG210" s="6"/>
      <c r="TRH210" s="6"/>
      <c r="TRI210" s="6"/>
      <c r="TRJ210" s="6"/>
      <c r="TRK210" s="6"/>
      <c r="TRL210" s="6"/>
      <c r="TRM210" s="6"/>
      <c r="TRN210" s="6"/>
      <c r="TRO210" s="6"/>
      <c r="TRP210" s="6"/>
      <c r="TRQ210" s="6"/>
      <c r="TRR210" s="6"/>
      <c r="TRS210" s="6"/>
      <c r="TRT210" s="6"/>
      <c r="TRU210" s="6"/>
      <c r="TRV210" s="6"/>
      <c r="TRW210" s="6"/>
      <c r="TRX210" s="6"/>
      <c r="TRY210" s="6"/>
      <c r="TRZ210" s="6"/>
      <c r="TSA210" s="6"/>
      <c r="TSB210" s="6"/>
      <c r="TSC210" s="6"/>
      <c r="TSD210" s="6"/>
      <c r="TSE210" s="6"/>
      <c r="TSF210" s="6"/>
      <c r="TSG210" s="6"/>
      <c r="TSH210" s="6"/>
      <c r="TSI210" s="6"/>
      <c r="TSJ210" s="6"/>
      <c r="TSK210" s="6"/>
      <c r="TSL210" s="6"/>
      <c r="TSM210" s="6"/>
      <c r="TSN210" s="6"/>
      <c r="TSO210" s="6"/>
      <c r="TSP210" s="6"/>
      <c r="TSQ210" s="6"/>
      <c r="TSR210" s="6"/>
      <c r="TSS210" s="6"/>
      <c r="TST210" s="6"/>
      <c r="TSU210" s="6"/>
      <c r="TSV210" s="6"/>
      <c r="TSW210" s="6"/>
      <c r="TSX210" s="6"/>
      <c r="TSY210" s="6"/>
      <c r="TSZ210" s="6"/>
      <c r="TTA210" s="6"/>
      <c r="TTB210" s="6"/>
      <c r="TTC210" s="6"/>
      <c r="TTD210" s="6"/>
      <c r="TTE210" s="6"/>
      <c r="TTF210" s="6"/>
      <c r="TTG210" s="6"/>
      <c r="TTH210" s="6"/>
      <c r="TTI210" s="6"/>
      <c r="TTJ210" s="6"/>
      <c r="TTK210" s="6"/>
      <c r="TTL210" s="6"/>
      <c r="TTM210" s="6"/>
      <c r="TTN210" s="6"/>
      <c r="TTO210" s="6"/>
      <c r="TTP210" s="6"/>
      <c r="TTQ210" s="6"/>
      <c r="TTR210" s="6"/>
      <c r="TTS210" s="6"/>
      <c r="TTT210" s="6"/>
      <c r="TTU210" s="6"/>
      <c r="TTV210" s="6"/>
      <c r="TTW210" s="6"/>
      <c r="TTX210" s="6"/>
      <c r="TTY210" s="6"/>
      <c r="TTZ210" s="6"/>
      <c r="TUA210" s="6"/>
      <c r="TUB210" s="6"/>
      <c r="TUC210" s="6"/>
      <c r="TUD210" s="6"/>
      <c r="TUE210" s="6"/>
      <c r="TUF210" s="6"/>
      <c r="TUG210" s="6"/>
      <c r="TUH210" s="6"/>
      <c r="TUI210" s="6"/>
      <c r="TUJ210" s="6"/>
      <c r="TUK210" s="6"/>
      <c r="TUL210" s="6"/>
      <c r="TUM210" s="6"/>
      <c r="TUN210" s="6"/>
      <c r="TUO210" s="6"/>
      <c r="TUP210" s="6"/>
      <c r="TUQ210" s="6"/>
      <c r="TUR210" s="6"/>
      <c r="TUS210" s="6"/>
      <c r="TUT210" s="6"/>
      <c r="TUU210" s="6"/>
      <c r="TUV210" s="6"/>
      <c r="TUW210" s="6"/>
      <c r="TUX210" s="6"/>
      <c r="TUY210" s="6"/>
      <c r="TUZ210" s="6"/>
      <c r="TVA210" s="6"/>
      <c r="TVB210" s="6"/>
      <c r="TVC210" s="6"/>
      <c r="TVD210" s="6"/>
      <c r="TVE210" s="6"/>
      <c r="TVF210" s="6"/>
      <c r="TVG210" s="6"/>
      <c r="TVH210" s="6"/>
      <c r="TVI210" s="6"/>
      <c r="TVJ210" s="6"/>
      <c r="TVK210" s="6"/>
      <c r="TVL210" s="6"/>
      <c r="TVM210" s="6"/>
      <c r="TVN210" s="6"/>
      <c r="TVO210" s="6"/>
      <c r="TVP210" s="6"/>
      <c r="TVQ210" s="6"/>
      <c r="TVR210" s="6"/>
      <c r="TVS210" s="6"/>
      <c r="TVT210" s="6"/>
      <c r="TVU210" s="6"/>
      <c r="TVV210" s="6"/>
      <c r="TVW210" s="6"/>
      <c r="TVX210" s="6"/>
      <c r="TVY210" s="6"/>
      <c r="TVZ210" s="6"/>
      <c r="TWA210" s="6"/>
      <c r="TWB210" s="6"/>
      <c r="TWC210" s="6"/>
      <c r="TWD210" s="6"/>
      <c r="TWE210" s="6"/>
      <c r="TWF210" s="6"/>
      <c r="TWG210" s="6"/>
      <c r="TWH210" s="6"/>
      <c r="TWI210" s="6"/>
      <c r="TWJ210" s="6"/>
      <c r="TWK210" s="6"/>
      <c r="TWL210" s="6"/>
      <c r="TWM210" s="6"/>
      <c r="TWN210" s="6"/>
      <c r="TWO210" s="6"/>
      <c r="TWP210" s="6"/>
      <c r="TWQ210" s="6"/>
      <c r="TWR210" s="6"/>
      <c r="TWS210" s="6"/>
      <c r="TWT210" s="6"/>
      <c r="TWU210" s="6"/>
      <c r="TWV210" s="6"/>
      <c r="TWW210" s="6"/>
      <c r="TWX210" s="6"/>
      <c r="TWY210" s="6"/>
      <c r="TWZ210" s="6"/>
      <c r="TXA210" s="6"/>
      <c r="TXB210" s="6"/>
      <c r="TXC210" s="6"/>
      <c r="TXD210" s="6"/>
      <c r="TXE210" s="6"/>
      <c r="TXF210" s="6"/>
      <c r="TXG210" s="6"/>
      <c r="TXH210" s="6"/>
      <c r="TXI210" s="6"/>
      <c r="TXJ210" s="6"/>
      <c r="TXK210" s="6"/>
      <c r="TXL210" s="6"/>
      <c r="TXM210" s="6"/>
      <c r="TXN210" s="6"/>
      <c r="TXO210" s="6"/>
      <c r="TXP210" s="6"/>
      <c r="TXQ210" s="6"/>
      <c r="TXR210" s="6"/>
      <c r="TXS210" s="6"/>
      <c r="TXT210" s="6"/>
      <c r="TXU210" s="6"/>
      <c r="TXV210" s="6"/>
      <c r="TXW210" s="6"/>
      <c r="TXX210" s="6"/>
      <c r="TXY210" s="6"/>
      <c r="TXZ210" s="6"/>
      <c r="TYA210" s="6"/>
      <c r="TYB210" s="6"/>
      <c r="TYC210" s="6"/>
      <c r="TYD210" s="6"/>
      <c r="TYE210" s="6"/>
      <c r="TYF210" s="6"/>
      <c r="TYG210" s="6"/>
      <c r="TYH210" s="6"/>
      <c r="TYI210" s="6"/>
      <c r="TYJ210" s="6"/>
      <c r="TYK210" s="6"/>
      <c r="TYL210" s="6"/>
      <c r="TYM210" s="6"/>
      <c r="TYN210" s="6"/>
      <c r="TYO210" s="6"/>
      <c r="TYP210" s="6"/>
      <c r="TYQ210" s="6"/>
      <c r="TYR210" s="6"/>
      <c r="TYS210" s="6"/>
      <c r="TYT210" s="6"/>
      <c r="TYU210" s="6"/>
      <c r="TYV210" s="6"/>
      <c r="TYW210" s="6"/>
      <c r="TYX210" s="6"/>
      <c r="TYY210" s="6"/>
      <c r="TYZ210" s="6"/>
      <c r="TZA210" s="6"/>
      <c r="TZB210" s="6"/>
      <c r="TZC210" s="6"/>
      <c r="TZD210" s="6"/>
      <c r="TZE210" s="6"/>
      <c r="TZF210" s="6"/>
      <c r="TZG210" s="6"/>
      <c r="TZH210" s="6"/>
      <c r="TZI210" s="6"/>
      <c r="TZJ210" s="6"/>
      <c r="TZK210" s="6"/>
      <c r="TZL210" s="6"/>
      <c r="TZM210" s="6"/>
      <c r="TZN210" s="6"/>
      <c r="TZO210" s="6"/>
      <c r="TZP210" s="6"/>
      <c r="TZQ210" s="6"/>
      <c r="TZR210" s="6"/>
      <c r="TZS210" s="6"/>
      <c r="TZT210" s="6"/>
      <c r="TZU210" s="6"/>
      <c r="TZV210" s="6"/>
      <c r="TZW210" s="6"/>
      <c r="TZX210" s="6"/>
      <c r="TZY210" s="6"/>
      <c r="TZZ210" s="6"/>
      <c r="UAA210" s="6"/>
      <c r="UAB210" s="6"/>
      <c r="UAC210" s="6"/>
      <c r="UAD210" s="6"/>
      <c r="UAE210" s="6"/>
      <c r="UAF210" s="6"/>
      <c r="UAG210" s="6"/>
      <c r="UAH210" s="6"/>
      <c r="UAI210" s="6"/>
      <c r="UAJ210" s="6"/>
      <c r="UAK210" s="6"/>
      <c r="UAL210" s="6"/>
      <c r="UAM210" s="6"/>
      <c r="UAN210" s="6"/>
      <c r="UAO210" s="6"/>
      <c r="UAP210" s="6"/>
      <c r="UAQ210" s="6"/>
      <c r="UAR210" s="6"/>
      <c r="UAS210" s="6"/>
      <c r="UAT210" s="6"/>
      <c r="UAU210" s="6"/>
      <c r="UAV210" s="6"/>
      <c r="UAW210" s="6"/>
      <c r="UAX210" s="6"/>
      <c r="UAY210" s="6"/>
      <c r="UAZ210" s="6"/>
      <c r="UBA210" s="6"/>
      <c r="UBB210" s="6"/>
      <c r="UBC210" s="6"/>
      <c r="UBD210" s="6"/>
      <c r="UBE210" s="6"/>
      <c r="UBF210" s="6"/>
      <c r="UBG210" s="6"/>
      <c r="UBH210" s="6"/>
      <c r="UBI210" s="6"/>
      <c r="UBJ210" s="6"/>
      <c r="UBK210" s="6"/>
      <c r="UBL210" s="6"/>
      <c r="UBM210" s="6"/>
      <c r="UBN210" s="6"/>
      <c r="UBO210" s="6"/>
      <c r="UBP210" s="6"/>
      <c r="UBQ210" s="6"/>
      <c r="UBR210" s="6"/>
      <c r="UBS210" s="6"/>
      <c r="UBT210" s="6"/>
      <c r="UBU210" s="6"/>
      <c r="UBV210" s="6"/>
      <c r="UBW210" s="6"/>
      <c r="UBX210" s="6"/>
      <c r="UBY210" s="6"/>
      <c r="UBZ210" s="6"/>
      <c r="UCA210" s="6"/>
      <c r="UCB210" s="6"/>
      <c r="UCC210" s="6"/>
      <c r="UCD210" s="6"/>
      <c r="UCE210" s="6"/>
      <c r="UCF210" s="6"/>
      <c r="UCG210" s="6"/>
      <c r="UCH210" s="6"/>
      <c r="UCI210" s="6"/>
      <c r="UCJ210" s="6"/>
      <c r="UCK210" s="6"/>
      <c r="UCL210" s="6"/>
      <c r="UCM210" s="6"/>
      <c r="UCN210" s="6"/>
      <c r="UCO210" s="6"/>
      <c r="UCP210" s="6"/>
      <c r="UCQ210" s="6"/>
      <c r="UCR210" s="6"/>
      <c r="UCS210" s="6"/>
      <c r="UCT210" s="6"/>
      <c r="UCU210" s="6"/>
      <c r="UCV210" s="6"/>
      <c r="UCW210" s="6"/>
      <c r="UCX210" s="6"/>
      <c r="UCY210" s="6"/>
      <c r="UCZ210" s="6"/>
      <c r="UDA210" s="6"/>
      <c r="UDB210" s="6"/>
      <c r="UDC210" s="6"/>
      <c r="UDD210" s="6"/>
      <c r="UDE210" s="6"/>
      <c r="UDF210" s="6"/>
      <c r="UDG210" s="6"/>
      <c r="UDH210" s="6"/>
      <c r="UDI210" s="6"/>
      <c r="UDJ210" s="6"/>
      <c r="UDK210" s="6"/>
      <c r="UDL210" s="6"/>
      <c r="UDM210" s="6"/>
      <c r="UDN210" s="6"/>
      <c r="UDO210" s="6"/>
      <c r="UDP210" s="6"/>
      <c r="UDQ210" s="6"/>
      <c r="UDR210" s="6"/>
      <c r="UDS210" s="6"/>
      <c r="UDT210" s="6"/>
      <c r="UDU210" s="6"/>
      <c r="UDV210" s="6"/>
      <c r="UDW210" s="6"/>
      <c r="UDX210" s="6"/>
      <c r="UDY210" s="6"/>
      <c r="UDZ210" s="6"/>
      <c r="UEA210" s="6"/>
      <c r="UEB210" s="6"/>
      <c r="UEC210" s="6"/>
      <c r="UED210" s="6"/>
      <c r="UEE210" s="6"/>
      <c r="UEF210" s="6"/>
      <c r="UEG210" s="6"/>
      <c r="UEH210" s="6"/>
      <c r="UEI210" s="6"/>
      <c r="UEJ210" s="6"/>
      <c r="UEK210" s="6"/>
      <c r="UEL210" s="6"/>
      <c r="UEM210" s="6"/>
      <c r="UEN210" s="6"/>
      <c r="UEO210" s="6"/>
      <c r="UEP210" s="6"/>
      <c r="UEQ210" s="6"/>
      <c r="UER210" s="6"/>
      <c r="UES210" s="6"/>
      <c r="UET210" s="6"/>
      <c r="UEU210" s="6"/>
      <c r="UEV210" s="6"/>
      <c r="UEW210" s="6"/>
      <c r="UEX210" s="6"/>
      <c r="UEY210" s="6"/>
      <c r="UEZ210" s="6"/>
      <c r="UFA210" s="6"/>
      <c r="UFB210" s="6"/>
      <c r="UFC210" s="6"/>
      <c r="UFD210" s="6"/>
      <c r="UFE210" s="6"/>
      <c r="UFF210" s="6"/>
      <c r="UFG210" s="6"/>
      <c r="UFH210" s="6"/>
      <c r="UFI210" s="6"/>
      <c r="UFJ210" s="6"/>
      <c r="UFK210" s="6"/>
      <c r="UFL210" s="6"/>
      <c r="UFM210" s="6"/>
      <c r="UFN210" s="6"/>
      <c r="UFO210" s="6"/>
      <c r="UFP210" s="6"/>
      <c r="UFQ210" s="6"/>
      <c r="UFR210" s="6"/>
      <c r="UFS210" s="6"/>
      <c r="UFT210" s="6"/>
      <c r="UFU210" s="6"/>
      <c r="UFV210" s="6"/>
      <c r="UFW210" s="6"/>
      <c r="UFX210" s="6"/>
      <c r="UFY210" s="6"/>
      <c r="UFZ210" s="6"/>
      <c r="UGA210" s="6"/>
      <c r="UGB210" s="6"/>
      <c r="UGC210" s="6"/>
      <c r="UGD210" s="6"/>
      <c r="UGE210" s="6"/>
      <c r="UGF210" s="6"/>
      <c r="UGG210" s="6"/>
      <c r="UGH210" s="6"/>
      <c r="UGI210" s="6"/>
      <c r="UGJ210" s="6"/>
      <c r="UGK210" s="6"/>
      <c r="UGL210" s="6"/>
      <c r="UGM210" s="6"/>
      <c r="UGN210" s="6"/>
      <c r="UGO210" s="6"/>
      <c r="UGP210" s="6"/>
      <c r="UGQ210" s="6"/>
      <c r="UGR210" s="6"/>
      <c r="UGS210" s="6"/>
      <c r="UGT210" s="6"/>
      <c r="UGU210" s="6"/>
      <c r="UGV210" s="6"/>
      <c r="UGW210" s="6"/>
      <c r="UGX210" s="6"/>
      <c r="UGY210" s="6"/>
      <c r="UGZ210" s="6"/>
      <c r="UHA210" s="6"/>
      <c r="UHB210" s="6"/>
      <c r="UHC210" s="6"/>
      <c r="UHD210" s="6"/>
      <c r="UHE210" s="6"/>
      <c r="UHF210" s="6"/>
      <c r="UHG210" s="6"/>
      <c r="UHH210" s="6"/>
      <c r="UHI210" s="6"/>
      <c r="UHJ210" s="6"/>
      <c r="UHK210" s="6"/>
      <c r="UHL210" s="6"/>
      <c r="UHM210" s="6"/>
      <c r="UHN210" s="6"/>
      <c r="UHO210" s="6"/>
      <c r="UHP210" s="6"/>
      <c r="UHQ210" s="6"/>
      <c r="UHR210" s="6"/>
      <c r="UHS210" s="6"/>
      <c r="UHT210" s="6"/>
      <c r="UHU210" s="6"/>
      <c r="UHV210" s="6"/>
      <c r="UHW210" s="6"/>
      <c r="UHX210" s="6"/>
      <c r="UHY210" s="6"/>
      <c r="UHZ210" s="6"/>
      <c r="UIA210" s="6"/>
      <c r="UIB210" s="6"/>
      <c r="UIC210" s="6"/>
      <c r="UID210" s="6"/>
      <c r="UIE210" s="6"/>
      <c r="UIF210" s="6"/>
      <c r="UIG210" s="6"/>
      <c r="UIH210" s="6"/>
      <c r="UII210" s="6"/>
      <c r="UIJ210" s="6"/>
      <c r="UIK210" s="6"/>
      <c r="UIL210" s="6"/>
      <c r="UIM210" s="6"/>
      <c r="UIN210" s="6"/>
      <c r="UIO210" s="6"/>
      <c r="UIP210" s="6"/>
      <c r="UIQ210" s="6"/>
      <c r="UIR210" s="6"/>
      <c r="UIS210" s="6"/>
      <c r="UIT210" s="6"/>
      <c r="UIU210" s="6"/>
      <c r="UIV210" s="6"/>
      <c r="UIW210" s="6"/>
      <c r="UIX210" s="6"/>
      <c r="UIY210" s="6"/>
      <c r="UIZ210" s="6"/>
      <c r="UJA210" s="6"/>
      <c r="UJB210" s="6"/>
      <c r="UJC210" s="6"/>
      <c r="UJD210" s="6"/>
      <c r="UJE210" s="6"/>
      <c r="UJF210" s="6"/>
      <c r="UJG210" s="6"/>
      <c r="UJH210" s="6"/>
      <c r="UJI210" s="6"/>
      <c r="UJJ210" s="6"/>
      <c r="UJK210" s="6"/>
      <c r="UJL210" s="6"/>
      <c r="UJM210" s="6"/>
      <c r="UJN210" s="6"/>
      <c r="UJO210" s="6"/>
      <c r="UJP210" s="6"/>
      <c r="UJQ210" s="6"/>
      <c r="UJR210" s="6"/>
      <c r="UJS210" s="6"/>
      <c r="UJT210" s="6"/>
      <c r="UJU210" s="6"/>
      <c r="UJV210" s="6"/>
      <c r="UJW210" s="6"/>
      <c r="UJX210" s="6"/>
      <c r="UJY210" s="6"/>
      <c r="UJZ210" s="6"/>
      <c r="UKA210" s="6"/>
      <c r="UKB210" s="6"/>
      <c r="UKC210" s="6"/>
      <c r="UKD210" s="6"/>
      <c r="UKE210" s="6"/>
      <c r="UKF210" s="6"/>
      <c r="UKG210" s="6"/>
      <c r="UKH210" s="6"/>
      <c r="UKI210" s="6"/>
      <c r="UKJ210" s="6"/>
      <c r="UKK210" s="6"/>
      <c r="UKL210" s="6"/>
      <c r="UKM210" s="6"/>
      <c r="UKN210" s="6"/>
      <c r="UKO210" s="6"/>
      <c r="UKP210" s="6"/>
      <c r="UKQ210" s="6"/>
      <c r="UKR210" s="6"/>
      <c r="UKS210" s="6"/>
      <c r="UKT210" s="6"/>
      <c r="UKU210" s="6"/>
      <c r="UKV210" s="6"/>
      <c r="UKW210" s="6"/>
      <c r="UKX210" s="6"/>
      <c r="UKY210" s="6"/>
      <c r="UKZ210" s="6"/>
      <c r="ULA210" s="6"/>
      <c r="ULB210" s="6"/>
      <c r="ULC210" s="6"/>
      <c r="ULD210" s="6"/>
      <c r="ULE210" s="6"/>
      <c r="ULF210" s="6"/>
      <c r="ULG210" s="6"/>
      <c r="ULH210" s="6"/>
      <c r="ULI210" s="6"/>
      <c r="ULJ210" s="6"/>
      <c r="ULK210" s="6"/>
      <c r="ULL210" s="6"/>
      <c r="ULM210" s="6"/>
      <c r="ULN210" s="6"/>
      <c r="ULO210" s="6"/>
      <c r="ULP210" s="6"/>
      <c r="ULQ210" s="6"/>
      <c r="ULR210" s="6"/>
      <c r="ULS210" s="6"/>
      <c r="ULT210" s="6"/>
      <c r="ULU210" s="6"/>
      <c r="ULV210" s="6"/>
      <c r="ULW210" s="6"/>
      <c r="ULX210" s="6"/>
      <c r="ULY210" s="6"/>
      <c r="ULZ210" s="6"/>
      <c r="UMA210" s="6"/>
      <c r="UMB210" s="6"/>
      <c r="UMC210" s="6"/>
      <c r="UMD210" s="6"/>
      <c r="UME210" s="6"/>
      <c r="UMF210" s="6"/>
      <c r="UMG210" s="6"/>
      <c r="UMH210" s="6"/>
      <c r="UMI210" s="6"/>
      <c r="UMJ210" s="6"/>
      <c r="UMK210" s="6"/>
      <c r="UML210" s="6"/>
      <c r="UMM210" s="6"/>
      <c r="UMN210" s="6"/>
      <c r="UMO210" s="6"/>
      <c r="UMP210" s="6"/>
      <c r="UMQ210" s="6"/>
      <c r="UMR210" s="6"/>
      <c r="UMS210" s="6"/>
      <c r="UMT210" s="6"/>
      <c r="UMU210" s="6"/>
      <c r="UMV210" s="6"/>
      <c r="UMW210" s="6"/>
      <c r="UMX210" s="6"/>
      <c r="UMY210" s="6"/>
      <c r="UMZ210" s="6"/>
      <c r="UNA210" s="6"/>
      <c r="UNB210" s="6"/>
      <c r="UNC210" s="6"/>
      <c r="UND210" s="6"/>
      <c r="UNE210" s="6"/>
      <c r="UNF210" s="6"/>
      <c r="UNG210" s="6"/>
      <c r="UNH210" s="6"/>
      <c r="UNI210" s="6"/>
      <c r="UNJ210" s="6"/>
      <c r="UNK210" s="6"/>
      <c r="UNL210" s="6"/>
      <c r="UNM210" s="6"/>
      <c r="UNN210" s="6"/>
      <c r="UNO210" s="6"/>
      <c r="UNP210" s="6"/>
      <c r="UNQ210" s="6"/>
      <c r="UNR210" s="6"/>
      <c r="UNS210" s="6"/>
      <c r="UNT210" s="6"/>
      <c r="UNU210" s="6"/>
      <c r="UNV210" s="6"/>
      <c r="UNW210" s="6"/>
      <c r="UNX210" s="6"/>
      <c r="UNY210" s="6"/>
      <c r="UNZ210" s="6"/>
      <c r="UOA210" s="6"/>
      <c r="UOB210" s="6"/>
      <c r="UOC210" s="6"/>
      <c r="UOD210" s="6"/>
      <c r="UOE210" s="6"/>
      <c r="UOF210" s="6"/>
      <c r="UOG210" s="6"/>
      <c r="UOH210" s="6"/>
      <c r="UOI210" s="6"/>
      <c r="UOJ210" s="6"/>
      <c r="UOK210" s="6"/>
      <c r="UOL210" s="6"/>
      <c r="UOM210" s="6"/>
      <c r="UON210" s="6"/>
      <c r="UOO210" s="6"/>
      <c r="UOP210" s="6"/>
      <c r="UOQ210" s="6"/>
      <c r="UOR210" s="6"/>
      <c r="UOS210" s="6"/>
      <c r="UOT210" s="6"/>
      <c r="UOU210" s="6"/>
      <c r="UOV210" s="6"/>
      <c r="UOW210" s="6"/>
      <c r="UOX210" s="6"/>
      <c r="UOY210" s="6"/>
      <c r="UOZ210" s="6"/>
      <c r="UPA210" s="6"/>
      <c r="UPB210" s="6"/>
      <c r="UPC210" s="6"/>
      <c r="UPD210" s="6"/>
      <c r="UPE210" s="6"/>
      <c r="UPF210" s="6"/>
      <c r="UPG210" s="6"/>
      <c r="UPH210" s="6"/>
      <c r="UPI210" s="6"/>
      <c r="UPJ210" s="6"/>
      <c r="UPK210" s="6"/>
      <c r="UPL210" s="6"/>
      <c r="UPM210" s="6"/>
      <c r="UPN210" s="6"/>
      <c r="UPO210" s="6"/>
      <c r="UPP210" s="6"/>
      <c r="UPQ210" s="6"/>
      <c r="UPR210" s="6"/>
      <c r="UPS210" s="6"/>
      <c r="UPT210" s="6"/>
      <c r="UPU210" s="6"/>
      <c r="UPV210" s="6"/>
      <c r="UPW210" s="6"/>
      <c r="UPX210" s="6"/>
      <c r="UPY210" s="6"/>
      <c r="UPZ210" s="6"/>
      <c r="UQA210" s="6"/>
      <c r="UQB210" s="6"/>
      <c r="UQC210" s="6"/>
      <c r="UQD210" s="6"/>
      <c r="UQE210" s="6"/>
      <c r="UQF210" s="6"/>
      <c r="UQG210" s="6"/>
      <c r="UQH210" s="6"/>
      <c r="UQI210" s="6"/>
      <c r="UQJ210" s="6"/>
      <c r="UQK210" s="6"/>
      <c r="UQL210" s="6"/>
      <c r="UQM210" s="6"/>
      <c r="UQN210" s="6"/>
      <c r="UQO210" s="6"/>
      <c r="UQP210" s="6"/>
      <c r="UQQ210" s="6"/>
      <c r="UQR210" s="6"/>
      <c r="UQS210" s="6"/>
      <c r="UQT210" s="6"/>
      <c r="UQU210" s="6"/>
      <c r="UQV210" s="6"/>
      <c r="UQW210" s="6"/>
      <c r="UQX210" s="6"/>
      <c r="UQY210" s="6"/>
      <c r="UQZ210" s="6"/>
      <c r="URA210" s="6"/>
      <c r="URB210" s="6"/>
      <c r="URC210" s="6"/>
      <c r="URD210" s="6"/>
      <c r="URE210" s="6"/>
      <c r="URF210" s="6"/>
      <c r="URG210" s="6"/>
      <c r="URH210" s="6"/>
      <c r="URI210" s="6"/>
      <c r="URJ210" s="6"/>
      <c r="URK210" s="6"/>
      <c r="URL210" s="6"/>
      <c r="URM210" s="6"/>
      <c r="URN210" s="6"/>
      <c r="URO210" s="6"/>
      <c r="URP210" s="6"/>
      <c r="URQ210" s="6"/>
      <c r="URR210" s="6"/>
      <c r="URS210" s="6"/>
      <c r="URT210" s="6"/>
      <c r="URU210" s="6"/>
      <c r="URV210" s="6"/>
      <c r="URW210" s="6"/>
      <c r="URX210" s="6"/>
      <c r="URY210" s="6"/>
      <c r="URZ210" s="6"/>
      <c r="USA210" s="6"/>
      <c r="USB210" s="6"/>
      <c r="USC210" s="6"/>
      <c r="USD210" s="6"/>
      <c r="USE210" s="6"/>
      <c r="USF210" s="6"/>
      <c r="USG210" s="6"/>
      <c r="USH210" s="6"/>
      <c r="USI210" s="6"/>
      <c r="USJ210" s="6"/>
      <c r="USK210" s="6"/>
      <c r="USL210" s="6"/>
      <c r="USM210" s="6"/>
      <c r="USN210" s="6"/>
      <c r="USO210" s="6"/>
      <c r="USP210" s="6"/>
      <c r="USQ210" s="6"/>
      <c r="USR210" s="6"/>
      <c r="USS210" s="6"/>
      <c r="UST210" s="6"/>
      <c r="USU210" s="6"/>
      <c r="USV210" s="6"/>
      <c r="USW210" s="6"/>
      <c r="USX210" s="6"/>
      <c r="USY210" s="6"/>
      <c r="USZ210" s="6"/>
      <c r="UTA210" s="6"/>
      <c r="UTB210" s="6"/>
      <c r="UTC210" s="6"/>
      <c r="UTD210" s="6"/>
      <c r="UTE210" s="6"/>
      <c r="UTF210" s="6"/>
      <c r="UTG210" s="6"/>
      <c r="UTH210" s="6"/>
      <c r="UTI210" s="6"/>
      <c r="UTJ210" s="6"/>
      <c r="UTK210" s="6"/>
      <c r="UTL210" s="6"/>
      <c r="UTM210" s="6"/>
      <c r="UTN210" s="6"/>
      <c r="UTO210" s="6"/>
      <c r="UTP210" s="6"/>
      <c r="UTQ210" s="6"/>
      <c r="UTR210" s="6"/>
      <c r="UTS210" s="6"/>
      <c r="UTT210" s="6"/>
      <c r="UTU210" s="6"/>
      <c r="UTV210" s="6"/>
      <c r="UTW210" s="6"/>
      <c r="UTX210" s="6"/>
      <c r="UTY210" s="6"/>
      <c r="UTZ210" s="6"/>
      <c r="UUA210" s="6"/>
      <c r="UUB210" s="6"/>
      <c r="UUC210" s="6"/>
      <c r="UUD210" s="6"/>
      <c r="UUE210" s="6"/>
      <c r="UUF210" s="6"/>
      <c r="UUG210" s="6"/>
      <c r="UUH210" s="6"/>
      <c r="UUI210" s="6"/>
      <c r="UUJ210" s="6"/>
      <c r="UUK210" s="6"/>
      <c r="UUL210" s="6"/>
      <c r="UUM210" s="6"/>
      <c r="UUN210" s="6"/>
      <c r="UUO210" s="6"/>
      <c r="UUP210" s="6"/>
      <c r="UUQ210" s="6"/>
      <c r="UUR210" s="6"/>
      <c r="UUS210" s="6"/>
      <c r="UUT210" s="6"/>
      <c r="UUU210" s="6"/>
      <c r="UUV210" s="6"/>
      <c r="UUW210" s="6"/>
      <c r="UUX210" s="6"/>
      <c r="UUY210" s="6"/>
      <c r="UUZ210" s="6"/>
      <c r="UVA210" s="6"/>
      <c r="UVB210" s="6"/>
      <c r="UVC210" s="6"/>
      <c r="UVD210" s="6"/>
      <c r="UVE210" s="6"/>
      <c r="UVF210" s="6"/>
      <c r="UVG210" s="6"/>
      <c r="UVH210" s="6"/>
      <c r="UVI210" s="6"/>
      <c r="UVJ210" s="6"/>
      <c r="UVK210" s="6"/>
      <c r="UVL210" s="6"/>
      <c r="UVM210" s="6"/>
      <c r="UVN210" s="6"/>
      <c r="UVO210" s="6"/>
      <c r="UVP210" s="6"/>
      <c r="UVQ210" s="6"/>
      <c r="UVR210" s="6"/>
      <c r="UVS210" s="6"/>
      <c r="UVT210" s="6"/>
      <c r="UVU210" s="6"/>
      <c r="UVV210" s="6"/>
      <c r="UVW210" s="6"/>
      <c r="UVX210" s="6"/>
      <c r="UVY210" s="6"/>
      <c r="UVZ210" s="6"/>
      <c r="UWA210" s="6"/>
      <c r="UWB210" s="6"/>
      <c r="UWC210" s="6"/>
      <c r="UWD210" s="6"/>
      <c r="UWE210" s="6"/>
      <c r="UWF210" s="6"/>
      <c r="UWG210" s="6"/>
      <c r="UWH210" s="6"/>
      <c r="UWI210" s="6"/>
      <c r="UWJ210" s="6"/>
      <c r="UWK210" s="6"/>
      <c r="UWL210" s="6"/>
      <c r="UWM210" s="6"/>
      <c r="UWN210" s="6"/>
      <c r="UWO210" s="6"/>
      <c r="UWP210" s="6"/>
      <c r="UWQ210" s="6"/>
      <c r="UWR210" s="6"/>
      <c r="UWS210" s="6"/>
      <c r="UWT210" s="6"/>
      <c r="UWU210" s="6"/>
      <c r="UWV210" s="6"/>
      <c r="UWW210" s="6"/>
      <c r="UWX210" s="6"/>
      <c r="UWY210" s="6"/>
      <c r="UWZ210" s="6"/>
      <c r="UXA210" s="6"/>
      <c r="UXB210" s="6"/>
      <c r="UXC210" s="6"/>
      <c r="UXD210" s="6"/>
      <c r="UXE210" s="6"/>
      <c r="UXF210" s="6"/>
      <c r="UXG210" s="6"/>
      <c r="UXH210" s="6"/>
      <c r="UXI210" s="6"/>
      <c r="UXJ210" s="6"/>
      <c r="UXK210" s="6"/>
      <c r="UXL210" s="6"/>
      <c r="UXM210" s="6"/>
      <c r="UXN210" s="6"/>
      <c r="UXO210" s="6"/>
      <c r="UXP210" s="6"/>
      <c r="UXQ210" s="6"/>
      <c r="UXR210" s="6"/>
      <c r="UXS210" s="6"/>
      <c r="UXT210" s="6"/>
      <c r="UXU210" s="6"/>
      <c r="UXV210" s="6"/>
      <c r="UXW210" s="6"/>
      <c r="UXX210" s="6"/>
      <c r="UXY210" s="6"/>
      <c r="UXZ210" s="6"/>
      <c r="UYA210" s="6"/>
      <c r="UYB210" s="6"/>
      <c r="UYC210" s="6"/>
      <c r="UYD210" s="6"/>
      <c r="UYE210" s="6"/>
      <c r="UYF210" s="6"/>
      <c r="UYG210" s="6"/>
      <c r="UYH210" s="6"/>
      <c r="UYI210" s="6"/>
      <c r="UYJ210" s="6"/>
      <c r="UYK210" s="6"/>
      <c r="UYL210" s="6"/>
      <c r="UYM210" s="6"/>
      <c r="UYN210" s="6"/>
      <c r="UYO210" s="6"/>
      <c r="UYP210" s="6"/>
      <c r="UYQ210" s="6"/>
      <c r="UYR210" s="6"/>
      <c r="UYS210" s="6"/>
      <c r="UYT210" s="6"/>
      <c r="UYU210" s="6"/>
      <c r="UYV210" s="6"/>
      <c r="UYW210" s="6"/>
      <c r="UYX210" s="6"/>
      <c r="UYY210" s="6"/>
      <c r="UYZ210" s="6"/>
      <c r="UZA210" s="6"/>
      <c r="UZB210" s="6"/>
      <c r="UZC210" s="6"/>
      <c r="UZD210" s="6"/>
      <c r="UZE210" s="6"/>
      <c r="UZF210" s="6"/>
      <c r="UZG210" s="6"/>
      <c r="UZH210" s="6"/>
      <c r="UZI210" s="6"/>
      <c r="UZJ210" s="6"/>
      <c r="UZK210" s="6"/>
      <c r="UZL210" s="6"/>
      <c r="UZM210" s="6"/>
      <c r="UZN210" s="6"/>
      <c r="UZO210" s="6"/>
      <c r="UZP210" s="6"/>
      <c r="UZQ210" s="6"/>
      <c r="UZR210" s="6"/>
      <c r="UZS210" s="6"/>
      <c r="UZT210" s="6"/>
      <c r="UZU210" s="6"/>
      <c r="UZV210" s="6"/>
      <c r="UZW210" s="6"/>
      <c r="UZX210" s="6"/>
      <c r="UZY210" s="6"/>
      <c r="UZZ210" s="6"/>
      <c r="VAA210" s="6"/>
      <c r="VAB210" s="6"/>
      <c r="VAC210" s="6"/>
      <c r="VAD210" s="6"/>
      <c r="VAE210" s="6"/>
      <c r="VAF210" s="6"/>
      <c r="VAG210" s="6"/>
      <c r="VAH210" s="6"/>
      <c r="VAI210" s="6"/>
      <c r="VAJ210" s="6"/>
      <c r="VAK210" s="6"/>
      <c r="VAL210" s="6"/>
      <c r="VAM210" s="6"/>
      <c r="VAN210" s="6"/>
      <c r="VAO210" s="6"/>
      <c r="VAP210" s="6"/>
      <c r="VAQ210" s="6"/>
      <c r="VAR210" s="6"/>
      <c r="VAS210" s="6"/>
      <c r="VAT210" s="6"/>
      <c r="VAU210" s="6"/>
      <c r="VAV210" s="6"/>
      <c r="VAW210" s="6"/>
      <c r="VAX210" s="6"/>
      <c r="VAY210" s="6"/>
      <c r="VAZ210" s="6"/>
      <c r="VBA210" s="6"/>
      <c r="VBB210" s="6"/>
      <c r="VBC210" s="6"/>
      <c r="VBD210" s="6"/>
      <c r="VBE210" s="6"/>
      <c r="VBF210" s="6"/>
      <c r="VBG210" s="6"/>
      <c r="VBH210" s="6"/>
      <c r="VBI210" s="6"/>
      <c r="VBJ210" s="6"/>
      <c r="VBK210" s="6"/>
      <c r="VBL210" s="6"/>
      <c r="VBM210" s="6"/>
      <c r="VBN210" s="6"/>
      <c r="VBO210" s="6"/>
      <c r="VBP210" s="6"/>
      <c r="VBQ210" s="6"/>
      <c r="VBR210" s="6"/>
      <c r="VBS210" s="6"/>
      <c r="VBT210" s="6"/>
      <c r="VBU210" s="6"/>
      <c r="VBV210" s="6"/>
      <c r="VBW210" s="6"/>
      <c r="VBX210" s="6"/>
      <c r="VBY210" s="6"/>
      <c r="VBZ210" s="6"/>
      <c r="VCA210" s="6"/>
      <c r="VCB210" s="6"/>
      <c r="VCC210" s="6"/>
      <c r="VCD210" s="6"/>
      <c r="VCE210" s="6"/>
      <c r="VCF210" s="6"/>
      <c r="VCG210" s="6"/>
      <c r="VCH210" s="6"/>
      <c r="VCI210" s="6"/>
      <c r="VCJ210" s="6"/>
      <c r="VCK210" s="6"/>
      <c r="VCL210" s="6"/>
      <c r="VCM210" s="6"/>
      <c r="VCN210" s="6"/>
      <c r="VCO210" s="6"/>
      <c r="VCP210" s="6"/>
      <c r="VCQ210" s="6"/>
      <c r="VCR210" s="6"/>
      <c r="VCS210" s="6"/>
      <c r="VCT210" s="6"/>
      <c r="VCU210" s="6"/>
      <c r="VCV210" s="6"/>
      <c r="VCW210" s="6"/>
      <c r="VCX210" s="6"/>
      <c r="VCY210" s="6"/>
      <c r="VCZ210" s="6"/>
      <c r="VDA210" s="6"/>
      <c r="VDB210" s="6"/>
      <c r="VDC210" s="6"/>
      <c r="VDD210" s="6"/>
      <c r="VDE210" s="6"/>
      <c r="VDF210" s="6"/>
      <c r="VDG210" s="6"/>
      <c r="VDH210" s="6"/>
      <c r="VDI210" s="6"/>
      <c r="VDJ210" s="6"/>
      <c r="VDK210" s="6"/>
      <c r="VDL210" s="6"/>
      <c r="VDM210" s="6"/>
      <c r="VDN210" s="6"/>
      <c r="VDO210" s="6"/>
      <c r="VDP210" s="6"/>
      <c r="VDQ210" s="6"/>
      <c r="VDR210" s="6"/>
      <c r="VDS210" s="6"/>
      <c r="VDT210" s="6"/>
      <c r="VDU210" s="6"/>
      <c r="VDV210" s="6"/>
      <c r="VDW210" s="6"/>
      <c r="VDX210" s="6"/>
      <c r="VDY210" s="6"/>
      <c r="VDZ210" s="6"/>
      <c r="VEA210" s="6"/>
      <c r="VEB210" s="6"/>
      <c r="VEC210" s="6"/>
      <c r="VED210" s="6"/>
      <c r="VEE210" s="6"/>
      <c r="VEF210" s="6"/>
      <c r="VEG210" s="6"/>
      <c r="VEH210" s="6"/>
      <c r="VEI210" s="6"/>
      <c r="VEJ210" s="6"/>
      <c r="VEK210" s="6"/>
      <c r="VEL210" s="6"/>
      <c r="VEM210" s="6"/>
      <c r="VEN210" s="6"/>
      <c r="VEO210" s="6"/>
      <c r="VEP210" s="6"/>
      <c r="VEQ210" s="6"/>
      <c r="VER210" s="6"/>
      <c r="VES210" s="6"/>
      <c r="VET210" s="6"/>
      <c r="VEU210" s="6"/>
      <c r="VEV210" s="6"/>
      <c r="VEW210" s="6"/>
      <c r="VEX210" s="6"/>
      <c r="VEY210" s="6"/>
      <c r="VEZ210" s="6"/>
      <c r="VFA210" s="6"/>
      <c r="VFB210" s="6"/>
      <c r="VFC210" s="6"/>
      <c r="VFD210" s="6"/>
      <c r="VFE210" s="6"/>
      <c r="VFF210" s="6"/>
      <c r="VFG210" s="6"/>
      <c r="VFH210" s="6"/>
      <c r="VFI210" s="6"/>
      <c r="VFJ210" s="6"/>
      <c r="VFK210" s="6"/>
      <c r="VFL210" s="6"/>
      <c r="VFM210" s="6"/>
      <c r="VFN210" s="6"/>
      <c r="VFO210" s="6"/>
      <c r="VFP210" s="6"/>
      <c r="VFQ210" s="6"/>
      <c r="VFR210" s="6"/>
      <c r="VFS210" s="6"/>
      <c r="VFT210" s="6"/>
      <c r="VFU210" s="6"/>
      <c r="VFV210" s="6"/>
      <c r="VFW210" s="6"/>
      <c r="VFX210" s="6"/>
      <c r="VFY210" s="6"/>
      <c r="VFZ210" s="6"/>
      <c r="VGA210" s="6"/>
      <c r="VGB210" s="6"/>
      <c r="VGC210" s="6"/>
      <c r="VGD210" s="6"/>
      <c r="VGE210" s="6"/>
      <c r="VGF210" s="6"/>
      <c r="VGG210" s="6"/>
      <c r="VGH210" s="6"/>
      <c r="VGI210" s="6"/>
      <c r="VGJ210" s="6"/>
      <c r="VGK210" s="6"/>
      <c r="VGL210" s="6"/>
      <c r="VGM210" s="6"/>
      <c r="VGN210" s="6"/>
      <c r="VGO210" s="6"/>
      <c r="VGP210" s="6"/>
      <c r="VGQ210" s="6"/>
      <c r="VGR210" s="6"/>
      <c r="VGS210" s="6"/>
      <c r="VGT210" s="6"/>
      <c r="VGU210" s="6"/>
      <c r="VGV210" s="6"/>
      <c r="VGW210" s="6"/>
      <c r="VGX210" s="6"/>
      <c r="VGY210" s="6"/>
      <c r="VGZ210" s="6"/>
      <c r="VHA210" s="6"/>
      <c r="VHB210" s="6"/>
      <c r="VHC210" s="6"/>
      <c r="VHD210" s="6"/>
      <c r="VHE210" s="6"/>
      <c r="VHF210" s="6"/>
      <c r="VHG210" s="6"/>
      <c r="VHH210" s="6"/>
      <c r="VHI210" s="6"/>
      <c r="VHJ210" s="6"/>
      <c r="VHK210" s="6"/>
      <c r="VHL210" s="6"/>
      <c r="VHM210" s="6"/>
      <c r="VHN210" s="6"/>
      <c r="VHO210" s="6"/>
      <c r="VHP210" s="6"/>
      <c r="VHQ210" s="6"/>
      <c r="VHR210" s="6"/>
      <c r="VHS210" s="6"/>
      <c r="VHT210" s="6"/>
      <c r="VHU210" s="6"/>
      <c r="VHV210" s="6"/>
      <c r="VHW210" s="6"/>
      <c r="VHX210" s="6"/>
      <c r="VHY210" s="6"/>
      <c r="VHZ210" s="6"/>
      <c r="VIA210" s="6"/>
      <c r="VIB210" s="6"/>
      <c r="VIC210" s="6"/>
      <c r="VID210" s="6"/>
      <c r="VIE210" s="6"/>
      <c r="VIF210" s="6"/>
      <c r="VIG210" s="6"/>
      <c r="VIH210" s="6"/>
      <c r="VII210" s="6"/>
      <c r="VIJ210" s="6"/>
      <c r="VIK210" s="6"/>
      <c r="VIL210" s="6"/>
      <c r="VIM210" s="6"/>
      <c r="VIN210" s="6"/>
      <c r="VIO210" s="6"/>
      <c r="VIP210" s="6"/>
      <c r="VIQ210" s="6"/>
      <c r="VIR210" s="6"/>
      <c r="VIS210" s="6"/>
      <c r="VIT210" s="6"/>
      <c r="VIU210" s="6"/>
      <c r="VIV210" s="6"/>
      <c r="VIW210" s="6"/>
      <c r="VIX210" s="6"/>
      <c r="VIY210" s="6"/>
      <c r="VIZ210" s="6"/>
      <c r="VJA210" s="6"/>
      <c r="VJB210" s="6"/>
      <c r="VJC210" s="6"/>
      <c r="VJD210" s="6"/>
      <c r="VJE210" s="6"/>
      <c r="VJF210" s="6"/>
      <c r="VJG210" s="6"/>
      <c r="VJH210" s="6"/>
      <c r="VJI210" s="6"/>
      <c r="VJJ210" s="6"/>
      <c r="VJK210" s="6"/>
      <c r="VJL210" s="6"/>
      <c r="VJM210" s="6"/>
      <c r="VJN210" s="6"/>
      <c r="VJO210" s="6"/>
      <c r="VJP210" s="6"/>
      <c r="VJQ210" s="6"/>
      <c r="VJR210" s="6"/>
      <c r="VJS210" s="6"/>
      <c r="VJT210" s="6"/>
      <c r="VJU210" s="6"/>
      <c r="VJV210" s="6"/>
      <c r="VJW210" s="6"/>
      <c r="VJX210" s="6"/>
      <c r="VJY210" s="6"/>
      <c r="VJZ210" s="6"/>
      <c r="VKA210" s="6"/>
      <c r="VKB210" s="6"/>
      <c r="VKC210" s="6"/>
      <c r="VKD210" s="6"/>
      <c r="VKE210" s="6"/>
      <c r="VKF210" s="6"/>
      <c r="VKG210" s="6"/>
      <c r="VKH210" s="6"/>
      <c r="VKI210" s="6"/>
      <c r="VKJ210" s="6"/>
      <c r="VKK210" s="6"/>
      <c r="VKL210" s="6"/>
      <c r="VKM210" s="6"/>
      <c r="VKN210" s="6"/>
      <c r="VKO210" s="6"/>
      <c r="VKP210" s="6"/>
      <c r="VKQ210" s="6"/>
      <c r="VKR210" s="6"/>
      <c r="VKS210" s="6"/>
      <c r="VKT210" s="6"/>
      <c r="VKU210" s="6"/>
      <c r="VKV210" s="6"/>
      <c r="VKW210" s="6"/>
      <c r="VKX210" s="6"/>
      <c r="VKY210" s="6"/>
      <c r="VKZ210" s="6"/>
      <c r="VLA210" s="6"/>
      <c r="VLB210" s="6"/>
      <c r="VLC210" s="6"/>
      <c r="VLD210" s="6"/>
      <c r="VLE210" s="6"/>
      <c r="VLF210" s="6"/>
      <c r="VLG210" s="6"/>
      <c r="VLH210" s="6"/>
      <c r="VLI210" s="6"/>
      <c r="VLJ210" s="6"/>
      <c r="VLK210" s="6"/>
      <c r="VLL210" s="6"/>
      <c r="VLM210" s="6"/>
      <c r="VLN210" s="6"/>
      <c r="VLO210" s="6"/>
      <c r="VLP210" s="6"/>
      <c r="VLQ210" s="6"/>
      <c r="VLR210" s="6"/>
      <c r="VLS210" s="6"/>
      <c r="VLT210" s="6"/>
      <c r="VLU210" s="6"/>
      <c r="VLV210" s="6"/>
      <c r="VLW210" s="6"/>
      <c r="VLX210" s="6"/>
      <c r="VLY210" s="6"/>
      <c r="VLZ210" s="6"/>
      <c r="VMA210" s="6"/>
      <c r="VMB210" s="6"/>
      <c r="VMC210" s="6"/>
      <c r="VMD210" s="6"/>
      <c r="VME210" s="6"/>
      <c r="VMF210" s="6"/>
      <c r="VMG210" s="6"/>
      <c r="VMH210" s="6"/>
      <c r="VMI210" s="6"/>
      <c r="VMJ210" s="6"/>
      <c r="VMK210" s="6"/>
      <c r="VML210" s="6"/>
      <c r="VMM210" s="6"/>
      <c r="VMN210" s="6"/>
      <c r="VMO210" s="6"/>
      <c r="VMP210" s="6"/>
      <c r="VMQ210" s="6"/>
      <c r="VMR210" s="6"/>
      <c r="VMS210" s="6"/>
      <c r="VMT210" s="6"/>
      <c r="VMU210" s="6"/>
      <c r="VMV210" s="6"/>
      <c r="VMW210" s="6"/>
      <c r="VMX210" s="6"/>
      <c r="VMY210" s="6"/>
      <c r="VMZ210" s="6"/>
      <c r="VNA210" s="6"/>
      <c r="VNB210" s="6"/>
      <c r="VNC210" s="6"/>
      <c r="VND210" s="6"/>
      <c r="VNE210" s="6"/>
      <c r="VNF210" s="6"/>
      <c r="VNG210" s="6"/>
      <c r="VNH210" s="6"/>
      <c r="VNI210" s="6"/>
      <c r="VNJ210" s="6"/>
      <c r="VNK210" s="6"/>
      <c r="VNL210" s="6"/>
      <c r="VNM210" s="6"/>
      <c r="VNN210" s="6"/>
      <c r="VNO210" s="6"/>
      <c r="VNP210" s="6"/>
      <c r="VNQ210" s="6"/>
      <c r="VNR210" s="6"/>
      <c r="VNS210" s="6"/>
      <c r="VNT210" s="6"/>
      <c r="VNU210" s="6"/>
      <c r="VNV210" s="6"/>
      <c r="VNW210" s="6"/>
      <c r="VNX210" s="6"/>
      <c r="VNY210" s="6"/>
      <c r="VNZ210" s="6"/>
      <c r="VOA210" s="6"/>
      <c r="VOB210" s="6"/>
      <c r="VOC210" s="6"/>
      <c r="VOD210" s="6"/>
      <c r="VOE210" s="6"/>
      <c r="VOF210" s="6"/>
      <c r="VOG210" s="6"/>
      <c r="VOH210" s="6"/>
      <c r="VOI210" s="6"/>
      <c r="VOJ210" s="6"/>
      <c r="VOK210" s="6"/>
      <c r="VOL210" s="6"/>
      <c r="VOM210" s="6"/>
      <c r="VON210" s="6"/>
      <c r="VOO210" s="6"/>
      <c r="VOP210" s="6"/>
      <c r="VOQ210" s="6"/>
      <c r="VOR210" s="6"/>
      <c r="VOS210" s="6"/>
      <c r="VOT210" s="6"/>
      <c r="VOU210" s="6"/>
      <c r="VOV210" s="6"/>
      <c r="VOW210" s="6"/>
      <c r="VOX210" s="6"/>
      <c r="VOY210" s="6"/>
      <c r="VOZ210" s="6"/>
      <c r="VPA210" s="6"/>
      <c r="VPB210" s="6"/>
      <c r="VPC210" s="6"/>
      <c r="VPD210" s="6"/>
      <c r="VPE210" s="6"/>
      <c r="VPF210" s="6"/>
      <c r="VPG210" s="6"/>
      <c r="VPH210" s="6"/>
      <c r="VPI210" s="6"/>
      <c r="VPJ210" s="6"/>
      <c r="VPK210" s="6"/>
      <c r="VPL210" s="6"/>
      <c r="VPM210" s="6"/>
      <c r="VPN210" s="6"/>
      <c r="VPO210" s="6"/>
      <c r="VPP210" s="6"/>
      <c r="VPQ210" s="6"/>
      <c r="VPR210" s="6"/>
      <c r="VPS210" s="6"/>
      <c r="VPT210" s="6"/>
      <c r="VPU210" s="6"/>
      <c r="VPV210" s="6"/>
      <c r="VPW210" s="6"/>
      <c r="VPX210" s="6"/>
      <c r="VPY210" s="6"/>
      <c r="VPZ210" s="6"/>
      <c r="VQA210" s="6"/>
      <c r="VQB210" s="6"/>
      <c r="VQC210" s="6"/>
      <c r="VQD210" s="6"/>
      <c r="VQE210" s="6"/>
      <c r="VQF210" s="6"/>
      <c r="VQG210" s="6"/>
      <c r="VQH210" s="6"/>
      <c r="VQI210" s="6"/>
      <c r="VQJ210" s="6"/>
      <c r="VQK210" s="6"/>
      <c r="VQL210" s="6"/>
      <c r="VQM210" s="6"/>
      <c r="VQN210" s="6"/>
      <c r="VQO210" s="6"/>
      <c r="VQP210" s="6"/>
      <c r="VQQ210" s="6"/>
      <c r="VQR210" s="6"/>
      <c r="VQS210" s="6"/>
      <c r="VQT210" s="6"/>
      <c r="VQU210" s="6"/>
      <c r="VQV210" s="6"/>
      <c r="VQW210" s="6"/>
      <c r="VQX210" s="6"/>
      <c r="VQY210" s="6"/>
      <c r="VQZ210" s="6"/>
      <c r="VRA210" s="6"/>
      <c r="VRB210" s="6"/>
      <c r="VRC210" s="6"/>
      <c r="VRD210" s="6"/>
      <c r="VRE210" s="6"/>
      <c r="VRF210" s="6"/>
      <c r="VRG210" s="6"/>
      <c r="VRH210" s="6"/>
      <c r="VRI210" s="6"/>
      <c r="VRJ210" s="6"/>
      <c r="VRK210" s="6"/>
      <c r="VRL210" s="6"/>
      <c r="VRM210" s="6"/>
      <c r="VRN210" s="6"/>
      <c r="VRO210" s="6"/>
      <c r="VRP210" s="6"/>
      <c r="VRQ210" s="6"/>
      <c r="VRR210" s="6"/>
      <c r="VRS210" s="6"/>
      <c r="VRT210" s="6"/>
      <c r="VRU210" s="6"/>
      <c r="VRV210" s="6"/>
      <c r="VRW210" s="6"/>
      <c r="VRX210" s="6"/>
      <c r="VRY210" s="6"/>
      <c r="VRZ210" s="6"/>
      <c r="VSA210" s="6"/>
      <c r="VSB210" s="6"/>
      <c r="VSC210" s="6"/>
      <c r="VSD210" s="6"/>
      <c r="VSE210" s="6"/>
      <c r="VSF210" s="6"/>
      <c r="VSG210" s="6"/>
      <c r="VSH210" s="6"/>
      <c r="VSI210" s="6"/>
      <c r="VSJ210" s="6"/>
      <c r="VSK210" s="6"/>
      <c r="VSL210" s="6"/>
      <c r="VSM210" s="6"/>
      <c r="VSN210" s="6"/>
      <c r="VSO210" s="6"/>
      <c r="VSP210" s="6"/>
      <c r="VSQ210" s="6"/>
      <c r="VSR210" s="6"/>
      <c r="VSS210" s="6"/>
      <c r="VST210" s="6"/>
      <c r="VSU210" s="6"/>
      <c r="VSV210" s="6"/>
      <c r="VSW210" s="6"/>
      <c r="VSX210" s="6"/>
      <c r="VSY210" s="6"/>
      <c r="VSZ210" s="6"/>
      <c r="VTA210" s="6"/>
      <c r="VTB210" s="6"/>
      <c r="VTC210" s="6"/>
      <c r="VTD210" s="6"/>
      <c r="VTE210" s="6"/>
      <c r="VTF210" s="6"/>
      <c r="VTG210" s="6"/>
      <c r="VTH210" s="6"/>
      <c r="VTI210" s="6"/>
      <c r="VTJ210" s="6"/>
      <c r="VTK210" s="6"/>
      <c r="VTL210" s="6"/>
      <c r="VTM210" s="6"/>
      <c r="VTN210" s="6"/>
      <c r="VTO210" s="6"/>
      <c r="VTP210" s="6"/>
      <c r="VTQ210" s="6"/>
      <c r="VTR210" s="6"/>
      <c r="VTS210" s="6"/>
      <c r="VTT210" s="6"/>
      <c r="VTU210" s="6"/>
      <c r="VTV210" s="6"/>
      <c r="VTW210" s="6"/>
      <c r="VTX210" s="6"/>
      <c r="VTY210" s="6"/>
      <c r="VTZ210" s="6"/>
      <c r="VUA210" s="6"/>
      <c r="VUB210" s="6"/>
      <c r="VUC210" s="6"/>
      <c r="VUD210" s="6"/>
      <c r="VUE210" s="6"/>
      <c r="VUF210" s="6"/>
      <c r="VUG210" s="6"/>
      <c r="VUH210" s="6"/>
      <c r="VUI210" s="6"/>
      <c r="VUJ210" s="6"/>
      <c r="VUK210" s="6"/>
      <c r="VUL210" s="6"/>
      <c r="VUM210" s="6"/>
      <c r="VUN210" s="6"/>
      <c r="VUO210" s="6"/>
      <c r="VUP210" s="6"/>
      <c r="VUQ210" s="6"/>
      <c r="VUR210" s="6"/>
      <c r="VUS210" s="6"/>
      <c r="VUT210" s="6"/>
      <c r="VUU210" s="6"/>
      <c r="VUV210" s="6"/>
      <c r="VUW210" s="6"/>
      <c r="VUX210" s="6"/>
      <c r="VUY210" s="6"/>
      <c r="VUZ210" s="6"/>
      <c r="VVA210" s="6"/>
      <c r="VVB210" s="6"/>
      <c r="VVC210" s="6"/>
      <c r="VVD210" s="6"/>
      <c r="VVE210" s="6"/>
      <c r="VVF210" s="6"/>
      <c r="VVG210" s="6"/>
      <c r="VVH210" s="6"/>
      <c r="VVI210" s="6"/>
      <c r="VVJ210" s="6"/>
      <c r="VVK210" s="6"/>
      <c r="VVL210" s="6"/>
      <c r="VVM210" s="6"/>
      <c r="VVN210" s="6"/>
      <c r="VVO210" s="6"/>
      <c r="VVP210" s="6"/>
      <c r="VVQ210" s="6"/>
      <c r="VVR210" s="6"/>
      <c r="VVS210" s="6"/>
      <c r="VVT210" s="6"/>
      <c r="VVU210" s="6"/>
      <c r="VVV210" s="6"/>
      <c r="VVW210" s="6"/>
      <c r="VVX210" s="6"/>
      <c r="VVY210" s="6"/>
      <c r="VVZ210" s="6"/>
      <c r="VWA210" s="6"/>
      <c r="VWB210" s="6"/>
      <c r="VWC210" s="6"/>
      <c r="VWD210" s="6"/>
      <c r="VWE210" s="6"/>
      <c r="VWF210" s="6"/>
      <c r="VWG210" s="6"/>
      <c r="VWH210" s="6"/>
      <c r="VWI210" s="6"/>
      <c r="VWJ210" s="6"/>
      <c r="VWK210" s="6"/>
      <c r="VWL210" s="6"/>
      <c r="VWM210" s="6"/>
      <c r="VWN210" s="6"/>
      <c r="VWO210" s="6"/>
      <c r="VWP210" s="6"/>
      <c r="VWQ210" s="6"/>
      <c r="VWR210" s="6"/>
      <c r="VWS210" s="6"/>
      <c r="VWT210" s="6"/>
      <c r="VWU210" s="6"/>
      <c r="VWV210" s="6"/>
      <c r="VWW210" s="6"/>
      <c r="VWX210" s="6"/>
      <c r="VWY210" s="6"/>
      <c r="VWZ210" s="6"/>
      <c r="VXA210" s="6"/>
      <c r="VXB210" s="6"/>
      <c r="VXC210" s="6"/>
      <c r="VXD210" s="6"/>
      <c r="VXE210" s="6"/>
      <c r="VXF210" s="6"/>
      <c r="VXG210" s="6"/>
      <c r="VXH210" s="6"/>
      <c r="VXI210" s="6"/>
      <c r="VXJ210" s="6"/>
      <c r="VXK210" s="6"/>
      <c r="VXL210" s="6"/>
      <c r="VXM210" s="6"/>
      <c r="VXN210" s="6"/>
      <c r="VXO210" s="6"/>
      <c r="VXP210" s="6"/>
      <c r="VXQ210" s="6"/>
      <c r="VXR210" s="6"/>
      <c r="VXS210" s="6"/>
      <c r="VXT210" s="6"/>
      <c r="VXU210" s="6"/>
      <c r="VXV210" s="6"/>
      <c r="VXW210" s="6"/>
      <c r="VXX210" s="6"/>
      <c r="VXY210" s="6"/>
      <c r="VXZ210" s="6"/>
      <c r="VYA210" s="6"/>
      <c r="VYB210" s="6"/>
      <c r="VYC210" s="6"/>
      <c r="VYD210" s="6"/>
      <c r="VYE210" s="6"/>
      <c r="VYF210" s="6"/>
      <c r="VYG210" s="6"/>
      <c r="VYH210" s="6"/>
      <c r="VYI210" s="6"/>
      <c r="VYJ210" s="6"/>
      <c r="VYK210" s="6"/>
      <c r="VYL210" s="6"/>
      <c r="VYM210" s="6"/>
      <c r="VYN210" s="6"/>
      <c r="VYO210" s="6"/>
      <c r="VYP210" s="6"/>
      <c r="VYQ210" s="6"/>
      <c r="VYR210" s="6"/>
      <c r="VYS210" s="6"/>
      <c r="VYT210" s="6"/>
      <c r="VYU210" s="6"/>
      <c r="VYV210" s="6"/>
      <c r="VYW210" s="6"/>
      <c r="VYX210" s="6"/>
      <c r="VYY210" s="6"/>
      <c r="VYZ210" s="6"/>
      <c r="VZA210" s="6"/>
      <c r="VZB210" s="6"/>
      <c r="VZC210" s="6"/>
      <c r="VZD210" s="6"/>
      <c r="VZE210" s="6"/>
      <c r="VZF210" s="6"/>
      <c r="VZG210" s="6"/>
      <c r="VZH210" s="6"/>
      <c r="VZI210" s="6"/>
      <c r="VZJ210" s="6"/>
      <c r="VZK210" s="6"/>
      <c r="VZL210" s="6"/>
      <c r="VZM210" s="6"/>
      <c r="VZN210" s="6"/>
      <c r="VZO210" s="6"/>
      <c r="VZP210" s="6"/>
      <c r="VZQ210" s="6"/>
      <c r="VZR210" s="6"/>
      <c r="VZS210" s="6"/>
      <c r="VZT210" s="6"/>
      <c r="VZU210" s="6"/>
      <c r="VZV210" s="6"/>
      <c r="VZW210" s="6"/>
      <c r="VZX210" s="6"/>
      <c r="VZY210" s="6"/>
      <c r="VZZ210" s="6"/>
      <c r="WAA210" s="6"/>
      <c r="WAB210" s="6"/>
      <c r="WAC210" s="6"/>
      <c r="WAD210" s="6"/>
      <c r="WAE210" s="6"/>
      <c r="WAF210" s="6"/>
      <c r="WAG210" s="6"/>
      <c r="WAH210" s="6"/>
      <c r="WAI210" s="6"/>
      <c r="WAJ210" s="6"/>
      <c r="WAK210" s="6"/>
      <c r="WAL210" s="6"/>
      <c r="WAM210" s="6"/>
      <c r="WAN210" s="6"/>
      <c r="WAO210" s="6"/>
      <c r="WAP210" s="6"/>
      <c r="WAQ210" s="6"/>
      <c r="WAR210" s="6"/>
      <c r="WAS210" s="6"/>
      <c r="WAT210" s="6"/>
      <c r="WAU210" s="6"/>
      <c r="WAV210" s="6"/>
      <c r="WAW210" s="6"/>
      <c r="WAX210" s="6"/>
      <c r="WAY210" s="6"/>
      <c r="WAZ210" s="6"/>
      <c r="WBA210" s="6"/>
      <c r="WBB210" s="6"/>
      <c r="WBC210" s="6"/>
      <c r="WBD210" s="6"/>
      <c r="WBE210" s="6"/>
      <c r="WBF210" s="6"/>
      <c r="WBG210" s="6"/>
      <c r="WBH210" s="6"/>
      <c r="WBI210" s="6"/>
      <c r="WBJ210" s="6"/>
      <c r="WBK210" s="6"/>
      <c r="WBL210" s="6"/>
      <c r="WBM210" s="6"/>
      <c r="WBN210" s="6"/>
      <c r="WBO210" s="6"/>
      <c r="WBP210" s="6"/>
      <c r="WBQ210" s="6"/>
      <c r="WBR210" s="6"/>
      <c r="WBS210" s="6"/>
      <c r="WBT210" s="6"/>
      <c r="WBU210" s="6"/>
      <c r="WBV210" s="6"/>
      <c r="WBW210" s="6"/>
      <c r="WBX210" s="6"/>
      <c r="WBY210" s="6"/>
      <c r="WBZ210" s="6"/>
      <c r="WCA210" s="6"/>
      <c r="WCB210" s="6"/>
      <c r="WCC210" s="6"/>
      <c r="WCD210" s="6"/>
      <c r="WCE210" s="6"/>
      <c r="WCF210" s="6"/>
      <c r="WCG210" s="6"/>
      <c r="WCH210" s="6"/>
      <c r="WCI210" s="6"/>
      <c r="WCJ210" s="6"/>
      <c r="WCK210" s="6"/>
      <c r="WCL210" s="6"/>
      <c r="WCM210" s="6"/>
      <c r="WCN210" s="6"/>
      <c r="WCO210" s="6"/>
      <c r="WCP210" s="6"/>
      <c r="WCQ210" s="6"/>
      <c r="WCR210" s="6"/>
      <c r="WCS210" s="6"/>
      <c r="WCT210" s="6"/>
      <c r="WCU210" s="6"/>
      <c r="WCV210" s="6"/>
      <c r="WCW210" s="6"/>
      <c r="WCX210" s="6"/>
      <c r="WCY210" s="6"/>
      <c r="WCZ210" s="6"/>
      <c r="WDA210" s="6"/>
      <c r="WDB210" s="6"/>
      <c r="WDC210" s="6"/>
      <c r="WDD210" s="6"/>
      <c r="WDE210" s="6"/>
      <c r="WDF210" s="6"/>
      <c r="WDG210" s="6"/>
      <c r="WDH210" s="6"/>
      <c r="WDI210" s="6"/>
      <c r="WDJ210" s="6"/>
      <c r="WDK210" s="6"/>
      <c r="WDL210" s="6"/>
      <c r="WDM210" s="6"/>
      <c r="WDN210" s="6"/>
      <c r="WDO210" s="6"/>
      <c r="WDP210" s="6"/>
      <c r="WDQ210" s="6"/>
      <c r="WDR210" s="6"/>
      <c r="WDS210" s="6"/>
      <c r="WDT210" s="6"/>
      <c r="WDU210" s="6"/>
      <c r="WDV210" s="6"/>
      <c r="WDW210" s="6"/>
      <c r="WDX210" s="6"/>
      <c r="WDY210" s="6"/>
      <c r="WDZ210" s="6"/>
      <c r="WEA210" s="6"/>
      <c r="WEB210" s="6"/>
      <c r="WEC210" s="6"/>
      <c r="WED210" s="6"/>
      <c r="WEE210" s="6"/>
      <c r="WEF210" s="6"/>
      <c r="WEG210" s="6"/>
      <c r="WEH210" s="6"/>
      <c r="WEI210" s="6"/>
      <c r="WEJ210" s="6"/>
      <c r="WEK210" s="6"/>
      <c r="WEL210" s="6"/>
      <c r="WEM210" s="6"/>
      <c r="WEN210" s="6"/>
      <c r="WEO210" s="6"/>
      <c r="WEP210" s="6"/>
      <c r="WEQ210" s="6"/>
      <c r="WER210" s="6"/>
      <c r="WES210" s="6"/>
      <c r="WET210" s="6"/>
      <c r="WEU210" s="6"/>
      <c r="WEV210" s="6"/>
      <c r="WEW210" s="6"/>
      <c r="WEX210" s="6"/>
      <c r="WEY210" s="6"/>
      <c r="WEZ210" s="6"/>
      <c r="WFA210" s="6"/>
      <c r="WFB210" s="6"/>
      <c r="WFC210" s="6"/>
      <c r="WFD210" s="6"/>
      <c r="WFE210" s="6"/>
      <c r="WFF210" s="6"/>
      <c r="WFG210" s="6"/>
      <c r="WFH210" s="6"/>
      <c r="WFI210" s="6"/>
      <c r="WFJ210" s="6"/>
      <c r="WFK210" s="6"/>
      <c r="WFL210" s="6"/>
      <c r="WFM210" s="6"/>
      <c r="WFN210" s="6"/>
      <c r="WFO210" s="6"/>
      <c r="WFP210" s="6"/>
      <c r="WFQ210" s="6"/>
      <c r="WFR210" s="6"/>
      <c r="WFS210" s="6"/>
      <c r="WFT210" s="6"/>
      <c r="WFU210" s="6"/>
      <c r="WFV210" s="6"/>
      <c r="WFW210" s="6"/>
      <c r="WFX210" s="6"/>
      <c r="WFY210" s="6"/>
      <c r="WFZ210" s="6"/>
      <c r="WGA210" s="6"/>
      <c r="WGB210" s="6"/>
      <c r="WGC210" s="6"/>
      <c r="WGD210" s="6"/>
      <c r="WGE210" s="6"/>
      <c r="WGF210" s="6"/>
      <c r="WGG210" s="6"/>
      <c r="WGH210" s="6"/>
      <c r="WGI210" s="6"/>
      <c r="WGJ210" s="6"/>
      <c r="WGK210" s="6"/>
      <c r="WGL210" s="6"/>
      <c r="WGM210" s="6"/>
      <c r="WGN210" s="6"/>
      <c r="WGO210" s="6"/>
      <c r="WGP210" s="6"/>
      <c r="WGQ210" s="6"/>
      <c r="WGR210" s="6"/>
      <c r="WGS210" s="6"/>
      <c r="WGT210" s="6"/>
      <c r="WGU210" s="6"/>
      <c r="WGV210" s="6"/>
      <c r="WGW210" s="6"/>
      <c r="WGX210" s="6"/>
      <c r="WGY210" s="6"/>
      <c r="WGZ210" s="6"/>
      <c r="WHA210" s="6"/>
      <c r="WHB210" s="6"/>
      <c r="WHC210" s="6"/>
      <c r="WHD210" s="6"/>
      <c r="WHE210" s="6"/>
      <c r="WHF210" s="6"/>
      <c r="WHG210" s="6"/>
      <c r="WHH210" s="6"/>
      <c r="WHI210" s="6"/>
      <c r="WHJ210" s="6"/>
      <c r="WHK210" s="6"/>
      <c r="WHL210" s="6"/>
      <c r="WHM210" s="6"/>
      <c r="WHN210" s="6"/>
      <c r="WHO210" s="6"/>
      <c r="WHP210" s="6"/>
      <c r="WHQ210" s="6"/>
      <c r="WHR210" s="6"/>
      <c r="WHS210" s="6"/>
      <c r="WHT210" s="6"/>
      <c r="WHU210" s="6"/>
      <c r="WHV210" s="6"/>
      <c r="WHW210" s="6"/>
      <c r="WHX210" s="6"/>
      <c r="WHY210" s="6"/>
      <c r="WHZ210" s="6"/>
      <c r="WIA210" s="6"/>
      <c r="WIB210" s="6"/>
      <c r="WIC210" s="6"/>
      <c r="WID210" s="6"/>
      <c r="WIE210" s="6"/>
      <c r="WIF210" s="6"/>
      <c r="WIG210" s="6"/>
      <c r="WIH210" s="6"/>
      <c r="WII210" s="6"/>
      <c r="WIJ210" s="6"/>
      <c r="WIK210" s="6"/>
      <c r="WIL210" s="6"/>
      <c r="WIM210" s="6"/>
      <c r="WIN210" s="6"/>
      <c r="WIO210" s="6"/>
      <c r="WIP210" s="6"/>
      <c r="WIQ210" s="6"/>
      <c r="WIR210" s="6"/>
      <c r="WIS210" s="6"/>
      <c r="WIT210" s="6"/>
      <c r="WIU210" s="6"/>
      <c r="WIV210" s="6"/>
      <c r="WIW210" s="6"/>
      <c r="WIX210" s="6"/>
      <c r="WIY210" s="6"/>
      <c r="WIZ210" s="6"/>
      <c r="WJA210" s="6"/>
      <c r="WJB210" s="6"/>
      <c r="WJC210" s="6"/>
      <c r="WJD210" s="6"/>
      <c r="WJE210" s="6"/>
      <c r="WJF210" s="6"/>
      <c r="WJG210" s="6"/>
      <c r="WJH210" s="6"/>
      <c r="WJI210" s="6"/>
      <c r="WJJ210" s="6"/>
      <c r="WJK210" s="6"/>
      <c r="WJL210" s="6"/>
      <c r="WJM210" s="6"/>
      <c r="WJN210" s="6"/>
      <c r="WJO210" s="6"/>
      <c r="WJP210" s="6"/>
      <c r="WJQ210" s="6"/>
      <c r="WJR210" s="6"/>
      <c r="WJS210" s="6"/>
      <c r="WJT210" s="6"/>
      <c r="WJU210" s="6"/>
      <c r="WJV210" s="6"/>
      <c r="WJW210" s="6"/>
      <c r="WJX210" s="6"/>
      <c r="WJY210" s="6"/>
      <c r="WJZ210" s="6"/>
      <c r="WKA210" s="6"/>
      <c r="WKB210" s="6"/>
      <c r="WKC210" s="6"/>
      <c r="WKD210" s="6"/>
      <c r="WKE210" s="6"/>
      <c r="WKF210" s="6"/>
      <c r="WKG210" s="6"/>
      <c r="WKH210" s="6"/>
      <c r="WKI210" s="6"/>
      <c r="WKJ210" s="6"/>
      <c r="WKK210" s="6"/>
      <c r="WKL210" s="6"/>
      <c r="WKM210" s="6"/>
      <c r="WKN210" s="6"/>
      <c r="WKO210" s="6"/>
      <c r="WKP210" s="6"/>
      <c r="WKQ210" s="6"/>
      <c r="WKR210" s="6"/>
      <c r="WKS210" s="6"/>
      <c r="WKT210" s="6"/>
      <c r="WKU210" s="6"/>
      <c r="WKV210" s="6"/>
      <c r="WKW210" s="6"/>
      <c r="WKX210" s="6"/>
      <c r="WKY210" s="6"/>
      <c r="WKZ210" s="6"/>
      <c r="WLA210" s="6"/>
      <c r="WLB210" s="6"/>
      <c r="WLC210" s="6"/>
      <c r="WLD210" s="6"/>
      <c r="WLE210" s="6"/>
      <c r="WLF210" s="6"/>
      <c r="WLG210" s="6"/>
      <c r="WLH210" s="6"/>
      <c r="WLI210" s="6"/>
      <c r="WLJ210" s="6"/>
      <c r="WLK210" s="6"/>
      <c r="WLL210" s="6"/>
      <c r="WLM210" s="6"/>
      <c r="WLN210" s="6"/>
      <c r="WLO210" s="6"/>
      <c r="WLP210" s="6"/>
      <c r="WLQ210" s="6"/>
      <c r="WLR210" s="6"/>
      <c r="WLS210" s="6"/>
      <c r="WLT210" s="6"/>
      <c r="WLU210" s="6"/>
      <c r="WLV210" s="6"/>
      <c r="WLW210" s="6"/>
      <c r="WLX210" s="6"/>
      <c r="WLY210" s="6"/>
      <c r="WLZ210" s="6"/>
      <c r="WMA210" s="6"/>
      <c r="WMB210" s="6"/>
      <c r="WMC210" s="6"/>
      <c r="WMD210" s="6"/>
      <c r="WME210" s="6"/>
      <c r="WMF210" s="6"/>
      <c r="WMG210" s="6"/>
      <c r="WMH210" s="6"/>
      <c r="WMI210" s="6"/>
      <c r="WMJ210" s="6"/>
      <c r="WMK210" s="6"/>
      <c r="WML210" s="6"/>
      <c r="WMM210" s="6"/>
      <c r="WMN210" s="6"/>
      <c r="WMO210" s="6"/>
      <c r="WMP210" s="6"/>
      <c r="WMQ210" s="6"/>
      <c r="WMR210" s="6"/>
      <c r="WMS210" s="6"/>
      <c r="WMT210" s="6"/>
      <c r="WMU210" s="6"/>
      <c r="WMV210" s="6"/>
      <c r="WMW210" s="6"/>
      <c r="WMX210" s="6"/>
      <c r="WMY210" s="6"/>
      <c r="WMZ210" s="6"/>
      <c r="WNA210" s="6"/>
      <c r="WNB210" s="6"/>
      <c r="WNC210" s="6"/>
      <c r="WND210" s="6"/>
      <c r="WNE210" s="6"/>
      <c r="WNF210" s="6"/>
      <c r="WNG210" s="6"/>
      <c r="WNH210" s="6"/>
      <c r="WNI210" s="6"/>
      <c r="WNJ210" s="6"/>
      <c r="WNK210" s="6"/>
      <c r="WNL210" s="6"/>
      <c r="WNM210" s="6"/>
      <c r="WNN210" s="6"/>
      <c r="WNO210" s="6"/>
      <c r="WNP210" s="6"/>
      <c r="WNQ210" s="6"/>
      <c r="WNR210" s="6"/>
      <c r="WNS210" s="6"/>
      <c r="WNT210" s="6"/>
      <c r="WNU210" s="6"/>
      <c r="WNV210" s="6"/>
      <c r="WNW210" s="6"/>
      <c r="WNX210" s="6"/>
      <c r="WNY210" s="6"/>
      <c r="WNZ210" s="6"/>
      <c r="WOA210" s="6"/>
      <c r="WOB210" s="6"/>
      <c r="WOC210" s="6"/>
      <c r="WOD210" s="6"/>
      <c r="WOE210" s="6"/>
      <c r="WOF210" s="6"/>
      <c r="WOG210" s="6"/>
      <c r="WOH210" s="6"/>
      <c r="WOI210" s="6"/>
      <c r="WOJ210" s="6"/>
      <c r="WOK210" s="6"/>
      <c r="WOL210" s="6"/>
      <c r="WOM210" s="6"/>
      <c r="WON210" s="6"/>
      <c r="WOO210" s="6"/>
      <c r="WOP210" s="6"/>
      <c r="WOQ210" s="6"/>
      <c r="WOR210" s="6"/>
      <c r="WOS210" s="6"/>
      <c r="WOT210" s="6"/>
      <c r="WOU210" s="6"/>
      <c r="WOV210" s="6"/>
      <c r="WOW210" s="6"/>
      <c r="WOX210" s="6"/>
      <c r="WOY210" s="6"/>
      <c r="WOZ210" s="6"/>
      <c r="WPA210" s="6"/>
      <c r="WPB210" s="6"/>
      <c r="WPC210" s="6"/>
      <c r="WPD210" s="6"/>
      <c r="WPE210" s="6"/>
      <c r="WPF210" s="6"/>
      <c r="WPG210" s="6"/>
      <c r="WPH210" s="6"/>
      <c r="WPI210" s="6"/>
      <c r="WPJ210" s="6"/>
      <c r="WPK210" s="6"/>
      <c r="WPL210" s="6"/>
      <c r="WPM210" s="6"/>
      <c r="WPN210" s="6"/>
      <c r="WPO210" s="6"/>
      <c r="WPP210" s="6"/>
      <c r="WPQ210" s="6"/>
      <c r="WPR210" s="6"/>
      <c r="WPS210" s="6"/>
      <c r="WPT210" s="6"/>
      <c r="WPU210" s="6"/>
      <c r="WPV210" s="6"/>
      <c r="WPW210" s="6"/>
      <c r="WPX210" s="6"/>
      <c r="WPY210" s="6"/>
      <c r="WPZ210" s="6"/>
      <c r="WQA210" s="6"/>
      <c r="WQB210" s="6"/>
      <c r="WQC210" s="6"/>
      <c r="WQD210" s="6"/>
      <c r="WQE210" s="6"/>
      <c r="WQF210" s="6"/>
      <c r="WQG210" s="6"/>
      <c r="WQH210" s="6"/>
      <c r="WQI210" s="6"/>
      <c r="WQJ210" s="6"/>
      <c r="WQK210" s="6"/>
      <c r="WQL210" s="6"/>
      <c r="WQM210" s="6"/>
      <c r="WQN210" s="6"/>
      <c r="WQO210" s="6"/>
      <c r="WQP210" s="6"/>
      <c r="WQQ210" s="6"/>
      <c r="WQR210" s="6"/>
      <c r="WQS210" s="6"/>
      <c r="WQT210" s="6"/>
      <c r="WQU210" s="6"/>
      <c r="WQV210" s="6"/>
      <c r="WQW210" s="6"/>
      <c r="WQX210" s="6"/>
      <c r="WQY210" s="6"/>
      <c r="WQZ210" s="6"/>
      <c r="WRA210" s="6"/>
      <c r="WRB210" s="6"/>
      <c r="WRC210" s="6"/>
      <c r="WRD210" s="6"/>
      <c r="WRE210" s="6"/>
      <c r="WRF210" s="6"/>
      <c r="WRG210" s="6"/>
      <c r="WRH210" s="6"/>
      <c r="WRI210" s="6"/>
      <c r="WRJ210" s="6"/>
      <c r="WRK210" s="6"/>
      <c r="WRL210" s="6"/>
      <c r="WRM210" s="6"/>
      <c r="WRN210" s="6"/>
      <c r="WRO210" s="6"/>
      <c r="WRP210" s="6"/>
      <c r="WRQ210" s="6"/>
      <c r="WRR210" s="6"/>
      <c r="WRS210" s="6"/>
      <c r="WRT210" s="6"/>
      <c r="WRU210" s="6"/>
      <c r="WRV210" s="6"/>
      <c r="WRW210" s="6"/>
      <c r="WRX210" s="6"/>
      <c r="WRY210" s="6"/>
      <c r="WRZ210" s="6"/>
      <c r="WSA210" s="6"/>
      <c r="WSB210" s="6"/>
      <c r="WSC210" s="6"/>
      <c r="WSD210" s="6"/>
      <c r="WSE210" s="6"/>
      <c r="WSF210" s="6"/>
      <c r="WSG210" s="6"/>
      <c r="WSH210" s="6"/>
      <c r="WSI210" s="6"/>
      <c r="WSJ210" s="6"/>
      <c r="WSK210" s="6"/>
      <c r="WSL210" s="6"/>
      <c r="WSM210" s="6"/>
      <c r="WSN210" s="6"/>
      <c r="WSO210" s="6"/>
      <c r="WSP210" s="6"/>
      <c r="WSQ210" s="6"/>
      <c r="WSR210" s="6"/>
      <c r="WSS210" s="6"/>
      <c r="WST210" s="6"/>
      <c r="WSU210" s="6"/>
      <c r="WSV210" s="6"/>
      <c r="WSW210" s="6"/>
      <c r="WSX210" s="6"/>
      <c r="WSY210" s="6"/>
      <c r="WSZ210" s="6"/>
      <c r="WTA210" s="6"/>
      <c r="WTB210" s="6"/>
      <c r="WTC210" s="6"/>
      <c r="WTD210" s="6"/>
      <c r="WTE210" s="6"/>
      <c r="WTF210" s="6"/>
      <c r="WTG210" s="6"/>
      <c r="WTH210" s="6"/>
      <c r="WTI210" s="6"/>
      <c r="WTJ210" s="6"/>
      <c r="WTK210" s="6"/>
      <c r="WTL210" s="6"/>
      <c r="WTM210" s="6"/>
      <c r="WTN210" s="6"/>
      <c r="WTO210" s="6"/>
      <c r="WTP210" s="6"/>
      <c r="WTQ210" s="6"/>
      <c r="WTR210" s="6"/>
      <c r="WTS210" s="6"/>
      <c r="WTT210" s="6"/>
      <c r="WTU210" s="6"/>
      <c r="WTV210" s="6"/>
      <c r="WTW210" s="6"/>
      <c r="WTX210" s="6"/>
      <c r="WTY210" s="6"/>
      <c r="WTZ210" s="6"/>
      <c r="WUA210" s="6"/>
      <c r="WUB210" s="6"/>
      <c r="WUC210" s="6"/>
      <c r="WUD210" s="6"/>
      <c r="WUE210" s="6"/>
      <c r="WUF210" s="6"/>
      <c r="WUG210" s="6"/>
      <c r="WUH210" s="6"/>
      <c r="WUI210" s="6"/>
      <c r="WUJ210" s="6"/>
      <c r="WUK210" s="6"/>
      <c r="WUL210" s="6"/>
      <c r="WUM210" s="6"/>
      <c r="WUN210" s="6"/>
      <c r="WUO210" s="6"/>
      <c r="WUP210" s="6"/>
      <c r="WUQ210" s="6"/>
      <c r="WUR210" s="6"/>
      <c r="WUS210" s="6"/>
      <c r="WUT210" s="6"/>
      <c r="WUU210" s="6"/>
      <c r="WUV210" s="6"/>
      <c r="WUW210" s="6"/>
      <c r="WUX210" s="6"/>
      <c r="WUY210" s="6"/>
      <c r="WUZ210" s="6"/>
      <c r="WVA210" s="6"/>
      <c r="WVB210" s="6"/>
      <c r="WVC210" s="6"/>
      <c r="WVD210" s="6"/>
      <c r="WVE210" s="6"/>
      <c r="WVF210" s="6"/>
      <c r="WVG210" s="6"/>
      <c r="WVH210" s="6"/>
      <c r="WVI210" s="6"/>
      <c r="WVJ210" s="6"/>
      <c r="WVK210" s="6"/>
      <c r="WVL210" s="6"/>
      <c r="WVM210" s="6"/>
      <c r="WVN210" s="6"/>
      <c r="WVO210" s="6"/>
      <c r="WVP210" s="6"/>
      <c r="WVQ210" s="6"/>
      <c r="WVR210" s="6"/>
      <c r="WVS210" s="6"/>
      <c r="WVT210" s="6"/>
      <c r="WVU210" s="6"/>
      <c r="WVV210" s="6"/>
      <c r="WVW210" s="6"/>
      <c r="WVX210" s="6"/>
      <c r="WVY210" s="6"/>
      <c r="WVZ210" s="6"/>
      <c r="WWA210" s="6"/>
      <c r="WWB210" s="6"/>
      <c r="WWC210" s="6"/>
      <c r="WWD210" s="6"/>
      <c r="WWE210" s="6"/>
      <c r="WWF210" s="6"/>
      <c r="WWG210" s="6"/>
      <c r="WWH210" s="6"/>
      <c r="WWI210" s="6"/>
      <c r="WWJ210" s="6"/>
      <c r="WWK210" s="6"/>
      <c r="WWL210" s="6"/>
      <c r="WWM210" s="6"/>
      <c r="WWN210" s="6"/>
      <c r="WWO210" s="6"/>
      <c r="WWP210" s="6"/>
      <c r="WWQ210" s="6"/>
      <c r="WWR210" s="6"/>
      <c r="WWS210" s="6"/>
      <c r="WWT210" s="6"/>
      <c r="WWU210" s="6"/>
      <c r="WWV210" s="6"/>
      <c r="WWW210" s="6"/>
      <c r="WWX210" s="6"/>
      <c r="WWY210" s="6"/>
      <c r="WWZ210" s="6"/>
      <c r="WXA210" s="6"/>
      <c r="WXB210" s="6"/>
      <c r="WXC210" s="6"/>
      <c r="WXD210" s="6"/>
      <c r="WXE210" s="6"/>
      <c r="WXF210" s="6"/>
      <c r="WXG210" s="6"/>
      <c r="WXH210" s="6"/>
      <c r="WXI210" s="6"/>
      <c r="WXJ210" s="6"/>
      <c r="WXK210" s="6"/>
      <c r="WXL210" s="6"/>
      <c r="WXM210" s="6"/>
      <c r="WXN210" s="6"/>
      <c r="WXO210" s="6"/>
      <c r="WXP210" s="6"/>
      <c r="WXQ210" s="6"/>
      <c r="WXR210" s="6"/>
      <c r="WXS210" s="6"/>
      <c r="WXT210" s="6"/>
      <c r="WXU210" s="6"/>
      <c r="WXV210" s="6"/>
      <c r="WXW210" s="6"/>
      <c r="WXX210" s="6"/>
      <c r="WXY210" s="6"/>
      <c r="WXZ210" s="6"/>
      <c r="WYA210" s="6"/>
      <c r="WYB210" s="6"/>
      <c r="WYC210" s="6"/>
      <c r="WYD210" s="6"/>
      <c r="WYE210" s="6"/>
      <c r="WYF210" s="6"/>
      <c r="WYG210" s="6"/>
      <c r="WYH210" s="6"/>
      <c r="WYI210" s="6"/>
      <c r="WYJ210" s="6"/>
      <c r="WYK210" s="6"/>
      <c r="WYL210" s="6"/>
      <c r="WYM210" s="6"/>
      <c r="WYN210" s="6"/>
      <c r="WYO210" s="6"/>
      <c r="WYP210" s="6"/>
      <c r="WYQ210" s="6"/>
      <c r="WYR210" s="6"/>
      <c r="WYS210" s="6"/>
      <c r="WYT210" s="6"/>
      <c r="WYU210" s="6"/>
      <c r="WYV210" s="6"/>
      <c r="WYW210" s="6"/>
      <c r="WYX210" s="6"/>
      <c r="WYY210" s="6"/>
      <c r="WYZ210" s="6"/>
      <c r="WZA210" s="6"/>
      <c r="WZB210" s="6"/>
      <c r="WZC210" s="6"/>
      <c r="WZD210" s="6"/>
      <c r="WZE210" s="6"/>
      <c r="WZF210" s="6"/>
      <c r="WZG210" s="6"/>
      <c r="WZH210" s="6"/>
      <c r="WZI210" s="6"/>
      <c r="WZJ210" s="6"/>
      <c r="WZK210" s="6"/>
      <c r="WZL210" s="6"/>
      <c r="WZM210" s="6"/>
      <c r="WZN210" s="6"/>
      <c r="WZO210" s="6"/>
      <c r="WZP210" s="6"/>
      <c r="WZQ210" s="6"/>
      <c r="WZR210" s="6"/>
      <c r="WZS210" s="6"/>
      <c r="WZT210" s="6"/>
      <c r="WZU210" s="6"/>
      <c r="WZV210" s="6"/>
      <c r="WZW210" s="6"/>
      <c r="WZX210" s="6"/>
      <c r="WZY210" s="6"/>
      <c r="WZZ210" s="6"/>
      <c r="XAA210" s="6"/>
      <c r="XAB210" s="6"/>
      <c r="XAC210" s="6"/>
      <c r="XAD210" s="6"/>
      <c r="XAE210" s="6"/>
      <c r="XAF210" s="6"/>
      <c r="XAG210" s="6"/>
      <c r="XAH210" s="6"/>
      <c r="XAI210" s="6"/>
      <c r="XAJ210" s="6"/>
      <c r="XAK210" s="6"/>
      <c r="XAL210" s="6"/>
      <c r="XAM210" s="6"/>
      <c r="XAN210" s="6"/>
      <c r="XAO210" s="6"/>
      <c r="XAP210" s="6"/>
      <c r="XAQ210" s="6"/>
      <c r="XAR210" s="6"/>
      <c r="XAS210" s="6"/>
      <c r="XAT210" s="6"/>
      <c r="XAU210" s="6"/>
      <c r="XAV210" s="6"/>
      <c r="XAW210" s="6"/>
      <c r="XAX210" s="6"/>
      <c r="XAY210" s="6"/>
      <c r="XAZ210" s="6"/>
      <c r="XBA210" s="6"/>
      <c r="XBB210" s="6"/>
      <c r="XBC210" s="6"/>
      <c r="XBD210" s="6"/>
      <c r="XBE210" s="6"/>
      <c r="XBF210" s="6"/>
      <c r="XBG210" s="6"/>
      <c r="XBH210" s="6"/>
      <c r="XBI210" s="6"/>
      <c r="XBJ210" s="6"/>
      <c r="XBK210" s="6"/>
      <c r="XBL210" s="6"/>
      <c r="XBM210" s="6"/>
      <c r="XBN210" s="6"/>
      <c r="XBO210" s="6"/>
      <c r="XBP210" s="6"/>
      <c r="XBQ210" s="6"/>
      <c r="XBR210" s="6"/>
      <c r="XBS210" s="6"/>
      <c r="XBT210" s="6"/>
      <c r="XBU210" s="6"/>
      <c r="XBV210" s="6"/>
      <c r="XBW210" s="6"/>
      <c r="XBX210" s="6"/>
      <c r="XBY210" s="6"/>
      <c r="XBZ210" s="6"/>
      <c r="XCA210" s="6"/>
      <c r="XCB210" s="6"/>
      <c r="XCC210" s="6"/>
      <c r="XCD210" s="6"/>
      <c r="XCE210" s="6"/>
      <c r="XCF210" s="6"/>
      <c r="XCG210" s="6"/>
      <c r="XCH210" s="6"/>
      <c r="XCI210" s="6"/>
      <c r="XCJ210" s="6"/>
      <c r="XCK210" s="6"/>
      <c r="XCL210" s="6"/>
      <c r="XCM210" s="6"/>
      <c r="XCN210" s="6"/>
      <c r="XCO210" s="6"/>
      <c r="XCP210" s="6"/>
      <c r="XCQ210" s="6"/>
      <c r="XCR210" s="6"/>
      <c r="XCS210" s="6"/>
      <c r="XCT210" s="6"/>
      <c r="XCU210" s="6"/>
      <c r="XCV210" s="6"/>
      <c r="XCW210" s="6"/>
      <c r="XCX210" s="6"/>
      <c r="XCY210" s="6"/>
      <c r="XCZ210" s="6"/>
      <c r="XDA210" s="6"/>
      <c r="XDB210" s="6"/>
      <c r="XDC210" s="6"/>
      <c r="XDD210" s="6"/>
      <c r="XDE210" s="6"/>
      <c r="XDF210" s="6"/>
      <c r="XDG210" s="6"/>
      <c r="XDH210" s="6"/>
      <c r="XDI210" s="6"/>
      <c r="XDJ210" s="6"/>
      <c r="XDK210" s="6"/>
      <c r="XDL210" s="6"/>
      <c r="XDM210" s="6"/>
      <c r="XDN210" s="6"/>
      <c r="XDO210" s="6"/>
      <c r="XDP210" s="6"/>
      <c r="XDQ210" s="6"/>
      <c r="XDR210" s="6"/>
      <c r="XDS210" s="6"/>
      <c r="XDT210" s="6"/>
      <c r="XDU210" s="6"/>
      <c r="XDV210" s="6"/>
      <c r="XDW210" s="6"/>
      <c r="XDX210" s="6"/>
      <c r="XDY210" s="6"/>
      <c r="XDZ210" s="6"/>
      <c r="XEA210" s="6"/>
      <c r="XEB210" s="6"/>
      <c r="XEC210" s="6"/>
      <c r="XED210" s="6"/>
      <c r="XEE210" s="6"/>
      <c r="XEF210" s="6"/>
      <c r="XEG210" s="6"/>
      <c r="XEH210" s="6"/>
      <c r="XEI210" s="6"/>
      <c r="XEJ210" s="6"/>
      <c r="XEK210" s="6"/>
      <c r="XEL210" s="6"/>
      <c r="XEM210" s="6"/>
      <c r="XEN210" s="6"/>
      <c r="XEO210" s="6"/>
      <c r="XEP210" s="6"/>
      <c r="XEQ210" s="6"/>
      <c r="XER210" s="6"/>
      <c r="XES210" s="6"/>
      <c r="XET210" s="6"/>
      <c r="XEU210" s="6"/>
      <c r="XEV210" s="6"/>
      <c r="XEW210" s="6"/>
      <c r="XEX210" s="6"/>
      <c r="XEY210" s="6"/>
      <c r="XEZ210" s="6"/>
      <c r="XFA210" s="6"/>
      <c r="XFB210" s="6"/>
      <c r="XFC210" s="6"/>
    </row>
    <row r="211" spans="1:16383" x14ac:dyDescent="0.2">
      <c r="A211" s="8">
        <v>344102</v>
      </c>
      <c r="B211" s="6"/>
      <c r="C211" s="6" t="s">
        <v>67</v>
      </c>
      <c r="D211" s="1">
        <v>1</v>
      </c>
      <c r="E211" s="8" t="s">
        <v>16</v>
      </c>
      <c r="F211" s="8"/>
      <c r="G211" s="8"/>
      <c r="H211" s="6" t="s">
        <v>17</v>
      </c>
      <c r="I211" s="6" t="s">
        <v>17</v>
      </c>
      <c r="J211" s="6" t="s">
        <v>41</v>
      </c>
      <c r="K211" s="6"/>
      <c r="L211" s="6">
        <v>6</v>
      </c>
      <c r="M211" s="8">
        <v>0.66666667000000002</v>
      </c>
      <c r="N211" s="8">
        <v>1</v>
      </c>
      <c r="O211" s="8">
        <v>1</v>
      </c>
      <c r="P211" s="8">
        <v>0.7</v>
      </c>
      <c r="Q211" s="8">
        <v>0.8</v>
      </c>
      <c r="R211" s="8">
        <v>0.8</v>
      </c>
      <c r="S211" s="8">
        <v>0.5</v>
      </c>
      <c r="T211" s="8">
        <v>916.5</v>
      </c>
      <c r="U211" s="8">
        <v>1394.5</v>
      </c>
      <c r="V211" s="8">
        <v>1405.8</v>
      </c>
      <c r="W211" s="19"/>
      <c r="X211" s="6"/>
      <c r="Y211" s="6"/>
      <c r="Z211" s="6"/>
      <c r="AA211" s="6"/>
      <c r="AB211" s="6"/>
      <c r="AC211" s="6"/>
      <c r="AD211" s="6"/>
      <c r="AE211" s="6"/>
      <c r="AF211" s="6"/>
      <c r="AG211" s="6">
        <v>0</v>
      </c>
      <c r="AH211" s="6">
        <v>0</v>
      </c>
      <c r="AI211" s="6">
        <f>2/7</f>
        <v>0.2857142857142857</v>
      </c>
      <c r="AJ211" s="6">
        <f>2/8</f>
        <v>0.25</v>
      </c>
      <c r="AK211" s="6">
        <v>0</v>
      </c>
      <c r="AL211" s="6">
        <v>0</v>
      </c>
      <c r="AM211" s="6">
        <v>1</v>
      </c>
      <c r="AN211" s="6">
        <v>0</v>
      </c>
      <c r="AO211" s="6"/>
      <c r="AP211" s="6"/>
      <c r="AQ211" s="6"/>
      <c r="AR211" s="6"/>
      <c r="AS211" s="6"/>
      <c r="AT211" s="6"/>
      <c r="AU211" s="6"/>
      <c r="AV211" s="6"/>
      <c r="AW211" s="6"/>
      <c r="AX211" s="6"/>
      <c r="AY211" s="6"/>
      <c r="AZ211" s="6"/>
      <c r="BA211" s="6"/>
      <c r="BB211" s="6"/>
      <c r="BC211" s="6"/>
      <c r="BD211" s="6"/>
      <c r="BE211" s="6"/>
      <c r="BF211" s="6"/>
      <c r="BG211" s="6"/>
      <c r="BH211" s="6"/>
      <c r="BI211" s="6"/>
      <c r="BJ211" s="6"/>
      <c r="BK211" s="6"/>
      <c r="BL211" s="6"/>
      <c r="BM211" s="6"/>
      <c r="BN211" s="6"/>
      <c r="BO211" s="6"/>
      <c r="BP211" s="6"/>
      <c r="BQ211" s="6"/>
      <c r="BR211" s="6"/>
      <c r="BS211" s="6"/>
      <c r="BT211" s="6"/>
      <c r="BU211" s="6"/>
      <c r="BV211" s="6"/>
      <c r="BW211" s="6"/>
      <c r="BX211" s="6"/>
      <c r="BY211" s="6"/>
      <c r="BZ211" s="6"/>
      <c r="CA211" s="6"/>
      <c r="CB211" s="6"/>
      <c r="CC211" s="6"/>
      <c r="CD211" s="6"/>
      <c r="CE211" s="6"/>
      <c r="CF211" s="6"/>
      <c r="CG211" s="6"/>
      <c r="CH211" s="6"/>
      <c r="CI211" s="6"/>
      <c r="CJ211" s="6"/>
      <c r="CK211" s="6"/>
      <c r="CL211" s="6"/>
      <c r="CM211" s="6"/>
      <c r="CN211" s="6"/>
      <c r="CO211" s="6"/>
      <c r="CP211" s="6"/>
      <c r="CQ211" s="6"/>
      <c r="CR211" s="6"/>
      <c r="CS211" s="6"/>
      <c r="CT211" s="6"/>
      <c r="CU211" s="6"/>
      <c r="CV211" s="6"/>
      <c r="CW211" s="6"/>
      <c r="CX211" s="6"/>
      <c r="CY211" s="6"/>
      <c r="CZ211" s="6"/>
      <c r="DA211" s="6"/>
      <c r="DB211" s="6"/>
      <c r="DC211" s="6"/>
      <c r="DD211" s="6"/>
      <c r="DE211" s="6"/>
      <c r="DF211" s="6"/>
      <c r="DG211" s="6"/>
      <c r="DH211" s="6"/>
      <c r="DI211" s="6"/>
      <c r="DJ211" s="6"/>
      <c r="DK211" s="6"/>
      <c r="DL211" s="6"/>
      <c r="DM211" s="6"/>
      <c r="DN211" s="6"/>
      <c r="DO211" s="6"/>
      <c r="DP211" s="6"/>
      <c r="DQ211" s="6"/>
      <c r="DR211" s="6"/>
      <c r="DS211" s="6"/>
      <c r="DT211" s="6"/>
      <c r="DU211" s="6"/>
      <c r="DV211" s="6"/>
      <c r="DW211" s="6"/>
      <c r="DX211" s="6"/>
      <c r="DY211" s="6"/>
      <c r="DZ211" s="6"/>
      <c r="EA211" s="6"/>
      <c r="EB211" s="6"/>
      <c r="EC211" s="6"/>
      <c r="ED211" s="6"/>
      <c r="EE211" s="6"/>
      <c r="EF211" s="6"/>
      <c r="EG211" s="6"/>
      <c r="EH211" s="6"/>
      <c r="EI211" s="6"/>
      <c r="EJ211" s="6"/>
      <c r="EK211" s="6"/>
      <c r="EL211" s="6"/>
      <c r="EM211" s="6"/>
      <c r="EN211" s="6"/>
      <c r="EO211" s="6"/>
      <c r="EP211" s="6"/>
      <c r="EQ211" s="6"/>
      <c r="ER211" s="6"/>
      <c r="ES211" s="6"/>
      <c r="ET211" s="6"/>
      <c r="EU211" s="6"/>
      <c r="EV211" s="6"/>
      <c r="EW211" s="6"/>
      <c r="EX211" s="6"/>
      <c r="EY211" s="6"/>
      <c r="EZ211" s="6"/>
      <c r="FA211" s="6"/>
      <c r="FB211" s="6"/>
      <c r="FC211" s="6"/>
      <c r="FD211" s="6"/>
      <c r="FE211" s="6"/>
      <c r="FF211" s="6"/>
      <c r="FG211" s="6"/>
      <c r="FH211" s="6"/>
      <c r="FI211" s="6"/>
      <c r="FJ211" s="6"/>
      <c r="FK211" s="6"/>
      <c r="FL211" s="6"/>
      <c r="FM211" s="6"/>
      <c r="FN211" s="6"/>
      <c r="FO211" s="6"/>
      <c r="FP211" s="6"/>
      <c r="FQ211" s="6"/>
      <c r="FR211" s="6"/>
      <c r="FS211" s="6"/>
      <c r="FT211" s="6"/>
      <c r="FU211" s="6"/>
      <c r="FV211" s="6"/>
      <c r="FW211" s="6"/>
      <c r="FX211" s="6"/>
      <c r="FY211" s="6"/>
      <c r="FZ211" s="6"/>
      <c r="GA211" s="6"/>
      <c r="GB211" s="6"/>
      <c r="GC211" s="6"/>
      <c r="GD211" s="6"/>
      <c r="GE211" s="6"/>
      <c r="GF211" s="6"/>
      <c r="GG211" s="6"/>
      <c r="GH211" s="6"/>
      <c r="GI211" s="6"/>
      <c r="GJ211" s="6"/>
      <c r="GK211" s="6"/>
      <c r="GL211" s="6"/>
      <c r="GM211" s="6"/>
      <c r="GN211" s="6"/>
      <c r="GO211" s="6"/>
      <c r="GP211" s="6"/>
      <c r="GQ211" s="6"/>
      <c r="GR211" s="6"/>
      <c r="GS211" s="6"/>
      <c r="GT211" s="6"/>
      <c r="GU211" s="6"/>
      <c r="GV211" s="6"/>
      <c r="GW211" s="6"/>
      <c r="GX211" s="6"/>
      <c r="GY211" s="6"/>
      <c r="GZ211" s="6"/>
      <c r="HA211" s="6"/>
      <c r="HB211" s="6"/>
      <c r="HC211" s="6"/>
      <c r="HD211" s="6"/>
      <c r="HE211" s="6"/>
      <c r="HF211" s="6"/>
      <c r="HG211" s="6"/>
      <c r="HH211" s="6"/>
      <c r="HI211" s="6"/>
      <c r="HJ211" s="6"/>
      <c r="HK211" s="6"/>
      <c r="HL211" s="6"/>
      <c r="HM211" s="6"/>
      <c r="HN211" s="6"/>
      <c r="HO211" s="6"/>
      <c r="HP211" s="6"/>
      <c r="HQ211" s="6"/>
      <c r="HR211" s="6"/>
      <c r="HS211" s="6"/>
      <c r="HT211" s="6"/>
      <c r="HU211" s="6"/>
      <c r="HV211" s="6"/>
      <c r="HW211" s="6"/>
      <c r="HX211" s="6"/>
      <c r="HY211" s="6"/>
      <c r="HZ211" s="6"/>
      <c r="IA211" s="6"/>
      <c r="IB211" s="6"/>
      <c r="IC211" s="6"/>
      <c r="ID211" s="6"/>
      <c r="IE211" s="6"/>
      <c r="IF211" s="6"/>
      <c r="IG211" s="6"/>
      <c r="IH211" s="6"/>
      <c r="II211" s="6"/>
      <c r="IJ211" s="6"/>
      <c r="IK211" s="6"/>
      <c r="IL211" s="6"/>
      <c r="IM211" s="6"/>
      <c r="IN211" s="6"/>
      <c r="IO211" s="6"/>
      <c r="IP211" s="6"/>
      <c r="IQ211" s="6"/>
      <c r="IR211" s="6"/>
      <c r="IS211" s="6"/>
      <c r="IT211" s="6"/>
      <c r="IU211" s="6"/>
      <c r="IV211" s="6"/>
      <c r="IW211" s="6"/>
      <c r="IX211" s="6"/>
      <c r="IY211" s="6"/>
      <c r="IZ211" s="6"/>
      <c r="JA211" s="6"/>
      <c r="JB211" s="6"/>
      <c r="JC211" s="6"/>
      <c r="JD211" s="6"/>
      <c r="JE211" s="6"/>
      <c r="JF211" s="6"/>
      <c r="JG211" s="6"/>
      <c r="JH211" s="6"/>
      <c r="JI211" s="6"/>
      <c r="JJ211" s="6"/>
      <c r="JK211" s="6"/>
      <c r="JL211" s="6"/>
      <c r="JM211" s="6"/>
      <c r="JN211" s="6"/>
      <c r="JO211" s="6"/>
      <c r="JP211" s="6"/>
      <c r="JQ211" s="6"/>
      <c r="JR211" s="6"/>
      <c r="JS211" s="6"/>
      <c r="JT211" s="6"/>
      <c r="JU211" s="6"/>
      <c r="JV211" s="6"/>
      <c r="JW211" s="6"/>
      <c r="JX211" s="6"/>
      <c r="JY211" s="6"/>
      <c r="JZ211" s="6"/>
      <c r="KA211" s="6"/>
      <c r="KB211" s="6"/>
      <c r="KC211" s="6"/>
      <c r="KD211" s="6"/>
      <c r="KE211" s="6"/>
      <c r="KF211" s="6"/>
      <c r="KG211" s="6"/>
      <c r="KH211" s="6"/>
      <c r="KI211" s="6"/>
      <c r="KJ211" s="6"/>
      <c r="KK211" s="6"/>
      <c r="KL211" s="6"/>
      <c r="KM211" s="6"/>
      <c r="KN211" s="6"/>
      <c r="KO211" s="6"/>
      <c r="KP211" s="6"/>
      <c r="KQ211" s="6"/>
      <c r="KR211" s="6"/>
      <c r="KS211" s="6"/>
      <c r="KT211" s="6"/>
      <c r="KU211" s="6"/>
      <c r="KV211" s="6"/>
      <c r="KW211" s="6"/>
      <c r="KX211" s="6"/>
      <c r="KY211" s="6"/>
      <c r="KZ211" s="6"/>
      <c r="LA211" s="6"/>
      <c r="LB211" s="6"/>
      <c r="LC211" s="6"/>
      <c r="LD211" s="6"/>
      <c r="LE211" s="6"/>
      <c r="LF211" s="6"/>
      <c r="LG211" s="6"/>
      <c r="LH211" s="6"/>
      <c r="LI211" s="6"/>
      <c r="LJ211" s="6"/>
      <c r="LK211" s="6"/>
      <c r="LL211" s="6"/>
      <c r="LM211" s="6"/>
      <c r="LN211" s="6"/>
      <c r="LO211" s="6"/>
      <c r="LP211" s="6"/>
      <c r="LQ211" s="6"/>
      <c r="LR211" s="6"/>
      <c r="LS211" s="6"/>
      <c r="LT211" s="6"/>
      <c r="LU211" s="6"/>
      <c r="LV211" s="6"/>
      <c r="LW211" s="6"/>
      <c r="LX211" s="6"/>
      <c r="LY211" s="6"/>
      <c r="LZ211" s="6"/>
      <c r="MA211" s="6"/>
      <c r="MB211" s="6"/>
      <c r="MC211" s="6"/>
      <c r="MD211" s="6"/>
      <c r="ME211" s="6"/>
      <c r="MF211" s="6"/>
      <c r="MG211" s="6"/>
      <c r="MH211" s="6"/>
      <c r="MI211" s="6"/>
      <c r="MJ211" s="6"/>
      <c r="MK211" s="6"/>
      <c r="ML211" s="6"/>
      <c r="MM211" s="6"/>
      <c r="MN211" s="6"/>
      <c r="MO211" s="6"/>
      <c r="MP211" s="6"/>
      <c r="MQ211" s="6"/>
      <c r="MR211" s="6"/>
      <c r="MS211" s="6"/>
      <c r="MT211" s="6"/>
      <c r="MU211" s="6"/>
      <c r="MV211" s="6"/>
      <c r="MW211" s="6"/>
      <c r="MX211" s="6"/>
      <c r="MY211" s="6"/>
      <c r="MZ211" s="6"/>
      <c r="NA211" s="6"/>
      <c r="NB211" s="6"/>
      <c r="NC211" s="6"/>
      <c r="ND211" s="6"/>
      <c r="NE211" s="6"/>
      <c r="NF211" s="6"/>
      <c r="NG211" s="6"/>
      <c r="NH211" s="6"/>
      <c r="NI211" s="6"/>
      <c r="NJ211" s="6"/>
      <c r="NK211" s="6"/>
      <c r="NL211" s="6"/>
      <c r="NM211" s="6"/>
      <c r="NN211" s="6"/>
      <c r="NO211" s="6"/>
      <c r="NP211" s="6"/>
      <c r="NQ211" s="6"/>
      <c r="NR211" s="6"/>
      <c r="NS211" s="6"/>
      <c r="NT211" s="6"/>
      <c r="NU211" s="6"/>
      <c r="NV211" s="6"/>
      <c r="NW211" s="6"/>
      <c r="NX211" s="6"/>
      <c r="NY211" s="6"/>
      <c r="NZ211" s="6"/>
      <c r="OA211" s="6"/>
      <c r="OB211" s="6"/>
      <c r="OC211" s="6"/>
      <c r="OD211" s="6"/>
      <c r="OE211" s="6"/>
      <c r="OF211" s="6"/>
      <c r="OG211" s="6"/>
      <c r="OH211" s="6"/>
      <c r="OI211" s="6"/>
      <c r="OJ211" s="6"/>
      <c r="OK211" s="6"/>
      <c r="OL211" s="6"/>
      <c r="OM211" s="6"/>
      <c r="ON211" s="6"/>
      <c r="OO211" s="6"/>
      <c r="OP211" s="6"/>
      <c r="OQ211" s="6"/>
      <c r="OR211" s="6"/>
      <c r="OS211" s="6"/>
      <c r="OT211" s="6"/>
      <c r="OU211" s="6"/>
      <c r="OV211" s="6"/>
      <c r="OW211" s="6"/>
      <c r="OX211" s="6"/>
      <c r="OY211" s="6"/>
      <c r="OZ211" s="6"/>
      <c r="PA211" s="6"/>
      <c r="PB211" s="6"/>
      <c r="PC211" s="6"/>
      <c r="PD211" s="6"/>
      <c r="PE211" s="6"/>
      <c r="PF211" s="6"/>
      <c r="PG211" s="6"/>
      <c r="PH211" s="6"/>
      <c r="PI211" s="6"/>
      <c r="PJ211" s="6"/>
      <c r="PK211" s="6"/>
      <c r="PL211" s="6"/>
      <c r="PM211" s="6"/>
      <c r="PN211" s="6"/>
      <c r="PO211" s="6"/>
      <c r="PP211" s="6"/>
      <c r="PQ211" s="6"/>
      <c r="PR211" s="6"/>
      <c r="PS211" s="6"/>
      <c r="PT211" s="6"/>
      <c r="PU211" s="6"/>
      <c r="PV211" s="6"/>
      <c r="PW211" s="6"/>
      <c r="PX211" s="6"/>
      <c r="PY211" s="6"/>
      <c r="PZ211" s="6"/>
      <c r="QA211" s="6"/>
      <c r="QB211" s="6"/>
      <c r="QC211" s="6"/>
      <c r="QD211" s="6"/>
      <c r="QE211" s="6"/>
      <c r="QF211" s="6"/>
      <c r="QG211" s="6"/>
      <c r="QH211" s="6"/>
      <c r="QI211" s="6"/>
      <c r="QJ211" s="6"/>
      <c r="QK211" s="6"/>
      <c r="QL211" s="6"/>
      <c r="QM211" s="6"/>
      <c r="QN211" s="6"/>
      <c r="QO211" s="6"/>
      <c r="QP211" s="6"/>
      <c r="QQ211" s="6"/>
      <c r="QR211" s="6"/>
      <c r="QS211" s="6"/>
      <c r="QT211" s="6"/>
      <c r="QU211" s="6"/>
      <c r="QV211" s="6"/>
      <c r="QW211" s="6"/>
      <c r="QX211" s="6"/>
      <c r="QY211" s="6"/>
      <c r="QZ211" s="6"/>
      <c r="RA211" s="6"/>
      <c r="RB211" s="6"/>
      <c r="RC211" s="6"/>
      <c r="RD211" s="6"/>
      <c r="RE211" s="6"/>
      <c r="RF211" s="6"/>
      <c r="RG211" s="6"/>
      <c r="RH211" s="6"/>
      <c r="RI211" s="6"/>
      <c r="RJ211" s="6"/>
      <c r="RK211" s="6"/>
      <c r="RL211" s="6"/>
      <c r="RM211" s="6"/>
      <c r="RN211" s="6"/>
      <c r="RO211" s="6"/>
      <c r="RP211" s="6"/>
      <c r="RQ211" s="6"/>
      <c r="RR211" s="6"/>
      <c r="RS211" s="6"/>
      <c r="RT211" s="6"/>
      <c r="RU211" s="6"/>
      <c r="RV211" s="6"/>
      <c r="RW211" s="6"/>
      <c r="RX211" s="6"/>
      <c r="RY211" s="6"/>
      <c r="RZ211" s="6"/>
      <c r="SA211" s="6"/>
      <c r="SB211" s="6"/>
      <c r="SC211" s="6"/>
      <c r="SD211" s="6"/>
      <c r="SE211" s="6"/>
      <c r="SF211" s="6"/>
      <c r="SG211" s="6"/>
      <c r="SH211" s="6"/>
      <c r="SI211" s="6"/>
      <c r="SJ211" s="6"/>
      <c r="SK211" s="6"/>
      <c r="SL211" s="6"/>
      <c r="SM211" s="6"/>
      <c r="SN211" s="6"/>
      <c r="SO211" s="6"/>
      <c r="SP211" s="6"/>
      <c r="SQ211" s="6"/>
      <c r="SR211" s="6"/>
      <c r="SS211" s="6"/>
      <c r="ST211" s="6"/>
      <c r="SU211" s="6"/>
      <c r="SV211" s="6"/>
      <c r="SW211" s="6"/>
      <c r="SX211" s="6"/>
      <c r="SY211" s="6"/>
      <c r="SZ211" s="6"/>
      <c r="TA211" s="6"/>
      <c r="TB211" s="6"/>
      <c r="TC211" s="6"/>
      <c r="TD211" s="6"/>
      <c r="TE211" s="6"/>
      <c r="TF211" s="6"/>
      <c r="TG211" s="6"/>
      <c r="TH211" s="6"/>
      <c r="TI211" s="6"/>
      <c r="TJ211" s="6"/>
      <c r="TK211" s="6"/>
      <c r="TL211" s="6"/>
      <c r="TM211" s="6"/>
      <c r="TN211" s="6"/>
      <c r="TO211" s="6"/>
      <c r="TP211" s="6"/>
      <c r="TQ211" s="6"/>
      <c r="TR211" s="6"/>
      <c r="TS211" s="6"/>
      <c r="TT211" s="6"/>
      <c r="TU211" s="6"/>
      <c r="TV211" s="6"/>
      <c r="TW211" s="6"/>
      <c r="TX211" s="6"/>
      <c r="TY211" s="6"/>
      <c r="TZ211" s="6"/>
      <c r="UA211" s="6"/>
      <c r="UB211" s="6"/>
      <c r="UC211" s="6"/>
      <c r="UD211" s="6"/>
      <c r="UE211" s="6"/>
      <c r="UF211" s="6"/>
      <c r="UG211" s="6"/>
      <c r="UH211" s="6"/>
      <c r="UI211" s="6"/>
      <c r="UJ211" s="6"/>
      <c r="UK211" s="6"/>
      <c r="UL211" s="6"/>
      <c r="UM211" s="6"/>
      <c r="UN211" s="6"/>
      <c r="UO211" s="6"/>
      <c r="UP211" s="6"/>
      <c r="UQ211" s="6"/>
      <c r="UR211" s="6"/>
      <c r="US211" s="6"/>
      <c r="UT211" s="6"/>
      <c r="UU211" s="6"/>
      <c r="UV211" s="6"/>
      <c r="UW211" s="6"/>
      <c r="UX211" s="6"/>
      <c r="UY211" s="6"/>
      <c r="UZ211" s="6"/>
      <c r="VA211" s="6"/>
      <c r="VB211" s="6"/>
      <c r="VC211" s="6"/>
      <c r="VD211" s="6"/>
      <c r="VE211" s="6"/>
      <c r="VF211" s="6"/>
      <c r="VG211" s="6"/>
      <c r="VH211" s="6"/>
      <c r="VI211" s="6"/>
      <c r="VJ211" s="6"/>
      <c r="VK211" s="6"/>
      <c r="VL211" s="6"/>
      <c r="VM211" s="6"/>
      <c r="VN211" s="6"/>
      <c r="VO211" s="6"/>
      <c r="VP211" s="6"/>
      <c r="VQ211" s="6"/>
      <c r="VR211" s="6"/>
      <c r="VS211" s="6"/>
      <c r="VT211" s="6"/>
      <c r="VU211" s="6"/>
      <c r="VV211" s="6"/>
      <c r="VW211" s="6"/>
      <c r="VX211" s="6"/>
      <c r="VY211" s="6"/>
      <c r="VZ211" s="6"/>
      <c r="WA211" s="6"/>
      <c r="WB211" s="6"/>
      <c r="WC211" s="6"/>
      <c r="WD211" s="6"/>
      <c r="WE211" s="6"/>
      <c r="WF211" s="6"/>
      <c r="WG211" s="6"/>
      <c r="WH211" s="6"/>
      <c r="WI211" s="6"/>
      <c r="WJ211" s="6"/>
      <c r="WK211" s="6"/>
      <c r="WL211" s="6"/>
      <c r="WM211" s="6"/>
      <c r="WN211" s="6"/>
      <c r="WO211" s="6"/>
      <c r="WP211" s="6"/>
      <c r="WQ211" s="6"/>
      <c r="WR211" s="6"/>
      <c r="WS211" s="6"/>
      <c r="WT211" s="6"/>
      <c r="WU211" s="6"/>
      <c r="WV211" s="6"/>
      <c r="WW211" s="6"/>
      <c r="WX211" s="6"/>
      <c r="WY211" s="6"/>
      <c r="WZ211" s="6"/>
      <c r="XA211" s="6"/>
      <c r="XB211" s="6"/>
      <c r="XC211" s="6"/>
      <c r="XD211" s="6"/>
      <c r="XE211" s="6"/>
      <c r="XF211" s="6"/>
      <c r="XG211" s="6"/>
      <c r="XH211" s="6"/>
      <c r="XI211" s="6"/>
      <c r="XJ211" s="6"/>
      <c r="XK211" s="6"/>
      <c r="XL211" s="6"/>
      <c r="XM211" s="6"/>
      <c r="XN211" s="6"/>
      <c r="XO211" s="6"/>
      <c r="XP211" s="6"/>
      <c r="XQ211" s="6"/>
      <c r="XR211" s="6"/>
      <c r="XS211" s="6"/>
      <c r="XT211" s="6"/>
      <c r="XU211" s="6"/>
      <c r="XV211" s="6"/>
      <c r="XW211" s="6"/>
      <c r="XX211" s="6"/>
      <c r="XY211" s="6"/>
      <c r="XZ211" s="6"/>
      <c r="YA211" s="6"/>
      <c r="YB211" s="6"/>
      <c r="YC211" s="6"/>
      <c r="YD211" s="6"/>
      <c r="YE211" s="6"/>
      <c r="YF211" s="6"/>
      <c r="YG211" s="6"/>
      <c r="YH211" s="6"/>
      <c r="YI211" s="6"/>
      <c r="YJ211" s="6"/>
      <c r="YK211" s="6"/>
      <c r="YL211" s="6"/>
      <c r="YM211" s="6"/>
      <c r="YN211" s="6"/>
      <c r="YO211" s="6"/>
      <c r="YP211" s="6"/>
      <c r="YQ211" s="6"/>
      <c r="YR211" s="6"/>
      <c r="YS211" s="6"/>
      <c r="YT211" s="6"/>
      <c r="YU211" s="6"/>
      <c r="YV211" s="6"/>
      <c r="YW211" s="6"/>
      <c r="YX211" s="6"/>
      <c r="YY211" s="6"/>
      <c r="YZ211" s="6"/>
      <c r="ZA211" s="6"/>
      <c r="ZB211" s="6"/>
      <c r="ZC211" s="6"/>
      <c r="ZD211" s="6"/>
      <c r="ZE211" s="6"/>
      <c r="ZF211" s="6"/>
      <c r="ZG211" s="6"/>
      <c r="ZH211" s="6"/>
      <c r="ZI211" s="6"/>
      <c r="ZJ211" s="6"/>
      <c r="ZK211" s="6"/>
      <c r="ZL211" s="6"/>
      <c r="ZM211" s="6"/>
      <c r="ZN211" s="6"/>
      <c r="ZO211" s="6"/>
      <c r="ZP211" s="6"/>
      <c r="ZQ211" s="6"/>
      <c r="ZR211" s="6"/>
      <c r="ZS211" s="6"/>
      <c r="ZT211" s="6"/>
      <c r="ZU211" s="6"/>
      <c r="ZV211" s="6"/>
      <c r="ZW211" s="6"/>
      <c r="ZX211" s="6"/>
      <c r="ZY211" s="6"/>
      <c r="ZZ211" s="6"/>
      <c r="AAA211" s="6"/>
      <c r="AAB211" s="6"/>
      <c r="AAC211" s="6"/>
      <c r="AAD211" s="6"/>
      <c r="AAE211" s="6"/>
      <c r="AAF211" s="6"/>
      <c r="AAG211" s="6"/>
      <c r="AAH211" s="6"/>
      <c r="AAI211" s="6"/>
      <c r="AAJ211" s="6"/>
      <c r="AAK211" s="6"/>
      <c r="AAL211" s="6"/>
      <c r="AAM211" s="6"/>
      <c r="AAN211" s="6"/>
      <c r="AAO211" s="6"/>
      <c r="AAP211" s="6"/>
      <c r="AAQ211" s="6"/>
      <c r="AAR211" s="6"/>
      <c r="AAS211" s="6"/>
      <c r="AAT211" s="6"/>
      <c r="AAU211" s="6"/>
      <c r="AAV211" s="6"/>
      <c r="AAW211" s="6"/>
      <c r="AAX211" s="6"/>
      <c r="AAY211" s="6"/>
      <c r="AAZ211" s="6"/>
      <c r="ABA211" s="6"/>
      <c r="ABB211" s="6"/>
      <c r="ABC211" s="6"/>
      <c r="ABD211" s="6"/>
      <c r="ABE211" s="6"/>
      <c r="ABF211" s="6"/>
      <c r="ABG211" s="6"/>
      <c r="ABH211" s="6"/>
      <c r="ABI211" s="6"/>
      <c r="ABJ211" s="6"/>
      <c r="ABK211" s="6"/>
      <c r="ABL211" s="6"/>
      <c r="ABM211" s="6"/>
      <c r="ABN211" s="6"/>
      <c r="ABO211" s="6"/>
      <c r="ABP211" s="6"/>
      <c r="ABQ211" s="6"/>
      <c r="ABR211" s="6"/>
      <c r="ABS211" s="6"/>
      <c r="ABT211" s="6"/>
      <c r="ABU211" s="6"/>
      <c r="ABV211" s="6"/>
      <c r="ABW211" s="6"/>
      <c r="ABX211" s="6"/>
      <c r="ABY211" s="6"/>
      <c r="ABZ211" s="6"/>
      <c r="ACA211" s="6"/>
      <c r="ACB211" s="6"/>
      <c r="ACC211" s="6"/>
      <c r="ACD211" s="6"/>
      <c r="ACE211" s="6"/>
      <c r="ACF211" s="6"/>
      <c r="ACG211" s="6"/>
      <c r="ACH211" s="6"/>
      <c r="ACI211" s="6"/>
      <c r="ACJ211" s="6"/>
      <c r="ACK211" s="6"/>
      <c r="ACL211" s="6"/>
      <c r="ACM211" s="6"/>
      <c r="ACN211" s="6"/>
      <c r="ACO211" s="6"/>
      <c r="ACP211" s="6"/>
      <c r="ACQ211" s="6"/>
      <c r="ACR211" s="6"/>
      <c r="ACS211" s="6"/>
      <c r="ACT211" s="6"/>
      <c r="ACU211" s="6"/>
      <c r="ACV211" s="6"/>
      <c r="ACW211" s="6"/>
      <c r="ACX211" s="6"/>
      <c r="ACY211" s="6"/>
      <c r="ACZ211" s="6"/>
      <c r="ADA211" s="6"/>
      <c r="ADB211" s="6"/>
      <c r="ADC211" s="6"/>
      <c r="ADD211" s="6"/>
      <c r="ADE211" s="6"/>
      <c r="ADF211" s="6"/>
      <c r="ADG211" s="6"/>
      <c r="ADH211" s="6"/>
      <c r="ADI211" s="6"/>
      <c r="ADJ211" s="6"/>
      <c r="ADK211" s="6"/>
      <c r="ADL211" s="6"/>
      <c r="ADM211" s="6"/>
      <c r="ADN211" s="6"/>
      <c r="ADO211" s="6"/>
      <c r="ADP211" s="6"/>
      <c r="ADQ211" s="6"/>
      <c r="ADR211" s="6"/>
      <c r="ADS211" s="6"/>
      <c r="ADT211" s="6"/>
      <c r="ADU211" s="6"/>
      <c r="ADV211" s="6"/>
      <c r="ADW211" s="6"/>
      <c r="ADX211" s="6"/>
      <c r="ADY211" s="6"/>
      <c r="ADZ211" s="6"/>
      <c r="AEA211" s="6"/>
      <c r="AEB211" s="6"/>
      <c r="AEC211" s="6"/>
      <c r="AED211" s="6"/>
      <c r="AEE211" s="6"/>
      <c r="AEF211" s="6"/>
      <c r="AEG211" s="6"/>
      <c r="AEH211" s="6"/>
      <c r="AEI211" s="6"/>
      <c r="AEJ211" s="6"/>
      <c r="AEK211" s="6"/>
      <c r="AEL211" s="6"/>
      <c r="AEM211" s="6"/>
      <c r="AEN211" s="6"/>
      <c r="AEO211" s="6"/>
      <c r="AEP211" s="6"/>
      <c r="AEQ211" s="6"/>
      <c r="AER211" s="6"/>
      <c r="AES211" s="6"/>
      <c r="AET211" s="6"/>
      <c r="AEU211" s="6"/>
      <c r="AEV211" s="6"/>
      <c r="AEW211" s="6"/>
      <c r="AEX211" s="6"/>
      <c r="AEY211" s="6"/>
      <c r="AEZ211" s="6"/>
      <c r="AFA211" s="6"/>
      <c r="AFB211" s="6"/>
      <c r="AFC211" s="6"/>
      <c r="AFD211" s="6"/>
      <c r="AFE211" s="6"/>
      <c r="AFF211" s="6"/>
      <c r="AFG211" s="6"/>
      <c r="AFH211" s="6"/>
      <c r="AFI211" s="6"/>
      <c r="AFJ211" s="6"/>
      <c r="AFK211" s="6"/>
      <c r="AFL211" s="6"/>
      <c r="AFM211" s="6"/>
      <c r="AFN211" s="6"/>
      <c r="AFO211" s="6"/>
      <c r="AFP211" s="6"/>
      <c r="AFQ211" s="6"/>
      <c r="AFR211" s="6"/>
      <c r="AFS211" s="6"/>
      <c r="AFT211" s="6"/>
      <c r="AFU211" s="6"/>
      <c r="AFV211" s="6"/>
      <c r="AFW211" s="6"/>
      <c r="AFX211" s="6"/>
      <c r="AFY211" s="6"/>
      <c r="AFZ211" s="6"/>
      <c r="AGA211" s="6"/>
      <c r="AGB211" s="6"/>
      <c r="AGC211" s="6"/>
      <c r="AGD211" s="6"/>
      <c r="AGE211" s="6"/>
      <c r="AGF211" s="6"/>
      <c r="AGG211" s="6"/>
      <c r="AGH211" s="6"/>
      <c r="AGI211" s="6"/>
      <c r="AGJ211" s="6"/>
      <c r="AGK211" s="6"/>
      <c r="AGL211" s="6"/>
      <c r="AGM211" s="6"/>
      <c r="AGN211" s="6"/>
      <c r="AGO211" s="6"/>
      <c r="AGP211" s="6"/>
      <c r="AGQ211" s="6"/>
      <c r="AGR211" s="6"/>
      <c r="AGS211" s="6"/>
      <c r="AGT211" s="6"/>
      <c r="AGU211" s="6"/>
      <c r="AGV211" s="6"/>
      <c r="AGW211" s="6"/>
      <c r="AGX211" s="6"/>
      <c r="AGY211" s="6"/>
      <c r="AGZ211" s="6"/>
      <c r="AHA211" s="6"/>
      <c r="AHB211" s="6"/>
      <c r="AHC211" s="6"/>
      <c r="AHD211" s="6"/>
      <c r="AHE211" s="6"/>
      <c r="AHF211" s="6"/>
      <c r="AHG211" s="6"/>
      <c r="AHH211" s="6"/>
      <c r="AHI211" s="6"/>
      <c r="AHJ211" s="6"/>
      <c r="AHK211" s="6"/>
      <c r="AHL211" s="6"/>
      <c r="AHM211" s="6"/>
      <c r="AHN211" s="6"/>
      <c r="AHO211" s="6"/>
      <c r="AHP211" s="6"/>
      <c r="AHQ211" s="6"/>
      <c r="AHR211" s="6"/>
      <c r="AHS211" s="6"/>
      <c r="AHT211" s="6"/>
      <c r="AHU211" s="6"/>
      <c r="AHV211" s="6"/>
      <c r="AHW211" s="6"/>
      <c r="AHX211" s="6"/>
      <c r="AHY211" s="6"/>
      <c r="AHZ211" s="6"/>
      <c r="AIA211" s="6"/>
      <c r="AIB211" s="6"/>
      <c r="AIC211" s="6"/>
      <c r="AID211" s="6"/>
      <c r="AIE211" s="6"/>
      <c r="AIF211" s="6"/>
      <c r="AIG211" s="6"/>
      <c r="AIH211" s="6"/>
      <c r="AII211" s="6"/>
      <c r="AIJ211" s="6"/>
      <c r="AIK211" s="6"/>
      <c r="AIL211" s="6"/>
      <c r="AIM211" s="6"/>
      <c r="AIN211" s="6"/>
      <c r="AIO211" s="6"/>
      <c r="AIP211" s="6"/>
      <c r="AIQ211" s="6"/>
      <c r="AIR211" s="6"/>
      <c r="AIS211" s="6"/>
      <c r="AIT211" s="6"/>
      <c r="AIU211" s="6"/>
      <c r="AIV211" s="6"/>
      <c r="AIW211" s="6"/>
      <c r="AIX211" s="6"/>
      <c r="AIY211" s="6"/>
      <c r="AIZ211" s="6"/>
      <c r="AJA211" s="6"/>
      <c r="AJB211" s="6"/>
      <c r="AJC211" s="6"/>
      <c r="AJD211" s="6"/>
      <c r="AJE211" s="6"/>
      <c r="AJF211" s="6"/>
      <c r="AJG211" s="6"/>
      <c r="AJH211" s="6"/>
      <c r="AJI211" s="6"/>
      <c r="AJJ211" s="6"/>
      <c r="AJK211" s="6"/>
      <c r="AJL211" s="6"/>
      <c r="AJM211" s="6"/>
      <c r="AJN211" s="6"/>
      <c r="AJO211" s="6"/>
      <c r="AJP211" s="6"/>
      <c r="AJQ211" s="6"/>
      <c r="AJR211" s="6"/>
      <c r="AJS211" s="6"/>
      <c r="AJT211" s="6"/>
      <c r="AJU211" s="6"/>
      <c r="AJV211" s="6"/>
      <c r="AJW211" s="6"/>
      <c r="AJX211" s="6"/>
      <c r="AJY211" s="6"/>
      <c r="AJZ211" s="6"/>
      <c r="AKA211" s="6"/>
      <c r="AKB211" s="6"/>
      <c r="AKC211" s="6"/>
      <c r="AKD211" s="6"/>
      <c r="AKE211" s="6"/>
      <c r="AKF211" s="6"/>
      <c r="AKG211" s="6"/>
      <c r="AKH211" s="6"/>
      <c r="AKI211" s="6"/>
      <c r="AKJ211" s="6"/>
      <c r="AKK211" s="6"/>
      <c r="AKL211" s="6"/>
      <c r="AKM211" s="6"/>
      <c r="AKN211" s="6"/>
      <c r="AKO211" s="6"/>
      <c r="AKP211" s="6"/>
      <c r="AKQ211" s="6"/>
      <c r="AKR211" s="6"/>
      <c r="AKS211" s="6"/>
      <c r="AKT211" s="6"/>
      <c r="AKU211" s="6"/>
      <c r="AKV211" s="6"/>
      <c r="AKW211" s="6"/>
      <c r="AKX211" s="6"/>
      <c r="AKY211" s="6"/>
      <c r="AKZ211" s="6"/>
      <c r="ALA211" s="6"/>
      <c r="ALB211" s="6"/>
      <c r="ALC211" s="6"/>
      <c r="ALD211" s="6"/>
      <c r="ALE211" s="6"/>
      <c r="ALF211" s="6"/>
      <c r="ALG211" s="6"/>
      <c r="ALH211" s="6"/>
      <c r="ALI211" s="6"/>
      <c r="ALJ211" s="6"/>
      <c r="ALK211" s="6"/>
      <c r="ALL211" s="6"/>
      <c r="ALM211" s="6"/>
      <c r="ALN211" s="6"/>
      <c r="ALO211" s="6"/>
      <c r="ALP211" s="6"/>
      <c r="ALQ211" s="6"/>
      <c r="ALR211" s="6"/>
      <c r="ALS211" s="6"/>
      <c r="ALT211" s="6"/>
      <c r="ALU211" s="6"/>
      <c r="ALV211" s="6"/>
      <c r="ALW211" s="6"/>
      <c r="ALX211" s="6"/>
      <c r="ALY211" s="6"/>
      <c r="ALZ211" s="6"/>
      <c r="AMA211" s="6"/>
      <c r="AMB211" s="6"/>
      <c r="AMC211" s="6"/>
      <c r="AMD211" s="6"/>
      <c r="AME211" s="6"/>
      <c r="AMF211" s="6"/>
      <c r="AMG211" s="6"/>
      <c r="AMH211" s="6"/>
      <c r="AMI211" s="6"/>
      <c r="AMJ211" s="6"/>
      <c r="AMK211" s="6"/>
      <c r="AML211" s="6"/>
      <c r="AMM211" s="6"/>
      <c r="AMN211" s="6"/>
      <c r="AMO211" s="6"/>
      <c r="AMP211" s="6"/>
      <c r="AMQ211" s="6"/>
      <c r="AMR211" s="6"/>
      <c r="AMS211" s="6"/>
      <c r="AMT211" s="6"/>
      <c r="AMU211" s="6"/>
      <c r="AMV211" s="6"/>
      <c r="AMW211" s="6"/>
      <c r="AMX211" s="6"/>
      <c r="AMY211" s="6"/>
      <c r="AMZ211" s="6"/>
      <c r="ANA211" s="6"/>
      <c r="ANB211" s="6"/>
      <c r="ANC211" s="6"/>
      <c r="AND211" s="6"/>
      <c r="ANE211" s="6"/>
      <c r="ANF211" s="6"/>
      <c r="ANG211" s="6"/>
      <c r="ANH211" s="6"/>
      <c r="ANI211" s="6"/>
      <c r="ANJ211" s="6"/>
      <c r="ANK211" s="6"/>
      <c r="ANL211" s="6"/>
      <c r="ANM211" s="6"/>
      <c r="ANN211" s="6"/>
      <c r="ANO211" s="6"/>
      <c r="ANP211" s="6"/>
      <c r="ANQ211" s="6"/>
      <c r="ANR211" s="6"/>
      <c r="ANS211" s="6"/>
      <c r="ANT211" s="6"/>
      <c r="ANU211" s="6"/>
      <c r="ANV211" s="6"/>
      <c r="ANW211" s="6"/>
      <c r="ANX211" s="6"/>
      <c r="ANY211" s="6"/>
      <c r="ANZ211" s="6"/>
      <c r="AOA211" s="6"/>
      <c r="AOB211" s="6"/>
      <c r="AOC211" s="6"/>
      <c r="AOD211" s="6"/>
      <c r="AOE211" s="6"/>
      <c r="AOF211" s="6"/>
      <c r="AOG211" s="6"/>
      <c r="AOH211" s="6"/>
      <c r="AOI211" s="6"/>
      <c r="AOJ211" s="6"/>
      <c r="AOK211" s="6"/>
      <c r="AOL211" s="6"/>
      <c r="AOM211" s="6"/>
      <c r="AON211" s="6"/>
      <c r="AOO211" s="6"/>
      <c r="AOP211" s="6"/>
      <c r="AOQ211" s="6"/>
      <c r="AOR211" s="6"/>
      <c r="AOS211" s="6"/>
      <c r="AOT211" s="6"/>
      <c r="AOU211" s="6"/>
      <c r="AOV211" s="6"/>
      <c r="AOW211" s="6"/>
      <c r="AOX211" s="6"/>
      <c r="AOY211" s="6"/>
      <c r="AOZ211" s="6"/>
      <c r="APA211" s="6"/>
      <c r="APB211" s="6"/>
      <c r="APC211" s="6"/>
      <c r="APD211" s="6"/>
      <c r="APE211" s="6"/>
      <c r="APF211" s="6"/>
      <c r="APG211" s="6"/>
      <c r="APH211" s="6"/>
      <c r="API211" s="6"/>
      <c r="APJ211" s="6"/>
      <c r="APK211" s="6"/>
      <c r="APL211" s="6"/>
      <c r="APM211" s="6"/>
      <c r="APN211" s="6"/>
      <c r="APO211" s="6"/>
      <c r="APP211" s="6"/>
      <c r="APQ211" s="6"/>
      <c r="APR211" s="6"/>
      <c r="APS211" s="6"/>
      <c r="APT211" s="6"/>
      <c r="APU211" s="6"/>
      <c r="APV211" s="6"/>
      <c r="APW211" s="6"/>
      <c r="APX211" s="6"/>
      <c r="APY211" s="6"/>
      <c r="APZ211" s="6"/>
      <c r="AQA211" s="6"/>
      <c r="AQB211" s="6"/>
      <c r="AQC211" s="6"/>
      <c r="AQD211" s="6"/>
      <c r="AQE211" s="6"/>
      <c r="AQF211" s="6"/>
      <c r="AQG211" s="6"/>
      <c r="AQH211" s="6"/>
      <c r="AQI211" s="6"/>
      <c r="AQJ211" s="6"/>
      <c r="AQK211" s="6"/>
      <c r="AQL211" s="6"/>
      <c r="AQM211" s="6"/>
      <c r="AQN211" s="6"/>
      <c r="AQO211" s="6"/>
      <c r="AQP211" s="6"/>
      <c r="AQQ211" s="6"/>
      <c r="AQR211" s="6"/>
      <c r="AQS211" s="6"/>
      <c r="AQT211" s="6"/>
      <c r="AQU211" s="6"/>
      <c r="AQV211" s="6"/>
      <c r="AQW211" s="6"/>
      <c r="AQX211" s="6"/>
      <c r="AQY211" s="6"/>
      <c r="AQZ211" s="6"/>
      <c r="ARA211" s="6"/>
      <c r="ARB211" s="6"/>
      <c r="ARC211" s="6"/>
      <c r="ARD211" s="6"/>
      <c r="ARE211" s="6"/>
      <c r="ARF211" s="6"/>
      <c r="ARG211" s="6"/>
      <c r="ARH211" s="6"/>
      <c r="ARI211" s="6"/>
      <c r="ARJ211" s="6"/>
      <c r="ARK211" s="6"/>
      <c r="ARL211" s="6"/>
      <c r="ARM211" s="6"/>
      <c r="ARN211" s="6"/>
      <c r="ARO211" s="6"/>
      <c r="ARP211" s="6"/>
      <c r="ARQ211" s="6"/>
      <c r="ARR211" s="6"/>
      <c r="ARS211" s="6"/>
      <c r="ART211" s="6"/>
      <c r="ARU211" s="6"/>
      <c r="ARV211" s="6"/>
      <c r="ARW211" s="6"/>
      <c r="ARX211" s="6"/>
      <c r="ARY211" s="6"/>
      <c r="ARZ211" s="6"/>
      <c r="ASA211" s="6"/>
      <c r="ASB211" s="6"/>
      <c r="ASC211" s="6"/>
      <c r="ASD211" s="6"/>
      <c r="ASE211" s="6"/>
      <c r="ASF211" s="6"/>
      <c r="ASG211" s="6"/>
      <c r="ASH211" s="6"/>
      <c r="ASI211" s="6"/>
      <c r="ASJ211" s="6"/>
      <c r="ASK211" s="6"/>
      <c r="ASL211" s="6"/>
      <c r="ASM211" s="6"/>
      <c r="ASN211" s="6"/>
      <c r="ASO211" s="6"/>
      <c r="ASP211" s="6"/>
      <c r="ASQ211" s="6"/>
      <c r="ASR211" s="6"/>
      <c r="ASS211" s="6"/>
      <c r="AST211" s="6"/>
      <c r="ASU211" s="6"/>
      <c r="ASV211" s="6"/>
      <c r="ASW211" s="6"/>
      <c r="ASX211" s="6"/>
      <c r="ASY211" s="6"/>
      <c r="ASZ211" s="6"/>
      <c r="ATA211" s="6"/>
      <c r="ATB211" s="6"/>
      <c r="ATC211" s="6"/>
      <c r="ATD211" s="6"/>
      <c r="ATE211" s="6"/>
      <c r="ATF211" s="6"/>
      <c r="ATG211" s="6"/>
      <c r="ATH211" s="6"/>
      <c r="ATI211" s="6"/>
      <c r="ATJ211" s="6"/>
      <c r="ATK211" s="6"/>
      <c r="ATL211" s="6"/>
      <c r="ATM211" s="6"/>
      <c r="ATN211" s="6"/>
      <c r="ATO211" s="6"/>
      <c r="ATP211" s="6"/>
      <c r="ATQ211" s="6"/>
      <c r="ATR211" s="6"/>
      <c r="ATS211" s="6"/>
      <c r="ATT211" s="6"/>
      <c r="ATU211" s="6"/>
      <c r="ATV211" s="6"/>
      <c r="ATW211" s="6"/>
      <c r="ATX211" s="6"/>
      <c r="ATY211" s="6"/>
      <c r="ATZ211" s="6"/>
      <c r="AUA211" s="6"/>
      <c r="AUB211" s="6"/>
      <c r="AUC211" s="6"/>
      <c r="AUD211" s="6"/>
      <c r="AUE211" s="6"/>
      <c r="AUF211" s="6"/>
      <c r="AUG211" s="6"/>
      <c r="AUH211" s="6"/>
      <c r="AUI211" s="6"/>
      <c r="AUJ211" s="6"/>
      <c r="AUK211" s="6"/>
      <c r="AUL211" s="6"/>
      <c r="AUM211" s="6"/>
      <c r="AUN211" s="6"/>
      <c r="AUO211" s="6"/>
      <c r="AUP211" s="6"/>
      <c r="AUQ211" s="6"/>
      <c r="AUR211" s="6"/>
      <c r="AUS211" s="6"/>
      <c r="AUT211" s="6"/>
      <c r="AUU211" s="6"/>
      <c r="AUV211" s="6"/>
      <c r="AUW211" s="6"/>
      <c r="AUX211" s="6"/>
      <c r="AUY211" s="6"/>
      <c r="AUZ211" s="6"/>
      <c r="AVA211" s="6"/>
      <c r="AVB211" s="6"/>
      <c r="AVC211" s="6"/>
      <c r="AVD211" s="6"/>
      <c r="AVE211" s="6"/>
      <c r="AVF211" s="6"/>
      <c r="AVG211" s="6"/>
      <c r="AVH211" s="6"/>
      <c r="AVI211" s="6"/>
      <c r="AVJ211" s="6"/>
      <c r="AVK211" s="6"/>
      <c r="AVL211" s="6"/>
      <c r="AVM211" s="6"/>
      <c r="AVN211" s="6"/>
      <c r="AVO211" s="6"/>
      <c r="AVP211" s="6"/>
      <c r="AVQ211" s="6"/>
      <c r="AVR211" s="6"/>
      <c r="AVS211" s="6"/>
      <c r="AVT211" s="6"/>
      <c r="AVU211" s="6"/>
      <c r="AVV211" s="6"/>
      <c r="AVW211" s="6"/>
      <c r="AVX211" s="6"/>
      <c r="AVY211" s="6"/>
      <c r="AVZ211" s="6"/>
      <c r="AWA211" s="6"/>
      <c r="AWB211" s="6"/>
      <c r="AWC211" s="6"/>
      <c r="AWD211" s="6"/>
      <c r="AWE211" s="6"/>
      <c r="AWF211" s="6"/>
      <c r="AWG211" s="6"/>
      <c r="AWH211" s="6"/>
      <c r="AWI211" s="6"/>
      <c r="AWJ211" s="6"/>
      <c r="AWK211" s="6"/>
      <c r="AWL211" s="6"/>
      <c r="AWM211" s="6"/>
      <c r="AWN211" s="6"/>
      <c r="AWO211" s="6"/>
      <c r="AWP211" s="6"/>
      <c r="AWQ211" s="6"/>
      <c r="AWR211" s="6"/>
      <c r="AWS211" s="6"/>
      <c r="AWT211" s="6"/>
      <c r="AWU211" s="6"/>
      <c r="AWV211" s="6"/>
      <c r="AWW211" s="6"/>
      <c r="AWX211" s="6"/>
      <c r="AWY211" s="6"/>
      <c r="AWZ211" s="6"/>
      <c r="AXA211" s="6"/>
      <c r="AXB211" s="6"/>
      <c r="AXC211" s="6"/>
      <c r="AXD211" s="6"/>
      <c r="AXE211" s="6"/>
      <c r="AXF211" s="6"/>
      <c r="AXG211" s="6"/>
      <c r="AXH211" s="6"/>
      <c r="AXI211" s="6"/>
      <c r="AXJ211" s="6"/>
      <c r="AXK211" s="6"/>
      <c r="AXL211" s="6"/>
      <c r="AXM211" s="6"/>
      <c r="AXN211" s="6"/>
      <c r="AXO211" s="6"/>
      <c r="AXP211" s="6"/>
      <c r="AXQ211" s="6"/>
      <c r="AXR211" s="6"/>
      <c r="AXS211" s="6"/>
      <c r="AXT211" s="6"/>
      <c r="AXU211" s="6"/>
      <c r="AXV211" s="6"/>
      <c r="AXW211" s="6"/>
      <c r="AXX211" s="6"/>
      <c r="AXY211" s="6"/>
      <c r="AXZ211" s="6"/>
      <c r="AYA211" s="6"/>
      <c r="AYB211" s="6"/>
      <c r="AYC211" s="6"/>
      <c r="AYD211" s="6"/>
      <c r="AYE211" s="6"/>
      <c r="AYF211" s="6"/>
      <c r="AYG211" s="6"/>
      <c r="AYH211" s="6"/>
      <c r="AYI211" s="6"/>
      <c r="AYJ211" s="6"/>
      <c r="AYK211" s="6"/>
      <c r="AYL211" s="6"/>
      <c r="AYM211" s="6"/>
      <c r="AYN211" s="6"/>
      <c r="AYO211" s="6"/>
      <c r="AYP211" s="6"/>
      <c r="AYQ211" s="6"/>
      <c r="AYR211" s="6"/>
      <c r="AYS211" s="6"/>
      <c r="AYT211" s="6"/>
      <c r="AYU211" s="6"/>
      <c r="AYV211" s="6"/>
      <c r="AYW211" s="6"/>
      <c r="AYX211" s="6"/>
      <c r="AYY211" s="6"/>
      <c r="AYZ211" s="6"/>
      <c r="AZA211" s="6"/>
      <c r="AZB211" s="6"/>
      <c r="AZC211" s="6"/>
      <c r="AZD211" s="6"/>
      <c r="AZE211" s="6"/>
      <c r="AZF211" s="6"/>
      <c r="AZG211" s="6"/>
      <c r="AZH211" s="6"/>
      <c r="AZI211" s="6"/>
      <c r="AZJ211" s="6"/>
      <c r="AZK211" s="6"/>
      <c r="AZL211" s="6"/>
      <c r="AZM211" s="6"/>
      <c r="AZN211" s="6"/>
      <c r="AZO211" s="6"/>
      <c r="AZP211" s="6"/>
      <c r="AZQ211" s="6"/>
      <c r="AZR211" s="6"/>
      <c r="AZS211" s="6"/>
      <c r="AZT211" s="6"/>
      <c r="AZU211" s="6"/>
      <c r="AZV211" s="6"/>
      <c r="AZW211" s="6"/>
      <c r="AZX211" s="6"/>
      <c r="AZY211" s="6"/>
      <c r="AZZ211" s="6"/>
      <c r="BAA211" s="6"/>
      <c r="BAB211" s="6"/>
      <c r="BAC211" s="6"/>
      <c r="BAD211" s="6"/>
      <c r="BAE211" s="6"/>
      <c r="BAF211" s="6"/>
      <c r="BAG211" s="6"/>
      <c r="BAH211" s="6"/>
      <c r="BAI211" s="6"/>
      <c r="BAJ211" s="6"/>
      <c r="BAK211" s="6"/>
      <c r="BAL211" s="6"/>
      <c r="BAM211" s="6"/>
      <c r="BAN211" s="6"/>
      <c r="BAO211" s="6"/>
      <c r="BAP211" s="6"/>
      <c r="BAQ211" s="6"/>
      <c r="BAR211" s="6"/>
      <c r="BAS211" s="6"/>
      <c r="BAT211" s="6"/>
      <c r="BAU211" s="6"/>
      <c r="BAV211" s="6"/>
      <c r="BAW211" s="6"/>
      <c r="BAX211" s="6"/>
      <c r="BAY211" s="6"/>
      <c r="BAZ211" s="6"/>
      <c r="BBA211" s="6"/>
      <c r="BBB211" s="6"/>
      <c r="BBC211" s="6"/>
      <c r="BBD211" s="6"/>
      <c r="BBE211" s="6"/>
      <c r="BBF211" s="6"/>
      <c r="BBG211" s="6"/>
      <c r="BBH211" s="6"/>
      <c r="BBI211" s="6"/>
      <c r="BBJ211" s="6"/>
      <c r="BBK211" s="6"/>
      <c r="BBL211" s="6"/>
      <c r="BBM211" s="6"/>
      <c r="BBN211" s="6"/>
      <c r="BBO211" s="6"/>
      <c r="BBP211" s="6"/>
      <c r="BBQ211" s="6"/>
      <c r="BBR211" s="6"/>
      <c r="BBS211" s="6"/>
      <c r="BBT211" s="6"/>
      <c r="BBU211" s="6"/>
      <c r="BBV211" s="6"/>
      <c r="BBW211" s="6"/>
      <c r="BBX211" s="6"/>
      <c r="BBY211" s="6"/>
      <c r="BBZ211" s="6"/>
      <c r="BCA211" s="6"/>
      <c r="BCB211" s="6"/>
      <c r="BCC211" s="6"/>
      <c r="BCD211" s="6"/>
      <c r="BCE211" s="6"/>
      <c r="BCF211" s="6"/>
      <c r="BCG211" s="6"/>
      <c r="BCH211" s="6"/>
      <c r="BCI211" s="6"/>
      <c r="BCJ211" s="6"/>
      <c r="BCK211" s="6"/>
      <c r="BCL211" s="6"/>
      <c r="BCM211" s="6"/>
      <c r="BCN211" s="6"/>
      <c r="BCO211" s="6"/>
      <c r="BCP211" s="6"/>
      <c r="BCQ211" s="6"/>
      <c r="BCR211" s="6"/>
      <c r="BCS211" s="6"/>
      <c r="BCT211" s="6"/>
      <c r="BCU211" s="6"/>
      <c r="BCV211" s="6"/>
      <c r="BCW211" s="6"/>
      <c r="BCX211" s="6"/>
      <c r="BCY211" s="6"/>
      <c r="BCZ211" s="6"/>
      <c r="BDA211" s="6"/>
      <c r="BDB211" s="6"/>
      <c r="BDC211" s="6"/>
      <c r="BDD211" s="6"/>
      <c r="BDE211" s="6"/>
      <c r="BDF211" s="6"/>
      <c r="BDG211" s="6"/>
      <c r="BDH211" s="6"/>
      <c r="BDI211" s="6"/>
      <c r="BDJ211" s="6"/>
      <c r="BDK211" s="6"/>
      <c r="BDL211" s="6"/>
      <c r="BDM211" s="6"/>
      <c r="BDN211" s="6"/>
      <c r="BDO211" s="6"/>
      <c r="BDP211" s="6"/>
      <c r="BDQ211" s="6"/>
      <c r="BDR211" s="6"/>
      <c r="BDS211" s="6"/>
      <c r="BDT211" s="6"/>
      <c r="BDU211" s="6"/>
      <c r="BDV211" s="6"/>
      <c r="BDW211" s="6"/>
      <c r="BDX211" s="6"/>
      <c r="BDY211" s="6"/>
      <c r="BDZ211" s="6"/>
      <c r="BEA211" s="6"/>
      <c r="BEB211" s="6"/>
      <c r="BEC211" s="6"/>
      <c r="BED211" s="6"/>
      <c r="BEE211" s="6"/>
      <c r="BEF211" s="6"/>
      <c r="BEG211" s="6"/>
      <c r="BEH211" s="6"/>
      <c r="BEI211" s="6"/>
      <c r="BEJ211" s="6"/>
      <c r="BEK211" s="6"/>
      <c r="BEL211" s="6"/>
      <c r="BEM211" s="6"/>
      <c r="BEN211" s="6"/>
      <c r="BEO211" s="6"/>
      <c r="BEP211" s="6"/>
      <c r="BEQ211" s="6"/>
      <c r="BER211" s="6"/>
      <c r="BES211" s="6"/>
      <c r="BET211" s="6"/>
      <c r="BEU211" s="6"/>
      <c r="BEV211" s="6"/>
      <c r="BEW211" s="6"/>
      <c r="BEX211" s="6"/>
      <c r="BEY211" s="6"/>
      <c r="BEZ211" s="6"/>
      <c r="BFA211" s="6"/>
      <c r="BFB211" s="6"/>
      <c r="BFC211" s="6"/>
      <c r="BFD211" s="6"/>
      <c r="BFE211" s="6"/>
      <c r="BFF211" s="6"/>
      <c r="BFG211" s="6"/>
      <c r="BFH211" s="6"/>
      <c r="BFI211" s="6"/>
      <c r="BFJ211" s="6"/>
      <c r="BFK211" s="6"/>
      <c r="BFL211" s="6"/>
      <c r="BFM211" s="6"/>
      <c r="BFN211" s="6"/>
      <c r="BFO211" s="6"/>
      <c r="BFP211" s="6"/>
      <c r="BFQ211" s="6"/>
      <c r="BFR211" s="6"/>
      <c r="BFS211" s="6"/>
      <c r="BFT211" s="6"/>
      <c r="BFU211" s="6"/>
      <c r="BFV211" s="6"/>
      <c r="BFW211" s="6"/>
      <c r="BFX211" s="6"/>
      <c r="BFY211" s="6"/>
      <c r="BFZ211" s="6"/>
      <c r="BGA211" s="6"/>
      <c r="BGB211" s="6"/>
      <c r="BGC211" s="6"/>
      <c r="BGD211" s="6"/>
      <c r="BGE211" s="6"/>
      <c r="BGF211" s="6"/>
      <c r="BGG211" s="6"/>
      <c r="BGH211" s="6"/>
      <c r="BGI211" s="6"/>
      <c r="BGJ211" s="6"/>
      <c r="BGK211" s="6"/>
      <c r="BGL211" s="6"/>
      <c r="BGM211" s="6"/>
      <c r="BGN211" s="6"/>
      <c r="BGO211" s="6"/>
      <c r="BGP211" s="6"/>
      <c r="BGQ211" s="6"/>
      <c r="BGR211" s="6"/>
      <c r="BGS211" s="6"/>
      <c r="BGT211" s="6"/>
      <c r="BGU211" s="6"/>
      <c r="BGV211" s="6"/>
      <c r="BGW211" s="6"/>
      <c r="BGX211" s="6"/>
      <c r="BGY211" s="6"/>
      <c r="BGZ211" s="6"/>
      <c r="BHA211" s="6"/>
      <c r="BHB211" s="6"/>
      <c r="BHC211" s="6"/>
      <c r="BHD211" s="6"/>
      <c r="BHE211" s="6"/>
      <c r="BHF211" s="6"/>
      <c r="BHG211" s="6"/>
      <c r="BHH211" s="6"/>
      <c r="BHI211" s="6"/>
      <c r="BHJ211" s="6"/>
      <c r="BHK211" s="6"/>
      <c r="BHL211" s="6"/>
      <c r="BHM211" s="6"/>
      <c r="BHN211" s="6"/>
      <c r="BHO211" s="6"/>
      <c r="BHP211" s="6"/>
      <c r="BHQ211" s="6"/>
      <c r="BHR211" s="6"/>
      <c r="BHS211" s="6"/>
      <c r="BHT211" s="6"/>
      <c r="BHU211" s="6"/>
      <c r="BHV211" s="6"/>
      <c r="BHW211" s="6"/>
      <c r="BHX211" s="6"/>
      <c r="BHY211" s="6"/>
      <c r="BHZ211" s="6"/>
      <c r="BIA211" s="6"/>
      <c r="BIB211" s="6"/>
      <c r="BIC211" s="6"/>
      <c r="BID211" s="6"/>
      <c r="BIE211" s="6"/>
      <c r="BIF211" s="6"/>
      <c r="BIG211" s="6"/>
      <c r="BIH211" s="6"/>
      <c r="BII211" s="6"/>
      <c r="BIJ211" s="6"/>
      <c r="BIK211" s="6"/>
      <c r="BIL211" s="6"/>
      <c r="BIM211" s="6"/>
      <c r="BIN211" s="6"/>
      <c r="BIO211" s="6"/>
      <c r="BIP211" s="6"/>
      <c r="BIQ211" s="6"/>
      <c r="BIR211" s="6"/>
      <c r="BIS211" s="6"/>
      <c r="BIT211" s="6"/>
      <c r="BIU211" s="6"/>
      <c r="BIV211" s="6"/>
      <c r="BIW211" s="6"/>
      <c r="BIX211" s="6"/>
      <c r="BIY211" s="6"/>
      <c r="BIZ211" s="6"/>
      <c r="BJA211" s="6"/>
      <c r="BJB211" s="6"/>
      <c r="BJC211" s="6"/>
      <c r="BJD211" s="6"/>
      <c r="BJE211" s="6"/>
      <c r="BJF211" s="6"/>
      <c r="BJG211" s="6"/>
      <c r="BJH211" s="6"/>
      <c r="BJI211" s="6"/>
      <c r="BJJ211" s="6"/>
      <c r="BJK211" s="6"/>
      <c r="BJL211" s="6"/>
      <c r="BJM211" s="6"/>
      <c r="BJN211" s="6"/>
      <c r="BJO211" s="6"/>
      <c r="BJP211" s="6"/>
      <c r="BJQ211" s="6"/>
      <c r="BJR211" s="6"/>
      <c r="BJS211" s="6"/>
      <c r="BJT211" s="6"/>
      <c r="BJU211" s="6"/>
      <c r="BJV211" s="6"/>
      <c r="BJW211" s="6"/>
      <c r="BJX211" s="6"/>
      <c r="BJY211" s="6"/>
      <c r="BJZ211" s="6"/>
      <c r="BKA211" s="6"/>
      <c r="BKB211" s="6"/>
      <c r="BKC211" s="6"/>
      <c r="BKD211" s="6"/>
      <c r="BKE211" s="6"/>
      <c r="BKF211" s="6"/>
      <c r="BKG211" s="6"/>
      <c r="BKH211" s="6"/>
      <c r="BKI211" s="6"/>
      <c r="BKJ211" s="6"/>
      <c r="BKK211" s="6"/>
      <c r="BKL211" s="6"/>
      <c r="BKM211" s="6"/>
      <c r="BKN211" s="6"/>
      <c r="BKO211" s="6"/>
      <c r="BKP211" s="6"/>
      <c r="BKQ211" s="6"/>
      <c r="BKR211" s="6"/>
      <c r="BKS211" s="6"/>
      <c r="BKT211" s="6"/>
      <c r="BKU211" s="6"/>
      <c r="BKV211" s="6"/>
      <c r="BKW211" s="6"/>
      <c r="BKX211" s="6"/>
      <c r="BKY211" s="6"/>
      <c r="BKZ211" s="6"/>
      <c r="BLA211" s="6"/>
      <c r="BLB211" s="6"/>
      <c r="BLC211" s="6"/>
      <c r="BLD211" s="6"/>
      <c r="BLE211" s="6"/>
      <c r="BLF211" s="6"/>
      <c r="BLG211" s="6"/>
      <c r="BLH211" s="6"/>
      <c r="BLI211" s="6"/>
      <c r="BLJ211" s="6"/>
      <c r="BLK211" s="6"/>
      <c r="BLL211" s="6"/>
      <c r="BLM211" s="6"/>
      <c r="BLN211" s="6"/>
      <c r="BLO211" s="6"/>
      <c r="BLP211" s="6"/>
      <c r="BLQ211" s="6"/>
      <c r="BLR211" s="6"/>
      <c r="BLS211" s="6"/>
      <c r="BLT211" s="6"/>
      <c r="BLU211" s="6"/>
      <c r="BLV211" s="6"/>
      <c r="BLW211" s="6"/>
      <c r="BLX211" s="6"/>
      <c r="BLY211" s="6"/>
      <c r="BLZ211" s="6"/>
      <c r="BMA211" s="6"/>
      <c r="BMB211" s="6"/>
      <c r="BMC211" s="6"/>
      <c r="BMD211" s="6"/>
      <c r="BME211" s="6"/>
      <c r="BMF211" s="6"/>
      <c r="BMG211" s="6"/>
      <c r="BMH211" s="6"/>
      <c r="BMI211" s="6"/>
      <c r="BMJ211" s="6"/>
      <c r="BMK211" s="6"/>
      <c r="BML211" s="6"/>
      <c r="BMM211" s="6"/>
      <c r="BMN211" s="6"/>
      <c r="BMO211" s="6"/>
      <c r="BMP211" s="6"/>
      <c r="BMQ211" s="6"/>
      <c r="BMR211" s="6"/>
      <c r="BMS211" s="6"/>
      <c r="BMT211" s="6"/>
      <c r="BMU211" s="6"/>
      <c r="BMV211" s="6"/>
      <c r="BMW211" s="6"/>
      <c r="BMX211" s="6"/>
      <c r="BMY211" s="6"/>
      <c r="BMZ211" s="6"/>
      <c r="BNA211" s="6"/>
      <c r="BNB211" s="6"/>
      <c r="BNC211" s="6"/>
      <c r="BND211" s="6"/>
      <c r="BNE211" s="6"/>
      <c r="BNF211" s="6"/>
      <c r="BNG211" s="6"/>
      <c r="BNH211" s="6"/>
      <c r="BNI211" s="6"/>
      <c r="BNJ211" s="6"/>
      <c r="BNK211" s="6"/>
      <c r="BNL211" s="6"/>
      <c r="BNM211" s="6"/>
      <c r="BNN211" s="6"/>
      <c r="BNO211" s="6"/>
      <c r="BNP211" s="6"/>
      <c r="BNQ211" s="6"/>
      <c r="BNR211" s="6"/>
      <c r="BNS211" s="6"/>
      <c r="BNT211" s="6"/>
      <c r="BNU211" s="6"/>
      <c r="BNV211" s="6"/>
      <c r="BNW211" s="6"/>
      <c r="BNX211" s="6"/>
      <c r="BNY211" s="6"/>
      <c r="BNZ211" s="6"/>
      <c r="BOA211" s="6"/>
      <c r="BOB211" s="6"/>
      <c r="BOC211" s="6"/>
      <c r="BOD211" s="6"/>
      <c r="BOE211" s="6"/>
      <c r="BOF211" s="6"/>
      <c r="BOG211" s="6"/>
      <c r="BOH211" s="6"/>
      <c r="BOI211" s="6"/>
      <c r="BOJ211" s="6"/>
      <c r="BOK211" s="6"/>
      <c r="BOL211" s="6"/>
      <c r="BOM211" s="6"/>
      <c r="BON211" s="6"/>
      <c r="BOO211" s="6"/>
      <c r="BOP211" s="6"/>
      <c r="BOQ211" s="6"/>
      <c r="BOR211" s="6"/>
      <c r="BOS211" s="6"/>
      <c r="BOT211" s="6"/>
      <c r="BOU211" s="6"/>
      <c r="BOV211" s="6"/>
      <c r="BOW211" s="6"/>
      <c r="BOX211" s="6"/>
      <c r="BOY211" s="6"/>
      <c r="BOZ211" s="6"/>
      <c r="BPA211" s="6"/>
      <c r="BPB211" s="6"/>
      <c r="BPC211" s="6"/>
      <c r="BPD211" s="6"/>
      <c r="BPE211" s="6"/>
      <c r="BPF211" s="6"/>
      <c r="BPG211" s="6"/>
      <c r="BPH211" s="6"/>
      <c r="BPI211" s="6"/>
      <c r="BPJ211" s="6"/>
      <c r="BPK211" s="6"/>
      <c r="BPL211" s="6"/>
      <c r="BPM211" s="6"/>
      <c r="BPN211" s="6"/>
      <c r="BPO211" s="6"/>
      <c r="BPP211" s="6"/>
      <c r="BPQ211" s="6"/>
      <c r="BPR211" s="6"/>
      <c r="BPS211" s="6"/>
      <c r="BPT211" s="6"/>
      <c r="BPU211" s="6"/>
      <c r="BPV211" s="6"/>
      <c r="BPW211" s="6"/>
      <c r="BPX211" s="6"/>
      <c r="BPY211" s="6"/>
      <c r="BPZ211" s="6"/>
      <c r="BQA211" s="6"/>
      <c r="BQB211" s="6"/>
      <c r="BQC211" s="6"/>
      <c r="BQD211" s="6"/>
      <c r="BQE211" s="6"/>
      <c r="BQF211" s="6"/>
      <c r="BQG211" s="6"/>
      <c r="BQH211" s="6"/>
      <c r="BQI211" s="6"/>
      <c r="BQJ211" s="6"/>
      <c r="BQK211" s="6"/>
      <c r="BQL211" s="6"/>
      <c r="BQM211" s="6"/>
      <c r="BQN211" s="6"/>
      <c r="BQO211" s="6"/>
      <c r="BQP211" s="6"/>
      <c r="BQQ211" s="6"/>
      <c r="BQR211" s="6"/>
      <c r="BQS211" s="6"/>
      <c r="BQT211" s="6"/>
      <c r="BQU211" s="6"/>
      <c r="BQV211" s="6"/>
      <c r="BQW211" s="6"/>
      <c r="BQX211" s="6"/>
      <c r="BQY211" s="6"/>
      <c r="BQZ211" s="6"/>
      <c r="BRA211" s="6"/>
      <c r="BRB211" s="6"/>
      <c r="BRC211" s="6"/>
      <c r="BRD211" s="6"/>
      <c r="BRE211" s="6"/>
      <c r="BRF211" s="6"/>
      <c r="BRG211" s="6"/>
      <c r="BRH211" s="6"/>
      <c r="BRI211" s="6"/>
      <c r="BRJ211" s="6"/>
      <c r="BRK211" s="6"/>
      <c r="BRL211" s="6"/>
      <c r="BRM211" s="6"/>
      <c r="BRN211" s="6"/>
      <c r="BRO211" s="6"/>
      <c r="BRP211" s="6"/>
      <c r="BRQ211" s="6"/>
      <c r="BRR211" s="6"/>
      <c r="BRS211" s="6"/>
      <c r="BRT211" s="6"/>
      <c r="BRU211" s="6"/>
      <c r="BRV211" s="6"/>
      <c r="BRW211" s="6"/>
      <c r="BRX211" s="6"/>
      <c r="BRY211" s="6"/>
      <c r="BRZ211" s="6"/>
      <c r="BSA211" s="6"/>
      <c r="BSB211" s="6"/>
      <c r="BSC211" s="6"/>
      <c r="BSD211" s="6"/>
      <c r="BSE211" s="6"/>
      <c r="BSF211" s="6"/>
      <c r="BSG211" s="6"/>
      <c r="BSH211" s="6"/>
      <c r="BSI211" s="6"/>
      <c r="BSJ211" s="6"/>
      <c r="BSK211" s="6"/>
      <c r="BSL211" s="6"/>
      <c r="BSM211" s="6"/>
      <c r="BSN211" s="6"/>
      <c r="BSO211" s="6"/>
      <c r="BSP211" s="6"/>
      <c r="BSQ211" s="6"/>
      <c r="BSR211" s="6"/>
      <c r="BSS211" s="6"/>
      <c r="BST211" s="6"/>
      <c r="BSU211" s="6"/>
      <c r="BSV211" s="6"/>
      <c r="BSW211" s="6"/>
      <c r="BSX211" s="6"/>
      <c r="BSY211" s="6"/>
      <c r="BSZ211" s="6"/>
      <c r="BTA211" s="6"/>
      <c r="BTB211" s="6"/>
      <c r="BTC211" s="6"/>
      <c r="BTD211" s="6"/>
      <c r="BTE211" s="6"/>
      <c r="BTF211" s="6"/>
      <c r="BTG211" s="6"/>
      <c r="BTH211" s="6"/>
      <c r="BTI211" s="6"/>
      <c r="BTJ211" s="6"/>
      <c r="BTK211" s="6"/>
      <c r="BTL211" s="6"/>
      <c r="BTM211" s="6"/>
      <c r="BTN211" s="6"/>
      <c r="BTO211" s="6"/>
      <c r="BTP211" s="6"/>
      <c r="BTQ211" s="6"/>
      <c r="BTR211" s="6"/>
      <c r="BTS211" s="6"/>
      <c r="BTT211" s="6"/>
      <c r="BTU211" s="6"/>
      <c r="BTV211" s="6"/>
      <c r="BTW211" s="6"/>
      <c r="BTX211" s="6"/>
      <c r="BTY211" s="6"/>
      <c r="BTZ211" s="6"/>
      <c r="BUA211" s="6"/>
      <c r="BUB211" s="6"/>
      <c r="BUC211" s="6"/>
      <c r="BUD211" s="6"/>
      <c r="BUE211" s="6"/>
      <c r="BUF211" s="6"/>
      <c r="BUG211" s="6"/>
      <c r="BUH211" s="6"/>
      <c r="BUI211" s="6"/>
      <c r="BUJ211" s="6"/>
      <c r="BUK211" s="6"/>
      <c r="BUL211" s="6"/>
      <c r="BUM211" s="6"/>
      <c r="BUN211" s="6"/>
      <c r="BUO211" s="6"/>
      <c r="BUP211" s="6"/>
      <c r="BUQ211" s="6"/>
      <c r="BUR211" s="6"/>
      <c r="BUS211" s="6"/>
      <c r="BUT211" s="6"/>
      <c r="BUU211" s="6"/>
      <c r="BUV211" s="6"/>
      <c r="BUW211" s="6"/>
      <c r="BUX211" s="6"/>
      <c r="BUY211" s="6"/>
      <c r="BUZ211" s="6"/>
      <c r="BVA211" s="6"/>
      <c r="BVB211" s="6"/>
      <c r="BVC211" s="6"/>
      <c r="BVD211" s="6"/>
      <c r="BVE211" s="6"/>
      <c r="BVF211" s="6"/>
      <c r="BVG211" s="6"/>
      <c r="BVH211" s="6"/>
      <c r="BVI211" s="6"/>
      <c r="BVJ211" s="6"/>
      <c r="BVK211" s="6"/>
      <c r="BVL211" s="6"/>
      <c r="BVM211" s="6"/>
      <c r="BVN211" s="6"/>
      <c r="BVO211" s="6"/>
      <c r="BVP211" s="6"/>
      <c r="BVQ211" s="6"/>
      <c r="BVR211" s="6"/>
      <c r="BVS211" s="6"/>
      <c r="BVT211" s="6"/>
      <c r="BVU211" s="6"/>
      <c r="BVV211" s="6"/>
      <c r="BVW211" s="6"/>
      <c r="BVX211" s="6"/>
      <c r="BVY211" s="6"/>
      <c r="BVZ211" s="6"/>
      <c r="BWA211" s="6"/>
      <c r="BWB211" s="6"/>
      <c r="BWC211" s="6"/>
      <c r="BWD211" s="6"/>
      <c r="BWE211" s="6"/>
      <c r="BWF211" s="6"/>
      <c r="BWG211" s="6"/>
      <c r="BWH211" s="6"/>
      <c r="BWI211" s="6"/>
      <c r="BWJ211" s="6"/>
      <c r="BWK211" s="6"/>
      <c r="BWL211" s="6"/>
      <c r="BWM211" s="6"/>
      <c r="BWN211" s="6"/>
      <c r="BWO211" s="6"/>
      <c r="BWP211" s="6"/>
      <c r="BWQ211" s="6"/>
      <c r="BWR211" s="6"/>
      <c r="BWS211" s="6"/>
      <c r="BWT211" s="6"/>
      <c r="BWU211" s="6"/>
      <c r="BWV211" s="6"/>
      <c r="BWW211" s="6"/>
      <c r="BWX211" s="6"/>
      <c r="BWY211" s="6"/>
      <c r="BWZ211" s="6"/>
      <c r="BXA211" s="6"/>
      <c r="BXB211" s="6"/>
      <c r="BXC211" s="6"/>
      <c r="BXD211" s="6"/>
      <c r="BXE211" s="6"/>
      <c r="BXF211" s="6"/>
      <c r="BXG211" s="6"/>
      <c r="BXH211" s="6"/>
      <c r="BXI211" s="6"/>
      <c r="BXJ211" s="6"/>
      <c r="BXK211" s="6"/>
      <c r="BXL211" s="6"/>
      <c r="BXM211" s="6"/>
      <c r="BXN211" s="6"/>
      <c r="BXO211" s="6"/>
      <c r="BXP211" s="6"/>
      <c r="BXQ211" s="6"/>
      <c r="BXR211" s="6"/>
      <c r="BXS211" s="6"/>
      <c r="BXT211" s="6"/>
      <c r="BXU211" s="6"/>
      <c r="BXV211" s="6"/>
      <c r="BXW211" s="6"/>
      <c r="BXX211" s="6"/>
      <c r="BXY211" s="6"/>
      <c r="BXZ211" s="6"/>
      <c r="BYA211" s="6"/>
      <c r="BYB211" s="6"/>
      <c r="BYC211" s="6"/>
      <c r="BYD211" s="6"/>
      <c r="BYE211" s="6"/>
      <c r="BYF211" s="6"/>
      <c r="BYG211" s="6"/>
      <c r="BYH211" s="6"/>
      <c r="BYI211" s="6"/>
      <c r="BYJ211" s="6"/>
      <c r="BYK211" s="6"/>
      <c r="BYL211" s="6"/>
      <c r="BYM211" s="6"/>
      <c r="BYN211" s="6"/>
      <c r="BYO211" s="6"/>
      <c r="BYP211" s="6"/>
      <c r="BYQ211" s="6"/>
      <c r="BYR211" s="6"/>
      <c r="BYS211" s="6"/>
      <c r="BYT211" s="6"/>
      <c r="BYU211" s="6"/>
      <c r="BYV211" s="6"/>
      <c r="BYW211" s="6"/>
      <c r="BYX211" s="6"/>
      <c r="BYY211" s="6"/>
      <c r="BYZ211" s="6"/>
      <c r="BZA211" s="6"/>
      <c r="BZB211" s="6"/>
      <c r="BZC211" s="6"/>
      <c r="BZD211" s="6"/>
      <c r="BZE211" s="6"/>
      <c r="BZF211" s="6"/>
      <c r="BZG211" s="6"/>
      <c r="BZH211" s="6"/>
      <c r="BZI211" s="6"/>
      <c r="BZJ211" s="6"/>
      <c r="BZK211" s="6"/>
      <c r="BZL211" s="6"/>
      <c r="BZM211" s="6"/>
      <c r="BZN211" s="6"/>
      <c r="BZO211" s="6"/>
      <c r="BZP211" s="6"/>
      <c r="BZQ211" s="6"/>
      <c r="BZR211" s="6"/>
      <c r="BZS211" s="6"/>
      <c r="BZT211" s="6"/>
      <c r="BZU211" s="6"/>
      <c r="BZV211" s="6"/>
      <c r="BZW211" s="6"/>
      <c r="BZX211" s="6"/>
      <c r="BZY211" s="6"/>
      <c r="BZZ211" s="6"/>
      <c r="CAA211" s="6"/>
      <c r="CAB211" s="6"/>
      <c r="CAC211" s="6"/>
      <c r="CAD211" s="6"/>
      <c r="CAE211" s="6"/>
      <c r="CAF211" s="6"/>
      <c r="CAG211" s="6"/>
      <c r="CAH211" s="6"/>
      <c r="CAI211" s="6"/>
      <c r="CAJ211" s="6"/>
      <c r="CAK211" s="6"/>
      <c r="CAL211" s="6"/>
      <c r="CAM211" s="6"/>
      <c r="CAN211" s="6"/>
      <c r="CAO211" s="6"/>
      <c r="CAP211" s="6"/>
      <c r="CAQ211" s="6"/>
      <c r="CAR211" s="6"/>
      <c r="CAS211" s="6"/>
      <c r="CAT211" s="6"/>
      <c r="CAU211" s="6"/>
      <c r="CAV211" s="6"/>
      <c r="CAW211" s="6"/>
      <c r="CAX211" s="6"/>
      <c r="CAY211" s="6"/>
      <c r="CAZ211" s="6"/>
      <c r="CBA211" s="6"/>
      <c r="CBB211" s="6"/>
      <c r="CBC211" s="6"/>
      <c r="CBD211" s="6"/>
      <c r="CBE211" s="6"/>
      <c r="CBF211" s="6"/>
      <c r="CBG211" s="6"/>
      <c r="CBH211" s="6"/>
      <c r="CBI211" s="6"/>
      <c r="CBJ211" s="6"/>
      <c r="CBK211" s="6"/>
      <c r="CBL211" s="6"/>
      <c r="CBM211" s="6"/>
      <c r="CBN211" s="6"/>
      <c r="CBO211" s="6"/>
      <c r="CBP211" s="6"/>
      <c r="CBQ211" s="6"/>
      <c r="CBR211" s="6"/>
      <c r="CBS211" s="6"/>
      <c r="CBT211" s="6"/>
      <c r="CBU211" s="6"/>
      <c r="CBV211" s="6"/>
      <c r="CBW211" s="6"/>
      <c r="CBX211" s="6"/>
      <c r="CBY211" s="6"/>
      <c r="CBZ211" s="6"/>
      <c r="CCA211" s="6"/>
      <c r="CCB211" s="6"/>
      <c r="CCC211" s="6"/>
      <c r="CCD211" s="6"/>
      <c r="CCE211" s="6"/>
      <c r="CCF211" s="6"/>
      <c r="CCG211" s="6"/>
      <c r="CCH211" s="6"/>
      <c r="CCI211" s="6"/>
      <c r="CCJ211" s="6"/>
      <c r="CCK211" s="6"/>
      <c r="CCL211" s="6"/>
      <c r="CCM211" s="6"/>
      <c r="CCN211" s="6"/>
      <c r="CCO211" s="6"/>
      <c r="CCP211" s="6"/>
      <c r="CCQ211" s="6"/>
      <c r="CCR211" s="6"/>
      <c r="CCS211" s="6"/>
      <c r="CCT211" s="6"/>
      <c r="CCU211" s="6"/>
      <c r="CCV211" s="6"/>
      <c r="CCW211" s="6"/>
      <c r="CCX211" s="6"/>
      <c r="CCY211" s="6"/>
      <c r="CCZ211" s="6"/>
      <c r="CDA211" s="6"/>
      <c r="CDB211" s="6"/>
      <c r="CDC211" s="6"/>
      <c r="CDD211" s="6"/>
      <c r="CDE211" s="6"/>
      <c r="CDF211" s="6"/>
      <c r="CDG211" s="6"/>
      <c r="CDH211" s="6"/>
      <c r="CDI211" s="6"/>
      <c r="CDJ211" s="6"/>
      <c r="CDK211" s="6"/>
      <c r="CDL211" s="6"/>
      <c r="CDM211" s="6"/>
      <c r="CDN211" s="6"/>
      <c r="CDO211" s="6"/>
      <c r="CDP211" s="6"/>
      <c r="CDQ211" s="6"/>
      <c r="CDR211" s="6"/>
      <c r="CDS211" s="6"/>
      <c r="CDT211" s="6"/>
      <c r="CDU211" s="6"/>
      <c r="CDV211" s="6"/>
      <c r="CDW211" s="6"/>
      <c r="CDX211" s="6"/>
      <c r="CDY211" s="6"/>
      <c r="CDZ211" s="6"/>
      <c r="CEA211" s="6"/>
      <c r="CEB211" s="6"/>
      <c r="CEC211" s="6"/>
      <c r="CED211" s="6"/>
      <c r="CEE211" s="6"/>
      <c r="CEF211" s="6"/>
      <c r="CEG211" s="6"/>
      <c r="CEH211" s="6"/>
      <c r="CEI211" s="6"/>
      <c r="CEJ211" s="6"/>
      <c r="CEK211" s="6"/>
      <c r="CEL211" s="6"/>
      <c r="CEM211" s="6"/>
      <c r="CEN211" s="6"/>
      <c r="CEO211" s="6"/>
      <c r="CEP211" s="6"/>
      <c r="CEQ211" s="6"/>
      <c r="CER211" s="6"/>
      <c r="CES211" s="6"/>
      <c r="CET211" s="6"/>
      <c r="CEU211" s="6"/>
      <c r="CEV211" s="6"/>
      <c r="CEW211" s="6"/>
      <c r="CEX211" s="6"/>
      <c r="CEY211" s="6"/>
      <c r="CEZ211" s="6"/>
      <c r="CFA211" s="6"/>
      <c r="CFB211" s="6"/>
      <c r="CFC211" s="6"/>
      <c r="CFD211" s="6"/>
      <c r="CFE211" s="6"/>
      <c r="CFF211" s="6"/>
      <c r="CFG211" s="6"/>
      <c r="CFH211" s="6"/>
      <c r="CFI211" s="6"/>
      <c r="CFJ211" s="6"/>
      <c r="CFK211" s="6"/>
      <c r="CFL211" s="6"/>
      <c r="CFM211" s="6"/>
      <c r="CFN211" s="6"/>
      <c r="CFO211" s="6"/>
      <c r="CFP211" s="6"/>
      <c r="CFQ211" s="6"/>
      <c r="CFR211" s="6"/>
      <c r="CFS211" s="6"/>
      <c r="CFT211" s="6"/>
      <c r="CFU211" s="6"/>
      <c r="CFV211" s="6"/>
      <c r="CFW211" s="6"/>
      <c r="CFX211" s="6"/>
      <c r="CFY211" s="6"/>
      <c r="CFZ211" s="6"/>
      <c r="CGA211" s="6"/>
      <c r="CGB211" s="6"/>
      <c r="CGC211" s="6"/>
      <c r="CGD211" s="6"/>
      <c r="CGE211" s="6"/>
      <c r="CGF211" s="6"/>
      <c r="CGG211" s="6"/>
      <c r="CGH211" s="6"/>
      <c r="CGI211" s="6"/>
      <c r="CGJ211" s="6"/>
      <c r="CGK211" s="6"/>
      <c r="CGL211" s="6"/>
      <c r="CGM211" s="6"/>
      <c r="CGN211" s="6"/>
      <c r="CGO211" s="6"/>
      <c r="CGP211" s="6"/>
      <c r="CGQ211" s="6"/>
      <c r="CGR211" s="6"/>
      <c r="CGS211" s="6"/>
      <c r="CGT211" s="6"/>
      <c r="CGU211" s="6"/>
      <c r="CGV211" s="6"/>
      <c r="CGW211" s="6"/>
      <c r="CGX211" s="6"/>
      <c r="CGY211" s="6"/>
      <c r="CGZ211" s="6"/>
      <c r="CHA211" s="6"/>
      <c r="CHB211" s="6"/>
      <c r="CHC211" s="6"/>
      <c r="CHD211" s="6"/>
      <c r="CHE211" s="6"/>
      <c r="CHF211" s="6"/>
      <c r="CHG211" s="6"/>
      <c r="CHH211" s="6"/>
      <c r="CHI211" s="6"/>
      <c r="CHJ211" s="6"/>
      <c r="CHK211" s="6"/>
      <c r="CHL211" s="6"/>
      <c r="CHM211" s="6"/>
      <c r="CHN211" s="6"/>
      <c r="CHO211" s="6"/>
      <c r="CHP211" s="6"/>
      <c r="CHQ211" s="6"/>
      <c r="CHR211" s="6"/>
      <c r="CHS211" s="6"/>
      <c r="CHT211" s="6"/>
      <c r="CHU211" s="6"/>
      <c r="CHV211" s="6"/>
      <c r="CHW211" s="6"/>
      <c r="CHX211" s="6"/>
      <c r="CHY211" s="6"/>
      <c r="CHZ211" s="6"/>
      <c r="CIA211" s="6"/>
      <c r="CIB211" s="6"/>
      <c r="CIC211" s="6"/>
      <c r="CID211" s="6"/>
      <c r="CIE211" s="6"/>
      <c r="CIF211" s="6"/>
      <c r="CIG211" s="6"/>
      <c r="CIH211" s="6"/>
      <c r="CII211" s="6"/>
      <c r="CIJ211" s="6"/>
      <c r="CIK211" s="6"/>
      <c r="CIL211" s="6"/>
      <c r="CIM211" s="6"/>
      <c r="CIN211" s="6"/>
      <c r="CIO211" s="6"/>
      <c r="CIP211" s="6"/>
      <c r="CIQ211" s="6"/>
      <c r="CIR211" s="6"/>
      <c r="CIS211" s="6"/>
      <c r="CIT211" s="6"/>
      <c r="CIU211" s="6"/>
      <c r="CIV211" s="6"/>
      <c r="CIW211" s="6"/>
      <c r="CIX211" s="6"/>
      <c r="CIY211" s="6"/>
      <c r="CIZ211" s="6"/>
      <c r="CJA211" s="6"/>
      <c r="CJB211" s="6"/>
      <c r="CJC211" s="6"/>
      <c r="CJD211" s="6"/>
      <c r="CJE211" s="6"/>
      <c r="CJF211" s="6"/>
      <c r="CJG211" s="6"/>
      <c r="CJH211" s="6"/>
      <c r="CJI211" s="6"/>
      <c r="CJJ211" s="6"/>
      <c r="CJK211" s="6"/>
      <c r="CJL211" s="6"/>
      <c r="CJM211" s="6"/>
      <c r="CJN211" s="6"/>
      <c r="CJO211" s="6"/>
      <c r="CJP211" s="6"/>
      <c r="CJQ211" s="6"/>
      <c r="CJR211" s="6"/>
      <c r="CJS211" s="6"/>
      <c r="CJT211" s="6"/>
      <c r="CJU211" s="6"/>
      <c r="CJV211" s="6"/>
      <c r="CJW211" s="6"/>
      <c r="CJX211" s="6"/>
      <c r="CJY211" s="6"/>
      <c r="CJZ211" s="6"/>
      <c r="CKA211" s="6"/>
      <c r="CKB211" s="6"/>
      <c r="CKC211" s="6"/>
      <c r="CKD211" s="6"/>
      <c r="CKE211" s="6"/>
      <c r="CKF211" s="6"/>
      <c r="CKG211" s="6"/>
      <c r="CKH211" s="6"/>
      <c r="CKI211" s="6"/>
      <c r="CKJ211" s="6"/>
      <c r="CKK211" s="6"/>
      <c r="CKL211" s="6"/>
      <c r="CKM211" s="6"/>
      <c r="CKN211" s="6"/>
      <c r="CKO211" s="6"/>
      <c r="CKP211" s="6"/>
      <c r="CKQ211" s="6"/>
      <c r="CKR211" s="6"/>
      <c r="CKS211" s="6"/>
      <c r="CKT211" s="6"/>
      <c r="CKU211" s="6"/>
      <c r="CKV211" s="6"/>
      <c r="CKW211" s="6"/>
      <c r="CKX211" s="6"/>
      <c r="CKY211" s="6"/>
      <c r="CKZ211" s="6"/>
      <c r="CLA211" s="6"/>
      <c r="CLB211" s="6"/>
      <c r="CLC211" s="6"/>
      <c r="CLD211" s="6"/>
      <c r="CLE211" s="6"/>
      <c r="CLF211" s="6"/>
      <c r="CLG211" s="6"/>
      <c r="CLH211" s="6"/>
      <c r="CLI211" s="6"/>
      <c r="CLJ211" s="6"/>
      <c r="CLK211" s="6"/>
      <c r="CLL211" s="6"/>
      <c r="CLM211" s="6"/>
      <c r="CLN211" s="6"/>
      <c r="CLO211" s="6"/>
      <c r="CLP211" s="6"/>
      <c r="CLQ211" s="6"/>
      <c r="CLR211" s="6"/>
      <c r="CLS211" s="6"/>
      <c r="CLT211" s="6"/>
      <c r="CLU211" s="6"/>
      <c r="CLV211" s="6"/>
      <c r="CLW211" s="6"/>
      <c r="CLX211" s="6"/>
      <c r="CLY211" s="6"/>
      <c r="CLZ211" s="6"/>
      <c r="CMA211" s="6"/>
      <c r="CMB211" s="6"/>
      <c r="CMC211" s="6"/>
      <c r="CMD211" s="6"/>
      <c r="CME211" s="6"/>
      <c r="CMF211" s="6"/>
      <c r="CMG211" s="6"/>
      <c r="CMH211" s="6"/>
      <c r="CMI211" s="6"/>
      <c r="CMJ211" s="6"/>
      <c r="CMK211" s="6"/>
      <c r="CML211" s="6"/>
      <c r="CMM211" s="6"/>
      <c r="CMN211" s="6"/>
      <c r="CMO211" s="6"/>
      <c r="CMP211" s="6"/>
      <c r="CMQ211" s="6"/>
      <c r="CMR211" s="6"/>
      <c r="CMS211" s="6"/>
      <c r="CMT211" s="6"/>
      <c r="CMU211" s="6"/>
      <c r="CMV211" s="6"/>
      <c r="CMW211" s="6"/>
      <c r="CMX211" s="6"/>
      <c r="CMY211" s="6"/>
      <c r="CMZ211" s="6"/>
      <c r="CNA211" s="6"/>
      <c r="CNB211" s="6"/>
      <c r="CNC211" s="6"/>
      <c r="CND211" s="6"/>
      <c r="CNE211" s="6"/>
      <c r="CNF211" s="6"/>
      <c r="CNG211" s="6"/>
      <c r="CNH211" s="6"/>
      <c r="CNI211" s="6"/>
      <c r="CNJ211" s="6"/>
      <c r="CNK211" s="6"/>
      <c r="CNL211" s="6"/>
      <c r="CNM211" s="6"/>
      <c r="CNN211" s="6"/>
      <c r="CNO211" s="6"/>
      <c r="CNP211" s="6"/>
      <c r="CNQ211" s="6"/>
      <c r="CNR211" s="6"/>
      <c r="CNS211" s="6"/>
      <c r="CNT211" s="6"/>
      <c r="CNU211" s="6"/>
      <c r="CNV211" s="6"/>
      <c r="CNW211" s="6"/>
      <c r="CNX211" s="6"/>
      <c r="CNY211" s="6"/>
      <c r="CNZ211" s="6"/>
      <c r="COA211" s="6"/>
      <c r="COB211" s="6"/>
      <c r="COC211" s="6"/>
      <c r="COD211" s="6"/>
      <c r="COE211" s="6"/>
      <c r="COF211" s="6"/>
      <c r="COG211" s="6"/>
      <c r="COH211" s="6"/>
      <c r="COI211" s="6"/>
      <c r="COJ211" s="6"/>
      <c r="COK211" s="6"/>
      <c r="COL211" s="6"/>
      <c r="COM211" s="6"/>
      <c r="CON211" s="6"/>
      <c r="COO211" s="6"/>
      <c r="COP211" s="6"/>
      <c r="COQ211" s="6"/>
      <c r="COR211" s="6"/>
      <c r="COS211" s="6"/>
      <c r="COT211" s="6"/>
      <c r="COU211" s="6"/>
      <c r="COV211" s="6"/>
      <c r="COW211" s="6"/>
      <c r="COX211" s="6"/>
      <c r="COY211" s="6"/>
      <c r="COZ211" s="6"/>
      <c r="CPA211" s="6"/>
      <c r="CPB211" s="6"/>
      <c r="CPC211" s="6"/>
      <c r="CPD211" s="6"/>
      <c r="CPE211" s="6"/>
      <c r="CPF211" s="6"/>
      <c r="CPG211" s="6"/>
      <c r="CPH211" s="6"/>
      <c r="CPI211" s="6"/>
      <c r="CPJ211" s="6"/>
      <c r="CPK211" s="6"/>
      <c r="CPL211" s="6"/>
      <c r="CPM211" s="6"/>
      <c r="CPN211" s="6"/>
      <c r="CPO211" s="6"/>
      <c r="CPP211" s="6"/>
      <c r="CPQ211" s="6"/>
      <c r="CPR211" s="6"/>
      <c r="CPS211" s="6"/>
      <c r="CPT211" s="6"/>
      <c r="CPU211" s="6"/>
      <c r="CPV211" s="6"/>
      <c r="CPW211" s="6"/>
      <c r="CPX211" s="6"/>
      <c r="CPY211" s="6"/>
      <c r="CPZ211" s="6"/>
      <c r="CQA211" s="6"/>
      <c r="CQB211" s="6"/>
      <c r="CQC211" s="6"/>
      <c r="CQD211" s="6"/>
      <c r="CQE211" s="6"/>
      <c r="CQF211" s="6"/>
      <c r="CQG211" s="6"/>
      <c r="CQH211" s="6"/>
      <c r="CQI211" s="6"/>
      <c r="CQJ211" s="6"/>
      <c r="CQK211" s="6"/>
      <c r="CQL211" s="6"/>
      <c r="CQM211" s="6"/>
      <c r="CQN211" s="6"/>
      <c r="CQO211" s="6"/>
      <c r="CQP211" s="6"/>
      <c r="CQQ211" s="6"/>
      <c r="CQR211" s="6"/>
      <c r="CQS211" s="6"/>
      <c r="CQT211" s="6"/>
      <c r="CQU211" s="6"/>
      <c r="CQV211" s="6"/>
      <c r="CQW211" s="6"/>
      <c r="CQX211" s="6"/>
      <c r="CQY211" s="6"/>
      <c r="CQZ211" s="6"/>
      <c r="CRA211" s="6"/>
      <c r="CRB211" s="6"/>
      <c r="CRC211" s="6"/>
      <c r="CRD211" s="6"/>
      <c r="CRE211" s="6"/>
      <c r="CRF211" s="6"/>
      <c r="CRG211" s="6"/>
      <c r="CRH211" s="6"/>
      <c r="CRI211" s="6"/>
      <c r="CRJ211" s="6"/>
      <c r="CRK211" s="6"/>
      <c r="CRL211" s="6"/>
      <c r="CRM211" s="6"/>
      <c r="CRN211" s="6"/>
      <c r="CRO211" s="6"/>
      <c r="CRP211" s="6"/>
      <c r="CRQ211" s="6"/>
      <c r="CRR211" s="6"/>
      <c r="CRS211" s="6"/>
      <c r="CRT211" s="6"/>
      <c r="CRU211" s="6"/>
      <c r="CRV211" s="6"/>
      <c r="CRW211" s="6"/>
      <c r="CRX211" s="6"/>
      <c r="CRY211" s="6"/>
      <c r="CRZ211" s="6"/>
      <c r="CSA211" s="6"/>
      <c r="CSB211" s="6"/>
      <c r="CSC211" s="6"/>
      <c r="CSD211" s="6"/>
      <c r="CSE211" s="6"/>
      <c r="CSF211" s="6"/>
      <c r="CSG211" s="6"/>
      <c r="CSH211" s="6"/>
      <c r="CSI211" s="6"/>
      <c r="CSJ211" s="6"/>
      <c r="CSK211" s="6"/>
      <c r="CSL211" s="6"/>
      <c r="CSM211" s="6"/>
      <c r="CSN211" s="6"/>
      <c r="CSO211" s="6"/>
      <c r="CSP211" s="6"/>
      <c r="CSQ211" s="6"/>
      <c r="CSR211" s="6"/>
      <c r="CSS211" s="6"/>
      <c r="CST211" s="6"/>
      <c r="CSU211" s="6"/>
      <c r="CSV211" s="6"/>
      <c r="CSW211" s="6"/>
      <c r="CSX211" s="6"/>
      <c r="CSY211" s="6"/>
      <c r="CSZ211" s="6"/>
      <c r="CTA211" s="6"/>
      <c r="CTB211" s="6"/>
      <c r="CTC211" s="6"/>
      <c r="CTD211" s="6"/>
      <c r="CTE211" s="6"/>
      <c r="CTF211" s="6"/>
      <c r="CTG211" s="6"/>
      <c r="CTH211" s="6"/>
      <c r="CTI211" s="6"/>
      <c r="CTJ211" s="6"/>
      <c r="CTK211" s="6"/>
      <c r="CTL211" s="6"/>
      <c r="CTM211" s="6"/>
      <c r="CTN211" s="6"/>
      <c r="CTO211" s="6"/>
      <c r="CTP211" s="6"/>
      <c r="CTQ211" s="6"/>
      <c r="CTR211" s="6"/>
      <c r="CTS211" s="6"/>
      <c r="CTT211" s="6"/>
      <c r="CTU211" s="6"/>
      <c r="CTV211" s="6"/>
      <c r="CTW211" s="6"/>
      <c r="CTX211" s="6"/>
      <c r="CTY211" s="6"/>
      <c r="CTZ211" s="6"/>
      <c r="CUA211" s="6"/>
      <c r="CUB211" s="6"/>
      <c r="CUC211" s="6"/>
      <c r="CUD211" s="6"/>
      <c r="CUE211" s="6"/>
      <c r="CUF211" s="6"/>
      <c r="CUG211" s="6"/>
      <c r="CUH211" s="6"/>
      <c r="CUI211" s="6"/>
      <c r="CUJ211" s="6"/>
      <c r="CUK211" s="6"/>
      <c r="CUL211" s="6"/>
      <c r="CUM211" s="6"/>
      <c r="CUN211" s="6"/>
      <c r="CUO211" s="6"/>
      <c r="CUP211" s="6"/>
      <c r="CUQ211" s="6"/>
      <c r="CUR211" s="6"/>
      <c r="CUS211" s="6"/>
      <c r="CUT211" s="6"/>
      <c r="CUU211" s="6"/>
      <c r="CUV211" s="6"/>
      <c r="CUW211" s="6"/>
      <c r="CUX211" s="6"/>
      <c r="CUY211" s="6"/>
      <c r="CUZ211" s="6"/>
      <c r="CVA211" s="6"/>
      <c r="CVB211" s="6"/>
      <c r="CVC211" s="6"/>
      <c r="CVD211" s="6"/>
      <c r="CVE211" s="6"/>
      <c r="CVF211" s="6"/>
      <c r="CVG211" s="6"/>
      <c r="CVH211" s="6"/>
      <c r="CVI211" s="6"/>
      <c r="CVJ211" s="6"/>
      <c r="CVK211" s="6"/>
      <c r="CVL211" s="6"/>
      <c r="CVM211" s="6"/>
      <c r="CVN211" s="6"/>
      <c r="CVO211" s="6"/>
      <c r="CVP211" s="6"/>
      <c r="CVQ211" s="6"/>
      <c r="CVR211" s="6"/>
      <c r="CVS211" s="6"/>
      <c r="CVT211" s="6"/>
      <c r="CVU211" s="6"/>
      <c r="CVV211" s="6"/>
      <c r="CVW211" s="6"/>
      <c r="CVX211" s="6"/>
      <c r="CVY211" s="6"/>
      <c r="CVZ211" s="6"/>
      <c r="CWA211" s="6"/>
      <c r="CWB211" s="6"/>
      <c r="CWC211" s="6"/>
      <c r="CWD211" s="6"/>
      <c r="CWE211" s="6"/>
      <c r="CWF211" s="6"/>
      <c r="CWG211" s="6"/>
      <c r="CWH211" s="6"/>
      <c r="CWI211" s="6"/>
      <c r="CWJ211" s="6"/>
      <c r="CWK211" s="6"/>
      <c r="CWL211" s="6"/>
      <c r="CWM211" s="6"/>
      <c r="CWN211" s="6"/>
      <c r="CWO211" s="6"/>
      <c r="CWP211" s="6"/>
      <c r="CWQ211" s="6"/>
      <c r="CWR211" s="6"/>
      <c r="CWS211" s="6"/>
      <c r="CWT211" s="6"/>
      <c r="CWU211" s="6"/>
      <c r="CWV211" s="6"/>
      <c r="CWW211" s="6"/>
      <c r="CWX211" s="6"/>
      <c r="CWY211" s="6"/>
      <c r="CWZ211" s="6"/>
      <c r="CXA211" s="6"/>
      <c r="CXB211" s="6"/>
      <c r="CXC211" s="6"/>
      <c r="CXD211" s="6"/>
      <c r="CXE211" s="6"/>
      <c r="CXF211" s="6"/>
      <c r="CXG211" s="6"/>
      <c r="CXH211" s="6"/>
      <c r="CXI211" s="6"/>
      <c r="CXJ211" s="6"/>
      <c r="CXK211" s="6"/>
      <c r="CXL211" s="6"/>
      <c r="CXM211" s="6"/>
      <c r="CXN211" s="6"/>
      <c r="CXO211" s="6"/>
      <c r="CXP211" s="6"/>
      <c r="CXQ211" s="6"/>
      <c r="CXR211" s="6"/>
      <c r="CXS211" s="6"/>
      <c r="CXT211" s="6"/>
      <c r="CXU211" s="6"/>
      <c r="CXV211" s="6"/>
      <c r="CXW211" s="6"/>
      <c r="CXX211" s="6"/>
      <c r="CXY211" s="6"/>
      <c r="CXZ211" s="6"/>
      <c r="CYA211" s="6"/>
      <c r="CYB211" s="6"/>
      <c r="CYC211" s="6"/>
      <c r="CYD211" s="6"/>
      <c r="CYE211" s="6"/>
      <c r="CYF211" s="6"/>
      <c r="CYG211" s="6"/>
      <c r="CYH211" s="6"/>
      <c r="CYI211" s="6"/>
      <c r="CYJ211" s="6"/>
      <c r="CYK211" s="6"/>
      <c r="CYL211" s="6"/>
      <c r="CYM211" s="6"/>
      <c r="CYN211" s="6"/>
      <c r="CYO211" s="6"/>
      <c r="CYP211" s="6"/>
      <c r="CYQ211" s="6"/>
      <c r="CYR211" s="6"/>
      <c r="CYS211" s="6"/>
      <c r="CYT211" s="6"/>
      <c r="CYU211" s="6"/>
      <c r="CYV211" s="6"/>
      <c r="CYW211" s="6"/>
      <c r="CYX211" s="6"/>
      <c r="CYY211" s="6"/>
      <c r="CYZ211" s="6"/>
      <c r="CZA211" s="6"/>
      <c r="CZB211" s="6"/>
      <c r="CZC211" s="6"/>
      <c r="CZD211" s="6"/>
      <c r="CZE211" s="6"/>
      <c r="CZF211" s="6"/>
      <c r="CZG211" s="6"/>
      <c r="CZH211" s="6"/>
      <c r="CZI211" s="6"/>
      <c r="CZJ211" s="6"/>
      <c r="CZK211" s="6"/>
      <c r="CZL211" s="6"/>
      <c r="CZM211" s="6"/>
      <c r="CZN211" s="6"/>
      <c r="CZO211" s="6"/>
      <c r="CZP211" s="6"/>
      <c r="CZQ211" s="6"/>
      <c r="CZR211" s="6"/>
      <c r="CZS211" s="6"/>
      <c r="CZT211" s="6"/>
      <c r="CZU211" s="6"/>
      <c r="CZV211" s="6"/>
      <c r="CZW211" s="6"/>
      <c r="CZX211" s="6"/>
      <c r="CZY211" s="6"/>
      <c r="CZZ211" s="6"/>
      <c r="DAA211" s="6"/>
      <c r="DAB211" s="6"/>
      <c r="DAC211" s="6"/>
      <c r="DAD211" s="6"/>
      <c r="DAE211" s="6"/>
      <c r="DAF211" s="6"/>
      <c r="DAG211" s="6"/>
      <c r="DAH211" s="6"/>
      <c r="DAI211" s="6"/>
      <c r="DAJ211" s="6"/>
      <c r="DAK211" s="6"/>
      <c r="DAL211" s="6"/>
      <c r="DAM211" s="6"/>
      <c r="DAN211" s="6"/>
      <c r="DAO211" s="6"/>
      <c r="DAP211" s="6"/>
      <c r="DAQ211" s="6"/>
      <c r="DAR211" s="6"/>
      <c r="DAS211" s="6"/>
      <c r="DAT211" s="6"/>
      <c r="DAU211" s="6"/>
      <c r="DAV211" s="6"/>
      <c r="DAW211" s="6"/>
      <c r="DAX211" s="6"/>
      <c r="DAY211" s="6"/>
      <c r="DAZ211" s="6"/>
      <c r="DBA211" s="6"/>
      <c r="DBB211" s="6"/>
      <c r="DBC211" s="6"/>
      <c r="DBD211" s="6"/>
      <c r="DBE211" s="6"/>
      <c r="DBF211" s="6"/>
      <c r="DBG211" s="6"/>
      <c r="DBH211" s="6"/>
      <c r="DBI211" s="6"/>
      <c r="DBJ211" s="6"/>
      <c r="DBK211" s="6"/>
      <c r="DBL211" s="6"/>
      <c r="DBM211" s="6"/>
      <c r="DBN211" s="6"/>
      <c r="DBO211" s="6"/>
      <c r="DBP211" s="6"/>
      <c r="DBQ211" s="6"/>
      <c r="DBR211" s="6"/>
      <c r="DBS211" s="6"/>
      <c r="DBT211" s="6"/>
      <c r="DBU211" s="6"/>
      <c r="DBV211" s="6"/>
      <c r="DBW211" s="6"/>
      <c r="DBX211" s="6"/>
      <c r="DBY211" s="6"/>
      <c r="DBZ211" s="6"/>
      <c r="DCA211" s="6"/>
      <c r="DCB211" s="6"/>
      <c r="DCC211" s="6"/>
      <c r="DCD211" s="6"/>
      <c r="DCE211" s="6"/>
      <c r="DCF211" s="6"/>
      <c r="DCG211" s="6"/>
      <c r="DCH211" s="6"/>
      <c r="DCI211" s="6"/>
      <c r="DCJ211" s="6"/>
      <c r="DCK211" s="6"/>
      <c r="DCL211" s="6"/>
      <c r="DCM211" s="6"/>
      <c r="DCN211" s="6"/>
      <c r="DCO211" s="6"/>
      <c r="DCP211" s="6"/>
      <c r="DCQ211" s="6"/>
      <c r="DCR211" s="6"/>
      <c r="DCS211" s="6"/>
      <c r="DCT211" s="6"/>
      <c r="DCU211" s="6"/>
      <c r="DCV211" s="6"/>
      <c r="DCW211" s="6"/>
      <c r="DCX211" s="6"/>
      <c r="DCY211" s="6"/>
      <c r="DCZ211" s="6"/>
      <c r="DDA211" s="6"/>
      <c r="DDB211" s="6"/>
      <c r="DDC211" s="6"/>
      <c r="DDD211" s="6"/>
      <c r="DDE211" s="6"/>
      <c r="DDF211" s="6"/>
      <c r="DDG211" s="6"/>
      <c r="DDH211" s="6"/>
      <c r="DDI211" s="6"/>
      <c r="DDJ211" s="6"/>
      <c r="DDK211" s="6"/>
      <c r="DDL211" s="6"/>
      <c r="DDM211" s="6"/>
      <c r="DDN211" s="6"/>
      <c r="DDO211" s="6"/>
      <c r="DDP211" s="6"/>
      <c r="DDQ211" s="6"/>
      <c r="DDR211" s="6"/>
      <c r="DDS211" s="6"/>
      <c r="DDT211" s="6"/>
      <c r="DDU211" s="6"/>
      <c r="DDV211" s="6"/>
      <c r="DDW211" s="6"/>
      <c r="DDX211" s="6"/>
      <c r="DDY211" s="6"/>
      <c r="DDZ211" s="6"/>
      <c r="DEA211" s="6"/>
      <c r="DEB211" s="6"/>
      <c r="DEC211" s="6"/>
      <c r="DED211" s="6"/>
      <c r="DEE211" s="6"/>
      <c r="DEF211" s="6"/>
      <c r="DEG211" s="6"/>
      <c r="DEH211" s="6"/>
      <c r="DEI211" s="6"/>
      <c r="DEJ211" s="6"/>
      <c r="DEK211" s="6"/>
      <c r="DEL211" s="6"/>
      <c r="DEM211" s="6"/>
      <c r="DEN211" s="6"/>
      <c r="DEO211" s="6"/>
      <c r="DEP211" s="6"/>
      <c r="DEQ211" s="6"/>
      <c r="DER211" s="6"/>
      <c r="DES211" s="6"/>
      <c r="DET211" s="6"/>
      <c r="DEU211" s="6"/>
      <c r="DEV211" s="6"/>
      <c r="DEW211" s="6"/>
      <c r="DEX211" s="6"/>
      <c r="DEY211" s="6"/>
      <c r="DEZ211" s="6"/>
      <c r="DFA211" s="6"/>
      <c r="DFB211" s="6"/>
      <c r="DFC211" s="6"/>
      <c r="DFD211" s="6"/>
      <c r="DFE211" s="6"/>
      <c r="DFF211" s="6"/>
      <c r="DFG211" s="6"/>
      <c r="DFH211" s="6"/>
      <c r="DFI211" s="6"/>
      <c r="DFJ211" s="6"/>
      <c r="DFK211" s="6"/>
      <c r="DFL211" s="6"/>
      <c r="DFM211" s="6"/>
      <c r="DFN211" s="6"/>
      <c r="DFO211" s="6"/>
      <c r="DFP211" s="6"/>
      <c r="DFQ211" s="6"/>
      <c r="DFR211" s="6"/>
      <c r="DFS211" s="6"/>
      <c r="DFT211" s="6"/>
      <c r="DFU211" s="6"/>
      <c r="DFV211" s="6"/>
      <c r="DFW211" s="6"/>
      <c r="DFX211" s="6"/>
      <c r="DFY211" s="6"/>
      <c r="DFZ211" s="6"/>
      <c r="DGA211" s="6"/>
      <c r="DGB211" s="6"/>
      <c r="DGC211" s="6"/>
      <c r="DGD211" s="6"/>
      <c r="DGE211" s="6"/>
      <c r="DGF211" s="6"/>
      <c r="DGG211" s="6"/>
      <c r="DGH211" s="6"/>
      <c r="DGI211" s="6"/>
      <c r="DGJ211" s="6"/>
      <c r="DGK211" s="6"/>
      <c r="DGL211" s="6"/>
      <c r="DGM211" s="6"/>
      <c r="DGN211" s="6"/>
      <c r="DGO211" s="6"/>
      <c r="DGP211" s="6"/>
      <c r="DGQ211" s="6"/>
      <c r="DGR211" s="6"/>
      <c r="DGS211" s="6"/>
      <c r="DGT211" s="6"/>
      <c r="DGU211" s="6"/>
      <c r="DGV211" s="6"/>
      <c r="DGW211" s="6"/>
      <c r="DGX211" s="6"/>
      <c r="DGY211" s="6"/>
      <c r="DGZ211" s="6"/>
      <c r="DHA211" s="6"/>
      <c r="DHB211" s="6"/>
      <c r="DHC211" s="6"/>
      <c r="DHD211" s="6"/>
      <c r="DHE211" s="6"/>
      <c r="DHF211" s="6"/>
      <c r="DHG211" s="6"/>
      <c r="DHH211" s="6"/>
      <c r="DHI211" s="6"/>
      <c r="DHJ211" s="6"/>
      <c r="DHK211" s="6"/>
      <c r="DHL211" s="6"/>
      <c r="DHM211" s="6"/>
      <c r="DHN211" s="6"/>
      <c r="DHO211" s="6"/>
      <c r="DHP211" s="6"/>
      <c r="DHQ211" s="6"/>
      <c r="DHR211" s="6"/>
      <c r="DHS211" s="6"/>
      <c r="DHT211" s="6"/>
      <c r="DHU211" s="6"/>
      <c r="DHV211" s="6"/>
      <c r="DHW211" s="6"/>
      <c r="DHX211" s="6"/>
      <c r="DHY211" s="6"/>
      <c r="DHZ211" s="6"/>
      <c r="DIA211" s="6"/>
      <c r="DIB211" s="6"/>
      <c r="DIC211" s="6"/>
      <c r="DID211" s="6"/>
      <c r="DIE211" s="6"/>
      <c r="DIF211" s="6"/>
      <c r="DIG211" s="6"/>
      <c r="DIH211" s="6"/>
      <c r="DII211" s="6"/>
      <c r="DIJ211" s="6"/>
      <c r="DIK211" s="6"/>
      <c r="DIL211" s="6"/>
      <c r="DIM211" s="6"/>
      <c r="DIN211" s="6"/>
      <c r="DIO211" s="6"/>
      <c r="DIP211" s="6"/>
      <c r="DIQ211" s="6"/>
      <c r="DIR211" s="6"/>
      <c r="DIS211" s="6"/>
      <c r="DIT211" s="6"/>
      <c r="DIU211" s="6"/>
      <c r="DIV211" s="6"/>
      <c r="DIW211" s="6"/>
      <c r="DIX211" s="6"/>
      <c r="DIY211" s="6"/>
      <c r="DIZ211" s="6"/>
      <c r="DJA211" s="6"/>
      <c r="DJB211" s="6"/>
      <c r="DJC211" s="6"/>
      <c r="DJD211" s="6"/>
      <c r="DJE211" s="6"/>
      <c r="DJF211" s="6"/>
      <c r="DJG211" s="6"/>
      <c r="DJH211" s="6"/>
      <c r="DJI211" s="6"/>
      <c r="DJJ211" s="6"/>
      <c r="DJK211" s="6"/>
      <c r="DJL211" s="6"/>
      <c r="DJM211" s="6"/>
      <c r="DJN211" s="6"/>
      <c r="DJO211" s="6"/>
      <c r="DJP211" s="6"/>
      <c r="DJQ211" s="6"/>
      <c r="DJR211" s="6"/>
      <c r="DJS211" s="6"/>
      <c r="DJT211" s="6"/>
      <c r="DJU211" s="6"/>
      <c r="DJV211" s="6"/>
      <c r="DJW211" s="6"/>
      <c r="DJX211" s="6"/>
      <c r="DJY211" s="6"/>
      <c r="DJZ211" s="6"/>
      <c r="DKA211" s="6"/>
      <c r="DKB211" s="6"/>
      <c r="DKC211" s="6"/>
      <c r="DKD211" s="6"/>
      <c r="DKE211" s="6"/>
      <c r="DKF211" s="6"/>
      <c r="DKG211" s="6"/>
      <c r="DKH211" s="6"/>
      <c r="DKI211" s="6"/>
      <c r="DKJ211" s="6"/>
      <c r="DKK211" s="6"/>
      <c r="DKL211" s="6"/>
      <c r="DKM211" s="6"/>
      <c r="DKN211" s="6"/>
      <c r="DKO211" s="6"/>
      <c r="DKP211" s="6"/>
      <c r="DKQ211" s="6"/>
      <c r="DKR211" s="6"/>
      <c r="DKS211" s="6"/>
      <c r="DKT211" s="6"/>
      <c r="DKU211" s="6"/>
      <c r="DKV211" s="6"/>
      <c r="DKW211" s="6"/>
      <c r="DKX211" s="6"/>
      <c r="DKY211" s="6"/>
      <c r="DKZ211" s="6"/>
      <c r="DLA211" s="6"/>
      <c r="DLB211" s="6"/>
      <c r="DLC211" s="6"/>
      <c r="DLD211" s="6"/>
      <c r="DLE211" s="6"/>
      <c r="DLF211" s="6"/>
      <c r="DLG211" s="6"/>
      <c r="DLH211" s="6"/>
      <c r="DLI211" s="6"/>
      <c r="DLJ211" s="6"/>
      <c r="DLK211" s="6"/>
      <c r="DLL211" s="6"/>
      <c r="DLM211" s="6"/>
      <c r="DLN211" s="6"/>
      <c r="DLO211" s="6"/>
      <c r="DLP211" s="6"/>
      <c r="DLQ211" s="6"/>
      <c r="DLR211" s="6"/>
      <c r="DLS211" s="6"/>
      <c r="DLT211" s="6"/>
      <c r="DLU211" s="6"/>
      <c r="DLV211" s="6"/>
      <c r="DLW211" s="6"/>
      <c r="DLX211" s="6"/>
      <c r="DLY211" s="6"/>
      <c r="DLZ211" s="6"/>
      <c r="DMA211" s="6"/>
      <c r="DMB211" s="6"/>
      <c r="DMC211" s="6"/>
      <c r="DMD211" s="6"/>
      <c r="DME211" s="6"/>
      <c r="DMF211" s="6"/>
      <c r="DMG211" s="6"/>
      <c r="DMH211" s="6"/>
      <c r="DMI211" s="6"/>
      <c r="DMJ211" s="6"/>
      <c r="DMK211" s="6"/>
      <c r="DML211" s="6"/>
      <c r="DMM211" s="6"/>
      <c r="DMN211" s="6"/>
      <c r="DMO211" s="6"/>
      <c r="DMP211" s="6"/>
      <c r="DMQ211" s="6"/>
      <c r="DMR211" s="6"/>
      <c r="DMS211" s="6"/>
      <c r="DMT211" s="6"/>
      <c r="DMU211" s="6"/>
      <c r="DMV211" s="6"/>
      <c r="DMW211" s="6"/>
      <c r="DMX211" s="6"/>
      <c r="DMY211" s="6"/>
      <c r="DMZ211" s="6"/>
      <c r="DNA211" s="6"/>
      <c r="DNB211" s="6"/>
      <c r="DNC211" s="6"/>
      <c r="DND211" s="6"/>
      <c r="DNE211" s="6"/>
      <c r="DNF211" s="6"/>
      <c r="DNG211" s="6"/>
      <c r="DNH211" s="6"/>
      <c r="DNI211" s="6"/>
      <c r="DNJ211" s="6"/>
      <c r="DNK211" s="6"/>
      <c r="DNL211" s="6"/>
      <c r="DNM211" s="6"/>
      <c r="DNN211" s="6"/>
      <c r="DNO211" s="6"/>
      <c r="DNP211" s="6"/>
      <c r="DNQ211" s="6"/>
      <c r="DNR211" s="6"/>
      <c r="DNS211" s="6"/>
      <c r="DNT211" s="6"/>
      <c r="DNU211" s="6"/>
      <c r="DNV211" s="6"/>
      <c r="DNW211" s="6"/>
      <c r="DNX211" s="6"/>
      <c r="DNY211" s="6"/>
      <c r="DNZ211" s="6"/>
      <c r="DOA211" s="6"/>
      <c r="DOB211" s="6"/>
      <c r="DOC211" s="6"/>
      <c r="DOD211" s="6"/>
      <c r="DOE211" s="6"/>
      <c r="DOF211" s="6"/>
      <c r="DOG211" s="6"/>
      <c r="DOH211" s="6"/>
      <c r="DOI211" s="6"/>
      <c r="DOJ211" s="6"/>
      <c r="DOK211" s="6"/>
      <c r="DOL211" s="6"/>
      <c r="DOM211" s="6"/>
      <c r="DON211" s="6"/>
      <c r="DOO211" s="6"/>
      <c r="DOP211" s="6"/>
      <c r="DOQ211" s="6"/>
      <c r="DOR211" s="6"/>
      <c r="DOS211" s="6"/>
      <c r="DOT211" s="6"/>
      <c r="DOU211" s="6"/>
      <c r="DOV211" s="6"/>
      <c r="DOW211" s="6"/>
      <c r="DOX211" s="6"/>
      <c r="DOY211" s="6"/>
      <c r="DOZ211" s="6"/>
      <c r="DPA211" s="6"/>
      <c r="DPB211" s="6"/>
      <c r="DPC211" s="6"/>
      <c r="DPD211" s="6"/>
      <c r="DPE211" s="6"/>
      <c r="DPF211" s="6"/>
      <c r="DPG211" s="6"/>
      <c r="DPH211" s="6"/>
      <c r="DPI211" s="6"/>
      <c r="DPJ211" s="6"/>
      <c r="DPK211" s="6"/>
      <c r="DPL211" s="6"/>
      <c r="DPM211" s="6"/>
      <c r="DPN211" s="6"/>
      <c r="DPO211" s="6"/>
      <c r="DPP211" s="6"/>
      <c r="DPQ211" s="6"/>
      <c r="DPR211" s="6"/>
      <c r="DPS211" s="6"/>
      <c r="DPT211" s="6"/>
      <c r="DPU211" s="6"/>
      <c r="DPV211" s="6"/>
      <c r="DPW211" s="6"/>
      <c r="DPX211" s="6"/>
      <c r="DPY211" s="6"/>
      <c r="DPZ211" s="6"/>
      <c r="DQA211" s="6"/>
      <c r="DQB211" s="6"/>
      <c r="DQC211" s="6"/>
      <c r="DQD211" s="6"/>
      <c r="DQE211" s="6"/>
      <c r="DQF211" s="6"/>
      <c r="DQG211" s="6"/>
      <c r="DQH211" s="6"/>
      <c r="DQI211" s="6"/>
      <c r="DQJ211" s="6"/>
      <c r="DQK211" s="6"/>
      <c r="DQL211" s="6"/>
      <c r="DQM211" s="6"/>
      <c r="DQN211" s="6"/>
      <c r="DQO211" s="6"/>
      <c r="DQP211" s="6"/>
      <c r="DQQ211" s="6"/>
      <c r="DQR211" s="6"/>
      <c r="DQS211" s="6"/>
      <c r="DQT211" s="6"/>
      <c r="DQU211" s="6"/>
      <c r="DQV211" s="6"/>
      <c r="DQW211" s="6"/>
      <c r="DQX211" s="6"/>
      <c r="DQY211" s="6"/>
      <c r="DQZ211" s="6"/>
      <c r="DRA211" s="6"/>
      <c r="DRB211" s="6"/>
      <c r="DRC211" s="6"/>
      <c r="DRD211" s="6"/>
      <c r="DRE211" s="6"/>
      <c r="DRF211" s="6"/>
      <c r="DRG211" s="6"/>
      <c r="DRH211" s="6"/>
      <c r="DRI211" s="6"/>
      <c r="DRJ211" s="6"/>
      <c r="DRK211" s="6"/>
      <c r="DRL211" s="6"/>
      <c r="DRM211" s="6"/>
      <c r="DRN211" s="6"/>
      <c r="DRO211" s="6"/>
      <c r="DRP211" s="6"/>
      <c r="DRQ211" s="6"/>
      <c r="DRR211" s="6"/>
      <c r="DRS211" s="6"/>
      <c r="DRT211" s="6"/>
      <c r="DRU211" s="6"/>
      <c r="DRV211" s="6"/>
      <c r="DRW211" s="6"/>
      <c r="DRX211" s="6"/>
      <c r="DRY211" s="6"/>
      <c r="DRZ211" s="6"/>
      <c r="DSA211" s="6"/>
      <c r="DSB211" s="6"/>
      <c r="DSC211" s="6"/>
      <c r="DSD211" s="6"/>
      <c r="DSE211" s="6"/>
      <c r="DSF211" s="6"/>
      <c r="DSG211" s="6"/>
      <c r="DSH211" s="6"/>
      <c r="DSI211" s="6"/>
      <c r="DSJ211" s="6"/>
      <c r="DSK211" s="6"/>
      <c r="DSL211" s="6"/>
      <c r="DSM211" s="6"/>
      <c r="DSN211" s="6"/>
      <c r="DSO211" s="6"/>
      <c r="DSP211" s="6"/>
      <c r="DSQ211" s="6"/>
      <c r="DSR211" s="6"/>
      <c r="DSS211" s="6"/>
      <c r="DST211" s="6"/>
      <c r="DSU211" s="6"/>
      <c r="DSV211" s="6"/>
      <c r="DSW211" s="6"/>
      <c r="DSX211" s="6"/>
      <c r="DSY211" s="6"/>
      <c r="DSZ211" s="6"/>
      <c r="DTA211" s="6"/>
      <c r="DTB211" s="6"/>
      <c r="DTC211" s="6"/>
      <c r="DTD211" s="6"/>
      <c r="DTE211" s="6"/>
      <c r="DTF211" s="6"/>
      <c r="DTG211" s="6"/>
      <c r="DTH211" s="6"/>
      <c r="DTI211" s="6"/>
      <c r="DTJ211" s="6"/>
      <c r="DTK211" s="6"/>
      <c r="DTL211" s="6"/>
      <c r="DTM211" s="6"/>
      <c r="DTN211" s="6"/>
      <c r="DTO211" s="6"/>
      <c r="DTP211" s="6"/>
      <c r="DTQ211" s="6"/>
      <c r="DTR211" s="6"/>
      <c r="DTS211" s="6"/>
      <c r="DTT211" s="6"/>
      <c r="DTU211" s="6"/>
      <c r="DTV211" s="6"/>
      <c r="DTW211" s="6"/>
      <c r="DTX211" s="6"/>
      <c r="DTY211" s="6"/>
      <c r="DTZ211" s="6"/>
      <c r="DUA211" s="6"/>
      <c r="DUB211" s="6"/>
      <c r="DUC211" s="6"/>
      <c r="DUD211" s="6"/>
      <c r="DUE211" s="6"/>
      <c r="DUF211" s="6"/>
      <c r="DUG211" s="6"/>
      <c r="DUH211" s="6"/>
      <c r="DUI211" s="6"/>
      <c r="DUJ211" s="6"/>
      <c r="DUK211" s="6"/>
      <c r="DUL211" s="6"/>
      <c r="DUM211" s="6"/>
      <c r="DUN211" s="6"/>
      <c r="DUO211" s="6"/>
      <c r="DUP211" s="6"/>
      <c r="DUQ211" s="6"/>
      <c r="DUR211" s="6"/>
      <c r="DUS211" s="6"/>
      <c r="DUT211" s="6"/>
      <c r="DUU211" s="6"/>
      <c r="DUV211" s="6"/>
      <c r="DUW211" s="6"/>
      <c r="DUX211" s="6"/>
      <c r="DUY211" s="6"/>
      <c r="DUZ211" s="6"/>
      <c r="DVA211" s="6"/>
      <c r="DVB211" s="6"/>
      <c r="DVC211" s="6"/>
      <c r="DVD211" s="6"/>
      <c r="DVE211" s="6"/>
      <c r="DVF211" s="6"/>
      <c r="DVG211" s="6"/>
      <c r="DVH211" s="6"/>
      <c r="DVI211" s="6"/>
      <c r="DVJ211" s="6"/>
      <c r="DVK211" s="6"/>
      <c r="DVL211" s="6"/>
      <c r="DVM211" s="6"/>
      <c r="DVN211" s="6"/>
      <c r="DVO211" s="6"/>
      <c r="DVP211" s="6"/>
      <c r="DVQ211" s="6"/>
      <c r="DVR211" s="6"/>
      <c r="DVS211" s="6"/>
      <c r="DVT211" s="6"/>
      <c r="DVU211" s="6"/>
      <c r="DVV211" s="6"/>
      <c r="DVW211" s="6"/>
      <c r="DVX211" s="6"/>
      <c r="DVY211" s="6"/>
      <c r="DVZ211" s="6"/>
      <c r="DWA211" s="6"/>
      <c r="DWB211" s="6"/>
      <c r="DWC211" s="6"/>
      <c r="DWD211" s="6"/>
      <c r="DWE211" s="6"/>
      <c r="DWF211" s="6"/>
      <c r="DWG211" s="6"/>
      <c r="DWH211" s="6"/>
      <c r="DWI211" s="6"/>
      <c r="DWJ211" s="6"/>
      <c r="DWK211" s="6"/>
      <c r="DWL211" s="6"/>
      <c r="DWM211" s="6"/>
      <c r="DWN211" s="6"/>
      <c r="DWO211" s="6"/>
      <c r="DWP211" s="6"/>
      <c r="DWQ211" s="6"/>
      <c r="DWR211" s="6"/>
      <c r="DWS211" s="6"/>
      <c r="DWT211" s="6"/>
      <c r="DWU211" s="6"/>
      <c r="DWV211" s="6"/>
      <c r="DWW211" s="6"/>
      <c r="DWX211" s="6"/>
      <c r="DWY211" s="6"/>
      <c r="DWZ211" s="6"/>
      <c r="DXA211" s="6"/>
      <c r="DXB211" s="6"/>
      <c r="DXC211" s="6"/>
      <c r="DXD211" s="6"/>
      <c r="DXE211" s="6"/>
      <c r="DXF211" s="6"/>
      <c r="DXG211" s="6"/>
      <c r="DXH211" s="6"/>
      <c r="DXI211" s="6"/>
      <c r="DXJ211" s="6"/>
      <c r="DXK211" s="6"/>
      <c r="DXL211" s="6"/>
      <c r="DXM211" s="6"/>
      <c r="DXN211" s="6"/>
      <c r="DXO211" s="6"/>
      <c r="DXP211" s="6"/>
      <c r="DXQ211" s="6"/>
      <c r="DXR211" s="6"/>
      <c r="DXS211" s="6"/>
      <c r="DXT211" s="6"/>
      <c r="DXU211" s="6"/>
      <c r="DXV211" s="6"/>
      <c r="DXW211" s="6"/>
      <c r="DXX211" s="6"/>
      <c r="DXY211" s="6"/>
      <c r="DXZ211" s="6"/>
      <c r="DYA211" s="6"/>
      <c r="DYB211" s="6"/>
      <c r="DYC211" s="6"/>
      <c r="DYD211" s="6"/>
      <c r="DYE211" s="6"/>
      <c r="DYF211" s="6"/>
      <c r="DYG211" s="6"/>
      <c r="DYH211" s="6"/>
      <c r="DYI211" s="6"/>
      <c r="DYJ211" s="6"/>
      <c r="DYK211" s="6"/>
      <c r="DYL211" s="6"/>
      <c r="DYM211" s="6"/>
      <c r="DYN211" s="6"/>
      <c r="DYO211" s="6"/>
      <c r="DYP211" s="6"/>
      <c r="DYQ211" s="6"/>
      <c r="DYR211" s="6"/>
      <c r="DYS211" s="6"/>
      <c r="DYT211" s="6"/>
      <c r="DYU211" s="6"/>
      <c r="DYV211" s="6"/>
      <c r="DYW211" s="6"/>
      <c r="DYX211" s="6"/>
      <c r="DYY211" s="6"/>
      <c r="DYZ211" s="6"/>
      <c r="DZA211" s="6"/>
      <c r="DZB211" s="6"/>
      <c r="DZC211" s="6"/>
      <c r="DZD211" s="6"/>
      <c r="DZE211" s="6"/>
      <c r="DZF211" s="6"/>
      <c r="DZG211" s="6"/>
      <c r="DZH211" s="6"/>
      <c r="DZI211" s="6"/>
      <c r="DZJ211" s="6"/>
      <c r="DZK211" s="6"/>
      <c r="DZL211" s="6"/>
      <c r="DZM211" s="6"/>
      <c r="DZN211" s="6"/>
      <c r="DZO211" s="6"/>
      <c r="DZP211" s="6"/>
      <c r="DZQ211" s="6"/>
      <c r="DZR211" s="6"/>
      <c r="DZS211" s="6"/>
      <c r="DZT211" s="6"/>
      <c r="DZU211" s="6"/>
      <c r="DZV211" s="6"/>
      <c r="DZW211" s="6"/>
      <c r="DZX211" s="6"/>
      <c r="DZY211" s="6"/>
      <c r="DZZ211" s="6"/>
      <c r="EAA211" s="6"/>
      <c r="EAB211" s="6"/>
      <c r="EAC211" s="6"/>
      <c r="EAD211" s="6"/>
      <c r="EAE211" s="6"/>
      <c r="EAF211" s="6"/>
      <c r="EAG211" s="6"/>
      <c r="EAH211" s="6"/>
      <c r="EAI211" s="6"/>
      <c r="EAJ211" s="6"/>
      <c r="EAK211" s="6"/>
      <c r="EAL211" s="6"/>
      <c r="EAM211" s="6"/>
      <c r="EAN211" s="6"/>
      <c r="EAO211" s="6"/>
      <c r="EAP211" s="6"/>
      <c r="EAQ211" s="6"/>
      <c r="EAR211" s="6"/>
      <c r="EAS211" s="6"/>
      <c r="EAT211" s="6"/>
      <c r="EAU211" s="6"/>
      <c r="EAV211" s="6"/>
      <c r="EAW211" s="6"/>
      <c r="EAX211" s="6"/>
      <c r="EAY211" s="6"/>
      <c r="EAZ211" s="6"/>
      <c r="EBA211" s="6"/>
      <c r="EBB211" s="6"/>
      <c r="EBC211" s="6"/>
      <c r="EBD211" s="6"/>
      <c r="EBE211" s="6"/>
      <c r="EBF211" s="6"/>
      <c r="EBG211" s="6"/>
      <c r="EBH211" s="6"/>
      <c r="EBI211" s="6"/>
      <c r="EBJ211" s="6"/>
      <c r="EBK211" s="6"/>
      <c r="EBL211" s="6"/>
      <c r="EBM211" s="6"/>
      <c r="EBN211" s="6"/>
      <c r="EBO211" s="6"/>
      <c r="EBP211" s="6"/>
      <c r="EBQ211" s="6"/>
      <c r="EBR211" s="6"/>
      <c r="EBS211" s="6"/>
      <c r="EBT211" s="6"/>
      <c r="EBU211" s="6"/>
      <c r="EBV211" s="6"/>
      <c r="EBW211" s="6"/>
      <c r="EBX211" s="6"/>
      <c r="EBY211" s="6"/>
      <c r="EBZ211" s="6"/>
      <c r="ECA211" s="6"/>
      <c r="ECB211" s="6"/>
      <c r="ECC211" s="6"/>
      <c r="ECD211" s="6"/>
      <c r="ECE211" s="6"/>
      <c r="ECF211" s="6"/>
      <c r="ECG211" s="6"/>
      <c r="ECH211" s="6"/>
      <c r="ECI211" s="6"/>
      <c r="ECJ211" s="6"/>
      <c r="ECK211" s="6"/>
      <c r="ECL211" s="6"/>
      <c r="ECM211" s="6"/>
      <c r="ECN211" s="6"/>
      <c r="ECO211" s="6"/>
      <c r="ECP211" s="6"/>
      <c r="ECQ211" s="6"/>
      <c r="ECR211" s="6"/>
      <c r="ECS211" s="6"/>
      <c r="ECT211" s="6"/>
      <c r="ECU211" s="6"/>
      <c r="ECV211" s="6"/>
      <c r="ECW211" s="6"/>
      <c r="ECX211" s="6"/>
      <c r="ECY211" s="6"/>
      <c r="ECZ211" s="6"/>
      <c r="EDA211" s="6"/>
      <c r="EDB211" s="6"/>
      <c r="EDC211" s="6"/>
      <c r="EDD211" s="6"/>
      <c r="EDE211" s="6"/>
      <c r="EDF211" s="6"/>
      <c r="EDG211" s="6"/>
      <c r="EDH211" s="6"/>
      <c r="EDI211" s="6"/>
      <c r="EDJ211" s="6"/>
      <c r="EDK211" s="6"/>
      <c r="EDL211" s="6"/>
      <c r="EDM211" s="6"/>
      <c r="EDN211" s="6"/>
      <c r="EDO211" s="6"/>
      <c r="EDP211" s="6"/>
      <c r="EDQ211" s="6"/>
      <c r="EDR211" s="6"/>
      <c r="EDS211" s="6"/>
      <c r="EDT211" s="6"/>
      <c r="EDU211" s="6"/>
      <c r="EDV211" s="6"/>
      <c r="EDW211" s="6"/>
      <c r="EDX211" s="6"/>
      <c r="EDY211" s="6"/>
      <c r="EDZ211" s="6"/>
      <c r="EEA211" s="6"/>
      <c r="EEB211" s="6"/>
      <c r="EEC211" s="6"/>
      <c r="EED211" s="6"/>
      <c r="EEE211" s="6"/>
      <c r="EEF211" s="6"/>
      <c r="EEG211" s="6"/>
      <c r="EEH211" s="6"/>
      <c r="EEI211" s="6"/>
      <c r="EEJ211" s="6"/>
      <c r="EEK211" s="6"/>
      <c r="EEL211" s="6"/>
      <c r="EEM211" s="6"/>
      <c r="EEN211" s="6"/>
      <c r="EEO211" s="6"/>
      <c r="EEP211" s="6"/>
      <c r="EEQ211" s="6"/>
      <c r="EER211" s="6"/>
      <c r="EES211" s="6"/>
      <c r="EET211" s="6"/>
      <c r="EEU211" s="6"/>
      <c r="EEV211" s="6"/>
      <c r="EEW211" s="6"/>
      <c r="EEX211" s="6"/>
      <c r="EEY211" s="6"/>
      <c r="EEZ211" s="6"/>
      <c r="EFA211" s="6"/>
      <c r="EFB211" s="6"/>
      <c r="EFC211" s="6"/>
      <c r="EFD211" s="6"/>
      <c r="EFE211" s="6"/>
      <c r="EFF211" s="6"/>
      <c r="EFG211" s="6"/>
      <c r="EFH211" s="6"/>
      <c r="EFI211" s="6"/>
      <c r="EFJ211" s="6"/>
      <c r="EFK211" s="6"/>
      <c r="EFL211" s="6"/>
      <c r="EFM211" s="6"/>
      <c r="EFN211" s="6"/>
      <c r="EFO211" s="6"/>
      <c r="EFP211" s="6"/>
      <c r="EFQ211" s="6"/>
      <c r="EFR211" s="6"/>
      <c r="EFS211" s="6"/>
      <c r="EFT211" s="6"/>
      <c r="EFU211" s="6"/>
      <c r="EFV211" s="6"/>
      <c r="EFW211" s="6"/>
      <c r="EFX211" s="6"/>
      <c r="EFY211" s="6"/>
      <c r="EFZ211" s="6"/>
      <c r="EGA211" s="6"/>
      <c r="EGB211" s="6"/>
      <c r="EGC211" s="6"/>
      <c r="EGD211" s="6"/>
      <c r="EGE211" s="6"/>
      <c r="EGF211" s="6"/>
      <c r="EGG211" s="6"/>
      <c r="EGH211" s="6"/>
      <c r="EGI211" s="6"/>
      <c r="EGJ211" s="6"/>
      <c r="EGK211" s="6"/>
      <c r="EGL211" s="6"/>
      <c r="EGM211" s="6"/>
      <c r="EGN211" s="6"/>
      <c r="EGO211" s="6"/>
      <c r="EGP211" s="6"/>
      <c r="EGQ211" s="6"/>
      <c r="EGR211" s="6"/>
      <c r="EGS211" s="6"/>
      <c r="EGT211" s="6"/>
      <c r="EGU211" s="6"/>
      <c r="EGV211" s="6"/>
      <c r="EGW211" s="6"/>
      <c r="EGX211" s="6"/>
      <c r="EGY211" s="6"/>
      <c r="EGZ211" s="6"/>
      <c r="EHA211" s="6"/>
      <c r="EHB211" s="6"/>
      <c r="EHC211" s="6"/>
      <c r="EHD211" s="6"/>
      <c r="EHE211" s="6"/>
      <c r="EHF211" s="6"/>
      <c r="EHG211" s="6"/>
      <c r="EHH211" s="6"/>
      <c r="EHI211" s="6"/>
      <c r="EHJ211" s="6"/>
      <c r="EHK211" s="6"/>
      <c r="EHL211" s="6"/>
      <c r="EHM211" s="6"/>
      <c r="EHN211" s="6"/>
      <c r="EHO211" s="6"/>
      <c r="EHP211" s="6"/>
      <c r="EHQ211" s="6"/>
      <c r="EHR211" s="6"/>
      <c r="EHS211" s="6"/>
      <c r="EHT211" s="6"/>
      <c r="EHU211" s="6"/>
      <c r="EHV211" s="6"/>
      <c r="EHW211" s="6"/>
      <c r="EHX211" s="6"/>
      <c r="EHY211" s="6"/>
      <c r="EHZ211" s="6"/>
      <c r="EIA211" s="6"/>
      <c r="EIB211" s="6"/>
      <c r="EIC211" s="6"/>
      <c r="EID211" s="6"/>
      <c r="EIE211" s="6"/>
      <c r="EIF211" s="6"/>
      <c r="EIG211" s="6"/>
      <c r="EIH211" s="6"/>
      <c r="EII211" s="6"/>
      <c r="EIJ211" s="6"/>
      <c r="EIK211" s="6"/>
      <c r="EIL211" s="6"/>
      <c r="EIM211" s="6"/>
      <c r="EIN211" s="6"/>
      <c r="EIO211" s="6"/>
      <c r="EIP211" s="6"/>
      <c r="EIQ211" s="6"/>
      <c r="EIR211" s="6"/>
      <c r="EIS211" s="6"/>
      <c r="EIT211" s="6"/>
      <c r="EIU211" s="6"/>
      <c r="EIV211" s="6"/>
      <c r="EIW211" s="6"/>
      <c r="EIX211" s="6"/>
      <c r="EIY211" s="6"/>
      <c r="EIZ211" s="6"/>
      <c r="EJA211" s="6"/>
      <c r="EJB211" s="6"/>
      <c r="EJC211" s="6"/>
      <c r="EJD211" s="6"/>
      <c r="EJE211" s="6"/>
      <c r="EJF211" s="6"/>
      <c r="EJG211" s="6"/>
      <c r="EJH211" s="6"/>
      <c r="EJI211" s="6"/>
      <c r="EJJ211" s="6"/>
      <c r="EJK211" s="6"/>
      <c r="EJL211" s="6"/>
      <c r="EJM211" s="6"/>
      <c r="EJN211" s="6"/>
      <c r="EJO211" s="6"/>
      <c r="EJP211" s="6"/>
      <c r="EJQ211" s="6"/>
      <c r="EJR211" s="6"/>
      <c r="EJS211" s="6"/>
      <c r="EJT211" s="6"/>
      <c r="EJU211" s="6"/>
      <c r="EJV211" s="6"/>
      <c r="EJW211" s="6"/>
      <c r="EJX211" s="6"/>
      <c r="EJY211" s="6"/>
      <c r="EJZ211" s="6"/>
      <c r="EKA211" s="6"/>
      <c r="EKB211" s="6"/>
      <c r="EKC211" s="6"/>
      <c r="EKD211" s="6"/>
      <c r="EKE211" s="6"/>
      <c r="EKF211" s="6"/>
      <c r="EKG211" s="6"/>
      <c r="EKH211" s="6"/>
      <c r="EKI211" s="6"/>
      <c r="EKJ211" s="6"/>
      <c r="EKK211" s="6"/>
      <c r="EKL211" s="6"/>
      <c r="EKM211" s="6"/>
      <c r="EKN211" s="6"/>
      <c r="EKO211" s="6"/>
      <c r="EKP211" s="6"/>
      <c r="EKQ211" s="6"/>
      <c r="EKR211" s="6"/>
      <c r="EKS211" s="6"/>
      <c r="EKT211" s="6"/>
      <c r="EKU211" s="6"/>
      <c r="EKV211" s="6"/>
      <c r="EKW211" s="6"/>
      <c r="EKX211" s="6"/>
      <c r="EKY211" s="6"/>
      <c r="EKZ211" s="6"/>
      <c r="ELA211" s="6"/>
      <c r="ELB211" s="6"/>
      <c r="ELC211" s="6"/>
      <c r="ELD211" s="6"/>
      <c r="ELE211" s="6"/>
      <c r="ELF211" s="6"/>
      <c r="ELG211" s="6"/>
      <c r="ELH211" s="6"/>
      <c r="ELI211" s="6"/>
      <c r="ELJ211" s="6"/>
      <c r="ELK211" s="6"/>
      <c r="ELL211" s="6"/>
      <c r="ELM211" s="6"/>
      <c r="ELN211" s="6"/>
      <c r="ELO211" s="6"/>
      <c r="ELP211" s="6"/>
      <c r="ELQ211" s="6"/>
      <c r="ELR211" s="6"/>
      <c r="ELS211" s="6"/>
      <c r="ELT211" s="6"/>
      <c r="ELU211" s="6"/>
      <c r="ELV211" s="6"/>
      <c r="ELW211" s="6"/>
      <c r="ELX211" s="6"/>
      <c r="ELY211" s="6"/>
      <c r="ELZ211" s="6"/>
      <c r="EMA211" s="6"/>
      <c r="EMB211" s="6"/>
      <c r="EMC211" s="6"/>
      <c r="EMD211" s="6"/>
      <c r="EME211" s="6"/>
      <c r="EMF211" s="6"/>
      <c r="EMG211" s="6"/>
      <c r="EMH211" s="6"/>
      <c r="EMI211" s="6"/>
      <c r="EMJ211" s="6"/>
      <c r="EMK211" s="6"/>
      <c r="EML211" s="6"/>
      <c r="EMM211" s="6"/>
      <c r="EMN211" s="6"/>
      <c r="EMO211" s="6"/>
      <c r="EMP211" s="6"/>
      <c r="EMQ211" s="6"/>
      <c r="EMR211" s="6"/>
      <c r="EMS211" s="6"/>
      <c r="EMT211" s="6"/>
      <c r="EMU211" s="6"/>
      <c r="EMV211" s="6"/>
      <c r="EMW211" s="6"/>
      <c r="EMX211" s="6"/>
      <c r="EMY211" s="6"/>
      <c r="EMZ211" s="6"/>
      <c r="ENA211" s="6"/>
      <c r="ENB211" s="6"/>
      <c r="ENC211" s="6"/>
      <c r="END211" s="6"/>
      <c r="ENE211" s="6"/>
      <c r="ENF211" s="6"/>
      <c r="ENG211" s="6"/>
      <c r="ENH211" s="6"/>
      <c r="ENI211" s="6"/>
      <c r="ENJ211" s="6"/>
      <c r="ENK211" s="6"/>
      <c r="ENL211" s="6"/>
      <c r="ENM211" s="6"/>
      <c r="ENN211" s="6"/>
      <c r="ENO211" s="6"/>
      <c r="ENP211" s="6"/>
      <c r="ENQ211" s="6"/>
      <c r="ENR211" s="6"/>
      <c r="ENS211" s="6"/>
      <c r="ENT211" s="6"/>
      <c r="ENU211" s="6"/>
      <c r="ENV211" s="6"/>
      <c r="ENW211" s="6"/>
      <c r="ENX211" s="6"/>
      <c r="ENY211" s="6"/>
      <c r="ENZ211" s="6"/>
      <c r="EOA211" s="6"/>
      <c r="EOB211" s="6"/>
      <c r="EOC211" s="6"/>
      <c r="EOD211" s="6"/>
      <c r="EOE211" s="6"/>
      <c r="EOF211" s="6"/>
      <c r="EOG211" s="6"/>
      <c r="EOH211" s="6"/>
      <c r="EOI211" s="6"/>
      <c r="EOJ211" s="6"/>
      <c r="EOK211" s="6"/>
      <c r="EOL211" s="6"/>
      <c r="EOM211" s="6"/>
      <c r="EON211" s="6"/>
      <c r="EOO211" s="6"/>
      <c r="EOP211" s="6"/>
      <c r="EOQ211" s="6"/>
      <c r="EOR211" s="6"/>
      <c r="EOS211" s="6"/>
      <c r="EOT211" s="6"/>
      <c r="EOU211" s="6"/>
      <c r="EOV211" s="6"/>
      <c r="EOW211" s="6"/>
      <c r="EOX211" s="6"/>
      <c r="EOY211" s="6"/>
      <c r="EOZ211" s="6"/>
      <c r="EPA211" s="6"/>
      <c r="EPB211" s="6"/>
      <c r="EPC211" s="6"/>
      <c r="EPD211" s="6"/>
      <c r="EPE211" s="6"/>
      <c r="EPF211" s="6"/>
      <c r="EPG211" s="6"/>
      <c r="EPH211" s="6"/>
      <c r="EPI211" s="6"/>
      <c r="EPJ211" s="6"/>
      <c r="EPK211" s="6"/>
      <c r="EPL211" s="6"/>
      <c r="EPM211" s="6"/>
      <c r="EPN211" s="6"/>
      <c r="EPO211" s="6"/>
      <c r="EPP211" s="6"/>
      <c r="EPQ211" s="6"/>
      <c r="EPR211" s="6"/>
      <c r="EPS211" s="6"/>
      <c r="EPT211" s="6"/>
      <c r="EPU211" s="6"/>
      <c r="EPV211" s="6"/>
      <c r="EPW211" s="6"/>
      <c r="EPX211" s="6"/>
      <c r="EPY211" s="6"/>
      <c r="EPZ211" s="6"/>
      <c r="EQA211" s="6"/>
      <c r="EQB211" s="6"/>
      <c r="EQC211" s="6"/>
      <c r="EQD211" s="6"/>
      <c r="EQE211" s="6"/>
      <c r="EQF211" s="6"/>
      <c r="EQG211" s="6"/>
      <c r="EQH211" s="6"/>
      <c r="EQI211" s="6"/>
      <c r="EQJ211" s="6"/>
      <c r="EQK211" s="6"/>
      <c r="EQL211" s="6"/>
      <c r="EQM211" s="6"/>
      <c r="EQN211" s="6"/>
      <c r="EQO211" s="6"/>
      <c r="EQP211" s="6"/>
      <c r="EQQ211" s="6"/>
      <c r="EQR211" s="6"/>
      <c r="EQS211" s="6"/>
      <c r="EQT211" s="6"/>
      <c r="EQU211" s="6"/>
      <c r="EQV211" s="6"/>
      <c r="EQW211" s="6"/>
      <c r="EQX211" s="6"/>
      <c r="EQY211" s="6"/>
      <c r="EQZ211" s="6"/>
      <c r="ERA211" s="6"/>
      <c r="ERB211" s="6"/>
      <c r="ERC211" s="6"/>
      <c r="ERD211" s="6"/>
      <c r="ERE211" s="6"/>
      <c r="ERF211" s="6"/>
      <c r="ERG211" s="6"/>
      <c r="ERH211" s="6"/>
      <c r="ERI211" s="6"/>
      <c r="ERJ211" s="6"/>
      <c r="ERK211" s="6"/>
      <c r="ERL211" s="6"/>
      <c r="ERM211" s="6"/>
      <c r="ERN211" s="6"/>
      <c r="ERO211" s="6"/>
      <c r="ERP211" s="6"/>
      <c r="ERQ211" s="6"/>
      <c r="ERR211" s="6"/>
      <c r="ERS211" s="6"/>
      <c r="ERT211" s="6"/>
      <c r="ERU211" s="6"/>
      <c r="ERV211" s="6"/>
      <c r="ERW211" s="6"/>
      <c r="ERX211" s="6"/>
      <c r="ERY211" s="6"/>
      <c r="ERZ211" s="6"/>
      <c r="ESA211" s="6"/>
      <c r="ESB211" s="6"/>
      <c r="ESC211" s="6"/>
      <c r="ESD211" s="6"/>
      <c r="ESE211" s="6"/>
      <c r="ESF211" s="6"/>
      <c r="ESG211" s="6"/>
      <c r="ESH211" s="6"/>
      <c r="ESI211" s="6"/>
      <c r="ESJ211" s="6"/>
      <c r="ESK211" s="6"/>
      <c r="ESL211" s="6"/>
      <c r="ESM211" s="6"/>
      <c r="ESN211" s="6"/>
      <c r="ESO211" s="6"/>
      <c r="ESP211" s="6"/>
      <c r="ESQ211" s="6"/>
      <c r="ESR211" s="6"/>
      <c r="ESS211" s="6"/>
      <c r="EST211" s="6"/>
      <c r="ESU211" s="6"/>
      <c r="ESV211" s="6"/>
      <c r="ESW211" s="6"/>
      <c r="ESX211" s="6"/>
      <c r="ESY211" s="6"/>
      <c r="ESZ211" s="6"/>
      <c r="ETA211" s="6"/>
      <c r="ETB211" s="6"/>
      <c r="ETC211" s="6"/>
      <c r="ETD211" s="6"/>
      <c r="ETE211" s="6"/>
      <c r="ETF211" s="6"/>
      <c r="ETG211" s="6"/>
      <c r="ETH211" s="6"/>
      <c r="ETI211" s="6"/>
      <c r="ETJ211" s="6"/>
      <c r="ETK211" s="6"/>
      <c r="ETL211" s="6"/>
      <c r="ETM211" s="6"/>
      <c r="ETN211" s="6"/>
      <c r="ETO211" s="6"/>
      <c r="ETP211" s="6"/>
      <c r="ETQ211" s="6"/>
      <c r="ETR211" s="6"/>
      <c r="ETS211" s="6"/>
      <c r="ETT211" s="6"/>
      <c r="ETU211" s="6"/>
      <c r="ETV211" s="6"/>
      <c r="ETW211" s="6"/>
      <c r="ETX211" s="6"/>
      <c r="ETY211" s="6"/>
      <c r="ETZ211" s="6"/>
      <c r="EUA211" s="6"/>
      <c r="EUB211" s="6"/>
      <c r="EUC211" s="6"/>
      <c r="EUD211" s="6"/>
      <c r="EUE211" s="6"/>
      <c r="EUF211" s="6"/>
      <c r="EUG211" s="6"/>
      <c r="EUH211" s="6"/>
      <c r="EUI211" s="6"/>
      <c r="EUJ211" s="6"/>
      <c r="EUK211" s="6"/>
      <c r="EUL211" s="6"/>
      <c r="EUM211" s="6"/>
      <c r="EUN211" s="6"/>
      <c r="EUO211" s="6"/>
      <c r="EUP211" s="6"/>
      <c r="EUQ211" s="6"/>
      <c r="EUR211" s="6"/>
      <c r="EUS211" s="6"/>
      <c r="EUT211" s="6"/>
      <c r="EUU211" s="6"/>
      <c r="EUV211" s="6"/>
      <c r="EUW211" s="6"/>
      <c r="EUX211" s="6"/>
      <c r="EUY211" s="6"/>
      <c r="EUZ211" s="6"/>
      <c r="EVA211" s="6"/>
      <c r="EVB211" s="6"/>
      <c r="EVC211" s="6"/>
      <c r="EVD211" s="6"/>
      <c r="EVE211" s="6"/>
      <c r="EVF211" s="6"/>
      <c r="EVG211" s="6"/>
      <c r="EVH211" s="6"/>
      <c r="EVI211" s="6"/>
      <c r="EVJ211" s="6"/>
      <c r="EVK211" s="6"/>
      <c r="EVL211" s="6"/>
      <c r="EVM211" s="6"/>
      <c r="EVN211" s="6"/>
      <c r="EVO211" s="6"/>
      <c r="EVP211" s="6"/>
      <c r="EVQ211" s="6"/>
      <c r="EVR211" s="6"/>
      <c r="EVS211" s="6"/>
      <c r="EVT211" s="6"/>
      <c r="EVU211" s="6"/>
      <c r="EVV211" s="6"/>
      <c r="EVW211" s="6"/>
      <c r="EVX211" s="6"/>
      <c r="EVY211" s="6"/>
      <c r="EVZ211" s="6"/>
      <c r="EWA211" s="6"/>
      <c r="EWB211" s="6"/>
      <c r="EWC211" s="6"/>
      <c r="EWD211" s="6"/>
      <c r="EWE211" s="6"/>
      <c r="EWF211" s="6"/>
      <c r="EWG211" s="6"/>
      <c r="EWH211" s="6"/>
      <c r="EWI211" s="6"/>
      <c r="EWJ211" s="6"/>
      <c r="EWK211" s="6"/>
      <c r="EWL211" s="6"/>
      <c r="EWM211" s="6"/>
      <c r="EWN211" s="6"/>
      <c r="EWO211" s="6"/>
      <c r="EWP211" s="6"/>
      <c r="EWQ211" s="6"/>
      <c r="EWR211" s="6"/>
      <c r="EWS211" s="6"/>
      <c r="EWT211" s="6"/>
      <c r="EWU211" s="6"/>
      <c r="EWV211" s="6"/>
      <c r="EWW211" s="6"/>
      <c r="EWX211" s="6"/>
      <c r="EWY211" s="6"/>
      <c r="EWZ211" s="6"/>
      <c r="EXA211" s="6"/>
      <c r="EXB211" s="6"/>
      <c r="EXC211" s="6"/>
      <c r="EXD211" s="6"/>
      <c r="EXE211" s="6"/>
      <c r="EXF211" s="6"/>
      <c r="EXG211" s="6"/>
      <c r="EXH211" s="6"/>
      <c r="EXI211" s="6"/>
      <c r="EXJ211" s="6"/>
      <c r="EXK211" s="6"/>
      <c r="EXL211" s="6"/>
      <c r="EXM211" s="6"/>
      <c r="EXN211" s="6"/>
      <c r="EXO211" s="6"/>
      <c r="EXP211" s="6"/>
      <c r="EXQ211" s="6"/>
      <c r="EXR211" s="6"/>
      <c r="EXS211" s="6"/>
      <c r="EXT211" s="6"/>
      <c r="EXU211" s="6"/>
      <c r="EXV211" s="6"/>
      <c r="EXW211" s="6"/>
      <c r="EXX211" s="6"/>
      <c r="EXY211" s="6"/>
      <c r="EXZ211" s="6"/>
      <c r="EYA211" s="6"/>
      <c r="EYB211" s="6"/>
      <c r="EYC211" s="6"/>
      <c r="EYD211" s="6"/>
      <c r="EYE211" s="6"/>
      <c r="EYF211" s="6"/>
      <c r="EYG211" s="6"/>
      <c r="EYH211" s="6"/>
      <c r="EYI211" s="6"/>
      <c r="EYJ211" s="6"/>
      <c r="EYK211" s="6"/>
      <c r="EYL211" s="6"/>
      <c r="EYM211" s="6"/>
      <c r="EYN211" s="6"/>
      <c r="EYO211" s="6"/>
      <c r="EYP211" s="6"/>
      <c r="EYQ211" s="6"/>
      <c r="EYR211" s="6"/>
      <c r="EYS211" s="6"/>
      <c r="EYT211" s="6"/>
      <c r="EYU211" s="6"/>
      <c r="EYV211" s="6"/>
      <c r="EYW211" s="6"/>
      <c r="EYX211" s="6"/>
      <c r="EYY211" s="6"/>
      <c r="EYZ211" s="6"/>
      <c r="EZA211" s="6"/>
      <c r="EZB211" s="6"/>
      <c r="EZC211" s="6"/>
      <c r="EZD211" s="6"/>
      <c r="EZE211" s="6"/>
      <c r="EZF211" s="6"/>
      <c r="EZG211" s="6"/>
      <c r="EZH211" s="6"/>
      <c r="EZI211" s="6"/>
      <c r="EZJ211" s="6"/>
      <c r="EZK211" s="6"/>
      <c r="EZL211" s="6"/>
      <c r="EZM211" s="6"/>
      <c r="EZN211" s="6"/>
      <c r="EZO211" s="6"/>
      <c r="EZP211" s="6"/>
      <c r="EZQ211" s="6"/>
      <c r="EZR211" s="6"/>
      <c r="EZS211" s="6"/>
      <c r="EZT211" s="6"/>
      <c r="EZU211" s="6"/>
      <c r="EZV211" s="6"/>
      <c r="EZW211" s="6"/>
      <c r="EZX211" s="6"/>
      <c r="EZY211" s="6"/>
      <c r="EZZ211" s="6"/>
      <c r="FAA211" s="6"/>
      <c r="FAB211" s="6"/>
      <c r="FAC211" s="6"/>
      <c r="FAD211" s="6"/>
      <c r="FAE211" s="6"/>
      <c r="FAF211" s="6"/>
      <c r="FAG211" s="6"/>
      <c r="FAH211" s="6"/>
      <c r="FAI211" s="6"/>
      <c r="FAJ211" s="6"/>
      <c r="FAK211" s="6"/>
      <c r="FAL211" s="6"/>
      <c r="FAM211" s="6"/>
      <c r="FAN211" s="6"/>
      <c r="FAO211" s="6"/>
      <c r="FAP211" s="6"/>
      <c r="FAQ211" s="6"/>
      <c r="FAR211" s="6"/>
      <c r="FAS211" s="6"/>
      <c r="FAT211" s="6"/>
      <c r="FAU211" s="6"/>
      <c r="FAV211" s="6"/>
      <c r="FAW211" s="6"/>
      <c r="FAX211" s="6"/>
      <c r="FAY211" s="6"/>
      <c r="FAZ211" s="6"/>
      <c r="FBA211" s="6"/>
      <c r="FBB211" s="6"/>
      <c r="FBC211" s="6"/>
      <c r="FBD211" s="6"/>
      <c r="FBE211" s="6"/>
      <c r="FBF211" s="6"/>
      <c r="FBG211" s="6"/>
      <c r="FBH211" s="6"/>
      <c r="FBI211" s="6"/>
      <c r="FBJ211" s="6"/>
      <c r="FBK211" s="6"/>
      <c r="FBL211" s="6"/>
      <c r="FBM211" s="6"/>
      <c r="FBN211" s="6"/>
      <c r="FBO211" s="6"/>
      <c r="FBP211" s="6"/>
      <c r="FBQ211" s="6"/>
      <c r="FBR211" s="6"/>
      <c r="FBS211" s="6"/>
      <c r="FBT211" s="6"/>
      <c r="FBU211" s="6"/>
      <c r="FBV211" s="6"/>
      <c r="FBW211" s="6"/>
      <c r="FBX211" s="6"/>
      <c r="FBY211" s="6"/>
      <c r="FBZ211" s="6"/>
      <c r="FCA211" s="6"/>
      <c r="FCB211" s="6"/>
      <c r="FCC211" s="6"/>
      <c r="FCD211" s="6"/>
      <c r="FCE211" s="6"/>
      <c r="FCF211" s="6"/>
      <c r="FCG211" s="6"/>
      <c r="FCH211" s="6"/>
      <c r="FCI211" s="6"/>
      <c r="FCJ211" s="6"/>
      <c r="FCK211" s="6"/>
      <c r="FCL211" s="6"/>
      <c r="FCM211" s="6"/>
      <c r="FCN211" s="6"/>
      <c r="FCO211" s="6"/>
      <c r="FCP211" s="6"/>
      <c r="FCQ211" s="6"/>
      <c r="FCR211" s="6"/>
      <c r="FCS211" s="6"/>
      <c r="FCT211" s="6"/>
      <c r="FCU211" s="6"/>
      <c r="FCV211" s="6"/>
      <c r="FCW211" s="6"/>
      <c r="FCX211" s="6"/>
      <c r="FCY211" s="6"/>
      <c r="FCZ211" s="6"/>
      <c r="FDA211" s="6"/>
      <c r="FDB211" s="6"/>
      <c r="FDC211" s="6"/>
      <c r="FDD211" s="6"/>
      <c r="FDE211" s="6"/>
      <c r="FDF211" s="6"/>
      <c r="FDG211" s="6"/>
      <c r="FDH211" s="6"/>
      <c r="FDI211" s="6"/>
      <c r="FDJ211" s="6"/>
      <c r="FDK211" s="6"/>
      <c r="FDL211" s="6"/>
      <c r="FDM211" s="6"/>
      <c r="FDN211" s="6"/>
      <c r="FDO211" s="6"/>
      <c r="FDP211" s="6"/>
      <c r="FDQ211" s="6"/>
      <c r="FDR211" s="6"/>
      <c r="FDS211" s="6"/>
      <c r="FDT211" s="6"/>
      <c r="FDU211" s="6"/>
      <c r="FDV211" s="6"/>
      <c r="FDW211" s="6"/>
      <c r="FDX211" s="6"/>
      <c r="FDY211" s="6"/>
      <c r="FDZ211" s="6"/>
      <c r="FEA211" s="6"/>
      <c r="FEB211" s="6"/>
      <c r="FEC211" s="6"/>
      <c r="FED211" s="6"/>
      <c r="FEE211" s="6"/>
      <c r="FEF211" s="6"/>
      <c r="FEG211" s="6"/>
      <c r="FEH211" s="6"/>
      <c r="FEI211" s="6"/>
      <c r="FEJ211" s="6"/>
      <c r="FEK211" s="6"/>
      <c r="FEL211" s="6"/>
      <c r="FEM211" s="6"/>
      <c r="FEN211" s="6"/>
      <c r="FEO211" s="6"/>
      <c r="FEP211" s="6"/>
      <c r="FEQ211" s="6"/>
      <c r="FER211" s="6"/>
      <c r="FES211" s="6"/>
      <c r="FET211" s="6"/>
      <c r="FEU211" s="6"/>
      <c r="FEV211" s="6"/>
      <c r="FEW211" s="6"/>
      <c r="FEX211" s="6"/>
      <c r="FEY211" s="6"/>
      <c r="FEZ211" s="6"/>
      <c r="FFA211" s="6"/>
      <c r="FFB211" s="6"/>
      <c r="FFC211" s="6"/>
      <c r="FFD211" s="6"/>
      <c r="FFE211" s="6"/>
      <c r="FFF211" s="6"/>
      <c r="FFG211" s="6"/>
      <c r="FFH211" s="6"/>
      <c r="FFI211" s="6"/>
      <c r="FFJ211" s="6"/>
      <c r="FFK211" s="6"/>
      <c r="FFL211" s="6"/>
      <c r="FFM211" s="6"/>
      <c r="FFN211" s="6"/>
      <c r="FFO211" s="6"/>
      <c r="FFP211" s="6"/>
      <c r="FFQ211" s="6"/>
      <c r="FFR211" s="6"/>
      <c r="FFS211" s="6"/>
      <c r="FFT211" s="6"/>
      <c r="FFU211" s="6"/>
      <c r="FFV211" s="6"/>
      <c r="FFW211" s="6"/>
      <c r="FFX211" s="6"/>
      <c r="FFY211" s="6"/>
      <c r="FFZ211" s="6"/>
      <c r="FGA211" s="6"/>
      <c r="FGB211" s="6"/>
      <c r="FGC211" s="6"/>
      <c r="FGD211" s="6"/>
      <c r="FGE211" s="6"/>
      <c r="FGF211" s="6"/>
      <c r="FGG211" s="6"/>
      <c r="FGH211" s="6"/>
      <c r="FGI211" s="6"/>
      <c r="FGJ211" s="6"/>
      <c r="FGK211" s="6"/>
      <c r="FGL211" s="6"/>
      <c r="FGM211" s="6"/>
      <c r="FGN211" s="6"/>
      <c r="FGO211" s="6"/>
      <c r="FGP211" s="6"/>
      <c r="FGQ211" s="6"/>
      <c r="FGR211" s="6"/>
      <c r="FGS211" s="6"/>
      <c r="FGT211" s="6"/>
      <c r="FGU211" s="6"/>
      <c r="FGV211" s="6"/>
      <c r="FGW211" s="6"/>
      <c r="FGX211" s="6"/>
      <c r="FGY211" s="6"/>
      <c r="FGZ211" s="6"/>
      <c r="FHA211" s="6"/>
      <c r="FHB211" s="6"/>
      <c r="FHC211" s="6"/>
      <c r="FHD211" s="6"/>
      <c r="FHE211" s="6"/>
      <c r="FHF211" s="6"/>
      <c r="FHG211" s="6"/>
      <c r="FHH211" s="6"/>
      <c r="FHI211" s="6"/>
      <c r="FHJ211" s="6"/>
      <c r="FHK211" s="6"/>
      <c r="FHL211" s="6"/>
      <c r="FHM211" s="6"/>
      <c r="FHN211" s="6"/>
      <c r="FHO211" s="6"/>
      <c r="FHP211" s="6"/>
      <c r="FHQ211" s="6"/>
      <c r="FHR211" s="6"/>
      <c r="FHS211" s="6"/>
      <c r="FHT211" s="6"/>
      <c r="FHU211" s="6"/>
      <c r="FHV211" s="6"/>
      <c r="FHW211" s="6"/>
      <c r="FHX211" s="6"/>
      <c r="FHY211" s="6"/>
      <c r="FHZ211" s="6"/>
      <c r="FIA211" s="6"/>
      <c r="FIB211" s="6"/>
      <c r="FIC211" s="6"/>
      <c r="FID211" s="6"/>
      <c r="FIE211" s="6"/>
      <c r="FIF211" s="6"/>
      <c r="FIG211" s="6"/>
      <c r="FIH211" s="6"/>
      <c r="FII211" s="6"/>
      <c r="FIJ211" s="6"/>
      <c r="FIK211" s="6"/>
      <c r="FIL211" s="6"/>
      <c r="FIM211" s="6"/>
      <c r="FIN211" s="6"/>
      <c r="FIO211" s="6"/>
      <c r="FIP211" s="6"/>
      <c r="FIQ211" s="6"/>
      <c r="FIR211" s="6"/>
      <c r="FIS211" s="6"/>
      <c r="FIT211" s="6"/>
      <c r="FIU211" s="6"/>
      <c r="FIV211" s="6"/>
      <c r="FIW211" s="6"/>
      <c r="FIX211" s="6"/>
      <c r="FIY211" s="6"/>
      <c r="FIZ211" s="6"/>
      <c r="FJA211" s="6"/>
      <c r="FJB211" s="6"/>
      <c r="FJC211" s="6"/>
      <c r="FJD211" s="6"/>
      <c r="FJE211" s="6"/>
      <c r="FJF211" s="6"/>
      <c r="FJG211" s="6"/>
      <c r="FJH211" s="6"/>
      <c r="FJI211" s="6"/>
      <c r="FJJ211" s="6"/>
      <c r="FJK211" s="6"/>
      <c r="FJL211" s="6"/>
      <c r="FJM211" s="6"/>
      <c r="FJN211" s="6"/>
      <c r="FJO211" s="6"/>
      <c r="FJP211" s="6"/>
      <c r="FJQ211" s="6"/>
      <c r="FJR211" s="6"/>
      <c r="FJS211" s="6"/>
      <c r="FJT211" s="6"/>
      <c r="FJU211" s="6"/>
      <c r="FJV211" s="6"/>
      <c r="FJW211" s="6"/>
      <c r="FJX211" s="6"/>
      <c r="FJY211" s="6"/>
      <c r="FJZ211" s="6"/>
      <c r="FKA211" s="6"/>
      <c r="FKB211" s="6"/>
      <c r="FKC211" s="6"/>
      <c r="FKD211" s="6"/>
      <c r="FKE211" s="6"/>
      <c r="FKF211" s="6"/>
      <c r="FKG211" s="6"/>
      <c r="FKH211" s="6"/>
      <c r="FKI211" s="6"/>
      <c r="FKJ211" s="6"/>
      <c r="FKK211" s="6"/>
      <c r="FKL211" s="6"/>
      <c r="FKM211" s="6"/>
      <c r="FKN211" s="6"/>
      <c r="FKO211" s="6"/>
      <c r="FKP211" s="6"/>
      <c r="FKQ211" s="6"/>
      <c r="FKR211" s="6"/>
      <c r="FKS211" s="6"/>
      <c r="FKT211" s="6"/>
      <c r="FKU211" s="6"/>
      <c r="FKV211" s="6"/>
      <c r="FKW211" s="6"/>
      <c r="FKX211" s="6"/>
      <c r="FKY211" s="6"/>
      <c r="FKZ211" s="6"/>
      <c r="FLA211" s="6"/>
      <c r="FLB211" s="6"/>
      <c r="FLC211" s="6"/>
      <c r="FLD211" s="6"/>
      <c r="FLE211" s="6"/>
      <c r="FLF211" s="6"/>
      <c r="FLG211" s="6"/>
      <c r="FLH211" s="6"/>
      <c r="FLI211" s="6"/>
      <c r="FLJ211" s="6"/>
      <c r="FLK211" s="6"/>
      <c r="FLL211" s="6"/>
      <c r="FLM211" s="6"/>
      <c r="FLN211" s="6"/>
      <c r="FLO211" s="6"/>
      <c r="FLP211" s="6"/>
      <c r="FLQ211" s="6"/>
      <c r="FLR211" s="6"/>
      <c r="FLS211" s="6"/>
      <c r="FLT211" s="6"/>
      <c r="FLU211" s="6"/>
      <c r="FLV211" s="6"/>
      <c r="FLW211" s="6"/>
      <c r="FLX211" s="6"/>
      <c r="FLY211" s="6"/>
      <c r="FLZ211" s="6"/>
      <c r="FMA211" s="6"/>
      <c r="FMB211" s="6"/>
      <c r="FMC211" s="6"/>
      <c r="FMD211" s="6"/>
      <c r="FME211" s="6"/>
      <c r="FMF211" s="6"/>
      <c r="FMG211" s="6"/>
      <c r="FMH211" s="6"/>
      <c r="FMI211" s="6"/>
      <c r="FMJ211" s="6"/>
      <c r="FMK211" s="6"/>
      <c r="FML211" s="6"/>
      <c r="FMM211" s="6"/>
      <c r="FMN211" s="6"/>
      <c r="FMO211" s="6"/>
      <c r="FMP211" s="6"/>
      <c r="FMQ211" s="6"/>
      <c r="FMR211" s="6"/>
      <c r="FMS211" s="6"/>
      <c r="FMT211" s="6"/>
      <c r="FMU211" s="6"/>
      <c r="FMV211" s="6"/>
      <c r="FMW211" s="6"/>
      <c r="FMX211" s="6"/>
      <c r="FMY211" s="6"/>
      <c r="FMZ211" s="6"/>
      <c r="FNA211" s="6"/>
      <c r="FNB211" s="6"/>
      <c r="FNC211" s="6"/>
      <c r="FND211" s="6"/>
      <c r="FNE211" s="6"/>
      <c r="FNF211" s="6"/>
      <c r="FNG211" s="6"/>
      <c r="FNH211" s="6"/>
      <c r="FNI211" s="6"/>
      <c r="FNJ211" s="6"/>
      <c r="FNK211" s="6"/>
      <c r="FNL211" s="6"/>
      <c r="FNM211" s="6"/>
      <c r="FNN211" s="6"/>
      <c r="FNO211" s="6"/>
      <c r="FNP211" s="6"/>
      <c r="FNQ211" s="6"/>
      <c r="FNR211" s="6"/>
      <c r="FNS211" s="6"/>
      <c r="FNT211" s="6"/>
      <c r="FNU211" s="6"/>
      <c r="FNV211" s="6"/>
      <c r="FNW211" s="6"/>
      <c r="FNX211" s="6"/>
      <c r="FNY211" s="6"/>
      <c r="FNZ211" s="6"/>
      <c r="FOA211" s="6"/>
      <c r="FOB211" s="6"/>
      <c r="FOC211" s="6"/>
      <c r="FOD211" s="6"/>
      <c r="FOE211" s="6"/>
      <c r="FOF211" s="6"/>
      <c r="FOG211" s="6"/>
      <c r="FOH211" s="6"/>
      <c r="FOI211" s="6"/>
      <c r="FOJ211" s="6"/>
      <c r="FOK211" s="6"/>
      <c r="FOL211" s="6"/>
      <c r="FOM211" s="6"/>
      <c r="FON211" s="6"/>
      <c r="FOO211" s="6"/>
      <c r="FOP211" s="6"/>
      <c r="FOQ211" s="6"/>
      <c r="FOR211" s="6"/>
      <c r="FOS211" s="6"/>
      <c r="FOT211" s="6"/>
      <c r="FOU211" s="6"/>
      <c r="FOV211" s="6"/>
      <c r="FOW211" s="6"/>
      <c r="FOX211" s="6"/>
      <c r="FOY211" s="6"/>
      <c r="FOZ211" s="6"/>
      <c r="FPA211" s="6"/>
      <c r="FPB211" s="6"/>
      <c r="FPC211" s="6"/>
      <c r="FPD211" s="6"/>
      <c r="FPE211" s="6"/>
      <c r="FPF211" s="6"/>
      <c r="FPG211" s="6"/>
      <c r="FPH211" s="6"/>
      <c r="FPI211" s="6"/>
      <c r="FPJ211" s="6"/>
      <c r="FPK211" s="6"/>
      <c r="FPL211" s="6"/>
      <c r="FPM211" s="6"/>
      <c r="FPN211" s="6"/>
      <c r="FPO211" s="6"/>
      <c r="FPP211" s="6"/>
      <c r="FPQ211" s="6"/>
      <c r="FPR211" s="6"/>
      <c r="FPS211" s="6"/>
      <c r="FPT211" s="6"/>
      <c r="FPU211" s="6"/>
      <c r="FPV211" s="6"/>
      <c r="FPW211" s="6"/>
      <c r="FPX211" s="6"/>
      <c r="FPY211" s="6"/>
      <c r="FPZ211" s="6"/>
      <c r="FQA211" s="6"/>
      <c r="FQB211" s="6"/>
      <c r="FQC211" s="6"/>
      <c r="FQD211" s="6"/>
      <c r="FQE211" s="6"/>
      <c r="FQF211" s="6"/>
      <c r="FQG211" s="6"/>
      <c r="FQH211" s="6"/>
      <c r="FQI211" s="6"/>
      <c r="FQJ211" s="6"/>
      <c r="FQK211" s="6"/>
      <c r="FQL211" s="6"/>
      <c r="FQM211" s="6"/>
      <c r="FQN211" s="6"/>
      <c r="FQO211" s="6"/>
      <c r="FQP211" s="6"/>
      <c r="FQQ211" s="6"/>
      <c r="FQR211" s="6"/>
      <c r="FQS211" s="6"/>
      <c r="FQT211" s="6"/>
      <c r="FQU211" s="6"/>
      <c r="FQV211" s="6"/>
      <c r="FQW211" s="6"/>
      <c r="FQX211" s="6"/>
      <c r="FQY211" s="6"/>
      <c r="FQZ211" s="6"/>
      <c r="FRA211" s="6"/>
      <c r="FRB211" s="6"/>
      <c r="FRC211" s="6"/>
      <c r="FRD211" s="6"/>
      <c r="FRE211" s="6"/>
      <c r="FRF211" s="6"/>
      <c r="FRG211" s="6"/>
      <c r="FRH211" s="6"/>
      <c r="FRI211" s="6"/>
      <c r="FRJ211" s="6"/>
      <c r="FRK211" s="6"/>
      <c r="FRL211" s="6"/>
      <c r="FRM211" s="6"/>
      <c r="FRN211" s="6"/>
      <c r="FRO211" s="6"/>
      <c r="FRP211" s="6"/>
      <c r="FRQ211" s="6"/>
      <c r="FRR211" s="6"/>
      <c r="FRS211" s="6"/>
      <c r="FRT211" s="6"/>
      <c r="FRU211" s="6"/>
      <c r="FRV211" s="6"/>
      <c r="FRW211" s="6"/>
      <c r="FRX211" s="6"/>
      <c r="FRY211" s="6"/>
      <c r="FRZ211" s="6"/>
      <c r="FSA211" s="6"/>
      <c r="FSB211" s="6"/>
      <c r="FSC211" s="6"/>
      <c r="FSD211" s="6"/>
      <c r="FSE211" s="6"/>
      <c r="FSF211" s="6"/>
      <c r="FSG211" s="6"/>
      <c r="FSH211" s="6"/>
      <c r="FSI211" s="6"/>
      <c r="FSJ211" s="6"/>
      <c r="FSK211" s="6"/>
      <c r="FSL211" s="6"/>
      <c r="FSM211" s="6"/>
      <c r="FSN211" s="6"/>
      <c r="FSO211" s="6"/>
      <c r="FSP211" s="6"/>
      <c r="FSQ211" s="6"/>
      <c r="FSR211" s="6"/>
      <c r="FSS211" s="6"/>
      <c r="FST211" s="6"/>
      <c r="FSU211" s="6"/>
      <c r="FSV211" s="6"/>
      <c r="FSW211" s="6"/>
      <c r="FSX211" s="6"/>
      <c r="FSY211" s="6"/>
      <c r="FSZ211" s="6"/>
      <c r="FTA211" s="6"/>
      <c r="FTB211" s="6"/>
      <c r="FTC211" s="6"/>
      <c r="FTD211" s="6"/>
      <c r="FTE211" s="6"/>
      <c r="FTF211" s="6"/>
      <c r="FTG211" s="6"/>
      <c r="FTH211" s="6"/>
      <c r="FTI211" s="6"/>
      <c r="FTJ211" s="6"/>
      <c r="FTK211" s="6"/>
      <c r="FTL211" s="6"/>
      <c r="FTM211" s="6"/>
      <c r="FTN211" s="6"/>
      <c r="FTO211" s="6"/>
      <c r="FTP211" s="6"/>
      <c r="FTQ211" s="6"/>
      <c r="FTR211" s="6"/>
      <c r="FTS211" s="6"/>
      <c r="FTT211" s="6"/>
      <c r="FTU211" s="6"/>
      <c r="FTV211" s="6"/>
      <c r="FTW211" s="6"/>
      <c r="FTX211" s="6"/>
      <c r="FTY211" s="6"/>
      <c r="FTZ211" s="6"/>
      <c r="FUA211" s="6"/>
      <c r="FUB211" s="6"/>
      <c r="FUC211" s="6"/>
      <c r="FUD211" s="6"/>
      <c r="FUE211" s="6"/>
      <c r="FUF211" s="6"/>
      <c r="FUG211" s="6"/>
      <c r="FUH211" s="6"/>
      <c r="FUI211" s="6"/>
      <c r="FUJ211" s="6"/>
      <c r="FUK211" s="6"/>
      <c r="FUL211" s="6"/>
      <c r="FUM211" s="6"/>
      <c r="FUN211" s="6"/>
      <c r="FUO211" s="6"/>
      <c r="FUP211" s="6"/>
      <c r="FUQ211" s="6"/>
      <c r="FUR211" s="6"/>
      <c r="FUS211" s="6"/>
      <c r="FUT211" s="6"/>
      <c r="FUU211" s="6"/>
      <c r="FUV211" s="6"/>
      <c r="FUW211" s="6"/>
      <c r="FUX211" s="6"/>
      <c r="FUY211" s="6"/>
      <c r="FUZ211" s="6"/>
      <c r="FVA211" s="6"/>
      <c r="FVB211" s="6"/>
      <c r="FVC211" s="6"/>
      <c r="FVD211" s="6"/>
      <c r="FVE211" s="6"/>
      <c r="FVF211" s="6"/>
      <c r="FVG211" s="6"/>
      <c r="FVH211" s="6"/>
      <c r="FVI211" s="6"/>
      <c r="FVJ211" s="6"/>
      <c r="FVK211" s="6"/>
      <c r="FVL211" s="6"/>
      <c r="FVM211" s="6"/>
      <c r="FVN211" s="6"/>
      <c r="FVO211" s="6"/>
      <c r="FVP211" s="6"/>
      <c r="FVQ211" s="6"/>
      <c r="FVR211" s="6"/>
      <c r="FVS211" s="6"/>
      <c r="FVT211" s="6"/>
      <c r="FVU211" s="6"/>
      <c r="FVV211" s="6"/>
      <c r="FVW211" s="6"/>
      <c r="FVX211" s="6"/>
      <c r="FVY211" s="6"/>
      <c r="FVZ211" s="6"/>
      <c r="FWA211" s="6"/>
      <c r="FWB211" s="6"/>
      <c r="FWC211" s="6"/>
      <c r="FWD211" s="6"/>
      <c r="FWE211" s="6"/>
      <c r="FWF211" s="6"/>
      <c r="FWG211" s="6"/>
      <c r="FWH211" s="6"/>
      <c r="FWI211" s="6"/>
      <c r="FWJ211" s="6"/>
      <c r="FWK211" s="6"/>
      <c r="FWL211" s="6"/>
      <c r="FWM211" s="6"/>
      <c r="FWN211" s="6"/>
      <c r="FWO211" s="6"/>
      <c r="FWP211" s="6"/>
      <c r="FWQ211" s="6"/>
      <c r="FWR211" s="6"/>
      <c r="FWS211" s="6"/>
      <c r="FWT211" s="6"/>
      <c r="FWU211" s="6"/>
      <c r="FWV211" s="6"/>
      <c r="FWW211" s="6"/>
      <c r="FWX211" s="6"/>
      <c r="FWY211" s="6"/>
      <c r="FWZ211" s="6"/>
      <c r="FXA211" s="6"/>
      <c r="FXB211" s="6"/>
      <c r="FXC211" s="6"/>
      <c r="FXD211" s="6"/>
      <c r="FXE211" s="6"/>
      <c r="FXF211" s="6"/>
      <c r="FXG211" s="6"/>
      <c r="FXH211" s="6"/>
      <c r="FXI211" s="6"/>
      <c r="FXJ211" s="6"/>
      <c r="FXK211" s="6"/>
      <c r="FXL211" s="6"/>
      <c r="FXM211" s="6"/>
      <c r="FXN211" s="6"/>
      <c r="FXO211" s="6"/>
      <c r="FXP211" s="6"/>
      <c r="FXQ211" s="6"/>
      <c r="FXR211" s="6"/>
      <c r="FXS211" s="6"/>
      <c r="FXT211" s="6"/>
      <c r="FXU211" s="6"/>
      <c r="FXV211" s="6"/>
      <c r="FXW211" s="6"/>
      <c r="FXX211" s="6"/>
      <c r="FXY211" s="6"/>
      <c r="FXZ211" s="6"/>
      <c r="FYA211" s="6"/>
      <c r="FYB211" s="6"/>
      <c r="FYC211" s="6"/>
      <c r="FYD211" s="6"/>
      <c r="FYE211" s="6"/>
      <c r="FYF211" s="6"/>
      <c r="FYG211" s="6"/>
      <c r="FYH211" s="6"/>
      <c r="FYI211" s="6"/>
      <c r="FYJ211" s="6"/>
      <c r="FYK211" s="6"/>
      <c r="FYL211" s="6"/>
      <c r="FYM211" s="6"/>
      <c r="FYN211" s="6"/>
      <c r="FYO211" s="6"/>
      <c r="FYP211" s="6"/>
      <c r="FYQ211" s="6"/>
      <c r="FYR211" s="6"/>
      <c r="FYS211" s="6"/>
      <c r="FYT211" s="6"/>
      <c r="FYU211" s="6"/>
      <c r="FYV211" s="6"/>
      <c r="FYW211" s="6"/>
      <c r="FYX211" s="6"/>
      <c r="FYY211" s="6"/>
      <c r="FYZ211" s="6"/>
      <c r="FZA211" s="6"/>
      <c r="FZB211" s="6"/>
      <c r="FZC211" s="6"/>
      <c r="FZD211" s="6"/>
      <c r="FZE211" s="6"/>
      <c r="FZF211" s="6"/>
      <c r="FZG211" s="6"/>
      <c r="FZH211" s="6"/>
      <c r="FZI211" s="6"/>
      <c r="FZJ211" s="6"/>
      <c r="FZK211" s="6"/>
      <c r="FZL211" s="6"/>
      <c r="FZM211" s="6"/>
      <c r="FZN211" s="6"/>
      <c r="FZO211" s="6"/>
      <c r="FZP211" s="6"/>
      <c r="FZQ211" s="6"/>
      <c r="FZR211" s="6"/>
      <c r="FZS211" s="6"/>
      <c r="FZT211" s="6"/>
      <c r="FZU211" s="6"/>
      <c r="FZV211" s="6"/>
      <c r="FZW211" s="6"/>
      <c r="FZX211" s="6"/>
      <c r="FZY211" s="6"/>
      <c r="FZZ211" s="6"/>
      <c r="GAA211" s="6"/>
      <c r="GAB211" s="6"/>
      <c r="GAC211" s="6"/>
      <c r="GAD211" s="6"/>
      <c r="GAE211" s="6"/>
      <c r="GAF211" s="6"/>
      <c r="GAG211" s="6"/>
      <c r="GAH211" s="6"/>
      <c r="GAI211" s="6"/>
      <c r="GAJ211" s="6"/>
      <c r="GAK211" s="6"/>
      <c r="GAL211" s="6"/>
      <c r="GAM211" s="6"/>
      <c r="GAN211" s="6"/>
      <c r="GAO211" s="6"/>
      <c r="GAP211" s="6"/>
      <c r="GAQ211" s="6"/>
      <c r="GAR211" s="6"/>
      <c r="GAS211" s="6"/>
      <c r="GAT211" s="6"/>
      <c r="GAU211" s="6"/>
      <c r="GAV211" s="6"/>
      <c r="GAW211" s="6"/>
      <c r="GAX211" s="6"/>
      <c r="GAY211" s="6"/>
      <c r="GAZ211" s="6"/>
      <c r="GBA211" s="6"/>
      <c r="GBB211" s="6"/>
      <c r="GBC211" s="6"/>
      <c r="GBD211" s="6"/>
      <c r="GBE211" s="6"/>
      <c r="GBF211" s="6"/>
      <c r="GBG211" s="6"/>
      <c r="GBH211" s="6"/>
      <c r="GBI211" s="6"/>
      <c r="GBJ211" s="6"/>
      <c r="GBK211" s="6"/>
      <c r="GBL211" s="6"/>
      <c r="GBM211" s="6"/>
      <c r="GBN211" s="6"/>
      <c r="GBO211" s="6"/>
      <c r="GBP211" s="6"/>
      <c r="GBQ211" s="6"/>
      <c r="GBR211" s="6"/>
      <c r="GBS211" s="6"/>
      <c r="GBT211" s="6"/>
      <c r="GBU211" s="6"/>
      <c r="GBV211" s="6"/>
      <c r="GBW211" s="6"/>
      <c r="GBX211" s="6"/>
      <c r="GBY211" s="6"/>
      <c r="GBZ211" s="6"/>
      <c r="GCA211" s="6"/>
      <c r="GCB211" s="6"/>
      <c r="GCC211" s="6"/>
      <c r="GCD211" s="6"/>
      <c r="GCE211" s="6"/>
      <c r="GCF211" s="6"/>
      <c r="GCG211" s="6"/>
      <c r="GCH211" s="6"/>
      <c r="GCI211" s="6"/>
      <c r="GCJ211" s="6"/>
      <c r="GCK211" s="6"/>
      <c r="GCL211" s="6"/>
      <c r="GCM211" s="6"/>
      <c r="GCN211" s="6"/>
      <c r="GCO211" s="6"/>
      <c r="GCP211" s="6"/>
      <c r="GCQ211" s="6"/>
      <c r="GCR211" s="6"/>
      <c r="GCS211" s="6"/>
      <c r="GCT211" s="6"/>
      <c r="GCU211" s="6"/>
      <c r="GCV211" s="6"/>
      <c r="GCW211" s="6"/>
      <c r="GCX211" s="6"/>
      <c r="GCY211" s="6"/>
      <c r="GCZ211" s="6"/>
      <c r="GDA211" s="6"/>
      <c r="GDB211" s="6"/>
      <c r="GDC211" s="6"/>
      <c r="GDD211" s="6"/>
      <c r="GDE211" s="6"/>
      <c r="GDF211" s="6"/>
      <c r="GDG211" s="6"/>
      <c r="GDH211" s="6"/>
      <c r="GDI211" s="6"/>
      <c r="GDJ211" s="6"/>
      <c r="GDK211" s="6"/>
      <c r="GDL211" s="6"/>
      <c r="GDM211" s="6"/>
      <c r="GDN211" s="6"/>
      <c r="GDO211" s="6"/>
      <c r="GDP211" s="6"/>
      <c r="GDQ211" s="6"/>
      <c r="GDR211" s="6"/>
      <c r="GDS211" s="6"/>
      <c r="GDT211" s="6"/>
      <c r="GDU211" s="6"/>
      <c r="GDV211" s="6"/>
      <c r="GDW211" s="6"/>
      <c r="GDX211" s="6"/>
      <c r="GDY211" s="6"/>
      <c r="GDZ211" s="6"/>
      <c r="GEA211" s="6"/>
      <c r="GEB211" s="6"/>
      <c r="GEC211" s="6"/>
      <c r="GED211" s="6"/>
      <c r="GEE211" s="6"/>
      <c r="GEF211" s="6"/>
      <c r="GEG211" s="6"/>
      <c r="GEH211" s="6"/>
      <c r="GEI211" s="6"/>
      <c r="GEJ211" s="6"/>
      <c r="GEK211" s="6"/>
      <c r="GEL211" s="6"/>
      <c r="GEM211" s="6"/>
      <c r="GEN211" s="6"/>
      <c r="GEO211" s="6"/>
      <c r="GEP211" s="6"/>
      <c r="GEQ211" s="6"/>
      <c r="GER211" s="6"/>
      <c r="GES211" s="6"/>
      <c r="GET211" s="6"/>
      <c r="GEU211" s="6"/>
      <c r="GEV211" s="6"/>
      <c r="GEW211" s="6"/>
      <c r="GEX211" s="6"/>
      <c r="GEY211" s="6"/>
      <c r="GEZ211" s="6"/>
      <c r="GFA211" s="6"/>
      <c r="GFB211" s="6"/>
      <c r="GFC211" s="6"/>
      <c r="GFD211" s="6"/>
      <c r="GFE211" s="6"/>
      <c r="GFF211" s="6"/>
      <c r="GFG211" s="6"/>
      <c r="GFH211" s="6"/>
      <c r="GFI211" s="6"/>
      <c r="GFJ211" s="6"/>
      <c r="GFK211" s="6"/>
      <c r="GFL211" s="6"/>
      <c r="GFM211" s="6"/>
      <c r="GFN211" s="6"/>
      <c r="GFO211" s="6"/>
      <c r="GFP211" s="6"/>
      <c r="GFQ211" s="6"/>
      <c r="GFR211" s="6"/>
      <c r="GFS211" s="6"/>
      <c r="GFT211" s="6"/>
      <c r="GFU211" s="6"/>
      <c r="GFV211" s="6"/>
      <c r="GFW211" s="6"/>
      <c r="GFX211" s="6"/>
      <c r="GFY211" s="6"/>
      <c r="GFZ211" s="6"/>
      <c r="GGA211" s="6"/>
      <c r="GGB211" s="6"/>
      <c r="GGC211" s="6"/>
      <c r="GGD211" s="6"/>
      <c r="GGE211" s="6"/>
      <c r="GGF211" s="6"/>
      <c r="GGG211" s="6"/>
      <c r="GGH211" s="6"/>
      <c r="GGI211" s="6"/>
      <c r="GGJ211" s="6"/>
      <c r="GGK211" s="6"/>
      <c r="GGL211" s="6"/>
      <c r="GGM211" s="6"/>
      <c r="GGN211" s="6"/>
      <c r="GGO211" s="6"/>
      <c r="GGP211" s="6"/>
      <c r="GGQ211" s="6"/>
      <c r="GGR211" s="6"/>
      <c r="GGS211" s="6"/>
      <c r="GGT211" s="6"/>
      <c r="GGU211" s="6"/>
      <c r="GGV211" s="6"/>
      <c r="GGW211" s="6"/>
      <c r="GGX211" s="6"/>
      <c r="GGY211" s="6"/>
      <c r="GGZ211" s="6"/>
      <c r="GHA211" s="6"/>
      <c r="GHB211" s="6"/>
      <c r="GHC211" s="6"/>
      <c r="GHD211" s="6"/>
      <c r="GHE211" s="6"/>
      <c r="GHF211" s="6"/>
      <c r="GHG211" s="6"/>
      <c r="GHH211" s="6"/>
      <c r="GHI211" s="6"/>
      <c r="GHJ211" s="6"/>
      <c r="GHK211" s="6"/>
      <c r="GHL211" s="6"/>
      <c r="GHM211" s="6"/>
      <c r="GHN211" s="6"/>
      <c r="GHO211" s="6"/>
      <c r="GHP211" s="6"/>
      <c r="GHQ211" s="6"/>
      <c r="GHR211" s="6"/>
      <c r="GHS211" s="6"/>
      <c r="GHT211" s="6"/>
      <c r="GHU211" s="6"/>
      <c r="GHV211" s="6"/>
      <c r="GHW211" s="6"/>
      <c r="GHX211" s="6"/>
      <c r="GHY211" s="6"/>
      <c r="GHZ211" s="6"/>
      <c r="GIA211" s="6"/>
      <c r="GIB211" s="6"/>
      <c r="GIC211" s="6"/>
      <c r="GID211" s="6"/>
      <c r="GIE211" s="6"/>
      <c r="GIF211" s="6"/>
      <c r="GIG211" s="6"/>
      <c r="GIH211" s="6"/>
      <c r="GII211" s="6"/>
      <c r="GIJ211" s="6"/>
      <c r="GIK211" s="6"/>
      <c r="GIL211" s="6"/>
      <c r="GIM211" s="6"/>
      <c r="GIN211" s="6"/>
      <c r="GIO211" s="6"/>
      <c r="GIP211" s="6"/>
      <c r="GIQ211" s="6"/>
      <c r="GIR211" s="6"/>
      <c r="GIS211" s="6"/>
      <c r="GIT211" s="6"/>
      <c r="GIU211" s="6"/>
      <c r="GIV211" s="6"/>
      <c r="GIW211" s="6"/>
      <c r="GIX211" s="6"/>
      <c r="GIY211" s="6"/>
      <c r="GIZ211" s="6"/>
      <c r="GJA211" s="6"/>
      <c r="GJB211" s="6"/>
      <c r="GJC211" s="6"/>
      <c r="GJD211" s="6"/>
      <c r="GJE211" s="6"/>
      <c r="GJF211" s="6"/>
      <c r="GJG211" s="6"/>
      <c r="GJH211" s="6"/>
      <c r="GJI211" s="6"/>
      <c r="GJJ211" s="6"/>
      <c r="GJK211" s="6"/>
      <c r="GJL211" s="6"/>
      <c r="GJM211" s="6"/>
      <c r="GJN211" s="6"/>
      <c r="GJO211" s="6"/>
      <c r="GJP211" s="6"/>
      <c r="GJQ211" s="6"/>
      <c r="GJR211" s="6"/>
      <c r="GJS211" s="6"/>
      <c r="GJT211" s="6"/>
      <c r="GJU211" s="6"/>
      <c r="GJV211" s="6"/>
      <c r="GJW211" s="6"/>
      <c r="GJX211" s="6"/>
      <c r="GJY211" s="6"/>
      <c r="GJZ211" s="6"/>
      <c r="GKA211" s="6"/>
      <c r="GKB211" s="6"/>
      <c r="GKC211" s="6"/>
      <c r="GKD211" s="6"/>
      <c r="GKE211" s="6"/>
      <c r="GKF211" s="6"/>
      <c r="GKG211" s="6"/>
      <c r="GKH211" s="6"/>
      <c r="GKI211" s="6"/>
      <c r="GKJ211" s="6"/>
      <c r="GKK211" s="6"/>
      <c r="GKL211" s="6"/>
      <c r="GKM211" s="6"/>
      <c r="GKN211" s="6"/>
      <c r="GKO211" s="6"/>
      <c r="GKP211" s="6"/>
      <c r="GKQ211" s="6"/>
      <c r="GKR211" s="6"/>
      <c r="GKS211" s="6"/>
      <c r="GKT211" s="6"/>
      <c r="GKU211" s="6"/>
      <c r="GKV211" s="6"/>
      <c r="GKW211" s="6"/>
      <c r="GKX211" s="6"/>
      <c r="GKY211" s="6"/>
      <c r="GKZ211" s="6"/>
      <c r="GLA211" s="6"/>
      <c r="GLB211" s="6"/>
      <c r="GLC211" s="6"/>
      <c r="GLD211" s="6"/>
      <c r="GLE211" s="6"/>
      <c r="GLF211" s="6"/>
      <c r="GLG211" s="6"/>
      <c r="GLH211" s="6"/>
      <c r="GLI211" s="6"/>
      <c r="GLJ211" s="6"/>
      <c r="GLK211" s="6"/>
      <c r="GLL211" s="6"/>
      <c r="GLM211" s="6"/>
      <c r="GLN211" s="6"/>
      <c r="GLO211" s="6"/>
      <c r="GLP211" s="6"/>
      <c r="GLQ211" s="6"/>
      <c r="GLR211" s="6"/>
      <c r="GLS211" s="6"/>
      <c r="GLT211" s="6"/>
      <c r="GLU211" s="6"/>
      <c r="GLV211" s="6"/>
      <c r="GLW211" s="6"/>
      <c r="GLX211" s="6"/>
      <c r="GLY211" s="6"/>
      <c r="GLZ211" s="6"/>
      <c r="GMA211" s="6"/>
      <c r="GMB211" s="6"/>
      <c r="GMC211" s="6"/>
      <c r="GMD211" s="6"/>
      <c r="GME211" s="6"/>
      <c r="GMF211" s="6"/>
      <c r="GMG211" s="6"/>
      <c r="GMH211" s="6"/>
      <c r="GMI211" s="6"/>
      <c r="GMJ211" s="6"/>
      <c r="GMK211" s="6"/>
      <c r="GML211" s="6"/>
      <c r="GMM211" s="6"/>
      <c r="GMN211" s="6"/>
      <c r="GMO211" s="6"/>
      <c r="GMP211" s="6"/>
      <c r="GMQ211" s="6"/>
      <c r="GMR211" s="6"/>
      <c r="GMS211" s="6"/>
      <c r="GMT211" s="6"/>
      <c r="GMU211" s="6"/>
      <c r="GMV211" s="6"/>
      <c r="GMW211" s="6"/>
      <c r="GMX211" s="6"/>
      <c r="GMY211" s="6"/>
      <c r="GMZ211" s="6"/>
      <c r="GNA211" s="6"/>
      <c r="GNB211" s="6"/>
      <c r="GNC211" s="6"/>
      <c r="GND211" s="6"/>
      <c r="GNE211" s="6"/>
      <c r="GNF211" s="6"/>
      <c r="GNG211" s="6"/>
      <c r="GNH211" s="6"/>
      <c r="GNI211" s="6"/>
      <c r="GNJ211" s="6"/>
      <c r="GNK211" s="6"/>
      <c r="GNL211" s="6"/>
      <c r="GNM211" s="6"/>
      <c r="GNN211" s="6"/>
      <c r="GNO211" s="6"/>
      <c r="GNP211" s="6"/>
      <c r="GNQ211" s="6"/>
      <c r="GNR211" s="6"/>
      <c r="GNS211" s="6"/>
      <c r="GNT211" s="6"/>
      <c r="GNU211" s="6"/>
      <c r="GNV211" s="6"/>
      <c r="GNW211" s="6"/>
      <c r="GNX211" s="6"/>
      <c r="GNY211" s="6"/>
      <c r="GNZ211" s="6"/>
      <c r="GOA211" s="6"/>
      <c r="GOB211" s="6"/>
      <c r="GOC211" s="6"/>
      <c r="GOD211" s="6"/>
      <c r="GOE211" s="6"/>
      <c r="GOF211" s="6"/>
      <c r="GOG211" s="6"/>
      <c r="GOH211" s="6"/>
      <c r="GOI211" s="6"/>
      <c r="GOJ211" s="6"/>
      <c r="GOK211" s="6"/>
      <c r="GOL211" s="6"/>
      <c r="GOM211" s="6"/>
      <c r="GON211" s="6"/>
      <c r="GOO211" s="6"/>
      <c r="GOP211" s="6"/>
      <c r="GOQ211" s="6"/>
      <c r="GOR211" s="6"/>
      <c r="GOS211" s="6"/>
      <c r="GOT211" s="6"/>
      <c r="GOU211" s="6"/>
      <c r="GOV211" s="6"/>
      <c r="GOW211" s="6"/>
      <c r="GOX211" s="6"/>
      <c r="GOY211" s="6"/>
      <c r="GOZ211" s="6"/>
      <c r="GPA211" s="6"/>
      <c r="GPB211" s="6"/>
      <c r="GPC211" s="6"/>
      <c r="GPD211" s="6"/>
      <c r="GPE211" s="6"/>
      <c r="GPF211" s="6"/>
      <c r="GPG211" s="6"/>
      <c r="GPH211" s="6"/>
      <c r="GPI211" s="6"/>
      <c r="GPJ211" s="6"/>
      <c r="GPK211" s="6"/>
      <c r="GPL211" s="6"/>
      <c r="GPM211" s="6"/>
      <c r="GPN211" s="6"/>
      <c r="GPO211" s="6"/>
      <c r="GPP211" s="6"/>
      <c r="GPQ211" s="6"/>
      <c r="GPR211" s="6"/>
      <c r="GPS211" s="6"/>
      <c r="GPT211" s="6"/>
      <c r="GPU211" s="6"/>
      <c r="GPV211" s="6"/>
      <c r="GPW211" s="6"/>
      <c r="GPX211" s="6"/>
      <c r="GPY211" s="6"/>
      <c r="GPZ211" s="6"/>
      <c r="GQA211" s="6"/>
      <c r="GQB211" s="6"/>
      <c r="GQC211" s="6"/>
      <c r="GQD211" s="6"/>
      <c r="GQE211" s="6"/>
      <c r="GQF211" s="6"/>
      <c r="GQG211" s="6"/>
      <c r="GQH211" s="6"/>
      <c r="GQI211" s="6"/>
      <c r="GQJ211" s="6"/>
      <c r="GQK211" s="6"/>
      <c r="GQL211" s="6"/>
      <c r="GQM211" s="6"/>
      <c r="GQN211" s="6"/>
      <c r="GQO211" s="6"/>
      <c r="GQP211" s="6"/>
      <c r="GQQ211" s="6"/>
      <c r="GQR211" s="6"/>
      <c r="GQS211" s="6"/>
      <c r="GQT211" s="6"/>
      <c r="GQU211" s="6"/>
      <c r="GQV211" s="6"/>
      <c r="GQW211" s="6"/>
      <c r="GQX211" s="6"/>
      <c r="GQY211" s="6"/>
      <c r="GQZ211" s="6"/>
      <c r="GRA211" s="6"/>
      <c r="GRB211" s="6"/>
      <c r="GRC211" s="6"/>
      <c r="GRD211" s="6"/>
      <c r="GRE211" s="6"/>
      <c r="GRF211" s="6"/>
      <c r="GRG211" s="6"/>
      <c r="GRH211" s="6"/>
      <c r="GRI211" s="6"/>
      <c r="GRJ211" s="6"/>
      <c r="GRK211" s="6"/>
      <c r="GRL211" s="6"/>
      <c r="GRM211" s="6"/>
      <c r="GRN211" s="6"/>
      <c r="GRO211" s="6"/>
      <c r="GRP211" s="6"/>
      <c r="GRQ211" s="6"/>
      <c r="GRR211" s="6"/>
      <c r="GRS211" s="6"/>
      <c r="GRT211" s="6"/>
      <c r="GRU211" s="6"/>
      <c r="GRV211" s="6"/>
      <c r="GRW211" s="6"/>
      <c r="GRX211" s="6"/>
      <c r="GRY211" s="6"/>
      <c r="GRZ211" s="6"/>
      <c r="GSA211" s="6"/>
      <c r="GSB211" s="6"/>
      <c r="GSC211" s="6"/>
      <c r="GSD211" s="6"/>
      <c r="GSE211" s="6"/>
      <c r="GSF211" s="6"/>
      <c r="GSG211" s="6"/>
      <c r="GSH211" s="6"/>
      <c r="GSI211" s="6"/>
      <c r="GSJ211" s="6"/>
      <c r="GSK211" s="6"/>
      <c r="GSL211" s="6"/>
      <c r="GSM211" s="6"/>
      <c r="GSN211" s="6"/>
      <c r="GSO211" s="6"/>
      <c r="GSP211" s="6"/>
      <c r="GSQ211" s="6"/>
      <c r="GSR211" s="6"/>
      <c r="GSS211" s="6"/>
      <c r="GST211" s="6"/>
      <c r="GSU211" s="6"/>
      <c r="GSV211" s="6"/>
      <c r="GSW211" s="6"/>
      <c r="GSX211" s="6"/>
      <c r="GSY211" s="6"/>
      <c r="GSZ211" s="6"/>
      <c r="GTA211" s="6"/>
      <c r="GTB211" s="6"/>
      <c r="GTC211" s="6"/>
      <c r="GTD211" s="6"/>
      <c r="GTE211" s="6"/>
      <c r="GTF211" s="6"/>
      <c r="GTG211" s="6"/>
      <c r="GTH211" s="6"/>
      <c r="GTI211" s="6"/>
      <c r="GTJ211" s="6"/>
      <c r="GTK211" s="6"/>
      <c r="GTL211" s="6"/>
      <c r="GTM211" s="6"/>
      <c r="GTN211" s="6"/>
      <c r="GTO211" s="6"/>
      <c r="GTP211" s="6"/>
      <c r="GTQ211" s="6"/>
      <c r="GTR211" s="6"/>
      <c r="GTS211" s="6"/>
      <c r="GTT211" s="6"/>
      <c r="GTU211" s="6"/>
      <c r="GTV211" s="6"/>
      <c r="GTW211" s="6"/>
      <c r="GTX211" s="6"/>
      <c r="GTY211" s="6"/>
      <c r="GTZ211" s="6"/>
      <c r="GUA211" s="6"/>
      <c r="GUB211" s="6"/>
      <c r="GUC211" s="6"/>
      <c r="GUD211" s="6"/>
      <c r="GUE211" s="6"/>
      <c r="GUF211" s="6"/>
      <c r="GUG211" s="6"/>
      <c r="GUH211" s="6"/>
      <c r="GUI211" s="6"/>
      <c r="GUJ211" s="6"/>
      <c r="GUK211" s="6"/>
      <c r="GUL211" s="6"/>
      <c r="GUM211" s="6"/>
      <c r="GUN211" s="6"/>
      <c r="GUO211" s="6"/>
      <c r="GUP211" s="6"/>
      <c r="GUQ211" s="6"/>
      <c r="GUR211" s="6"/>
      <c r="GUS211" s="6"/>
      <c r="GUT211" s="6"/>
      <c r="GUU211" s="6"/>
      <c r="GUV211" s="6"/>
      <c r="GUW211" s="6"/>
      <c r="GUX211" s="6"/>
      <c r="GUY211" s="6"/>
      <c r="GUZ211" s="6"/>
      <c r="GVA211" s="6"/>
      <c r="GVB211" s="6"/>
      <c r="GVC211" s="6"/>
      <c r="GVD211" s="6"/>
      <c r="GVE211" s="6"/>
      <c r="GVF211" s="6"/>
      <c r="GVG211" s="6"/>
      <c r="GVH211" s="6"/>
      <c r="GVI211" s="6"/>
      <c r="GVJ211" s="6"/>
      <c r="GVK211" s="6"/>
      <c r="GVL211" s="6"/>
      <c r="GVM211" s="6"/>
      <c r="GVN211" s="6"/>
      <c r="GVO211" s="6"/>
      <c r="GVP211" s="6"/>
      <c r="GVQ211" s="6"/>
      <c r="GVR211" s="6"/>
      <c r="GVS211" s="6"/>
      <c r="GVT211" s="6"/>
      <c r="GVU211" s="6"/>
      <c r="GVV211" s="6"/>
      <c r="GVW211" s="6"/>
      <c r="GVX211" s="6"/>
      <c r="GVY211" s="6"/>
      <c r="GVZ211" s="6"/>
      <c r="GWA211" s="6"/>
      <c r="GWB211" s="6"/>
      <c r="GWC211" s="6"/>
      <c r="GWD211" s="6"/>
      <c r="GWE211" s="6"/>
      <c r="GWF211" s="6"/>
      <c r="GWG211" s="6"/>
      <c r="GWH211" s="6"/>
      <c r="GWI211" s="6"/>
      <c r="GWJ211" s="6"/>
      <c r="GWK211" s="6"/>
      <c r="GWL211" s="6"/>
      <c r="GWM211" s="6"/>
      <c r="GWN211" s="6"/>
      <c r="GWO211" s="6"/>
      <c r="GWP211" s="6"/>
      <c r="GWQ211" s="6"/>
      <c r="GWR211" s="6"/>
      <c r="GWS211" s="6"/>
      <c r="GWT211" s="6"/>
      <c r="GWU211" s="6"/>
      <c r="GWV211" s="6"/>
      <c r="GWW211" s="6"/>
      <c r="GWX211" s="6"/>
      <c r="GWY211" s="6"/>
      <c r="GWZ211" s="6"/>
      <c r="GXA211" s="6"/>
      <c r="GXB211" s="6"/>
      <c r="GXC211" s="6"/>
      <c r="GXD211" s="6"/>
      <c r="GXE211" s="6"/>
      <c r="GXF211" s="6"/>
      <c r="GXG211" s="6"/>
      <c r="GXH211" s="6"/>
      <c r="GXI211" s="6"/>
      <c r="GXJ211" s="6"/>
      <c r="GXK211" s="6"/>
      <c r="GXL211" s="6"/>
      <c r="GXM211" s="6"/>
      <c r="GXN211" s="6"/>
      <c r="GXO211" s="6"/>
      <c r="GXP211" s="6"/>
      <c r="GXQ211" s="6"/>
      <c r="GXR211" s="6"/>
      <c r="GXS211" s="6"/>
      <c r="GXT211" s="6"/>
      <c r="GXU211" s="6"/>
      <c r="GXV211" s="6"/>
      <c r="GXW211" s="6"/>
      <c r="GXX211" s="6"/>
      <c r="GXY211" s="6"/>
      <c r="GXZ211" s="6"/>
      <c r="GYA211" s="6"/>
      <c r="GYB211" s="6"/>
      <c r="GYC211" s="6"/>
      <c r="GYD211" s="6"/>
      <c r="GYE211" s="6"/>
      <c r="GYF211" s="6"/>
      <c r="GYG211" s="6"/>
      <c r="GYH211" s="6"/>
      <c r="GYI211" s="6"/>
      <c r="GYJ211" s="6"/>
      <c r="GYK211" s="6"/>
      <c r="GYL211" s="6"/>
      <c r="GYM211" s="6"/>
      <c r="GYN211" s="6"/>
      <c r="GYO211" s="6"/>
      <c r="GYP211" s="6"/>
      <c r="GYQ211" s="6"/>
      <c r="GYR211" s="6"/>
      <c r="GYS211" s="6"/>
      <c r="GYT211" s="6"/>
      <c r="GYU211" s="6"/>
      <c r="GYV211" s="6"/>
      <c r="GYW211" s="6"/>
      <c r="GYX211" s="6"/>
      <c r="GYY211" s="6"/>
      <c r="GYZ211" s="6"/>
      <c r="GZA211" s="6"/>
      <c r="GZB211" s="6"/>
      <c r="GZC211" s="6"/>
      <c r="GZD211" s="6"/>
      <c r="GZE211" s="6"/>
      <c r="GZF211" s="6"/>
      <c r="GZG211" s="6"/>
      <c r="GZH211" s="6"/>
      <c r="GZI211" s="6"/>
      <c r="GZJ211" s="6"/>
      <c r="GZK211" s="6"/>
      <c r="GZL211" s="6"/>
      <c r="GZM211" s="6"/>
      <c r="GZN211" s="6"/>
      <c r="GZO211" s="6"/>
      <c r="GZP211" s="6"/>
      <c r="GZQ211" s="6"/>
      <c r="GZR211" s="6"/>
      <c r="GZS211" s="6"/>
      <c r="GZT211" s="6"/>
      <c r="GZU211" s="6"/>
      <c r="GZV211" s="6"/>
      <c r="GZW211" s="6"/>
      <c r="GZX211" s="6"/>
      <c r="GZY211" s="6"/>
      <c r="GZZ211" s="6"/>
      <c r="HAA211" s="6"/>
      <c r="HAB211" s="6"/>
      <c r="HAC211" s="6"/>
      <c r="HAD211" s="6"/>
      <c r="HAE211" s="6"/>
      <c r="HAF211" s="6"/>
      <c r="HAG211" s="6"/>
      <c r="HAH211" s="6"/>
      <c r="HAI211" s="6"/>
      <c r="HAJ211" s="6"/>
      <c r="HAK211" s="6"/>
      <c r="HAL211" s="6"/>
      <c r="HAM211" s="6"/>
      <c r="HAN211" s="6"/>
      <c r="HAO211" s="6"/>
      <c r="HAP211" s="6"/>
      <c r="HAQ211" s="6"/>
      <c r="HAR211" s="6"/>
      <c r="HAS211" s="6"/>
      <c r="HAT211" s="6"/>
      <c r="HAU211" s="6"/>
      <c r="HAV211" s="6"/>
      <c r="HAW211" s="6"/>
      <c r="HAX211" s="6"/>
      <c r="HAY211" s="6"/>
      <c r="HAZ211" s="6"/>
      <c r="HBA211" s="6"/>
      <c r="HBB211" s="6"/>
      <c r="HBC211" s="6"/>
      <c r="HBD211" s="6"/>
      <c r="HBE211" s="6"/>
      <c r="HBF211" s="6"/>
      <c r="HBG211" s="6"/>
      <c r="HBH211" s="6"/>
      <c r="HBI211" s="6"/>
      <c r="HBJ211" s="6"/>
      <c r="HBK211" s="6"/>
      <c r="HBL211" s="6"/>
      <c r="HBM211" s="6"/>
      <c r="HBN211" s="6"/>
      <c r="HBO211" s="6"/>
      <c r="HBP211" s="6"/>
      <c r="HBQ211" s="6"/>
      <c r="HBR211" s="6"/>
      <c r="HBS211" s="6"/>
      <c r="HBT211" s="6"/>
      <c r="HBU211" s="6"/>
      <c r="HBV211" s="6"/>
      <c r="HBW211" s="6"/>
      <c r="HBX211" s="6"/>
      <c r="HBY211" s="6"/>
      <c r="HBZ211" s="6"/>
      <c r="HCA211" s="6"/>
      <c r="HCB211" s="6"/>
      <c r="HCC211" s="6"/>
      <c r="HCD211" s="6"/>
      <c r="HCE211" s="6"/>
      <c r="HCF211" s="6"/>
      <c r="HCG211" s="6"/>
      <c r="HCH211" s="6"/>
      <c r="HCI211" s="6"/>
      <c r="HCJ211" s="6"/>
      <c r="HCK211" s="6"/>
      <c r="HCL211" s="6"/>
      <c r="HCM211" s="6"/>
      <c r="HCN211" s="6"/>
      <c r="HCO211" s="6"/>
      <c r="HCP211" s="6"/>
      <c r="HCQ211" s="6"/>
      <c r="HCR211" s="6"/>
      <c r="HCS211" s="6"/>
      <c r="HCT211" s="6"/>
      <c r="HCU211" s="6"/>
      <c r="HCV211" s="6"/>
      <c r="HCW211" s="6"/>
      <c r="HCX211" s="6"/>
      <c r="HCY211" s="6"/>
      <c r="HCZ211" s="6"/>
      <c r="HDA211" s="6"/>
      <c r="HDB211" s="6"/>
      <c r="HDC211" s="6"/>
      <c r="HDD211" s="6"/>
      <c r="HDE211" s="6"/>
      <c r="HDF211" s="6"/>
      <c r="HDG211" s="6"/>
      <c r="HDH211" s="6"/>
      <c r="HDI211" s="6"/>
      <c r="HDJ211" s="6"/>
      <c r="HDK211" s="6"/>
      <c r="HDL211" s="6"/>
      <c r="HDM211" s="6"/>
      <c r="HDN211" s="6"/>
      <c r="HDO211" s="6"/>
      <c r="HDP211" s="6"/>
      <c r="HDQ211" s="6"/>
      <c r="HDR211" s="6"/>
      <c r="HDS211" s="6"/>
      <c r="HDT211" s="6"/>
      <c r="HDU211" s="6"/>
      <c r="HDV211" s="6"/>
      <c r="HDW211" s="6"/>
      <c r="HDX211" s="6"/>
      <c r="HDY211" s="6"/>
      <c r="HDZ211" s="6"/>
      <c r="HEA211" s="6"/>
      <c r="HEB211" s="6"/>
      <c r="HEC211" s="6"/>
      <c r="HED211" s="6"/>
      <c r="HEE211" s="6"/>
      <c r="HEF211" s="6"/>
      <c r="HEG211" s="6"/>
      <c r="HEH211" s="6"/>
      <c r="HEI211" s="6"/>
      <c r="HEJ211" s="6"/>
      <c r="HEK211" s="6"/>
      <c r="HEL211" s="6"/>
      <c r="HEM211" s="6"/>
      <c r="HEN211" s="6"/>
      <c r="HEO211" s="6"/>
      <c r="HEP211" s="6"/>
      <c r="HEQ211" s="6"/>
      <c r="HER211" s="6"/>
      <c r="HES211" s="6"/>
      <c r="HET211" s="6"/>
      <c r="HEU211" s="6"/>
      <c r="HEV211" s="6"/>
      <c r="HEW211" s="6"/>
      <c r="HEX211" s="6"/>
      <c r="HEY211" s="6"/>
      <c r="HEZ211" s="6"/>
      <c r="HFA211" s="6"/>
      <c r="HFB211" s="6"/>
      <c r="HFC211" s="6"/>
      <c r="HFD211" s="6"/>
      <c r="HFE211" s="6"/>
      <c r="HFF211" s="6"/>
      <c r="HFG211" s="6"/>
      <c r="HFH211" s="6"/>
      <c r="HFI211" s="6"/>
      <c r="HFJ211" s="6"/>
      <c r="HFK211" s="6"/>
      <c r="HFL211" s="6"/>
      <c r="HFM211" s="6"/>
      <c r="HFN211" s="6"/>
      <c r="HFO211" s="6"/>
      <c r="HFP211" s="6"/>
      <c r="HFQ211" s="6"/>
      <c r="HFR211" s="6"/>
      <c r="HFS211" s="6"/>
      <c r="HFT211" s="6"/>
      <c r="HFU211" s="6"/>
      <c r="HFV211" s="6"/>
      <c r="HFW211" s="6"/>
      <c r="HFX211" s="6"/>
      <c r="HFY211" s="6"/>
      <c r="HFZ211" s="6"/>
      <c r="HGA211" s="6"/>
      <c r="HGB211" s="6"/>
      <c r="HGC211" s="6"/>
      <c r="HGD211" s="6"/>
      <c r="HGE211" s="6"/>
      <c r="HGF211" s="6"/>
      <c r="HGG211" s="6"/>
      <c r="HGH211" s="6"/>
      <c r="HGI211" s="6"/>
      <c r="HGJ211" s="6"/>
      <c r="HGK211" s="6"/>
      <c r="HGL211" s="6"/>
      <c r="HGM211" s="6"/>
      <c r="HGN211" s="6"/>
      <c r="HGO211" s="6"/>
      <c r="HGP211" s="6"/>
      <c r="HGQ211" s="6"/>
      <c r="HGR211" s="6"/>
      <c r="HGS211" s="6"/>
      <c r="HGT211" s="6"/>
      <c r="HGU211" s="6"/>
      <c r="HGV211" s="6"/>
      <c r="HGW211" s="6"/>
      <c r="HGX211" s="6"/>
      <c r="HGY211" s="6"/>
      <c r="HGZ211" s="6"/>
      <c r="HHA211" s="6"/>
      <c r="HHB211" s="6"/>
      <c r="HHC211" s="6"/>
      <c r="HHD211" s="6"/>
      <c r="HHE211" s="6"/>
      <c r="HHF211" s="6"/>
      <c r="HHG211" s="6"/>
      <c r="HHH211" s="6"/>
      <c r="HHI211" s="6"/>
      <c r="HHJ211" s="6"/>
      <c r="HHK211" s="6"/>
      <c r="HHL211" s="6"/>
      <c r="HHM211" s="6"/>
      <c r="HHN211" s="6"/>
      <c r="HHO211" s="6"/>
      <c r="HHP211" s="6"/>
      <c r="HHQ211" s="6"/>
      <c r="HHR211" s="6"/>
      <c r="HHS211" s="6"/>
      <c r="HHT211" s="6"/>
      <c r="HHU211" s="6"/>
      <c r="HHV211" s="6"/>
      <c r="HHW211" s="6"/>
      <c r="HHX211" s="6"/>
      <c r="HHY211" s="6"/>
      <c r="HHZ211" s="6"/>
      <c r="HIA211" s="6"/>
      <c r="HIB211" s="6"/>
      <c r="HIC211" s="6"/>
      <c r="HID211" s="6"/>
      <c r="HIE211" s="6"/>
      <c r="HIF211" s="6"/>
      <c r="HIG211" s="6"/>
      <c r="HIH211" s="6"/>
      <c r="HII211" s="6"/>
      <c r="HIJ211" s="6"/>
      <c r="HIK211" s="6"/>
      <c r="HIL211" s="6"/>
      <c r="HIM211" s="6"/>
      <c r="HIN211" s="6"/>
      <c r="HIO211" s="6"/>
      <c r="HIP211" s="6"/>
      <c r="HIQ211" s="6"/>
      <c r="HIR211" s="6"/>
      <c r="HIS211" s="6"/>
      <c r="HIT211" s="6"/>
      <c r="HIU211" s="6"/>
      <c r="HIV211" s="6"/>
      <c r="HIW211" s="6"/>
      <c r="HIX211" s="6"/>
      <c r="HIY211" s="6"/>
      <c r="HIZ211" s="6"/>
      <c r="HJA211" s="6"/>
      <c r="HJB211" s="6"/>
      <c r="HJC211" s="6"/>
      <c r="HJD211" s="6"/>
      <c r="HJE211" s="6"/>
      <c r="HJF211" s="6"/>
      <c r="HJG211" s="6"/>
      <c r="HJH211" s="6"/>
      <c r="HJI211" s="6"/>
      <c r="HJJ211" s="6"/>
      <c r="HJK211" s="6"/>
      <c r="HJL211" s="6"/>
      <c r="HJM211" s="6"/>
      <c r="HJN211" s="6"/>
      <c r="HJO211" s="6"/>
      <c r="HJP211" s="6"/>
      <c r="HJQ211" s="6"/>
      <c r="HJR211" s="6"/>
      <c r="HJS211" s="6"/>
      <c r="HJT211" s="6"/>
      <c r="HJU211" s="6"/>
      <c r="HJV211" s="6"/>
      <c r="HJW211" s="6"/>
      <c r="HJX211" s="6"/>
      <c r="HJY211" s="6"/>
      <c r="HJZ211" s="6"/>
      <c r="HKA211" s="6"/>
      <c r="HKB211" s="6"/>
      <c r="HKC211" s="6"/>
      <c r="HKD211" s="6"/>
      <c r="HKE211" s="6"/>
      <c r="HKF211" s="6"/>
      <c r="HKG211" s="6"/>
      <c r="HKH211" s="6"/>
      <c r="HKI211" s="6"/>
      <c r="HKJ211" s="6"/>
      <c r="HKK211" s="6"/>
      <c r="HKL211" s="6"/>
      <c r="HKM211" s="6"/>
      <c r="HKN211" s="6"/>
      <c r="HKO211" s="6"/>
      <c r="HKP211" s="6"/>
      <c r="HKQ211" s="6"/>
      <c r="HKR211" s="6"/>
      <c r="HKS211" s="6"/>
      <c r="HKT211" s="6"/>
      <c r="HKU211" s="6"/>
      <c r="HKV211" s="6"/>
      <c r="HKW211" s="6"/>
      <c r="HKX211" s="6"/>
      <c r="HKY211" s="6"/>
      <c r="HKZ211" s="6"/>
      <c r="HLA211" s="6"/>
      <c r="HLB211" s="6"/>
      <c r="HLC211" s="6"/>
      <c r="HLD211" s="6"/>
      <c r="HLE211" s="6"/>
      <c r="HLF211" s="6"/>
      <c r="HLG211" s="6"/>
      <c r="HLH211" s="6"/>
      <c r="HLI211" s="6"/>
      <c r="HLJ211" s="6"/>
      <c r="HLK211" s="6"/>
      <c r="HLL211" s="6"/>
      <c r="HLM211" s="6"/>
      <c r="HLN211" s="6"/>
      <c r="HLO211" s="6"/>
      <c r="HLP211" s="6"/>
      <c r="HLQ211" s="6"/>
      <c r="HLR211" s="6"/>
      <c r="HLS211" s="6"/>
      <c r="HLT211" s="6"/>
      <c r="HLU211" s="6"/>
      <c r="HLV211" s="6"/>
      <c r="HLW211" s="6"/>
      <c r="HLX211" s="6"/>
      <c r="HLY211" s="6"/>
      <c r="HLZ211" s="6"/>
      <c r="HMA211" s="6"/>
      <c r="HMB211" s="6"/>
      <c r="HMC211" s="6"/>
      <c r="HMD211" s="6"/>
      <c r="HME211" s="6"/>
      <c r="HMF211" s="6"/>
      <c r="HMG211" s="6"/>
      <c r="HMH211" s="6"/>
      <c r="HMI211" s="6"/>
      <c r="HMJ211" s="6"/>
      <c r="HMK211" s="6"/>
      <c r="HML211" s="6"/>
      <c r="HMM211" s="6"/>
      <c r="HMN211" s="6"/>
      <c r="HMO211" s="6"/>
      <c r="HMP211" s="6"/>
      <c r="HMQ211" s="6"/>
      <c r="HMR211" s="6"/>
      <c r="HMS211" s="6"/>
      <c r="HMT211" s="6"/>
      <c r="HMU211" s="6"/>
      <c r="HMV211" s="6"/>
      <c r="HMW211" s="6"/>
      <c r="HMX211" s="6"/>
      <c r="HMY211" s="6"/>
      <c r="HMZ211" s="6"/>
      <c r="HNA211" s="6"/>
      <c r="HNB211" s="6"/>
      <c r="HNC211" s="6"/>
      <c r="HND211" s="6"/>
      <c r="HNE211" s="6"/>
      <c r="HNF211" s="6"/>
      <c r="HNG211" s="6"/>
      <c r="HNH211" s="6"/>
      <c r="HNI211" s="6"/>
      <c r="HNJ211" s="6"/>
      <c r="HNK211" s="6"/>
      <c r="HNL211" s="6"/>
      <c r="HNM211" s="6"/>
      <c r="HNN211" s="6"/>
      <c r="HNO211" s="6"/>
      <c r="HNP211" s="6"/>
      <c r="HNQ211" s="6"/>
      <c r="HNR211" s="6"/>
      <c r="HNS211" s="6"/>
      <c r="HNT211" s="6"/>
      <c r="HNU211" s="6"/>
      <c r="HNV211" s="6"/>
      <c r="HNW211" s="6"/>
      <c r="HNX211" s="6"/>
      <c r="HNY211" s="6"/>
      <c r="HNZ211" s="6"/>
      <c r="HOA211" s="6"/>
      <c r="HOB211" s="6"/>
      <c r="HOC211" s="6"/>
      <c r="HOD211" s="6"/>
      <c r="HOE211" s="6"/>
      <c r="HOF211" s="6"/>
      <c r="HOG211" s="6"/>
      <c r="HOH211" s="6"/>
      <c r="HOI211" s="6"/>
      <c r="HOJ211" s="6"/>
      <c r="HOK211" s="6"/>
      <c r="HOL211" s="6"/>
      <c r="HOM211" s="6"/>
      <c r="HON211" s="6"/>
      <c r="HOO211" s="6"/>
      <c r="HOP211" s="6"/>
      <c r="HOQ211" s="6"/>
      <c r="HOR211" s="6"/>
      <c r="HOS211" s="6"/>
      <c r="HOT211" s="6"/>
      <c r="HOU211" s="6"/>
      <c r="HOV211" s="6"/>
      <c r="HOW211" s="6"/>
      <c r="HOX211" s="6"/>
      <c r="HOY211" s="6"/>
      <c r="HOZ211" s="6"/>
      <c r="HPA211" s="6"/>
      <c r="HPB211" s="6"/>
      <c r="HPC211" s="6"/>
      <c r="HPD211" s="6"/>
      <c r="HPE211" s="6"/>
      <c r="HPF211" s="6"/>
      <c r="HPG211" s="6"/>
      <c r="HPH211" s="6"/>
      <c r="HPI211" s="6"/>
      <c r="HPJ211" s="6"/>
      <c r="HPK211" s="6"/>
      <c r="HPL211" s="6"/>
      <c r="HPM211" s="6"/>
      <c r="HPN211" s="6"/>
      <c r="HPO211" s="6"/>
      <c r="HPP211" s="6"/>
      <c r="HPQ211" s="6"/>
      <c r="HPR211" s="6"/>
      <c r="HPS211" s="6"/>
      <c r="HPT211" s="6"/>
      <c r="HPU211" s="6"/>
      <c r="HPV211" s="6"/>
      <c r="HPW211" s="6"/>
      <c r="HPX211" s="6"/>
      <c r="HPY211" s="6"/>
      <c r="HPZ211" s="6"/>
      <c r="HQA211" s="6"/>
      <c r="HQB211" s="6"/>
      <c r="HQC211" s="6"/>
      <c r="HQD211" s="6"/>
      <c r="HQE211" s="6"/>
      <c r="HQF211" s="6"/>
      <c r="HQG211" s="6"/>
      <c r="HQH211" s="6"/>
      <c r="HQI211" s="6"/>
      <c r="HQJ211" s="6"/>
      <c r="HQK211" s="6"/>
      <c r="HQL211" s="6"/>
      <c r="HQM211" s="6"/>
      <c r="HQN211" s="6"/>
      <c r="HQO211" s="6"/>
      <c r="HQP211" s="6"/>
      <c r="HQQ211" s="6"/>
      <c r="HQR211" s="6"/>
      <c r="HQS211" s="6"/>
      <c r="HQT211" s="6"/>
      <c r="HQU211" s="6"/>
      <c r="HQV211" s="6"/>
      <c r="HQW211" s="6"/>
      <c r="HQX211" s="6"/>
      <c r="HQY211" s="6"/>
      <c r="HQZ211" s="6"/>
      <c r="HRA211" s="6"/>
      <c r="HRB211" s="6"/>
      <c r="HRC211" s="6"/>
      <c r="HRD211" s="6"/>
      <c r="HRE211" s="6"/>
      <c r="HRF211" s="6"/>
      <c r="HRG211" s="6"/>
      <c r="HRH211" s="6"/>
      <c r="HRI211" s="6"/>
      <c r="HRJ211" s="6"/>
      <c r="HRK211" s="6"/>
      <c r="HRL211" s="6"/>
      <c r="HRM211" s="6"/>
      <c r="HRN211" s="6"/>
      <c r="HRO211" s="6"/>
      <c r="HRP211" s="6"/>
      <c r="HRQ211" s="6"/>
      <c r="HRR211" s="6"/>
      <c r="HRS211" s="6"/>
      <c r="HRT211" s="6"/>
      <c r="HRU211" s="6"/>
      <c r="HRV211" s="6"/>
      <c r="HRW211" s="6"/>
      <c r="HRX211" s="6"/>
      <c r="HRY211" s="6"/>
      <c r="HRZ211" s="6"/>
      <c r="HSA211" s="6"/>
      <c r="HSB211" s="6"/>
      <c r="HSC211" s="6"/>
      <c r="HSD211" s="6"/>
      <c r="HSE211" s="6"/>
      <c r="HSF211" s="6"/>
      <c r="HSG211" s="6"/>
      <c r="HSH211" s="6"/>
      <c r="HSI211" s="6"/>
      <c r="HSJ211" s="6"/>
      <c r="HSK211" s="6"/>
      <c r="HSL211" s="6"/>
      <c r="HSM211" s="6"/>
      <c r="HSN211" s="6"/>
      <c r="HSO211" s="6"/>
      <c r="HSP211" s="6"/>
      <c r="HSQ211" s="6"/>
      <c r="HSR211" s="6"/>
      <c r="HSS211" s="6"/>
      <c r="HST211" s="6"/>
      <c r="HSU211" s="6"/>
      <c r="HSV211" s="6"/>
      <c r="HSW211" s="6"/>
      <c r="HSX211" s="6"/>
      <c r="HSY211" s="6"/>
      <c r="HSZ211" s="6"/>
      <c r="HTA211" s="6"/>
      <c r="HTB211" s="6"/>
      <c r="HTC211" s="6"/>
      <c r="HTD211" s="6"/>
      <c r="HTE211" s="6"/>
      <c r="HTF211" s="6"/>
      <c r="HTG211" s="6"/>
      <c r="HTH211" s="6"/>
      <c r="HTI211" s="6"/>
      <c r="HTJ211" s="6"/>
      <c r="HTK211" s="6"/>
      <c r="HTL211" s="6"/>
      <c r="HTM211" s="6"/>
      <c r="HTN211" s="6"/>
      <c r="HTO211" s="6"/>
      <c r="HTP211" s="6"/>
      <c r="HTQ211" s="6"/>
      <c r="HTR211" s="6"/>
      <c r="HTS211" s="6"/>
      <c r="HTT211" s="6"/>
      <c r="HTU211" s="6"/>
      <c r="HTV211" s="6"/>
      <c r="HTW211" s="6"/>
      <c r="HTX211" s="6"/>
      <c r="HTY211" s="6"/>
      <c r="HTZ211" s="6"/>
      <c r="HUA211" s="6"/>
      <c r="HUB211" s="6"/>
      <c r="HUC211" s="6"/>
      <c r="HUD211" s="6"/>
      <c r="HUE211" s="6"/>
      <c r="HUF211" s="6"/>
      <c r="HUG211" s="6"/>
      <c r="HUH211" s="6"/>
      <c r="HUI211" s="6"/>
      <c r="HUJ211" s="6"/>
      <c r="HUK211" s="6"/>
      <c r="HUL211" s="6"/>
      <c r="HUM211" s="6"/>
      <c r="HUN211" s="6"/>
      <c r="HUO211" s="6"/>
      <c r="HUP211" s="6"/>
      <c r="HUQ211" s="6"/>
      <c r="HUR211" s="6"/>
      <c r="HUS211" s="6"/>
      <c r="HUT211" s="6"/>
      <c r="HUU211" s="6"/>
      <c r="HUV211" s="6"/>
      <c r="HUW211" s="6"/>
      <c r="HUX211" s="6"/>
      <c r="HUY211" s="6"/>
      <c r="HUZ211" s="6"/>
      <c r="HVA211" s="6"/>
      <c r="HVB211" s="6"/>
      <c r="HVC211" s="6"/>
      <c r="HVD211" s="6"/>
      <c r="HVE211" s="6"/>
      <c r="HVF211" s="6"/>
      <c r="HVG211" s="6"/>
      <c r="HVH211" s="6"/>
      <c r="HVI211" s="6"/>
      <c r="HVJ211" s="6"/>
      <c r="HVK211" s="6"/>
      <c r="HVL211" s="6"/>
      <c r="HVM211" s="6"/>
      <c r="HVN211" s="6"/>
      <c r="HVO211" s="6"/>
      <c r="HVP211" s="6"/>
      <c r="HVQ211" s="6"/>
      <c r="HVR211" s="6"/>
      <c r="HVS211" s="6"/>
      <c r="HVT211" s="6"/>
      <c r="HVU211" s="6"/>
      <c r="HVV211" s="6"/>
      <c r="HVW211" s="6"/>
      <c r="HVX211" s="6"/>
      <c r="HVY211" s="6"/>
      <c r="HVZ211" s="6"/>
      <c r="HWA211" s="6"/>
      <c r="HWB211" s="6"/>
      <c r="HWC211" s="6"/>
      <c r="HWD211" s="6"/>
      <c r="HWE211" s="6"/>
      <c r="HWF211" s="6"/>
      <c r="HWG211" s="6"/>
      <c r="HWH211" s="6"/>
      <c r="HWI211" s="6"/>
      <c r="HWJ211" s="6"/>
      <c r="HWK211" s="6"/>
      <c r="HWL211" s="6"/>
      <c r="HWM211" s="6"/>
      <c r="HWN211" s="6"/>
      <c r="HWO211" s="6"/>
      <c r="HWP211" s="6"/>
      <c r="HWQ211" s="6"/>
      <c r="HWR211" s="6"/>
      <c r="HWS211" s="6"/>
      <c r="HWT211" s="6"/>
      <c r="HWU211" s="6"/>
      <c r="HWV211" s="6"/>
      <c r="HWW211" s="6"/>
      <c r="HWX211" s="6"/>
      <c r="HWY211" s="6"/>
      <c r="HWZ211" s="6"/>
      <c r="HXA211" s="6"/>
      <c r="HXB211" s="6"/>
      <c r="HXC211" s="6"/>
      <c r="HXD211" s="6"/>
      <c r="HXE211" s="6"/>
      <c r="HXF211" s="6"/>
      <c r="HXG211" s="6"/>
      <c r="HXH211" s="6"/>
      <c r="HXI211" s="6"/>
      <c r="HXJ211" s="6"/>
      <c r="HXK211" s="6"/>
      <c r="HXL211" s="6"/>
      <c r="HXM211" s="6"/>
      <c r="HXN211" s="6"/>
      <c r="HXO211" s="6"/>
      <c r="HXP211" s="6"/>
      <c r="HXQ211" s="6"/>
      <c r="HXR211" s="6"/>
      <c r="HXS211" s="6"/>
      <c r="HXT211" s="6"/>
      <c r="HXU211" s="6"/>
      <c r="HXV211" s="6"/>
      <c r="HXW211" s="6"/>
      <c r="HXX211" s="6"/>
      <c r="HXY211" s="6"/>
      <c r="HXZ211" s="6"/>
      <c r="HYA211" s="6"/>
      <c r="HYB211" s="6"/>
      <c r="HYC211" s="6"/>
      <c r="HYD211" s="6"/>
      <c r="HYE211" s="6"/>
      <c r="HYF211" s="6"/>
      <c r="HYG211" s="6"/>
      <c r="HYH211" s="6"/>
      <c r="HYI211" s="6"/>
      <c r="HYJ211" s="6"/>
      <c r="HYK211" s="6"/>
      <c r="HYL211" s="6"/>
      <c r="HYM211" s="6"/>
      <c r="HYN211" s="6"/>
      <c r="HYO211" s="6"/>
      <c r="HYP211" s="6"/>
      <c r="HYQ211" s="6"/>
      <c r="HYR211" s="6"/>
      <c r="HYS211" s="6"/>
      <c r="HYT211" s="6"/>
      <c r="HYU211" s="6"/>
      <c r="HYV211" s="6"/>
      <c r="HYW211" s="6"/>
      <c r="HYX211" s="6"/>
      <c r="HYY211" s="6"/>
      <c r="HYZ211" s="6"/>
      <c r="HZA211" s="6"/>
      <c r="HZB211" s="6"/>
      <c r="HZC211" s="6"/>
      <c r="HZD211" s="6"/>
      <c r="HZE211" s="6"/>
      <c r="HZF211" s="6"/>
      <c r="HZG211" s="6"/>
      <c r="HZH211" s="6"/>
      <c r="HZI211" s="6"/>
      <c r="HZJ211" s="6"/>
      <c r="HZK211" s="6"/>
      <c r="HZL211" s="6"/>
      <c r="HZM211" s="6"/>
      <c r="HZN211" s="6"/>
      <c r="HZO211" s="6"/>
      <c r="HZP211" s="6"/>
      <c r="HZQ211" s="6"/>
      <c r="HZR211" s="6"/>
      <c r="HZS211" s="6"/>
      <c r="HZT211" s="6"/>
      <c r="HZU211" s="6"/>
      <c r="HZV211" s="6"/>
      <c r="HZW211" s="6"/>
      <c r="HZX211" s="6"/>
      <c r="HZY211" s="6"/>
      <c r="HZZ211" s="6"/>
      <c r="IAA211" s="6"/>
      <c r="IAB211" s="6"/>
      <c r="IAC211" s="6"/>
      <c r="IAD211" s="6"/>
      <c r="IAE211" s="6"/>
      <c r="IAF211" s="6"/>
      <c r="IAG211" s="6"/>
      <c r="IAH211" s="6"/>
      <c r="IAI211" s="6"/>
      <c r="IAJ211" s="6"/>
      <c r="IAK211" s="6"/>
      <c r="IAL211" s="6"/>
      <c r="IAM211" s="6"/>
      <c r="IAN211" s="6"/>
      <c r="IAO211" s="6"/>
      <c r="IAP211" s="6"/>
      <c r="IAQ211" s="6"/>
      <c r="IAR211" s="6"/>
      <c r="IAS211" s="6"/>
      <c r="IAT211" s="6"/>
      <c r="IAU211" s="6"/>
      <c r="IAV211" s="6"/>
      <c r="IAW211" s="6"/>
      <c r="IAX211" s="6"/>
      <c r="IAY211" s="6"/>
      <c r="IAZ211" s="6"/>
      <c r="IBA211" s="6"/>
      <c r="IBB211" s="6"/>
      <c r="IBC211" s="6"/>
      <c r="IBD211" s="6"/>
      <c r="IBE211" s="6"/>
      <c r="IBF211" s="6"/>
      <c r="IBG211" s="6"/>
      <c r="IBH211" s="6"/>
      <c r="IBI211" s="6"/>
      <c r="IBJ211" s="6"/>
      <c r="IBK211" s="6"/>
      <c r="IBL211" s="6"/>
      <c r="IBM211" s="6"/>
      <c r="IBN211" s="6"/>
      <c r="IBO211" s="6"/>
      <c r="IBP211" s="6"/>
      <c r="IBQ211" s="6"/>
      <c r="IBR211" s="6"/>
      <c r="IBS211" s="6"/>
      <c r="IBT211" s="6"/>
      <c r="IBU211" s="6"/>
      <c r="IBV211" s="6"/>
      <c r="IBW211" s="6"/>
      <c r="IBX211" s="6"/>
      <c r="IBY211" s="6"/>
      <c r="IBZ211" s="6"/>
      <c r="ICA211" s="6"/>
      <c r="ICB211" s="6"/>
      <c r="ICC211" s="6"/>
      <c r="ICD211" s="6"/>
      <c r="ICE211" s="6"/>
      <c r="ICF211" s="6"/>
      <c r="ICG211" s="6"/>
      <c r="ICH211" s="6"/>
      <c r="ICI211" s="6"/>
      <c r="ICJ211" s="6"/>
      <c r="ICK211" s="6"/>
      <c r="ICL211" s="6"/>
      <c r="ICM211" s="6"/>
      <c r="ICN211" s="6"/>
      <c r="ICO211" s="6"/>
      <c r="ICP211" s="6"/>
      <c r="ICQ211" s="6"/>
      <c r="ICR211" s="6"/>
      <c r="ICS211" s="6"/>
      <c r="ICT211" s="6"/>
      <c r="ICU211" s="6"/>
      <c r="ICV211" s="6"/>
      <c r="ICW211" s="6"/>
      <c r="ICX211" s="6"/>
      <c r="ICY211" s="6"/>
      <c r="ICZ211" s="6"/>
      <c r="IDA211" s="6"/>
      <c r="IDB211" s="6"/>
      <c r="IDC211" s="6"/>
      <c r="IDD211" s="6"/>
      <c r="IDE211" s="6"/>
      <c r="IDF211" s="6"/>
      <c r="IDG211" s="6"/>
      <c r="IDH211" s="6"/>
      <c r="IDI211" s="6"/>
      <c r="IDJ211" s="6"/>
      <c r="IDK211" s="6"/>
      <c r="IDL211" s="6"/>
      <c r="IDM211" s="6"/>
      <c r="IDN211" s="6"/>
      <c r="IDO211" s="6"/>
      <c r="IDP211" s="6"/>
      <c r="IDQ211" s="6"/>
      <c r="IDR211" s="6"/>
      <c r="IDS211" s="6"/>
      <c r="IDT211" s="6"/>
      <c r="IDU211" s="6"/>
      <c r="IDV211" s="6"/>
      <c r="IDW211" s="6"/>
      <c r="IDX211" s="6"/>
      <c r="IDY211" s="6"/>
      <c r="IDZ211" s="6"/>
      <c r="IEA211" s="6"/>
      <c r="IEB211" s="6"/>
      <c r="IEC211" s="6"/>
      <c r="IED211" s="6"/>
      <c r="IEE211" s="6"/>
      <c r="IEF211" s="6"/>
      <c r="IEG211" s="6"/>
      <c r="IEH211" s="6"/>
      <c r="IEI211" s="6"/>
      <c r="IEJ211" s="6"/>
      <c r="IEK211" s="6"/>
      <c r="IEL211" s="6"/>
      <c r="IEM211" s="6"/>
      <c r="IEN211" s="6"/>
      <c r="IEO211" s="6"/>
      <c r="IEP211" s="6"/>
      <c r="IEQ211" s="6"/>
      <c r="IER211" s="6"/>
      <c r="IES211" s="6"/>
      <c r="IET211" s="6"/>
      <c r="IEU211" s="6"/>
      <c r="IEV211" s="6"/>
      <c r="IEW211" s="6"/>
      <c r="IEX211" s="6"/>
      <c r="IEY211" s="6"/>
      <c r="IEZ211" s="6"/>
      <c r="IFA211" s="6"/>
      <c r="IFB211" s="6"/>
      <c r="IFC211" s="6"/>
      <c r="IFD211" s="6"/>
      <c r="IFE211" s="6"/>
      <c r="IFF211" s="6"/>
      <c r="IFG211" s="6"/>
      <c r="IFH211" s="6"/>
      <c r="IFI211" s="6"/>
      <c r="IFJ211" s="6"/>
      <c r="IFK211" s="6"/>
      <c r="IFL211" s="6"/>
      <c r="IFM211" s="6"/>
      <c r="IFN211" s="6"/>
      <c r="IFO211" s="6"/>
      <c r="IFP211" s="6"/>
      <c r="IFQ211" s="6"/>
      <c r="IFR211" s="6"/>
      <c r="IFS211" s="6"/>
      <c r="IFT211" s="6"/>
      <c r="IFU211" s="6"/>
      <c r="IFV211" s="6"/>
      <c r="IFW211" s="6"/>
      <c r="IFX211" s="6"/>
      <c r="IFY211" s="6"/>
      <c r="IFZ211" s="6"/>
      <c r="IGA211" s="6"/>
      <c r="IGB211" s="6"/>
      <c r="IGC211" s="6"/>
      <c r="IGD211" s="6"/>
      <c r="IGE211" s="6"/>
      <c r="IGF211" s="6"/>
      <c r="IGG211" s="6"/>
      <c r="IGH211" s="6"/>
      <c r="IGI211" s="6"/>
      <c r="IGJ211" s="6"/>
      <c r="IGK211" s="6"/>
      <c r="IGL211" s="6"/>
      <c r="IGM211" s="6"/>
      <c r="IGN211" s="6"/>
      <c r="IGO211" s="6"/>
      <c r="IGP211" s="6"/>
      <c r="IGQ211" s="6"/>
      <c r="IGR211" s="6"/>
      <c r="IGS211" s="6"/>
      <c r="IGT211" s="6"/>
      <c r="IGU211" s="6"/>
      <c r="IGV211" s="6"/>
      <c r="IGW211" s="6"/>
      <c r="IGX211" s="6"/>
      <c r="IGY211" s="6"/>
      <c r="IGZ211" s="6"/>
      <c r="IHA211" s="6"/>
      <c r="IHB211" s="6"/>
      <c r="IHC211" s="6"/>
      <c r="IHD211" s="6"/>
      <c r="IHE211" s="6"/>
      <c r="IHF211" s="6"/>
      <c r="IHG211" s="6"/>
      <c r="IHH211" s="6"/>
      <c r="IHI211" s="6"/>
      <c r="IHJ211" s="6"/>
      <c r="IHK211" s="6"/>
      <c r="IHL211" s="6"/>
      <c r="IHM211" s="6"/>
      <c r="IHN211" s="6"/>
      <c r="IHO211" s="6"/>
      <c r="IHP211" s="6"/>
      <c r="IHQ211" s="6"/>
      <c r="IHR211" s="6"/>
      <c r="IHS211" s="6"/>
      <c r="IHT211" s="6"/>
      <c r="IHU211" s="6"/>
      <c r="IHV211" s="6"/>
      <c r="IHW211" s="6"/>
      <c r="IHX211" s="6"/>
      <c r="IHY211" s="6"/>
      <c r="IHZ211" s="6"/>
      <c r="IIA211" s="6"/>
      <c r="IIB211" s="6"/>
      <c r="IIC211" s="6"/>
      <c r="IID211" s="6"/>
      <c r="IIE211" s="6"/>
      <c r="IIF211" s="6"/>
      <c r="IIG211" s="6"/>
      <c r="IIH211" s="6"/>
      <c r="III211" s="6"/>
      <c r="IIJ211" s="6"/>
      <c r="IIK211" s="6"/>
      <c r="IIL211" s="6"/>
      <c r="IIM211" s="6"/>
      <c r="IIN211" s="6"/>
      <c r="IIO211" s="6"/>
      <c r="IIP211" s="6"/>
      <c r="IIQ211" s="6"/>
      <c r="IIR211" s="6"/>
      <c r="IIS211" s="6"/>
      <c r="IIT211" s="6"/>
      <c r="IIU211" s="6"/>
      <c r="IIV211" s="6"/>
      <c r="IIW211" s="6"/>
      <c r="IIX211" s="6"/>
      <c r="IIY211" s="6"/>
      <c r="IIZ211" s="6"/>
      <c r="IJA211" s="6"/>
      <c r="IJB211" s="6"/>
      <c r="IJC211" s="6"/>
      <c r="IJD211" s="6"/>
      <c r="IJE211" s="6"/>
      <c r="IJF211" s="6"/>
      <c r="IJG211" s="6"/>
      <c r="IJH211" s="6"/>
      <c r="IJI211" s="6"/>
      <c r="IJJ211" s="6"/>
      <c r="IJK211" s="6"/>
      <c r="IJL211" s="6"/>
      <c r="IJM211" s="6"/>
      <c r="IJN211" s="6"/>
      <c r="IJO211" s="6"/>
      <c r="IJP211" s="6"/>
      <c r="IJQ211" s="6"/>
      <c r="IJR211" s="6"/>
      <c r="IJS211" s="6"/>
      <c r="IJT211" s="6"/>
      <c r="IJU211" s="6"/>
      <c r="IJV211" s="6"/>
      <c r="IJW211" s="6"/>
      <c r="IJX211" s="6"/>
      <c r="IJY211" s="6"/>
      <c r="IJZ211" s="6"/>
      <c r="IKA211" s="6"/>
      <c r="IKB211" s="6"/>
      <c r="IKC211" s="6"/>
      <c r="IKD211" s="6"/>
      <c r="IKE211" s="6"/>
      <c r="IKF211" s="6"/>
      <c r="IKG211" s="6"/>
      <c r="IKH211" s="6"/>
      <c r="IKI211" s="6"/>
      <c r="IKJ211" s="6"/>
      <c r="IKK211" s="6"/>
      <c r="IKL211" s="6"/>
      <c r="IKM211" s="6"/>
      <c r="IKN211" s="6"/>
      <c r="IKO211" s="6"/>
      <c r="IKP211" s="6"/>
      <c r="IKQ211" s="6"/>
      <c r="IKR211" s="6"/>
      <c r="IKS211" s="6"/>
      <c r="IKT211" s="6"/>
      <c r="IKU211" s="6"/>
      <c r="IKV211" s="6"/>
      <c r="IKW211" s="6"/>
      <c r="IKX211" s="6"/>
      <c r="IKY211" s="6"/>
      <c r="IKZ211" s="6"/>
      <c r="ILA211" s="6"/>
      <c r="ILB211" s="6"/>
      <c r="ILC211" s="6"/>
      <c r="ILD211" s="6"/>
      <c r="ILE211" s="6"/>
      <c r="ILF211" s="6"/>
      <c r="ILG211" s="6"/>
      <c r="ILH211" s="6"/>
      <c r="ILI211" s="6"/>
      <c r="ILJ211" s="6"/>
      <c r="ILK211" s="6"/>
      <c r="ILL211" s="6"/>
      <c r="ILM211" s="6"/>
      <c r="ILN211" s="6"/>
      <c r="ILO211" s="6"/>
      <c r="ILP211" s="6"/>
      <c r="ILQ211" s="6"/>
      <c r="ILR211" s="6"/>
      <c r="ILS211" s="6"/>
      <c r="ILT211" s="6"/>
      <c r="ILU211" s="6"/>
      <c r="ILV211" s="6"/>
      <c r="ILW211" s="6"/>
      <c r="ILX211" s="6"/>
      <c r="ILY211" s="6"/>
      <c r="ILZ211" s="6"/>
      <c r="IMA211" s="6"/>
      <c r="IMB211" s="6"/>
      <c r="IMC211" s="6"/>
      <c r="IMD211" s="6"/>
      <c r="IME211" s="6"/>
      <c r="IMF211" s="6"/>
      <c r="IMG211" s="6"/>
      <c r="IMH211" s="6"/>
      <c r="IMI211" s="6"/>
      <c r="IMJ211" s="6"/>
      <c r="IMK211" s="6"/>
      <c r="IML211" s="6"/>
      <c r="IMM211" s="6"/>
      <c r="IMN211" s="6"/>
      <c r="IMO211" s="6"/>
      <c r="IMP211" s="6"/>
      <c r="IMQ211" s="6"/>
      <c r="IMR211" s="6"/>
      <c r="IMS211" s="6"/>
      <c r="IMT211" s="6"/>
      <c r="IMU211" s="6"/>
      <c r="IMV211" s="6"/>
      <c r="IMW211" s="6"/>
      <c r="IMX211" s="6"/>
      <c r="IMY211" s="6"/>
      <c r="IMZ211" s="6"/>
      <c r="INA211" s="6"/>
      <c r="INB211" s="6"/>
      <c r="INC211" s="6"/>
      <c r="IND211" s="6"/>
      <c r="INE211" s="6"/>
      <c r="INF211" s="6"/>
      <c r="ING211" s="6"/>
      <c r="INH211" s="6"/>
      <c r="INI211" s="6"/>
      <c r="INJ211" s="6"/>
      <c r="INK211" s="6"/>
      <c r="INL211" s="6"/>
      <c r="INM211" s="6"/>
      <c r="INN211" s="6"/>
      <c r="INO211" s="6"/>
      <c r="INP211" s="6"/>
      <c r="INQ211" s="6"/>
      <c r="INR211" s="6"/>
      <c r="INS211" s="6"/>
      <c r="INT211" s="6"/>
      <c r="INU211" s="6"/>
      <c r="INV211" s="6"/>
      <c r="INW211" s="6"/>
      <c r="INX211" s="6"/>
      <c r="INY211" s="6"/>
      <c r="INZ211" s="6"/>
      <c r="IOA211" s="6"/>
      <c r="IOB211" s="6"/>
      <c r="IOC211" s="6"/>
      <c r="IOD211" s="6"/>
      <c r="IOE211" s="6"/>
      <c r="IOF211" s="6"/>
      <c r="IOG211" s="6"/>
      <c r="IOH211" s="6"/>
      <c r="IOI211" s="6"/>
      <c r="IOJ211" s="6"/>
      <c r="IOK211" s="6"/>
      <c r="IOL211" s="6"/>
      <c r="IOM211" s="6"/>
      <c r="ION211" s="6"/>
      <c r="IOO211" s="6"/>
      <c r="IOP211" s="6"/>
      <c r="IOQ211" s="6"/>
      <c r="IOR211" s="6"/>
      <c r="IOS211" s="6"/>
      <c r="IOT211" s="6"/>
      <c r="IOU211" s="6"/>
      <c r="IOV211" s="6"/>
      <c r="IOW211" s="6"/>
      <c r="IOX211" s="6"/>
      <c r="IOY211" s="6"/>
      <c r="IOZ211" s="6"/>
      <c r="IPA211" s="6"/>
      <c r="IPB211" s="6"/>
      <c r="IPC211" s="6"/>
      <c r="IPD211" s="6"/>
      <c r="IPE211" s="6"/>
      <c r="IPF211" s="6"/>
      <c r="IPG211" s="6"/>
      <c r="IPH211" s="6"/>
      <c r="IPI211" s="6"/>
      <c r="IPJ211" s="6"/>
      <c r="IPK211" s="6"/>
      <c r="IPL211" s="6"/>
      <c r="IPM211" s="6"/>
      <c r="IPN211" s="6"/>
      <c r="IPO211" s="6"/>
      <c r="IPP211" s="6"/>
      <c r="IPQ211" s="6"/>
      <c r="IPR211" s="6"/>
      <c r="IPS211" s="6"/>
      <c r="IPT211" s="6"/>
      <c r="IPU211" s="6"/>
      <c r="IPV211" s="6"/>
      <c r="IPW211" s="6"/>
      <c r="IPX211" s="6"/>
      <c r="IPY211" s="6"/>
      <c r="IPZ211" s="6"/>
      <c r="IQA211" s="6"/>
      <c r="IQB211" s="6"/>
      <c r="IQC211" s="6"/>
      <c r="IQD211" s="6"/>
      <c r="IQE211" s="6"/>
      <c r="IQF211" s="6"/>
      <c r="IQG211" s="6"/>
      <c r="IQH211" s="6"/>
      <c r="IQI211" s="6"/>
      <c r="IQJ211" s="6"/>
      <c r="IQK211" s="6"/>
      <c r="IQL211" s="6"/>
      <c r="IQM211" s="6"/>
      <c r="IQN211" s="6"/>
      <c r="IQO211" s="6"/>
      <c r="IQP211" s="6"/>
      <c r="IQQ211" s="6"/>
      <c r="IQR211" s="6"/>
      <c r="IQS211" s="6"/>
      <c r="IQT211" s="6"/>
      <c r="IQU211" s="6"/>
      <c r="IQV211" s="6"/>
      <c r="IQW211" s="6"/>
      <c r="IQX211" s="6"/>
      <c r="IQY211" s="6"/>
      <c r="IQZ211" s="6"/>
      <c r="IRA211" s="6"/>
      <c r="IRB211" s="6"/>
      <c r="IRC211" s="6"/>
      <c r="IRD211" s="6"/>
      <c r="IRE211" s="6"/>
      <c r="IRF211" s="6"/>
      <c r="IRG211" s="6"/>
      <c r="IRH211" s="6"/>
      <c r="IRI211" s="6"/>
      <c r="IRJ211" s="6"/>
      <c r="IRK211" s="6"/>
      <c r="IRL211" s="6"/>
      <c r="IRM211" s="6"/>
      <c r="IRN211" s="6"/>
      <c r="IRO211" s="6"/>
      <c r="IRP211" s="6"/>
      <c r="IRQ211" s="6"/>
      <c r="IRR211" s="6"/>
      <c r="IRS211" s="6"/>
      <c r="IRT211" s="6"/>
      <c r="IRU211" s="6"/>
      <c r="IRV211" s="6"/>
      <c r="IRW211" s="6"/>
      <c r="IRX211" s="6"/>
      <c r="IRY211" s="6"/>
      <c r="IRZ211" s="6"/>
      <c r="ISA211" s="6"/>
      <c r="ISB211" s="6"/>
      <c r="ISC211" s="6"/>
      <c r="ISD211" s="6"/>
      <c r="ISE211" s="6"/>
      <c r="ISF211" s="6"/>
      <c r="ISG211" s="6"/>
      <c r="ISH211" s="6"/>
      <c r="ISI211" s="6"/>
      <c r="ISJ211" s="6"/>
      <c r="ISK211" s="6"/>
      <c r="ISL211" s="6"/>
      <c r="ISM211" s="6"/>
      <c r="ISN211" s="6"/>
      <c r="ISO211" s="6"/>
      <c r="ISP211" s="6"/>
      <c r="ISQ211" s="6"/>
      <c r="ISR211" s="6"/>
      <c r="ISS211" s="6"/>
      <c r="IST211" s="6"/>
      <c r="ISU211" s="6"/>
      <c r="ISV211" s="6"/>
      <c r="ISW211" s="6"/>
      <c r="ISX211" s="6"/>
      <c r="ISY211" s="6"/>
      <c r="ISZ211" s="6"/>
      <c r="ITA211" s="6"/>
      <c r="ITB211" s="6"/>
      <c r="ITC211" s="6"/>
      <c r="ITD211" s="6"/>
      <c r="ITE211" s="6"/>
      <c r="ITF211" s="6"/>
      <c r="ITG211" s="6"/>
      <c r="ITH211" s="6"/>
      <c r="ITI211" s="6"/>
      <c r="ITJ211" s="6"/>
      <c r="ITK211" s="6"/>
      <c r="ITL211" s="6"/>
      <c r="ITM211" s="6"/>
      <c r="ITN211" s="6"/>
      <c r="ITO211" s="6"/>
      <c r="ITP211" s="6"/>
      <c r="ITQ211" s="6"/>
      <c r="ITR211" s="6"/>
      <c r="ITS211" s="6"/>
      <c r="ITT211" s="6"/>
      <c r="ITU211" s="6"/>
      <c r="ITV211" s="6"/>
      <c r="ITW211" s="6"/>
      <c r="ITX211" s="6"/>
      <c r="ITY211" s="6"/>
      <c r="ITZ211" s="6"/>
      <c r="IUA211" s="6"/>
      <c r="IUB211" s="6"/>
      <c r="IUC211" s="6"/>
      <c r="IUD211" s="6"/>
      <c r="IUE211" s="6"/>
      <c r="IUF211" s="6"/>
      <c r="IUG211" s="6"/>
      <c r="IUH211" s="6"/>
      <c r="IUI211" s="6"/>
      <c r="IUJ211" s="6"/>
      <c r="IUK211" s="6"/>
      <c r="IUL211" s="6"/>
      <c r="IUM211" s="6"/>
      <c r="IUN211" s="6"/>
      <c r="IUO211" s="6"/>
      <c r="IUP211" s="6"/>
      <c r="IUQ211" s="6"/>
      <c r="IUR211" s="6"/>
      <c r="IUS211" s="6"/>
      <c r="IUT211" s="6"/>
      <c r="IUU211" s="6"/>
      <c r="IUV211" s="6"/>
      <c r="IUW211" s="6"/>
      <c r="IUX211" s="6"/>
      <c r="IUY211" s="6"/>
      <c r="IUZ211" s="6"/>
      <c r="IVA211" s="6"/>
      <c r="IVB211" s="6"/>
      <c r="IVC211" s="6"/>
      <c r="IVD211" s="6"/>
      <c r="IVE211" s="6"/>
      <c r="IVF211" s="6"/>
      <c r="IVG211" s="6"/>
      <c r="IVH211" s="6"/>
      <c r="IVI211" s="6"/>
      <c r="IVJ211" s="6"/>
      <c r="IVK211" s="6"/>
      <c r="IVL211" s="6"/>
      <c r="IVM211" s="6"/>
      <c r="IVN211" s="6"/>
      <c r="IVO211" s="6"/>
      <c r="IVP211" s="6"/>
      <c r="IVQ211" s="6"/>
      <c r="IVR211" s="6"/>
      <c r="IVS211" s="6"/>
      <c r="IVT211" s="6"/>
      <c r="IVU211" s="6"/>
      <c r="IVV211" s="6"/>
      <c r="IVW211" s="6"/>
      <c r="IVX211" s="6"/>
      <c r="IVY211" s="6"/>
      <c r="IVZ211" s="6"/>
      <c r="IWA211" s="6"/>
      <c r="IWB211" s="6"/>
      <c r="IWC211" s="6"/>
      <c r="IWD211" s="6"/>
      <c r="IWE211" s="6"/>
      <c r="IWF211" s="6"/>
      <c r="IWG211" s="6"/>
      <c r="IWH211" s="6"/>
      <c r="IWI211" s="6"/>
      <c r="IWJ211" s="6"/>
      <c r="IWK211" s="6"/>
      <c r="IWL211" s="6"/>
      <c r="IWM211" s="6"/>
      <c r="IWN211" s="6"/>
      <c r="IWO211" s="6"/>
      <c r="IWP211" s="6"/>
      <c r="IWQ211" s="6"/>
      <c r="IWR211" s="6"/>
      <c r="IWS211" s="6"/>
      <c r="IWT211" s="6"/>
      <c r="IWU211" s="6"/>
      <c r="IWV211" s="6"/>
      <c r="IWW211" s="6"/>
      <c r="IWX211" s="6"/>
      <c r="IWY211" s="6"/>
      <c r="IWZ211" s="6"/>
      <c r="IXA211" s="6"/>
      <c r="IXB211" s="6"/>
      <c r="IXC211" s="6"/>
      <c r="IXD211" s="6"/>
      <c r="IXE211" s="6"/>
      <c r="IXF211" s="6"/>
      <c r="IXG211" s="6"/>
      <c r="IXH211" s="6"/>
      <c r="IXI211" s="6"/>
      <c r="IXJ211" s="6"/>
      <c r="IXK211" s="6"/>
      <c r="IXL211" s="6"/>
      <c r="IXM211" s="6"/>
      <c r="IXN211" s="6"/>
      <c r="IXO211" s="6"/>
      <c r="IXP211" s="6"/>
      <c r="IXQ211" s="6"/>
      <c r="IXR211" s="6"/>
      <c r="IXS211" s="6"/>
      <c r="IXT211" s="6"/>
      <c r="IXU211" s="6"/>
      <c r="IXV211" s="6"/>
      <c r="IXW211" s="6"/>
      <c r="IXX211" s="6"/>
      <c r="IXY211" s="6"/>
      <c r="IXZ211" s="6"/>
      <c r="IYA211" s="6"/>
      <c r="IYB211" s="6"/>
      <c r="IYC211" s="6"/>
      <c r="IYD211" s="6"/>
      <c r="IYE211" s="6"/>
      <c r="IYF211" s="6"/>
      <c r="IYG211" s="6"/>
      <c r="IYH211" s="6"/>
      <c r="IYI211" s="6"/>
      <c r="IYJ211" s="6"/>
      <c r="IYK211" s="6"/>
      <c r="IYL211" s="6"/>
      <c r="IYM211" s="6"/>
      <c r="IYN211" s="6"/>
      <c r="IYO211" s="6"/>
      <c r="IYP211" s="6"/>
      <c r="IYQ211" s="6"/>
      <c r="IYR211" s="6"/>
      <c r="IYS211" s="6"/>
      <c r="IYT211" s="6"/>
      <c r="IYU211" s="6"/>
      <c r="IYV211" s="6"/>
      <c r="IYW211" s="6"/>
      <c r="IYX211" s="6"/>
      <c r="IYY211" s="6"/>
      <c r="IYZ211" s="6"/>
      <c r="IZA211" s="6"/>
      <c r="IZB211" s="6"/>
      <c r="IZC211" s="6"/>
      <c r="IZD211" s="6"/>
      <c r="IZE211" s="6"/>
      <c r="IZF211" s="6"/>
      <c r="IZG211" s="6"/>
      <c r="IZH211" s="6"/>
      <c r="IZI211" s="6"/>
      <c r="IZJ211" s="6"/>
      <c r="IZK211" s="6"/>
      <c r="IZL211" s="6"/>
      <c r="IZM211" s="6"/>
      <c r="IZN211" s="6"/>
      <c r="IZO211" s="6"/>
      <c r="IZP211" s="6"/>
      <c r="IZQ211" s="6"/>
      <c r="IZR211" s="6"/>
      <c r="IZS211" s="6"/>
      <c r="IZT211" s="6"/>
      <c r="IZU211" s="6"/>
      <c r="IZV211" s="6"/>
      <c r="IZW211" s="6"/>
      <c r="IZX211" s="6"/>
      <c r="IZY211" s="6"/>
      <c r="IZZ211" s="6"/>
      <c r="JAA211" s="6"/>
      <c r="JAB211" s="6"/>
      <c r="JAC211" s="6"/>
      <c r="JAD211" s="6"/>
      <c r="JAE211" s="6"/>
      <c r="JAF211" s="6"/>
      <c r="JAG211" s="6"/>
      <c r="JAH211" s="6"/>
      <c r="JAI211" s="6"/>
      <c r="JAJ211" s="6"/>
      <c r="JAK211" s="6"/>
      <c r="JAL211" s="6"/>
      <c r="JAM211" s="6"/>
      <c r="JAN211" s="6"/>
      <c r="JAO211" s="6"/>
      <c r="JAP211" s="6"/>
      <c r="JAQ211" s="6"/>
      <c r="JAR211" s="6"/>
      <c r="JAS211" s="6"/>
      <c r="JAT211" s="6"/>
      <c r="JAU211" s="6"/>
      <c r="JAV211" s="6"/>
      <c r="JAW211" s="6"/>
      <c r="JAX211" s="6"/>
      <c r="JAY211" s="6"/>
      <c r="JAZ211" s="6"/>
      <c r="JBA211" s="6"/>
      <c r="JBB211" s="6"/>
      <c r="JBC211" s="6"/>
      <c r="JBD211" s="6"/>
      <c r="JBE211" s="6"/>
      <c r="JBF211" s="6"/>
      <c r="JBG211" s="6"/>
      <c r="JBH211" s="6"/>
      <c r="JBI211" s="6"/>
      <c r="JBJ211" s="6"/>
      <c r="JBK211" s="6"/>
      <c r="JBL211" s="6"/>
      <c r="JBM211" s="6"/>
      <c r="JBN211" s="6"/>
      <c r="JBO211" s="6"/>
      <c r="JBP211" s="6"/>
      <c r="JBQ211" s="6"/>
      <c r="JBR211" s="6"/>
      <c r="JBS211" s="6"/>
      <c r="JBT211" s="6"/>
      <c r="JBU211" s="6"/>
      <c r="JBV211" s="6"/>
      <c r="JBW211" s="6"/>
      <c r="JBX211" s="6"/>
      <c r="JBY211" s="6"/>
      <c r="JBZ211" s="6"/>
      <c r="JCA211" s="6"/>
      <c r="JCB211" s="6"/>
      <c r="JCC211" s="6"/>
      <c r="JCD211" s="6"/>
      <c r="JCE211" s="6"/>
      <c r="JCF211" s="6"/>
      <c r="JCG211" s="6"/>
      <c r="JCH211" s="6"/>
      <c r="JCI211" s="6"/>
      <c r="JCJ211" s="6"/>
      <c r="JCK211" s="6"/>
      <c r="JCL211" s="6"/>
      <c r="JCM211" s="6"/>
      <c r="JCN211" s="6"/>
      <c r="JCO211" s="6"/>
      <c r="JCP211" s="6"/>
      <c r="JCQ211" s="6"/>
      <c r="JCR211" s="6"/>
      <c r="JCS211" s="6"/>
      <c r="JCT211" s="6"/>
      <c r="JCU211" s="6"/>
      <c r="JCV211" s="6"/>
      <c r="JCW211" s="6"/>
      <c r="JCX211" s="6"/>
      <c r="JCY211" s="6"/>
      <c r="JCZ211" s="6"/>
      <c r="JDA211" s="6"/>
      <c r="JDB211" s="6"/>
      <c r="JDC211" s="6"/>
      <c r="JDD211" s="6"/>
      <c r="JDE211" s="6"/>
      <c r="JDF211" s="6"/>
      <c r="JDG211" s="6"/>
      <c r="JDH211" s="6"/>
      <c r="JDI211" s="6"/>
      <c r="JDJ211" s="6"/>
      <c r="JDK211" s="6"/>
      <c r="JDL211" s="6"/>
      <c r="JDM211" s="6"/>
      <c r="JDN211" s="6"/>
      <c r="JDO211" s="6"/>
      <c r="JDP211" s="6"/>
      <c r="JDQ211" s="6"/>
      <c r="JDR211" s="6"/>
      <c r="JDS211" s="6"/>
      <c r="JDT211" s="6"/>
      <c r="JDU211" s="6"/>
      <c r="JDV211" s="6"/>
      <c r="JDW211" s="6"/>
      <c r="JDX211" s="6"/>
      <c r="JDY211" s="6"/>
      <c r="JDZ211" s="6"/>
      <c r="JEA211" s="6"/>
      <c r="JEB211" s="6"/>
      <c r="JEC211" s="6"/>
      <c r="JED211" s="6"/>
      <c r="JEE211" s="6"/>
      <c r="JEF211" s="6"/>
      <c r="JEG211" s="6"/>
      <c r="JEH211" s="6"/>
      <c r="JEI211" s="6"/>
      <c r="JEJ211" s="6"/>
      <c r="JEK211" s="6"/>
      <c r="JEL211" s="6"/>
      <c r="JEM211" s="6"/>
      <c r="JEN211" s="6"/>
      <c r="JEO211" s="6"/>
      <c r="JEP211" s="6"/>
      <c r="JEQ211" s="6"/>
      <c r="JER211" s="6"/>
      <c r="JES211" s="6"/>
      <c r="JET211" s="6"/>
      <c r="JEU211" s="6"/>
      <c r="JEV211" s="6"/>
      <c r="JEW211" s="6"/>
      <c r="JEX211" s="6"/>
      <c r="JEY211" s="6"/>
      <c r="JEZ211" s="6"/>
      <c r="JFA211" s="6"/>
      <c r="JFB211" s="6"/>
      <c r="JFC211" s="6"/>
      <c r="JFD211" s="6"/>
      <c r="JFE211" s="6"/>
      <c r="JFF211" s="6"/>
      <c r="JFG211" s="6"/>
      <c r="JFH211" s="6"/>
      <c r="JFI211" s="6"/>
      <c r="JFJ211" s="6"/>
      <c r="JFK211" s="6"/>
      <c r="JFL211" s="6"/>
      <c r="JFM211" s="6"/>
      <c r="JFN211" s="6"/>
      <c r="JFO211" s="6"/>
      <c r="JFP211" s="6"/>
      <c r="JFQ211" s="6"/>
      <c r="JFR211" s="6"/>
      <c r="JFS211" s="6"/>
      <c r="JFT211" s="6"/>
      <c r="JFU211" s="6"/>
      <c r="JFV211" s="6"/>
      <c r="JFW211" s="6"/>
      <c r="JFX211" s="6"/>
      <c r="JFY211" s="6"/>
      <c r="JFZ211" s="6"/>
      <c r="JGA211" s="6"/>
      <c r="JGB211" s="6"/>
      <c r="JGC211" s="6"/>
      <c r="JGD211" s="6"/>
      <c r="JGE211" s="6"/>
      <c r="JGF211" s="6"/>
      <c r="JGG211" s="6"/>
      <c r="JGH211" s="6"/>
      <c r="JGI211" s="6"/>
      <c r="JGJ211" s="6"/>
      <c r="JGK211" s="6"/>
      <c r="JGL211" s="6"/>
      <c r="JGM211" s="6"/>
      <c r="JGN211" s="6"/>
      <c r="JGO211" s="6"/>
      <c r="JGP211" s="6"/>
      <c r="JGQ211" s="6"/>
      <c r="JGR211" s="6"/>
      <c r="JGS211" s="6"/>
      <c r="JGT211" s="6"/>
      <c r="JGU211" s="6"/>
      <c r="JGV211" s="6"/>
      <c r="JGW211" s="6"/>
      <c r="JGX211" s="6"/>
      <c r="JGY211" s="6"/>
      <c r="JGZ211" s="6"/>
      <c r="JHA211" s="6"/>
      <c r="JHB211" s="6"/>
      <c r="JHC211" s="6"/>
      <c r="JHD211" s="6"/>
      <c r="JHE211" s="6"/>
      <c r="JHF211" s="6"/>
      <c r="JHG211" s="6"/>
      <c r="JHH211" s="6"/>
      <c r="JHI211" s="6"/>
      <c r="JHJ211" s="6"/>
      <c r="JHK211" s="6"/>
      <c r="JHL211" s="6"/>
      <c r="JHM211" s="6"/>
      <c r="JHN211" s="6"/>
      <c r="JHO211" s="6"/>
      <c r="JHP211" s="6"/>
      <c r="JHQ211" s="6"/>
      <c r="JHR211" s="6"/>
      <c r="JHS211" s="6"/>
      <c r="JHT211" s="6"/>
      <c r="JHU211" s="6"/>
      <c r="JHV211" s="6"/>
      <c r="JHW211" s="6"/>
      <c r="JHX211" s="6"/>
      <c r="JHY211" s="6"/>
      <c r="JHZ211" s="6"/>
      <c r="JIA211" s="6"/>
      <c r="JIB211" s="6"/>
      <c r="JIC211" s="6"/>
      <c r="JID211" s="6"/>
      <c r="JIE211" s="6"/>
      <c r="JIF211" s="6"/>
      <c r="JIG211" s="6"/>
      <c r="JIH211" s="6"/>
      <c r="JII211" s="6"/>
      <c r="JIJ211" s="6"/>
      <c r="JIK211" s="6"/>
      <c r="JIL211" s="6"/>
      <c r="JIM211" s="6"/>
      <c r="JIN211" s="6"/>
      <c r="JIO211" s="6"/>
      <c r="JIP211" s="6"/>
      <c r="JIQ211" s="6"/>
      <c r="JIR211" s="6"/>
      <c r="JIS211" s="6"/>
      <c r="JIT211" s="6"/>
      <c r="JIU211" s="6"/>
      <c r="JIV211" s="6"/>
      <c r="JIW211" s="6"/>
      <c r="JIX211" s="6"/>
      <c r="JIY211" s="6"/>
      <c r="JIZ211" s="6"/>
      <c r="JJA211" s="6"/>
      <c r="JJB211" s="6"/>
      <c r="JJC211" s="6"/>
      <c r="JJD211" s="6"/>
      <c r="JJE211" s="6"/>
      <c r="JJF211" s="6"/>
      <c r="JJG211" s="6"/>
      <c r="JJH211" s="6"/>
      <c r="JJI211" s="6"/>
      <c r="JJJ211" s="6"/>
      <c r="JJK211" s="6"/>
      <c r="JJL211" s="6"/>
      <c r="JJM211" s="6"/>
      <c r="JJN211" s="6"/>
      <c r="JJO211" s="6"/>
      <c r="JJP211" s="6"/>
      <c r="JJQ211" s="6"/>
      <c r="JJR211" s="6"/>
      <c r="JJS211" s="6"/>
      <c r="JJT211" s="6"/>
      <c r="JJU211" s="6"/>
      <c r="JJV211" s="6"/>
      <c r="JJW211" s="6"/>
      <c r="JJX211" s="6"/>
      <c r="JJY211" s="6"/>
      <c r="JJZ211" s="6"/>
      <c r="JKA211" s="6"/>
      <c r="JKB211" s="6"/>
      <c r="JKC211" s="6"/>
      <c r="JKD211" s="6"/>
      <c r="JKE211" s="6"/>
      <c r="JKF211" s="6"/>
      <c r="JKG211" s="6"/>
      <c r="JKH211" s="6"/>
      <c r="JKI211" s="6"/>
      <c r="JKJ211" s="6"/>
      <c r="JKK211" s="6"/>
      <c r="JKL211" s="6"/>
      <c r="JKM211" s="6"/>
      <c r="JKN211" s="6"/>
      <c r="JKO211" s="6"/>
      <c r="JKP211" s="6"/>
      <c r="JKQ211" s="6"/>
      <c r="JKR211" s="6"/>
      <c r="JKS211" s="6"/>
      <c r="JKT211" s="6"/>
      <c r="JKU211" s="6"/>
      <c r="JKV211" s="6"/>
      <c r="JKW211" s="6"/>
      <c r="JKX211" s="6"/>
      <c r="JKY211" s="6"/>
      <c r="JKZ211" s="6"/>
      <c r="JLA211" s="6"/>
      <c r="JLB211" s="6"/>
      <c r="JLC211" s="6"/>
      <c r="JLD211" s="6"/>
      <c r="JLE211" s="6"/>
      <c r="JLF211" s="6"/>
      <c r="JLG211" s="6"/>
      <c r="JLH211" s="6"/>
      <c r="JLI211" s="6"/>
      <c r="JLJ211" s="6"/>
      <c r="JLK211" s="6"/>
      <c r="JLL211" s="6"/>
      <c r="JLM211" s="6"/>
      <c r="JLN211" s="6"/>
      <c r="JLO211" s="6"/>
      <c r="JLP211" s="6"/>
      <c r="JLQ211" s="6"/>
      <c r="JLR211" s="6"/>
      <c r="JLS211" s="6"/>
      <c r="JLT211" s="6"/>
      <c r="JLU211" s="6"/>
      <c r="JLV211" s="6"/>
      <c r="JLW211" s="6"/>
      <c r="JLX211" s="6"/>
      <c r="JLY211" s="6"/>
      <c r="JLZ211" s="6"/>
      <c r="JMA211" s="6"/>
      <c r="JMB211" s="6"/>
      <c r="JMC211" s="6"/>
      <c r="JMD211" s="6"/>
      <c r="JME211" s="6"/>
      <c r="JMF211" s="6"/>
      <c r="JMG211" s="6"/>
      <c r="JMH211" s="6"/>
      <c r="JMI211" s="6"/>
      <c r="JMJ211" s="6"/>
      <c r="JMK211" s="6"/>
      <c r="JML211" s="6"/>
      <c r="JMM211" s="6"/>
      <c r="JMN211" s="6"/>
      <c r="JMO211" s="6"/>
      <c r="JMP211" s="6"/>
      <c r="JMQ211" s="6"/>
      <c r="JMR211" s="6"/>
      <c r="JMS211" s="6"/>
      <c r="JMT211" s="6"/>
      <c r="JMU211" s="6"/>
      <c r="JMV211" s="6"/>
      <c r="JMW211" s="6"/>
      <c r="JMX211" s="6"/>
      <c r="JMY211" s="6"/>
      <c r="JMZ211" s="6"/>
      <c r="JNA211" s="6"/>
      <c r="JNB211" s="6"/>
      <c r="JNC211" s="6"/>
      <c r="JND211" s="6"/>
      <c r="JNE211" s="6"/>
      <c r="JNF211" s="6"/>
      <c r="JNG211" s="6"/>
      <c r="JNH211" s="6"/>
      <c r="JNI211" s="6"/>
      <c r="JNJ211" s="6"/>
      <c r="JNK211" s="6"/>
      <c r="JNL211" s="6"/>
      <c r="JNM211" s="6"/>
      <c r="JNN211" s="6"/>
      <c r="JNO211" s="6"/>
      <c r="JNP211" s="6"/>
      <c r="JNQ211" s="6"/>
      <c r="JNR211" s="6"/>
      <c r="JNS211" s="6"/>
      <c r="JNT211" s="6"/>
      <c r="JNU211" s="6"/>
      <c r="JNV211" s="6"/>
      <c r="JNW211" s="6"/>
      <c r="JNX211" s="6"/>
      <c r="JNY211" s="6"/>
      <c r="JNZ211" s="6"/>
      <c r="JOA211" s="6"/>
      <c r="JOB211" s="6"/>
      <c r="JOC211" s="6"/>
      <c r="JOD211" s="6"/>
      <c r="JOE211" s="6"/>
      <c r="JOF211" s="6"/>
      <c r="JOG211" s="6"/>
      <c r="JOH211" s="6"/>
      <c r="JOI211" s="6"/>
      <c r="JOJ211" s="6"/>
      <c r="JOK211" s="6"/>
      <c r="JOL211" s="6"/>
      <c r="JOM211" s="6"/>
      <c r="JON211" s="6"/>
      <c r="JOO211" s="6"/>
      <c r="JOP211" s="6"/>
      <c r="JOQ211" s="6"/>
      <c r="JOR211" s="6"/>
      <c r="JOS211" s="6"/>
      <c r="JOT211" s="6"/>
      <c r="JOU211" s="6"/>
      <c r="JOV211" s="6"/>
      <c r="JOW211" s="6"/>
      <c r="JOX211" s="6"/>
      <c r="JOY211" s="6"/>
      <c r="JOZ211" s="6"/>
      <c r="JPA211" s="6"/>
      <c r="JPB211" s="6"/>
      <c r="JPC211" s="6"/>
      <c r="JPD211" s="6"/>
      <c r="JPE211" s="6"/>
      <c r="JPF211" s="6"/>
      <c r="JPG211" s="6"/>
      <c r="JPH211" s="6"/>
      <c r="JPI211" s="6"/>
      <c r="JPJ211" s="6"/>
      <c r="JPK211" s="6"/>
      <c r="JPL211" s="6"/>
      <c r="JPM211" s="6"/>
      <c r="JPN211" s="6"/>
      <c r="JPO211" s="6"/>
      <c r="JPP211" s="6"/>
      <c r="JPQ211" s="6"/>
      <c r="JPR211" s="6"/>
      <c r="JPS211" s="6"/>
      <c r="JPT211" s="6"/>
      <c r="JPU211" s="6"/>
      <c r="JPV211" s="6"/>
      <c r="JPW211" s="6"/>
      <c r="JPX211" s="6"/>
      <c r="JPY211" s="6"/>
      <c r="JPZ211" s="6"/>
      <c r="JQA211" s="6"/>
      <c r="JQB211" s="6"/>
      <c r="JQC211" s="6"/>
      <c r="JQD211" s="6"/>
      <c r="JQE211" s="6"/>
      <c r="JQF211" s="6"/>
      <c r="JQG211" s="6"/>
      <c r="JQH211" s="6"/>
      <c r="JQI211" s="6"/>
      <c r="JQJ211" s="6"/>
      <c r="JQK211" s="6"/>
      <c r="JQL211" s="6"/>
      <c r="JQM211" s="6"/>
      <c r="JQN211" s="6"/>
      <c r="JQO211" s="6"/>
      <c r="JQP211" s="6"/>
      <c r="JQQ211" s="6"/>
      <c r="JQR211" s="6"/>
      <c r="JQS211" s="6"/>
      <c r="JQT211" s="6"/>
      <c r="JQU211" s="6"/>
      <c r="JQV211" s="6"/>
      <c r="JQW211" s="6"/>
      <c r="JQX211" s="6"/>
      <c r="JQY211" s="6"/>
      <c r="JQZ211" s="6"/>
      <c r="JRA211" s="6"/>
      <c r="JRB211" s="6"/>
      <c r="JRC211" s="6"/>
      <c r="JRD211" s="6"/>
      <c r="JRE211" s="6"/>
      <c r="JRF211" s="6"/>
      <c r="JRG211" s="6"/>
      <c r="JRH211" s="6"/>
      <c r="JRI211" s="6"/>
      <c r="JRJ211" s="6"/>
      <c r="JRK211" s="6"/>
      <c r="JRL211" s="6"/>
      <c r="JRM211" s="6"/>
      <c r="JRN211" s="6"/>
      <c r="JRO211" s="6"/>
      <c r="JRP211" s="6"/>
      <c r="JRQ211" s="6"/>
      <c r="JRR211" s="6"/>
      <c r="JRS211" s="6"/>
      <c r="JRT211" s="6"/>
      <c r="JRU211" s="6"/>
      <c r="JRV211" s="6"/>
      <c r="JRW211" s="6"/>
      <c r="JRX211" s="6"/>
      <c r="JRY211" s="6"/>
      <c r="JRZ211" s="6"/>
      <c r="JSA211" s="6"/>
      <c r="JSB211" s="6"/>
      <c r="JSC211" s="6"/>
      <c r="JSD211" s="6"/>
      <c r="JSE211" s="6"/>
      <c r="JSF211" s="6"/>
      <c r="JSG211" s="6"/>
      <c r="JSH211" s="6"/>
      <c r="JSI211" s="6"/>
      <c r="JSJ211" s="6"/>
      <c r="JSK211" s="6"/>
      <c r="JSL211" s="6"/>
      <c r="JSM211" s="6"/>
      <c r="JSN211" s="6"/>
      <c r="JSO211" s="6"/>
      <c r="JSP211" s="6"/>
      <c r="JSQ211" s="6"/>
      <c r="JSR211" s="6"/>
      <c r="JSS211" s="6"/>
      <c r="JST211" s="6"/>
      <c r="JSU211" s="6"/>
      <c r="JSV211" s="6"/>
      <c r="JSW211" s="6"/>
      <c r="JSX211" s="6"/>
      <c r="JSY211" s="6"/>
      <c r="JSZ211" s="6"/>
      <c r="JTA211" s="6"/>
      <c r="JTB211" s="6"/>
      <c r="JTC211" s="6"/>
      <c r="JTD211" s="6"/>
      <c r="JTE211" s="6"/>
      <c r="JTF211" s="6"/>
      <c r="JTG211" s="6"/>
      <c r="JTH211" s="6"/>
      <c r="JTI211" s="6"/>
      <c r="JTJ211" s="6"/>
      <c r="JTK211" s="6"/>
      <c r="JTL211" s="6"/>
      <c r="JTM211" s="6"/>
      <c r="JTN211" s="6"/>
      <c r="JTO211" s="6"/>
      <c r="JTP211" s="6"/>
      <c r="JTQ211" s="6"/>
      <c r="JTR211" s="6"/>
      <c r="JTS211" s="6"/>
      <c r="JTT211" s="6"/>
      <c r="JTU211" s="6"/>
      <c r="JTV211" s="6"/>
      <c r="JTW211" s="6"/>
      <c r="JTX211" s="6"/>
      <c r="JTY211" s="6"/>
      <c r="JTZ211" s="6"/>
      <c r="JUA211" s="6"/>
      <c r="JUB211" s="6"/>
      <c r="JUC211" s="6"/>
      <c r="JUD211" s="6"/>
      <c r="JUE211" s="6"/>
      <c r="JUF211" s="6"/>
      <c r="JUG211" s="6"/>
      <c r="JUH211" s="6"/>
      <c r="JUI211" s="6"/>
      <c r="JUJ211" s="6"/>
      <c r="JUK211" s="6"/>
      <c r="JUL211" s="6"/>
      <c r="JUM211" s="6"/>
      <c r="JUN211" s="6"/>
      <c r="JUO211" s="6"/>
      <c r="JUP211" s="6"/>
      <c r="JUQ211" s="6"/>
      <c r="JUR211" s="6"/>
      <c r="JUS211" s="6"/>
      <c r="JUT211" s="6"/>
      <c r="JUU211" s="6"/>
      <c r="JUV211" s="6"/>
      <c r="JUW211" s="6"/>
      <c r="JUX211" s="6"/>
      <c r="JUY211" s="6"/>
      <c r="JUZ211" s="6"/>
      <c r="JVA211" s="6"/>
      <c r="JVB211" s="6"/>
      <c r="JVC211" s="6"/>
      <c r="JVD211" s="6"/>
      <c r="JVE211" s="6"/>
      <c r="JVF211" s="6"/>
      <c r="JVG211" s="6"/>
      <c r="JVH211" s="6"/>
      <c r="JVI211" s="6"/>
      <c r="JVJ211" s="6"/>
      <c r="JVK211" s="6"/>
      <c r="JVL211" s="6"/>
      <c r="JVM211" s="6"/>
      <c r="JVN211" s="6"/>
      <c r="JVO211" s="6"/>
      <c r="JVP211" s="6"/>
      <c r="JVQ211" s="6"/>
      <c r="JVR211" s="6"/>
      <c r="JVS211" s="6"/>
      <c r="JVT211" s="6"/>
      <c r="JVU211" s="6"/>
      <c r="JVV211" s="6"/>
      <c r="JVW211" s="6"/>
      <c r="JVX211" s="6"/>
      <c r="JVY211" s="6"/>
      <c r="JVZ211" s="6"/>
      <c r="JWA211" s="6"/>
      <c r="JWB211" s="6"/>
      <c r="JWC211" s="6"/>
      <c r="JWD211" s="6"/>
      <c r="JWE211" s="6"/>
      <c r="JWF211" s="6"/>
      <c r="JWG211" s="6"/>
      <c r="JWH211" s="6"/>
      <c r="JWI211" s="6"/>
      <c r="JWJ211" s="6"/>
      <c r="JWK211" s="6"/>
      <c r="JWL211" s="6"/>
      <c r="JWM211" s="6"/>
      <c r="JWN211" s="6"/>
      <c r="JWO211" s="6"/>
      <c r="JWP211" s="6"/>
      <c r="JWQ211" s="6"/>
      <c r="JWR211" s="6"/>
      <c r="JWS211" s="6"/>
      <c r="JWT211" s="6"/>
      <c r="JWU211" s="6"/>
      <c r="JWV211" s="6"/>
      <c r="JWW211" s="6"/>
      <c r="JWX211" s="6"/>
      <c r="JWY211" s="6"/>
      <c r="JWZ211" s="6"/>
      <c r="JXA211" s="6"/>
      <c r="JXB211" s="6"/>
      <c r="JXC211" s="6"/>
      <c r="JXD211" s="6"/>
      <c r="JXE211" s="6"/>
      <c r="JXF211" s="6"/>
      <c r="JXG211" s="6"/>
      <c r="JXH211" s="6"/>
      <c r="JXI211" s="6"/>
      <c r="JXJ211" s="6"/>
      <c r="JXK211" s="6"/>
      <c r="JXL211" s="6"/>
      <c r="JXM211" s="6"/>
      <c r="JXN211" s="6"/>
      <c r="JXO211" s="6"/>
      <c r="JXP211" s="6"/>
      <c r="JXQ211" s="6"/>
      <c r="JXR211" s="6"/>
      <c r="JXS211" s="6"/>
      <c r="JXT211" s="6"/>
      <c r="JXU211" s="6"/>
      <c r="JXV211" s="6"/>
      <c r="JXW211" s="6"/>
      <c r="JXX211" s="6"/>
      <c r="JXY211" s="6"/>
      <c r="JXZ211" s="6"/>
      <c r="JYA211" s="6"/>
      <c r="JYB211" s="6"/>
      <c r="JYC211" s="6"/>
      <c r="JYD211" s="6"/>
      <c r="JYE211" s="6"/>
      <c r="JYF211" s="6"/>
      <c r="JYG211" s="6"/>
      <c r="JYH211" s="6"/>
      <c r="JYI211" s="6"/>
      <c r="JYJ211" s="6"/>
      <c r="JYK211" s="6"/>
      <c r="JYL211" s="6"/>
      <c r="JYM211" s="6"/>
      <c r="JYN211" s="6"/>
      <c r="JYO211" s="6"/>
      <c r="JYP211" s="6"/>
      <c r="JYQ211" s="6"/>
      <c r="JYR211" s="6"/>
      <c r="JYS211" s="6"/>
      <c r="JYT211" s="6"/>
      <c r="JYU211" s="6"/>
      <c r="JYV211" s="6"/>
      <c r="JYW211" s="6"/>
      <c r="JYX211" s="6"/>
      <c r="JYY211" s="6"/>
      <c r="JYZ211" s="6"/>
      <c r="JZA211" s="6"/>
      <c r="JZB211" s="6"/>
      <c r="JZC211" s="6"/>
      <c r="JZD211" s="6"/>
      <c r="JZE211" s="6"/>
      <c r="JZF211" s="6"/>
      <c r="JZG211" s="6"/>
      <c r="JZH211" s="6"/>
      <c r="JZI211" s="6"/>
      <c r="JZJ211" s="6"/>
      <c r="JZK211" s="6"/>
      <c r="JZL211" s="6"/>
      <c r="JZM211" s="6"/>
      <c r="JZN211" s="6"/>
      <c r="JZO211" s="6"/>
      <c r="JZP211" s="6"/>
      <c r="JZQ211" s="6"/>
      <c r="JZR211" s="6"/>
      <c r="JZS211" s="6"/>
      <c r="JZT211" s="6"/>
      <c r="JZU211" s="6"/>
      <c r="JZV211" s="6"/>
      <c r="JZW211" s="6"/>
      <c r="JZX211" s="6"/>
      <c r="JZY211" s="6"/>
      <c r="JZZ211" s="6"/>
      <c r="KAA211" s="6"/>
      <c r="KAB211" s="6"/>
      <c r="KAC211" s="6"/>
      <c r="KAD211" s="6"/>
      <c r="KAE211" s="6"/>
      <c r="KAF211" s="6"/>
      <c r="KAG211" s="6"/>
      <c r="KAH211" s="6"/>
      <c r="KAI211" s="6"/>
      <c r="KAJ211" s="6"/>
      <c r="KAK211" s="6"/>
      <c r="KAL211" s="6"/>
      <c r="KAM211" s="6"/>
      <c r="KAN211" s="6"/>
      <c r="KAO211" s="6"/>
      <c r="KAP211" s="6"/>
      <c r="KAQ211" s="6"/>
      <c r="KAR211" s="6"/>
      <c r="KAS211" s="6"/>
      <c r="KAT211" s="6"/>
      <c r="KAU211" s="6"/>
      <c r="KAV211" s="6"/>
      <c r="KAW211" s="6"/>
      <c r="KAX211" s="6"/>
      <c r="KAY211" s="6"/>
      <c r="KAZ211" s="6"/>
      <c r="KBA211" s="6"/>
      <c r="KBB211" s="6"/>
      <c r="KBC211" s="6"/>
      <c r="KBD211" s="6"/>
      <c r="KBE211" s="6"/>
      <c r="KBF211" s="6"/>
      <c r="KBG211" s="6"/>
      <c r="KBH211" s="6"/>
      <c r="KBI211" s="6"/>
      <c r="KBJ211" s="6"/>
      <c r="KBK211" s="6"/>
      <c r="KBL211" s="6"/>
      <c r="KBM211" s="6"/>
      <c r="KBN211" s="6"/>
      <c r="KBO211" s="6"/>
      <c r="KBP211" s="6"/>
      <c r="KBQ211" s="6"/>
      <c r="KBR211" s="6"/>
      <c r="KBS211" s="6"/>
      <c r="KBT211" s="6"/>
      <c r="KBU211" s="6"/>
      <c r="KBV211" s="6"/>
      <c r="KBW211" s="6"/>
      <c r="KBX211" s="6"/>
      <c r="KBY211" s="6"/>
      <c r="KBZ211" s="6"/>
      <c r="KCA211" s="6"/>
      <c r="KCB211" s="6"/>
      <c r="KCC211" s="6"/>
      <c r="KCD211" s="6"/>
      <c r="KCE211" s="6"/>
      <c r="KCF211" s="6"/>
      <c r="KCG211" s="6"/>
      <c r="KCH211" s="6"/>
      <c r="KCI211" s="6"/>
      <c r="KCJ211" s="6"/>
      <c r="KCK211" s="6"/>
      <c r="KCL211" s="6"/>
      <c r="KCM211" s="6"/>
      <c r="KCN211" s="6"/>
      <c r="KCO211" s="6"/>
      <c r="KCP211" s="6"/>
      <c r="KCQ211" s="6"/>
      <c r="KCR211" s="6"/>
      <c r="KCS211" s="6"/>
      <c r="KCT211" s="6"/>
      <c r="KCU211" s="6"/>
      <c r="KCV211" s="6"/>
      <c r="KCW211" s="6"/>
      <c r="KCX211" s="6"/>
      <c r="KCY211" s="6"/>
      <c r="KCZ211" s="6"/>
      <c r="KDA211" s="6"/>
      <c r="KDB211" s="6"/>
      <c r="KDC211" s="6"/>
      <c r="KDD211" s="6"/>
      <c r="KDE211" s="6"/>
      <c r="KDF211" s="6"/>
      <c r="KDG211" s="6"/>
      <c r="KDH211" s="6"/>
      <c r="KDI211" s="6"/>
      <c r="KDJ211" s="6"/>
      <c r="KDK211" s="6"/>
      <c r="KDL211" s="6"/>
      <c r="KDM211" s="6"/>
      <c r="KDN211" s="6"/>
      <c r="KDO211" s="6"/>
      <c r="KDP211" s="6"/>
      <c r="KDQ211" s="6"/>
      <c r="KDR211" s="6"/>
      <c r="KDS211" s="6"/>
      <c r="KDT211" s="6"/>
      <c r="KDU211" s="6"/>
      <c r="KDV211" s="6"/>
      <c r="KDW211" s="6"/>
      <c r="KDX211" s="6"/>
      <c r="KDY211" s="6"/>
      <c r="KDZ211" s="6"/>
      <c r="KEA211" s="6"/>
      <c r="KEB211" s="6"/>
      <c r="KEC211" s="6"/>
      <c r="KED211" s="6"/>
      <c r="KEE211" s="6"/>
      <c r="KEF211" s="6"/>
      <c r="KEG211" s="6"/>
      <c r="KEH211" s="6"/>
      <c r="KEI211" s="6"/>
      <c r="KEJ211" s="6"/>
      <c r="KEK211" s="6"/>
      <c r="KEL211" s="6"/>
      <c r="KEM211" s="6"/>
      <c r="KEN211" s="6"/>
      <c r="KEO211" s="6"/>
      <c r="KEP211" s="6"/>
      <c r="KEQ211" s="6"/>
      <c r="KER211" s="6"/>
      <c r="KES211" s="6"/>
      <c r="KET211" s="6"/>
      <c r="KEU211" s="6"/>
      <c r="KEV211" s="6"/>
      <c r="KEW211" s="6"/>
      <c r="KEX211" s="6"/>
      <c r="KEY211" s="6"/>
      <c r="KEZ211" s="6"/>
      <c r="KFA211" s="6"/>
      <c r="KFB211" s="6"/>
      <c r="KFC211" s="6"/>
      <c r="KFD211" s="6"/>
      <c r="KFE211" s="6"/>
      <c r="KFF211" s="6"/>
      <c r="KFG211" s="6"/>
      <c r="KFH211" s="6"/>
      <c r="KFI211" s="6"/>
      <c r="KFJ211" s="6"/>
      <c r="KFK211" s="6"/>
      <c r="KFL211" s="6"/>
      <c r="KFM211" s="6"/>
      <c r="KFN211" s="6"/>
      <c r="KFO211" s="6"/>
      <c r="KFP211" s="6"/>
      <c r="KFQ211" s="6"/>
      <c r="KFR211" s="6"/>
      <c r="KFS211" s="6"/>
      <c r="KFT211" s="6"/>
      <c r="KFU211" s="6"/>
      <c r="KFV211" s="6"/>
      <c r="KFW211" s="6"/>
      <c r="KFX211" s="6"/>
      <c r="KFY211" s="6"/>
      <c r="KFZ211" s="6"/>
      <c r="KGA211" s="6"/>
      <c r="KGB211" s="6"/>
      <c r="KGC211" s="6"/>
      <c r="KGD211" s="6"/>
      <c r="KGE211" s="6"/>
      <c r="KGF211" s="6"/>
      <c r="KGG211" s="6"/>
      <c r="KGH211" s="6"/>
      <c r="KGI211" s="6"/>
      <c r="KGJ211" s="6"/>
      <c r="KGK211" s="6"/>
      <c r="KGL211" s="6"/>
      <c r="KGM211" s="6"/>
      <c r="KGN211" s="6"/>
      <c r="KGO211" s="6"/>
      <c r="KGP211" s="6"/>
      <c r="KGQ211" s="6"/>
      <c r="KGR211" s="6"/>
      <c r="KGS211" s="6"/>
      <c r="KGT211" s="6"/>
      <c r="KGU211" s="6"/>
      <c r="KGV211" s="6"/>
      <c r="KGW211" s="6"/>
      <c r="KGX211" s="6"/>
      <c r="KGY211" s="6"/>
      <c r="KGZ211" s="6"/>
      <c r="KHA211" s="6"/>
      <c r="KHB211" s="6"/>
      <c r="KHC211" s="6"/>
      <c r="KHD211" s="6"/>
      <c r="KHE211" s="6"/>
      <c r="KHF211" s="6"/>
      <c r="KHG211" s="6"/>
      <c r="KHH211" s="6"/>
      <c r="KHI211" s="6"/>
      <c r="KHJ211" s="6"/>
      <c r="KHK211" s="6"/>
      <c r="KHL211" s="6"/>
      <c r="KHM211" s="6"/>
      <c r="KHN211" s="6"/>
      <c r="KHO211" s="6"/>
      <c r="KHP211" s="6"/>
      <c r="KHQ211" s="6"/>
      <c r="KHR211" s="6"/>
      <c r="KHS211" s="6"/>
      <c r="KHT211" s="6"/>
      <c r="KHU211" s="6"/>
      <c r="KHV211" s="6"/>
      <c r="KHW211" s="6"/>
      <c r="KHX211" s="6"/>
      <c r="KHY211" s="6"/>
      <c r="KHZ211" s="6"/>
      <c r="KIA211" s="6"/>
      <c r="KIB211" s="6"/>
      <c r="KIC211" s="6"/>
      <c r="KID211" s="6"/>
      <c r="KIE211" s="6"/>
      <c r="KIF211" s="6"/>
      <c r="KIG211" s="6"/>
      <c r="KIH211" s="6"/>
      <c r="KII211" s="6"/>
      <c r="KIJ211" s="6"/>
      <c r="KIK211" s="6"/>
      <c r="KIL211" s="6"/>
      <c r="KIM211" s="6"/>
      <c r="KIN211" s="6"/>
      <c r="KIO211" s="6"/>
      <c r="KIP211" s="6"/>
      <c r="KIQ211" s="6"/>
      <c r="KIR211" s="6"/>
      <c r="KIS211" s="6"/>
      <c r="KIT211" s="6"/>
      <c r="KIU211" s="6"/>
      <c r="KIV211" s="6"/>
      <c r="KIW211" s="6"/>
      <c r="KIX211" s="6"/>
      <c r="KIY211" s="6"/>
      <c r="KIZ211" s="6"/>
      <c r="KJA211" s="6"/>
      <c r="KJB211" s="6"/>
      <c r="KJC211" s="6"/>
      <c r="KJD211" s="6"/>
      <c r="KJE211" s="6"/>
      <c r="KJF211" s="6"/>
      <c r="KJG211" s="6"/>
      <c r="KJH211" s="6"/>
      <c r="KJI211" s="6"/>
      <c r="KJJ211" s="6"/>
      <c r="KJK211" s="6"/>
      <c r="KJL211" s="6"/>
      <c r="KJM211" s="6"/>
      <c r="KJN211" s="6"/>
      <c r="KJO211" s="6"/>
      <c r="KJP211" s="6"/>
      <c r="KJQ211" s="6"/>
      <c r="KJR211" s="6"/>
      <c r="KJS211" s="6"/>
      <c r="KJT211" s="6"/>
      <c r="KJU211" s="6"/>
      <c r="KJV211" s="6"/>
      <c r="KJW211" s="6"/>
      <c r="KJX211" s="6"/>
      <c r="KJY211" s="6"/>
      <c r="KJZ211" s="6"/>
      <c r="KKA211" s="6"/>
      <c r="KKB211" s="6"/>
      <c r="KKC211" s="6"/>
      <c r="KKD211" s="6"/>
      <c r="KKE211" s="6"/>
      <c r="KKF211" s="6"/>
      <c r="KKG211" s="6"/>
      <c r="KKH211" s="6"/>
      <c r="KKI211" s="6"/>
      <c r="KKJ211" s="6"/>
      <c r="KKK211" s="6"/>
      <c r="KKL211" s="6"/>
      <c r="KKM211" s="6"/>
      <c r="KKN211" s="6"/>
      <c r="KKO211" s="6"/>
      <c r="KKP211" s="6"/>
      <c r="KKQ211" s="6"/>
      <c r="KKR211" s="6"/>
      <c r="KKS211" s="6"/>
      <c r="KKT211" s="6"/>
      <c r="KKU211" s="6"/>
      <c r="KKV211" s="6"/>
      <c r="KKW211" s="6"/>
      <c r="KKX211" s="6"/>
      <c r="KKY211" s="6"/>
      <c r="KKZ211" s="6"/>
      <c r="KLA211" s="6"/>
      <c r="KLB211" s="6"/>
      <c r="KLC211" s="6"/>
      <c r="KLD211" s="6"/>
      <c r="KLE211" s="6"/>
      <c r="KLF211" s="6"/>
      <c r="KLG211" s="6"/>
      <c r="KLH211" s="6"/>
      <c r="KLI211" s="6"/>
      <c r="KLJ211" s="6"/>
      <c r="KLK211" s="6"/>
      <c r="KLL211" s="6"/>
      <c r="KLM211" s="6"/>
      <c r="KLN211" s="6"/>
      <c r="KLO211" s="6"/>
      <c r="KLP211" s="6"/>
      <c r="KLQ211" s="6"/>
      <c r="KLR211" s="6"/>
      <c r="KLS211" s="6"/>
      <c r="KLT211" s="6"/>
      <c r="KLU211" s="6"/>
      <c r="KLV211" s="6"/>
      <c r="KLW211" s="6"/>
      <c r="KLX211" s="6"/>
      <c r="KLY211" s="6"/>
      <c r="KLZ211" s="6"/>
      <c r="KMA211" s="6"/>
      <c r="KMB211" s="6"/>
      <c r="KMC211" s="6"/>
      <c r="KMD211" s="6"/>
      <c r="KME211" s="6"/>
      <c r="KMF211" s="6"/>
      <c r="KMG211" s="6"/>
      <c r="KMH211" s="6"/>
      <c r="KMI211" s="6"/>
      <c r="KMJ211" s="6"/>
      <c r="KMK211" s="6"/>
      <c r="KML211" s="6"/>
      <c r="KMM211" s="6"/>
      <c r="KMN211" s="6"/>
      <c r="KMO211" s="6"/>
      <c r="KMP211" s="6"/>
      <c r="KMQ211" s="6"/>
      <c r="KMR211" s="6"/>
      <c r="KMS211" s="6"/>
      <c r="KMT211" s="6"/>
      <c r="KMU211" s="6"/>
      <c r="KMV211" s="6"/>
      <c r="KMW211" s="6"/>
      <c r="KMX211" s="6"/>
      <c r="KMY211" s="6"/>
      <c r="KMZ211" s="6"/>
      <c r="KNA211" s="6"/>
      <c r="KNB211" s="6"/>
      <c r="KNC211" s="6"/>
      <c r="KND211" s="6"/>
      <c r="KNE211" s="6"/>
      <c r="KNF211" s="6"/>
      <c r="KNG211" s="6"/>
      <c r="KNH211" s="6"/>
      <c r="KNI211" s="6"/>
      <c r="KNJ211" s="6"/>
      <c r="KNK211" s="6"/>
      <c r="KNL211" s="6"/>
      <c r="KNM211" s="6"/>
      <c r="KNN211" s="6"/>
      <c r="KNO211" s="6"/>
      <c r="KNP211" s="6"/>
      <c r="KNQ211" s="6"/>
      <c r="KNR211" s="6"/>
      <c r="KNS211" s="6"/>
      <c r="KNT211" s="6"/>
      <c r="KNU211" s="6"/>
      <c r="KNV211" s="6"/>
      <c r="KNW211" s="6"/>
      <c r="KNX211" s="6"/>
      <c r="KNY211" s="6"/>
      <c r="KNZ211" s="6"/>
      <c r="KOA211" s="6"/>
      <c r="KOB211" s="6"/>
      <c r="KOC211" s="6"/>
      <c r="KOD211" s="6"/>
      <c r="KOE211" s="6"/>
      <c r="KOF211" s="6"/>
      <c r="KOG211" s="6"/>
      <c r="KOH211" s="6"/>
      <c r="KOI211" s="6"/>
      <c r="KOJ211" s="6"/>
      <c r="KOK211" s="6"/>
      <c r="KOL211" s="6"/>
      <c r="KOM211" s="6"/>
      <c r="KON211" s="6"/>
      <c r="KOO211" s="6"/>
      <c r="KOP211" s="6"/>
      <c r="KOQ211" s="6"/>
      <c r="KOR211" s="6"/>
      <c r="KOS211" s="6"/>
      <c r="KOT211" s="6"/>
      <c r="KOU211" s="6"/>
      <c r="KOV211" s="6"/>
      <c r="KOW211" s="6"/>
      <c r="KOX211" s="6"/>
      <c r="KOY211" s="6"/>
      <c r="KOZ211" s="6"/>
      <c r="KPA211" s="6"/>
      <c r="KPB211" s="6"/>
      <c r="KPC211" s="6"/>
      <c r="KPD211" s="6"/>
      <c r="KPE211" s="6"/>
      <c r="KPF211" s="6"/>
      <c r="KPG211" s="6"/>
      <c r="KPH211" s="6"/>
      <c r="KPI211" s="6"/>
      <c r="KPJ211" s="6"/>
      <c r="KPK211" s="6"/>
      <c r="KPL211" s="6"/>
      <c r="KPM211" s="6"/>
      <c r="KPN211" s="6"/>
      <c r="KPO211" s="6"/>
      <c r="KPP211" s="6"/>
      <c r="KPQ211" s="6"/>
      <c r="KPR211" s="6"/>
      <c r="KPS211" s="6"/>
      <c r="KPT211" s="6"/>
      <c r="KPU211" s="6"/>
      <c r="KPV211" s="6"/>
      <c r="KPW211" s="6"/>
      <c r="KPX211" s="6"/>
      <c r="KPY211" s="6"/>
      <c r="KPZ211" s="6"/>
      <c r="KQA211" s="6"/>
      <c r="KQB211" s="6"/>
      <c r="KQC211" s="6"/>
      <c r="KQD211" s="6"/>
      <c r="KQE211" s="6"/>
      <c r="KQF211" s="6"/>
      <c r="KQG211" s="6"/>
      <c r="KQH211" s="6"/>
      <c r="KQI211" s="6"/>
      <c r="KQJ211" s="6"/>
      <c r="KQK211" s="6"/>
      <c r="KQL211" s="6"/>
      <c r="KQM211" s="6"/>
      <c r="KQN211" s="6"/>
      <c r="KQO211" s="6"/>
      <c r="KQP211" s="6"/>
      <c r="KQQ211" s="6"/>
      <c r="KQR211" s="6"/>
      <c r="KQS211" s="6"/>
      <c r="KQT211" s="6"/>
      <c r="KQU211" s="6"/>
      <c r="KQV211" s="6"/>
      <c r="KQW211" s="6"/>
      <c r="KQX211" s="6"/>
      <c r="KQY211" s="6"/>
      <c r="KQZ211" s="6"/>
      <c r="KRA211" s="6"/>
      <c r="KRB211" s="6"/>
      <c r="KRC211" s="6"/>
      <c r="KRD211" s="6"/>
      <c r="KRE211" s="6"/>
      <c r="KRF211" s="6"/>
      <c r="KRG211" s="6"/>
      <c r="KRH211" s="6"/>
      <c r="KRI211" s="6"/>
      <c r="KRJ211" s="6"/>
      <c r="KRK211" s="6"/>
      <c r="KRL211" s="6"/>
      <c r="KRM211" s="6"/>
      <c r="KRN211" s="6"/>
      <c r="KRO211" s="6"/>
      <c r="KRP211" s="6"/>
      <c r="KRQ211" s="6"/>
      <c r="KRR211" s="6"/>
      <c r="KRS211" s="6"/>
      <c r="KRT211" s="6"/>
      <c r="KRU211" s="6"/>
      <c r="KRV211" s="6"/>
      <c r="KRW211" s="6"/>
      <c r="KRX211" s="6"/>
      <c r="KRY211" s="6"/>
      <c r="KRZ211" s="6"/>
      <c r="KSA211" s="6"/>
      <c r="KSB211" s="6"/>
      <c r="KSC211" s="6"/>
      <c r="KSD211" s="6"/>
      <c r="KSE211" s="6"/>
      <c r="KSF211" s="6"/>
      <c r="KSG211" s="6"/>
      <c r="KSH211" s="6"/>
      <c r="KSI211" s="6"/>
      <c r="KSJ211" s="6"/>
      <c r="KSK211" s="6"/>
      <c r="KSL211" s="6"/>
      <c r="KSM211" s="6"/>
      <c r="KSN211" s="6"/>
      <c r="KSO211" s="6"/>
      <c r="KSP211" s="6"/>
      <c r="KSQ211" s="6"/>
      <c r="KSR211" s="6"/>
      <c r="KSS211" s="6"/>
      <c r="KST211" s="6"/>
      <c r="KSU211" s="6"/>
      <c r="KSV211" s="6"/>
      <c r="KSW211" s="6"/>
      <c r="KSX211" s="6"/>
      <c r="KSY211" s="6"/>
      <c r="KSZ211" s="6"/>
      <c r="KTA211" s="6"/>
      <c r="KTB211" s="6"/>
      <c r="KTC211" s="6"/>
      <c r="KTD211" s="6"/>
      <c r="KTE211" s="6"/>
      <c r="KTF211" s="6"/>
      <c r="KTG211" s="6"/>
      <c r="KTH211" s="6"/>
      <c r="KTI211" s="6"/>
      <c r="KTJ211" s="6"/>
      <c r="KTK211" s="6"/>
      <c r="KTL211" s="6"/>
      <c r="KTM211" s="6"/>
      <c r="KTN211" s="6"/>
      <c r="KTO211" s="6"/>
      <c r="KTP211" s="6"/>
      <c r="KTQ211" s="6"/>
      <c r="KTR211" s="6"/>
      <c r="KTS211" s="6"/>
      <c r="KTT211" s="6"/>
      <c r="KTU211" s="6"/>
      <c r="KTV211" s="6"/>
      <c r="KTW211" s="6"/>
      <c r="KTX211" s="6"/>
      <c r="KTY211" s="6"/>
      <c r="KTZ211" s="6"/>
      <c r="KUA211" s="6"/>
      <c r="KUB211" s="6"/>
      <c r="KUC211" s="6"/>
      <c r="KUD211" s="6"/>
      <c r="KUE211" s="6"/>
      <c r="KUF211" s="6"/>
      <c r="KUG211" s="6"/>
      <c r="KUH211" s="6"/>
      <c r="KUI211" s="6"/>
      <c r="KUJ211" s="6"/>
      <c r="KUK211" s="6"/>
      <c r="KUL211" s="6"/>
      <c r="KUM211" s="6"/>
      <c r="KUN211" s="6"/>
      <c r="KUO211" s="6"/>
      <c r="KUP211" s="6"/>
      <c r="KUQ211" s="6"/>
      <c r="KUR211" s="6"/>
      <c r="KUS211" s="6"/>
      <c r="KUT211" s="6"/>
      <c r="KUU211" s="6"/>
      <c r="KUV211" s="6"/>
      <c r="KUW211" s="6"/>
      <c r="KUX211" s="6"/>
      <c r="KUY211" s="6"/>
      <c r="KUZ211" s="6"/>
      <c r="KVA211" s="6"/>
      <c r="KVB211" s="6"/>
      <c r="KVC211" s="6"/>
      <c r="KVD211" s="6"/>
      <c r="KVE211" s="6"/>
      <c r="KVF211" s="6"/>
      <c r="KVG211" s="6"/>
      <c r="KVH211" s="6"/>
      <c r="KVI211" s="6"/>
      <c r="KVJ211" s="6"/>
      <c r="KVK211" s="6"/>
      <c r="KVL211" s="6"/>
      <c r="KVM211" s="6"/>
      <c r="KVN211" s="6"/>
      <c r="KVO211" s="6"/>
      <c r="KVP211" s="6"/>
      <c r="KVQ211" s="6"/>
      <c r="KVR211" s="6"/>
      <c r="KVS211" s="6"/>
      <c r="KVT211" s="6"/>
      <c r="KVU211" s="6"/>
      <c r="KVV211" s="6"/>
      <c r="KVW211" s="6"/>
      <c r="KVX211" s="6"/>
      <c r="KVY211" s="6"/>
      <c r="KVZ211" s="6"/>
      <c r="KWA211" s="6"/>
      <c r="KWB211" s="6"/>
      <c r="KWC211" s="6"/>
      <c r="KWD211" s="6"/>
      <c r="KWE211" s="6"/>
      <c r="KWF211" s="6"/>
      <c r="KWG211" s="6"/>
      <c r="KWH211" s="6"/>
      <c r="KWI211" s="6"/>
      <c r="KWJ211" s="6"/>
      <c r="KWK211" s="6"/>
      <c r="KWL211" s="6"/>
      <c r="KWM211" s="6"/>
      <c r="KWN211" s="6"/>
      <c r="KWO211" s="6"/>
      <c r="KWP211" s="6"/>
      <c r="KWQ211" s="6"/>
      <c r="KWR211" s="6"/>
      <c r="KWS211" s="6"/>
      <c r="KWT211" s="6"/>
      <c r="KWU211" s="6"/>
      <c r="KWV211" s="6"/>
      <c r="KWW211" s="6"/>
      <c r="KWX211" s="6"/>
      <c r="KWY211" s="6"/>
      <c r="KWZ211" s="6"/>
      <c r="KXA211" s="6"/>
      <c r="KXB211" s="6"/>
      <c r="KXC211" s="6"/>
      <c r="KXD211" s="6"/>
      <c r="KXE211" s="6"/>
      <c r="KXF211" s="6"/>
      <c r="KXG211" s="6"/>
      <c r="KXH211" s="6"/>
      <c r="KXI211" s="6"/>
      <c r="KXJ211" s="6"/>
      <c r="KXK211" s="6"/>
      <c r="KXL211" s="6"/>
      <c r="KXM211" s="6"/>
      <c r="KXN211" s="6"/>
      <c r="KXO211" s="6"/>
      <c r="KXP211" s="6"/>
      <c r="KXQ211" s="6"/>
      <c r="KXR211" s="6"/>
      <c r="KXS211" s="6"/>
      <c r="KXT211" s="6"/>
      <c r="KXU211" s="6"/>
      <c r="KXV211" s="6"/>
      <c r="KXW211" s="6"/>
      <c r="KXX211" s="6"/>
      <c r="KXY211" s="6"/>
      <c r="KXZ211" s="6"/>
      <c r="KYA211" s="6"/>
      <c r="KYB211" s="6"/>
      <c r="KYC211" s="6"/>
      <c r="KYD211" s="6"/>
      <c r="KYE211" s="6"/>
      <c r="KYF211" s="6"/>
      <c r="KYG211" s="6"/>
      <c r="KYH211" s="6"/>
      <c r="KYI211" s="6"/>
      <c r="KYJ211" s="6"/>
      <c r="KYK211" s="6"/>
      <c r="KYL211" s="6"/>
      <c r="KYM211" s="6"/>
      <c r="KYN211" s="6"/>
      <c r="KYO211" s="6"/>
      <c r="KYP211" s="6"/>
      <c r="KYQ211" s="6"/>
      <c r="KYR211" s="6"/>
      <c r="KYS211" s="6"/>
      <c r="KYT211" s="6"/>
      <c r="KYU211" s="6"/>
      <c r="KYV211" s="6"/>
      <c r="KYW211" s="6"/>
      <c r="KYX211" s="6"/>
      <c r="KYY211" s="6"/>
      <c r="KYZ211" s="6"/>
      <c r="KZA211" s="6"/>
      <c r="KZB211" s="6"/>
      <c r="KZC211" s="6"/>
      <c r="KZD211" s="6"/>
      <c r="KZE211" s="6"/>
      <c r="KZF211" s="6"/>
      <c r="KZG211" s="6"/>
      <c r="KZH211" s="6"/>
      <c r="KZI211" s="6"/>
      <c r="KZJ211" s="6"/>
      <c r="KZK211" s="6"/>
      <c r="KZL211" s="6"/>
      <c r="KZM211" s="6"/>
      <c r="KZN211" s="6"/>
      <c r="KZO211" s="6"/>
      <c r="KZP211" s="6"/>
      <c r="KZQ211" s="6"/>
      <c r="KZR211" s="6"/>
      <c r="KZS211" s="6"/>
      <c r="KZT211" s="6"/>
      <c r="KZU211" s="6"/>
      <c r="KZV211" s="6"/>
      <c r="KZW211" s="6"/>
      <c r="KZX211" s="6"/>
      <c r="KZY211" s="6"/>
      <c r="KZZ211" s="6"/>
      <c r="LAA211" s="6"/>
      <c r="LAB211" s="6"/>
      <c r="LAC211" s="6"/>
      <c r="LAD211" s="6"/>
      <c r="LAE211" s="6"/>
      <c r="LAF211" s="6"/>
      <c r="LAG211" s="6"/>
      <c r="LAH211" s="6"/>
      <c r="LAI211" s="6"/>
      <c r="LAJ211" s="6"/>
      <c r="LAK211" s="6"/>
      <c r="LAL211" s="6"/>
      <c r="LAM211" s="6"/>
      <c r="LAN211" s="6"/>
      <c r="LAO211" s="6"/>
      <c r="LAP211" s="6"/>
      <c r="LAQ211" s="6"/>
      <c r="LAR211" s="6"/>
      <c r="LAS211" s="6"/>
      <c r="LAT211" s="6"/>
      <c r="LAU211" s="6"/>
      <c r="LAV211" s="6"/>
      <c r="LAW211" s="6"/>
      <c r="LAX211" s="6"/>
      <c r="LAY211" s="6"/>
      <c r="LAZ211" s="6"/>
      <c r="LBA211" s="6"/>
      <c r="LBB211" s="6"/>
      <c r="LBC211" s="6"/>
      <c r="LBD211" s="6"/>
      <c r="LBE211" s="6"/>
      <c r="LBF211" s="6"/>
      <c r="LBG211" s="6"/>
      <c r="LBH211" s="6"/>
      <c r="LBI211" s="6"/>
      <c r="LBJ211" s="6"/>
      <c r="LBK211" s="6"/>
      <c r="LBL211" s="6"/>
      <c r="LBM211" s="6"/>
      <c r="LBN211" s="6"/>
      <c r="LBO211" s="6"/>
      <c r="LBP211" s="6"/>
      <c r="LBQ211" s="6"/>
      <c r="LBR211" s="6"/>
      <c r="LBS211" s="6"/>
      <c r="LBT211" s="6"/>
      <c r="LBU211" s="6"/>
      <c r="LBV211" s="6"/>
      <c r="LBW211" s="6"/>
      <c r="LBX211" s="6"/>
      <c r="LBY211" s="6"/>
      <c r="LBZ211" s="6"/>
      <c r="LCA211" s="6"/>
      <c r="LCB211" s="6"/>
      <c r="LCC211" s="6"/>
      <c r="LCD211" s="6"/>
      <c r="LCE211" s="6"/>
      <c r="LCF211" s="6"/>
      <c r="LCG211" s="6"/>
      <c r="LCH211" s="6"/>
      <c r="LCI211" s="6"/>
      <c r="LCJ211" s="6"/>
      <c r="LCK211" s="6"/>
      <c r="LCL211" s="6"/>
      <c r="LCM211" s="6"/>
      <c r="LCN211" s="6"/>
      <c r="LCO211" s="6"/>
      <c r="LCP211" s="6"/>
      <c r="LCQ211" s="6"/>
      <c r="LCR211" s="6"/>
      <c r="LCS211" s="6"/>
      <c r="LCT211" s="6"/>
      <c r="LCU211" s="6"/>
      <c r="LCV211" s="6"/>
      <c r="LCW211" s="6"/>
      <c r="LCX211" s="6"/>
      <c r="LCY211" s="6"/>
      <c r="LCZ211" s="6"/>
      <c r="LDA211" s="6"/>
      <c r="LDB211" s="6"/>
      <c r="LDC211" s="6"/>
      <c r="LDD211" s="6"/>
      <c r="LDE211" s="6"/>
      <c r="LDF211" s="6"/>
      <c r="LDG211" s="6"/>
      <c r="LDH211" s="6"/>
      <c r="LDI211" s="6"/>
      <c r="LDJ211" s="6"/>
      <c r="LDK211" s="6"/>
      <c r="LDL211" s="6"/>
      <c r="LDM211" s="6"/>
      <c r="LDN211" s="6"/>
      <c r="LDO211" s="6"/>
      <c r="LDP211" s="6"/>
      <c r="LDQ211" s="6"/>
      <c r="LDR211" s="6"/>
      <c r="LDS211" s="6"/>
      <c r="LDT211" s="6"/>
      <c r="LDU211" s="6"/>
      <c r="LDV211" s="6"/>
      <c r="LDW211" s="6"/>
      <c r="LDX211" s="6"/>
      <c r="LDY211" s="6"/>
      <c r="LDZ211" s="6"/>
      <c r="LEA211" s="6"/>
      <c r="LEB211" s="6"/>
      <c r="LEC211" s="6"/>
      <c r="LED211" s="6"/>
      <c r="LEE211" s="6"/>
      <c r="LEF211" s="6"/>
      <c r="LEG211" s="6"/>
      <c r="LEH211" s="6"/>
      <c r="LEI211" s="6"/>
      <c r="LEJ211" s="6"/>
      <c r="LEK211" s="6"/>
      <c r="LEL211" s="6"/>
      <c r="LEM211" s="6"/>
      <c r="LEN211" s="6"/>
      <c r="LEO211" s="6"/>
      <c r="LEP211" s="6"/>
      <c r="LEQ211" s="6"/>
      <c r="LER211" s="6"/>
      <c r="LES211" s="6"/>
      <c r="LET211" s="6"/>
      <c r="LEU211" s="6"/>
      <c r="LEV211" s="6"/>
      <c r="LEW211" s="6"/>
      <c r="LEX211" s="6"/>
      <c r="LEY211" s="6"/>
      <c r="LEZ211" s="6"/>
      <c r="LFA211" s="6"/>
      <c r="LFB211" s="6"/>
      <c r="LFC211" s="6"/>
      <c r="LFD211" s="6"/>
      <c r="LFE211" s="6"/>
      <c r="LFF211" s="6"/>
      <c r="LFG211" s="6"/>
      <c r="LFH211" s="6"/>
      <c r="LFI211" s="6"/>
      <c r="LFJ211" s="6"/>
      <c r="LFK211" s="6"/>
      <c r="LFL211" s="6"/>
      <c r="LFM211" s="6"/>
      <c r="LFN211" s="6"/>
      <c r="LFO211" s="6"/>
      <c r="LFP211" s="6"/>
      <c r="LFQ211" s="6"/>
      <c r="LFR211" s="6"/>
      <c r="LFS211" s="6"/>
      <c r="LFT211" s="6"/>
      <c r="LFU211" s="6"/>
      <c r="LFV211" s="6"/>
      <c r="LFW211" s="6"/>
      <c r="LFX211" s="6"/>
      <c r="LFY211" s="6"/>
      <c r="LFZ211" s="6"/>
      <c r="LGA211" s="6"/>
      <c r="LGB211" s="6"/>
      <c r="LGC211" s="6"/>
      <c r="LGD211" s="6"/>
      <c r="LGE211" s="6"/>
      <c r="LGF211" s="6"/>
      <c r="LGG211" s="6"/>
      <c r="LGH211" s="6"/>
      <c r="LGI211" s="6"/>
      <c r="LGJ211" s="6"/>
      <c r="LGK211" s="6"/>
      <c r="LGL211" s="6"/>
      <c r="LGM211" s="6"/>
      <c r="LGN211" s="6"/>
      <c r="LGO211" s="6"/>
      <c r="LGP211" s="6"/>
      <c r="LGQ211" s="6"/>
      <c r="LGR211" s="6"/>
      <c r="LGS211" s="6"/>
      <c r="LGT211" s="6"/>
      <c r="LGU211" s="6"/>
      <c r="LGV211" s="6"/>
      <c r="LGW211" s="6"/>
      <c r="LGX211" s="6"/>
      <c r="LGY211" s="6"/>
      <c r="LGZ211" s="6"/>
      <c r="LHA211" s="6"/>
      <c r="LHB211" s="6"/>
      <c r="LHC211" s="6"/>
      <c r="LHD211" s="6"/>
      <c r="LHE211" s="6"/>
      <c r="LHF211" s="6"/>
      <c r="LHG211" s="6"/>
      <c r="LHH211" s="6"/>
      <c r="LHI211" s="6"/>
      <c r="LHJ211" s="6"/>
      <c r="LHK211" s="6"/>
      <c r="LHL211" s="6"/>
      <c r="LHM211" s="6"/>
      <c r="LHN211" s="6"/>
      <c r="LHO211" s="6"/>
      <c r="LHP211" s="6"/>
      <c r="LHQ211" s="6"/>
      <c r="LHR211" s="6"/>
      <c r="LHS211" s="6"/>
      <c r="LHT211" s="6"/>
      <c r="LHU211" s="6"/>
      <c r="LHV211" s="6"/>
      <c r="LHW211" s="6"/>
      <c r="LHX211" s="6"/>
      <c r="LHY211" s="6"/>
      <c r="LHZ211" s="6"/>
      <c r="LIA211" s="6"/>
      <c r="LIB211" s="6"/>
      <c r="LIC211" s="6"/>
      <c r="LID211" s="6"/>
      <c r="LIE211" s="6"/>
      <c r="LIF211" s="6"/>
      <c r="LIG211" s="6"/>
      <c r="LIH211" s="6"/>
      <c r="LII211" s="6"/>
      <c r="LIJ211" s="6"/>
      <c r="LIK211" s="6"/>
      <c r="LIL211" s="6"/>
      <c r="LIM211" s="6"/>
      <c r="LIN211" s="6"/>
      <c r="LIO211" s="6"/>
      <c r="LIP211" s="6"/>
      <c r="LIQ211" s="6"/>
      <c r="LIR211" s="6"/>
      <c r="LIS211" s="6"/>
      <c r="LIT211" s="6"/>
      <c r="LIU211" s="6"/>
      <c r="LIV211" s="6"/>
      <c r="LIW211" s="6"/>
      <c r="LIX211" s="6"/>
      <c r="LIY211" s="6"/>
      <c r="LIZ211" s="6"/>
      <c r="LJA211" s="6"/>
      <c r="LJB211" s="6"/>
      <c r="LJC211" s="6"/>
      <c r="LJD211" s="6"/>
      <c r="LJE211" s="6"/>
      <c r="LJF211" s="6"/>
      <c r="LJG211" s="6"/>
      <c r="LJH211" s="6"/>
      <c r="LJI211" s="6"/>
      <c r="LJJ211" s="6"/>
      <c r="LJK211" s="6"/>
      <c r="LJL211" s="6"/>
      <c r="LJM211" s="6"/>
      <c r="LJN211" s="6"/>
      <c r="LJO211" s="6"/>
      <c r="LJP211" s="6"/>
      <c r="LJQ211" s="6"/>
      <c r="LJR211" s="6"/>
      <c r="LJS211" s="6"/>
      <c r="LJT211" s="6"/>
      <c r="LJU211" s="6"/>
      <c r="LJV211" s="6"/>
      <c r="LJW211" s="6"/>
      <c r="LJX211" s="6"/>
      <c r="LJY211" s="6"/>
      <c r="LJZ211" s="6"/>
      <c r="LKA211" s="6"/>
      <c r="LKB211" s="6"/>
      <c r="LKC211" s="6"/>
      <c r="LKD211" s="6"/>
      <c r="LKE211" s="6"/>
      <c r="LKF211" s="6"/>
      <c r="LKG211" s="6"/>
      <c r="LKH211" s="6"/>
      <c r="LKI211" s="6"/>
      <c r="LKJ211" s="6"/>
      <c r="LKK211" s="6"/>
      <c r="LKL211" s="6"/>
      <c r="LKM211" s="6"/>
      <c r="LKN211" s="6"/>
      <c r="LKO211" s="6"/>
      <c r="LKP211" s="6"/>
      <c r="LKQ211" s="6"/>
      <c r="LKR211" s="6"/>
      <c r="LKS211" s="6"/>
      <c r="LKT211" s="6"/>
      <c r="LKU211" s="6"/>
      <c r="LKV211" s="6"/>
      <c r="LKW211" s="6"/>
      <c r="LKX211" s="6"/>
      <c r="LKY211" s="6"/>
      <c r="LKZ211" s="6"/>
      <c r="LLA211" s="6"/>
      <c r="LLB211" s="6"/>
      <c r="LLC211" s="6"/>
      <c r="LLD211" s="6"/>
      <c r="LLE211" s="6"/>
      <c r="LLF211" s="6"/>
      <c r="LLG211" s="6"/>
      <c r="LLH211" s="6"/>
      <c r="LLI211" s="6"/>
      <c r="LLJ211" s="6"/>
      <c r="LLK211" s="6"/>
      <c r="LLL211" s="6"/>
      <c r="LLM211" s="6"/>
      <c r="LLN211" s="6"/>
      <c r="LLO211" s="6"/>
      <c r="LLP211" s="6"/>
      <c r="LLQ211" s="6"/>
      <c r="LLR211" s="6"/>
      <c r="LLS211" s="6"/>
      <c r="LLT211" s="6"/>
      <c r="LLU211" s="6"/>
      <c r="LLV211" s="6"/>
      <c r="LLW211" s="6"/>
      <c r="LLX211" s="6"/>
      <c r="LLY211" s="6"/>
      <c r="LLZ211" s="6"/>
      <c r="LMA211" s="6"/>
      <c r="LMB211" s="6"/>
      <c r="LMC211" s="6"/>
      <c r="LMD211" s="6"/>
      <c r="LME211" s="6"/>
      <c r="LMF211" s="6"/>
      <c r="LMG211" s="6"/>
      <c r="LMH211" s="6"/>
      <c r="LMI211" s="6"/>
      <c r="LMJ211" s="6"/>
      <c r="LMK211" s="6"/>
      <c r="LML211" s="6"/>
      <c r="LMM211" s="6"/>
      <c r="LMN211" s="6"/>
      <c r="LMO211" s="6"/>
      <c r="LMP211" s="6"/>
      <c r="LMQ211" s="6"/>
      <c r="LMR211" s="6"/>
      <c r="LMS211" s="6"/>
      <c r="LMT211" s="6"/>
      <c r="LMU211" s="6"/>
      <c r="LMV211" s="6"/>
      <c r="LMW211" s="6"/>
      <c r="LMX211" s="6"/>
      <c r="LMY211" s="6"/>
      <c r="LMZ211" s="6"/>
      <c r="LNA211" s="6"/>
      <c r="LNB211" s="6"/>
      <c r="LNC211" s="6"/>
      <c r="LND211" s="6"/>
      <c r="LNE211" s="6"/>
      <c r="LNF211" s="6"/>
      <c r="LNG211" s="6"/>
      <c r="LNH211" s="6"/>
      <c r="LNI211" s="6"/>
      <c r="LNJ211" s="6"/>
      <c r="LNK211" s="6"/>
      <c r="LNL211" s="6"/>
      <c r="LNM211" s="6"/>
      <c r="LNN211" s="6"/>
      <c r="LNO211" s="6"/>
      <c r="LNP211" s="6"/>
      <c r="LNQ211" s="6"/>
      <c r="LNR211" s="6"/>
      <c r="LNS211" s="6"/>
      <c r="LNT211" s="6"/>
      <c r="LNU211" s="6"/>
      <c r="LNV211" s="6"/>
      <c r="LNW211" s="6"/>
      <c r="LNX211" s="6"/>
      <c r="LNY211" s="6"/>
      <c r="LNZ211" s="6"/>
      <c r="LOA211" s="6"/>
      <c r="LOB211" s="6"/>
      <c r="LOC211" s="6"/>
      <c r="LOD211" s="6"/>
      <c r="LOE211" s="6"/>
      <c r="LOF211" s="6"/>
      <c r="LOG211" s="6"/>
      <c r="LOH211" s="6"/>
      <c r="LOI211" s="6"/>
      <c r="LOJ211" s="6"/>
      <c r="LOK211" s="6"/>
      <c r="LOL211" s="6"/>
      <c r="LOM211" s="6"/>
      <c r="LON211" s="6"/>
      <c r="LOO211" s="6"/>
      <c r="LOP211" s="6"/>
      <c r="LOQ211" s="6"/>
      <c r="LOR211" s="6"/>
      <c r="LOS211" s="6"/>
      <c r="LOT211" s="6"/>
      <c r="LOU211" s="6"/>
      <c r="LOV211" s="6"/>
      <c r="LOW211" s="6"/>
      <c r="LOX211" s="6"/>
      <c r="LOY211" s="6"/>
      <c r="LOZ211" s="6"/>
      <c r="LPA211" s="6"/>
      <c r="LPB211" s="6"/>
      <c r="LPC211" s="6"/>
      <c r="LPD211" s="6"/>
      <c r="LPE211" s="6"/>
      <c r="LPF211" s="6"/>
      <c r="LPG211" s="6"/>
      <c r="LPH211" s="6"/>
      <c r="LPI211" s="6"/>
      <c r="LPJ211" s="6"/>
      <c r="LPK211" s="6"/>
      <c r="LPL211" s="6"/>
      <c r="LPM211" s="6"/>
      <c r="LPN211" s="6"/>
      <c r="LPO211" s="6"/>
      <c r="LPP211" s="6"/>
      <c r="LPQ211" s="6"/>
      <c r="LPR211" s="6"/>
      <c r="LPS211" s="6"/>
      <c r="LPT211" s="6"/>
      <c r="LPU211" s="6"/>
      <c r="LPV211" s="6"/>
      <c r="LPW211" s="6"/>
      <c r="LPX211" s="6"/>
      <c r="LPY211" s="6"/>
      <c r="LPZ211" s="6"/>
      <c r="LQA211" s="6"/>
      <c r="LQB211" s="6"/>
      <c r="LQC211" s="6"/>
      <c r="LQD211" s="6"/>
      <c r="LQE211" s="6"/>
      <c r="LQF211" s="6"/>
      <c r="LQG211" s="6"/>
      <c r="LQH211" s="6"/>
      <c r="LQI211" s="6"/>
      <c r="LQJ211" s="6"/>
      <c r="LQK211" s="6"/>
      <c r="LQL211" s="6"/>
      <c r="LQM211" s="6"/>
      <c r="LQN211" s="6"/>
      <c r="LQO211" s="6"/>
      <c r="LQP211" s="6"/>
      <c r="LQQ211" s="6"/>
      <c r="LQR211" s="6"/>
      <c r="LQS211" s="6"/>
      <c r="LQT211" s="6"/>
      <c r="LQU211" s="6"/>
      <c r="LQV211" s="6"/>
      <c r="LQW211" s="6"/>
      <c r="LQX211" s="6"/>
      <c r="LQY211" s="6"/>
      <c r="LQZ211" s="6"/>
      <c r="LRA211" s="6"/>
      <c r="LRB211" s="6"/>
      <c r="LRC211" s="6"/>
      <c r="LRD211" s="6"/>
      <c r="LRE211" s="6"/>
      <c r="LRF211" s="6"/>
      <c r="LRG211" s="6"/>
      <c r="LRH211" s="6"/>
      <c r="LRI211" s="6"/>
      <c r="LRJ211" s="6"/>
      <c r="LRK211" s="6"/>
      <c r="LRL211" s="6"/>
      <c r="LRM211" s="6"/>
      <c r="LRN211" s="6"/>
      <c r="LRO211" s="6"/>
      <c r="LRP211" s="6"/>
      <c r="LRQ211" s="6"/>
      <c r="LRR211" s="6"/>
      <c r="LRS211" s="6"/>
      <c r="LRT211" s="6"/>
      <c r="LRU211" s="6"/>
      <c r="LRV211" s="6"/>
      <c r="LRW211" s="6"/>
      <c r="LRX211" s="6"/>
      <c r="LRY211" s="6"/>
      <c r="LRZ211" s="6"/>
      <c r="LSA211" s="6"/>
      <c r="LSB211" s="6"/>
      <c r="LSC211" s="6"/>
      <c r="LSD211" s="6"/>
      <c r="LSE211" s="6"/>
      <c r="LSF211" s="6"/>
      <c r="LSG211" s="6"/>
      <c r="LSH211" s="6"/>
      <c r="LSI211" s="6"/>
      <c r="LSJ211" s="6"/>
      <c r="LSK211" s="6"/>
      <c r="LSL211" s="6"/>
      <c r="LSM211" s="6"/>
      <c r="LSN211" s="6"/>
      <c r="LSO211" s="6"/>
      <c r="LSP211" s="6"/>
      <c r="LSQ211" s="6"/>
      <c r="LSR211" s="6"/>
      <c r="LSS211" s="6"/>
      <c r="LST211" s="6"/>
      <c r="LSU211" s="6"/>
      <c r="LSV211" s="6"/>
      <c r="LSW211" s="6"/>
      <c r="LSX211" s="6"/>
      <c r="LSY211" s="6"/>
      <c r="LSZ211" s="6"/>
      <c r="LTA211" s="6"/>
      <c r="LTB211" s="6"/>
      <c r="LTC211" s="6"/>
      <c r="LTD211" s="6"/>
      <c r="LTE211" s="6"/>
      <c r="LTF211" s="6"/>
      <c r="LTG211" s="6"/>
      <c r="LTH211" s="6"/>
      <c r="LTI211" s="6"/>
      <c r="LTJ211" s="6"/>
      <c r="LTK211" s="6"/>
      <c r="LTL211" s="6"/>
      <c r="LTM211" s="6"/>
      <c r="LTN211" s="6"/>
      <c r="LTO211" s="6"/>
      <c r="LTP211" s="6"/>
      <c r="LTQ211" s="6"/>
      <c r="LTR211" s="6"/>
      <c r="LTS211" s="6"/>
      <c r="LTT211" s="6"/>
      <c r="LTU211" s="6"/>
      <c r="LTV211" s="6"/>
      <c r="LTW211" s="6"/>
      <c r="LTX211" s="6"/>
      <c r="LTY211" s="6"/>
      <c r="LTZ211" s="6"/>
      <c r="LUA211" s="6"/>
      <c r="LUB211" s="6"/>
      <c r="LUC211" s="6"/>
      <c r="LUD211" s="6"/>
      <c r="LUE211" s="6"/>
      <c r="LUF211" s="6"/>
      <c r="LUG211" s="6"/>
      <c r="LUH211" s="6"/>
      <c r="LUI211" s="6"/>
      <c r="LUJ211" s="6"/>
      <c r="LUK211" s="6"/>
      <c r="LUL211" s="6"/>
      <c r="LUM211" s="6"/>
      <c r="LUN211" s="6"/>
      <c r="LUO211" s="6"/>
      <c r="LUP211" s="6"/>
      <c r="LUQ211" s="6"/>
      <c r="LUR211" s="6"/>
      <c r="LUS211" s="6"/>
      <c r="LUT211" s="6"/>
      <c r="LUU211" s="6"/>
      <c r="LUV211" s="6"/>
      <c r="LUW211" s="6"/>
      <c r="LUX211" s="6"/>
      <c r="LUY211" s="6"/>
      <c r="LUZ211" s="6"/>
      <c r="LVA211" s="6"/>
      <c r="LVB211" s="6"/>
      <c r="LVC211" s="6"/>
      <c r="LVD211" s="6"/>
      <c r="LVE211" s="6"/>
      <c r="LVF211" s="6"/>
      <c r="LVG211" s="6"/>
      <c r="LVH211" s="6"/>
      <c r="LVI211" s="6"/>
      <c r="LVJ211" s="6"/>
      <c r="LVK211" s="6"/>
      <c r="LVL211" s="6"/>
      <c r="LVM211" s="6"/>
      <c r="LVN211" s="6"/>
      <c r="LVO211" s="6"/>
      <c r="LVP211" s="6"/>
      <c r="LVQ211" s="6"/>
      <c r="LVR211" s="6"/>
      <c r="LVS211" s="6"/>
      <c r="LVT211" s="6"/>
      <c r="LVU211" s="6"/>
      <c r="LVV211" s="6"/>
      <c r="LVW211" s="6"/>
      <c r="LVX211" s="6"/>
      <c r="LVY211" s="6"/>
      <c r="LVZ211" s="6"/>
      <c r="LWA211" s="6"/>
      <c r="LWB211" s="6"/>
      <c r="LWC211" s="6"/>
      <c r="LWD211" s="6"/>
      <c r="LWE211" s="6"/>
      <c r="LWF211" s="6"/>
      <c r="LWG211" s="6"/>
      <c r="LWH211" s="6"/>
      <c r="LWI211" s="6"/>
      <c r="LWJ211" s="6"/>
      <c r="LWK211" s="6"/>
      <c r="LWL211" s="6"/>
      <c r="LWM211" s="6"/>
      <c r="LWN211" s="6"/>
      <c r="LWO211" s="6"/>
      <c r="LWP211" s="6"/>
      <c r="LWQ211" s="6"/>
      <c r="LWR211" s="6"/>
      <c r="LWS211" s="6"/>
      <c r="LWT211" s="6"/>
      <c r="LWU211" s="6"/>
      <c r="LWV211" s="6"/>
      <c r="LWW211" s="6"/>
      <c r="LWX211" s="6"/>
      <c r="LWY211" s="6"/>
      <c r="LWZ211" s="6"/>
      <c r="LXA211" s="6"/>
      <c r="LXB211" s="6"/>
      <c r="LXC211" s="6"/>
      <c r="LXD211" s="6"/>
      <c r="LXE211" s="6"/>
      <c r="LXF211" s="6"/>
      <c r="LXG211" s="6"/>
      <c r="LXH211" s="6"/>
      <c r="LXI211" s="6"/>
      <c r="LXJ211" s="6"/>
      <c r="LXK211" s="6"/>
      <c r="LXL211" s="6"/>
      <c r="LXM211" s="6"/>
      <c r="LXN211" s="6"/>
      <c r="LXO211" s="6"/>
      <c r="LXP211" s="6"/>
      <c r="LXQ211" s="6"/>
      <c r="LXR211" s="6"/>
      <c r="LXS211" s="6"/>
      <c r="LXT211" s="6"/>
      <c r="LXU211" s="6"/>
      <c r="LXV211" s="6"/>
      <c r="LXW211" s="6"/>
      <c r="LXX211" s="6"/>
      <c r="LXY211" s="6"/>
      <c r="LXZ211" s="6"/>
      <c r="LYA211" s="6"/>
      <c r="LYB211" s="6"/>
      <c r="LYC211" s="6"/>
      <c r="LYD211" s="6"/>
      <c r="LYE211" s="6"/>
      <c r="LYF211" s="6"/>
      <c r="LYG211" s="6"/>
      <c r="LYH211" s="6"/>
      <c r="LYI211" s="6"/>
      <c r="LYJ211" s="6"/>
      <c r="LYK211" s="6"/>
      <c r="LYL211" s="6"/>
      <c r="LYM211" s="6"/>
      <c r="LYN211" s="6"/>
      <c r="LYO211" s="6"/>
      <c r="LYP211" s="6"/>
      <c r="LYQ211" s="6"/>
      <c r="LYR211" s="6"/>
      <c r="LYS211" s="6"/>
      <c r="LYT211" s="6"/>
      <c r="LYU211" s="6"/>
      <c r="LYV211" s="6"/>
      <c r="LYW211" s="6"/>
      <c r="LYX211" s="6"/>
      <c r="LYY211" s="6"/>
      <c r="LYZ211" s="6"/>
      <c r="LZA211" s="6"/>
      <c r="LZB211" s="6"/>
      <c r="LZC211" s="6"/>
      <c r="LZD211" s="6"/>
      <c r="LZE211" s="6"/>
      <c r="LZF211" s="6"/>
      <c r="LZG211" s="6"/>
      <c r="LZH211" s="6"/>
      <c r="LZI211" s="6"/>
      <c r="LZJ211" s="6"/>
      <c r="LZK211" s="6"/>
      <c r="LZL211" s="6"/>
      <c r="LZM211" s="6"/>
      <c r="LZN211" s="6"/>
      <c r="LZO211" s="6"/>
      <c r="LZP211" s="6"/>
      <c r="LZQ211" s="6"/>
      <c r="LZR211" s="6"/>
      <c r="LZS211" s="6"/>
      <c r="LZT211" s="6"/>
      <c r="LZU211" s="6"/>
      <c r="LZV211" s="6"/>
      <c r="LZW211" s="6"/>
      <c r="LZX211" s="6"/>
      <c r="LZY211" s="6"/>
      <c r="LZZ211" s="6"/>
      <c r="MAA211" s="6"/>
      <c r="MAB211" s="6"/>
      <c r="MAC211" s="6"/>
      <c r="MAD211" s="6"/>
      <c r="MAE211" s="6"/>
      <c r="MAF211" s="6"/>
      <c r="MAG211" s="6"/>
      <c r="MAH211" s="6"/>
      <c r="MAI211" s="6"/>
      <c r="MAJ211" s="6"/>
      <c r="MAK211" s="6"/>
      <c r="MAL211" s="6"/>
      <c r="MAM211" s="6"/>
      <c r="MAN211" s="6"/>
      <c r="MAO211" s="6"/>
      <c r="MAP211" s="6"/>
      <c r="MAQ211" s="6"/>
      <c r="MAR211" s="6"/>
      <c r="MAS211" s="6"/>
      <c r="MAT211" s="6"/>
      <c r="MAU211" s="6"/>
      <c r="MAV211" s="6"/>
      <c r="MAW211" s="6"/>
      <c r="MAX211" s="6"/>
      <c r="MAY211" s="6"/>
      <c r="MAZ211" s="6"/>
      <c r="MBA211" s="6"/>
      <c r="MBB211" s="6"/>
      <c r="MBC211" s="6"/>
      <c r="MBD211" s="6"/>
      <c r="MBE211" s="6"/>
      <c r="MBF211" s="6"/>
      <c r="MBG211" s="6"/>
      <c r="MBH211" s="6"/>
      <c r="MBI211" s="6"/>
      <c r="MBJ211" s="6"/>
      <c r="MBK211" s="6"/>
      <c r="MBL211" s="6"/>
      <c r="MBM211" s="6"/>
      <c r="MBN211" s="6"/>
      <c r="MBO211" s="6"/>
      <c r="MBP211" s="6"/>
      <c r="MBQ211" s="6"/>
      <c r="MBR211" s="6"/>
      <c r="MBS211" s="6"/>
      <c r="MBT211" s="6"/>
      <c r="MBU211" s="6"/>
      <c r="MBV211" s="6"/>
      <c r="MBW211" s="6"/>
      <c r="MBX211" s="6"/>
      <c r="MBY211" s="6"/>
      <c r="MBZ211" s="6"/>
      <c r="MCA211" s="6"/>
      <c r="MCB211" s="6"/>
      <c r="MCC211" s="6"/>
      <c r="MCD211" s="6"/>
      <c r="MCE211" s="6"/>
      <c r="MCF211" s="6"/>
      <c r="MCG211" s="6"/>
      <c r="MCH211" s="6"/>
      <c r="MCI211" s="6"/>
      <c r="MCJ211" s="6"/>
      <c r="MCK211" s="6"/>
      <c r="MCL211" s="6"/>
      <c r="MCM211" s="6"/>
      <c r="MCN211" s="6"/>
      <c r="MCO211" s="6"/>
      <c r="MCP211" s="6"/>
      <c r="MCQ211" s="6"/>
      <c r="MCR211" s="6"/>
      <c r="MCS211" s="6"/>
      <c r="MCT211" s="6"/>
      <c r="MCU211" s="6"/>
      <c r="MCV211" s="6"/>
      <c r="MCW211" s="6"/>
      <c r="MCX211" s="6"/>
      <c r="MCY211" s="6"/>
      <c r="MCZ211" s="6"/>
      <c r="MDA211" s="6"/>
      <c r="MDB211" s="6"/>
      <c r="MDC211" s="6"/>
      <c r="MDD211" s="6"/>
      <c r="MDE211" s="6"/>
      <c r="MDF211" s="6"/>
      <c r="MDG211" s="6"/>
      <c r="MDH211" s="6"/>
      <c r="MDI211" s="6"/>
      <c r="MDJ211" s="6"/>
      <c r="MDK211" s="6"/>
      <c r="MDL211" s="6"/>
      <c r="MDM211" s="6"/>
      <c r="MDN211" s="6"/>
      <c r="MDO211" s="6"/>
      <c r="MDP211" s="6"/>
      <c r="MDQ211" s="6"/>
      <c r="MDR211" s="6"/>
      <c r="MDS211" s="6"/>
      <c r="MDT211" s="6"/>
      <c r="MDU211" s="6"/>
      <c r="MDV211" s="6"/>
      <c r="MDW211" s="6"/>
      <c r="MDX211" s="6"/>
      <c r="MDY211" s="6"/>
      <c r="MDZ211" s="6"/>
      <c r="MEA211" s="6"/>
      <c r="MEB211" s="6"/>
      <c r="MEC211" s="6"/>
      <c r="MED211" s="6"/>
      <c r="MEE211" s="6"/>
      <c r="MEF211" s="6"/>
      <c r="MEG211" s="6"/>
      <c r="MEH211" s="6"/>
      <c r="MEI211" s="6"/>
      <c r="MEJ211" s="6"/>
      <c r="MEK211" s="6"/>
      <c r="MEL211" s="6"/>
      <c r="MEM211" s="6"/>
      <c r="MEN211" s="6"/>
      <c r="MEO211" s="6"/>
      <c r="MEP211" s="6"/>
      <c r="MEQ211" s="6"/>
      <c r="MER211" s="6"/>
      <c r="MES211" s="6"/>
      <c r="MET211" s="6"/>
      <c r="MEU211" s="6"/>
      <c r="MEV211" s="6"/>
      <c r="MEW211" s="6"/>
      <c r="MEX211" s="6"/>
      <c r="MEY211" s="6"/>
      <c r="MEZ211" s="6"/>
      <c r="MFA211" s="6"/>
      <c r="MFB211" s="6"/>
      <c r="MFC211" s="6"/>
      <c r="MFD211" s="6"/>
      <c r="MFE211" s="6"/>
      <c r="MFF211" s="6"/>
      <c r="MFG211" s="6"/>
      <c r="MFH211" s="6"/>
      <c r="MFI211" s="6"/>
      <c r="MFJ211" s="6"/>
      <c r="MFK211" s="6"/>
      <c r="MFL211" s="6"/>
      <c r="MFM211" s="6"/>
      <c r="MFN211" s="6"/>
      <c r="MFO211" s="6"/>
      <c r="MFP211" s="6"/>
      <c r="MFQ211" s="6"/>
      <c r="MFR211" s="6"/>
      <c r="MFS211" s="6"/>
      <c r="MFT211" s="6"/>
      <c r="MFU211" s="6"/>
      <c r="MFV211" s="6"/>
      <c r="MFW211" s="6"/>
      <c r="MFX211" s="6"/>
      <c r="MFY211" s="6"/>
      <c r="MFZ211" s="6"/>
      <c r="MGA211" s="6"/>
      <c r="MGB211" s="6"/>
      <c r="MGC211" s="6"/>
      <c r="MGD211" s="6"/>
      <c r="MGE211" s="6"/>
      <c r="MGF211" s="6"/>
      <c r="MGG211" s="6"/>
      <c r="MGH211" s="6"/>
      <c r="MGI211" s="6"/>
      <c r="MGJ211" s="6"/>
      <c r="MGK211" s="6"/>
      <c r="MGL211" s="6"/>
      <c r="MGM211" s="6"/>
      <c r="MGN211" s="6"/>
      <c r="MGO211" s="6"/>
      <c r="MGP211" s="6"/>
      <c r="MGQ211" s="6"/>
      <c r="MGR211" s="6"/>
      <c r="MGS211" s="6"/>
      <c r="MGT211" s="6"/>
      <c r="MGU211" s="6"/>
      <c r="MGV211" s="6"/>
      <c r="MGW211" s="6"/>
      <c r="MGX211" s="6"/>
      <c r="MGY211" s="6"/>
      <c r="MGZ211" s="6"/>
      <c r="MHA211" s="6"/>
      <c r="MHB211" s="6"/>
      <c r="MHC211" s="6"/>
      <c r="MHD211" s="6"/>
      <c r="MHE211" s="6"/>
      <c r="MHF211" s="6"/>
      <c r="MHG211" s="6"/>
      <c r="MHH211" s="6"/>
      <c r="MHI211" s="6"/>
      <c r="MHJ211" s="6"/>
      <c r="MHK211" s="6"/>
      <c r="MHL211" s="6"/>
      <c r="MHM211" s="6"/>
      <c r="MHN211" s="6"/>
      <c r="MHO211" s="6"/>
      <c r="MHP211" s="6"/>
      <c r="MHQ211" s="6"/>
      <c r="MHR211" s="6"/>
      <c r="MHS211" s="6"/>
      <c r="MHT211" s="6"/>
      <c r="MHU211" s="6"/>
      <c r="MHV211" s="6"/>
      <c r="MHW211" s="6"/>
      <c r="MHX211" s="6"/>
      <c r="MHY211" s="6"/>
      <c r="MHZ211" s="6"/>
      <c r="MIA211" s="6"/>
      <c r="MIB211" s="6"/>
      <c r="MIC211" s="6"/>
      <c r="MID211" s="6"/>
      <c r="MIE211" s="6"/>
      <c r="MIF211" s="6"/>
      <c r="MIG211" s="6"/>
      <c r="MIH211" s="6"/>
      <c r="MII211" s="6"/>
      <c r="MIJ211" s="6"/>
      <c r="MIK211" s="6"/>
      <c r="MIL211" s="6"/>
      <c r="MIM211" s="6"/>
      <c r="MIN211" s="6"/>
      <c r="MIO211" s="6"/>
      <c r="MIP211" s="6"/>
      <c r="MIQ211" s="6"/>
      <c r="MIR211" s="6"/>
      <c r="MIS211" s="6"/>
      <c r="MIT211" s="6"/>
      <c r="MIU211" s="6"/>
      <c r="MIV211" s="6"/>
      <c r="MIW211" s="6"/>
      <c r="MIX211" s="6"/>
      <c r="MIY211" s="6"/>
      <c r="MIZ211" s="6"/>
      <c r="MJA211" s="6"/>
      <c r="MJB211" s="6"/>
      <c r="MJC211" s="6"/>
      <c r="MJD211" s="6"/>
      <c r="MJE211" s="6"/>
      <c r="MJF211" s="6"/>
      <c r="MJG211" s="6"/>
      <c r="MJH211" s="6"/>
      <c r="MJI211" s="6"/>
      <c r="MJJ211" s="6"/>
      <c r="MJK211" s="6"/>
      <c r="MJL211" s="6"/>
      <c r="MJM211" s="6"/>
      <c r="MJN211" s="6"/>
      <c r="MJO211" s="6"/>
      <c r="MJP211" s="6"/>
      <c r="MJQ211" s="6"/>
      <c r="MJR211" s="6"/>
      <c r="MJS211" s="6"/>
      <c r="MJT211" s="6"/>
      <c r="MJU211" s="6"/>
      <c r="MJV211" s="6"/>
      <c r="MJW211" s="6"/>
      <c r="MJX211" s="6"/>
      <c r="MJY211" s="6"/>
      <c r="MJZ211" s="6"/>
      <c r="MKA211" s="6"/>
      <c r="MKB211" s="6"/>
      <c r="MKC211" s="6"/>
      <c r="MKD211" s="6"/>
      <c r="MKE211" s="6"/>
      <c r="MKF211" s="6"/>
      <c r="MKG211" s="6"/>
      <c r="MKH211" s="6"/>
      <c r="MKI211" s="6"/>
      <c r="MKJ211" s="6"/>
      <c r="MKK211" s="6"/>
      <c r="MKL211" s="6"/>
      <c r="MKM211" s="6"/>
      <c r="MKN211" s="6"/>
      <c r="MKO211" s="6"/>
      <c r="MKP211" s="6"/>
      <c r="MKQ211" s="6"/>
      <c r="MKR211" s="6"/>
      <c r="MKS211" s="6"/>
      <c r="MKT211" s="6"/>
      <c r="MKU211" s="6"/>
      <c r="MKV211" s="6"/>
      <c r="MKW211" s="6"/>
      <c r="MKX211" s="6"/>
      <c r="MKY211" s="6"/>
      <c r="MKZ211" s="6"/>
      <c r="MLA211" s="6"/>
      <c r="MLB211" s="6"/>
      <c r="MLC211" s="6"/>
      <c r="MLD211" s="6"/>
      <c r="MLE211" s="6"/>
      <c r="MLF211" s="6"/>
      <c r="MLG211" s="6"/>
      <c r="MLH211" s="6"/>
      <c r="MLI211" s="6"/>
      <c r="MLJ211" s="6"/>
      <c r="MLK211" s="6"/>
      <c r="MLL211" s="6"/>
      <c r="MLM211" s="6"/>
      <c r="MLN211" s="6"/>
      <c r="MLO211" s="6"/>
      <c r="MLP211" s="6"/>
      <c r="MLQ211" s="6"/>
      <c r="MLR211" s="6"/>
      <c r="MLS211" s="6"/>
      <c r="MLT211" s="6"/>
      <c r="MLU211" s="6"/>
      <c r="MLV211" s="6"/>
      <c r="MLW211" s="6"/>
      <c r="MLX211" s="6"/>
      <c r="MLY211" s="6"/>
      <c r="MLZ211" s="6"/>
      <c r="MMA211" s="6"/>
      <c r="MMB211" s="6"/>
      <c r="MMC211" s="6"/>
      <c r="MMD211" s="6"/>
      <c r="MME211" s="6"/>
      <c r="MMF211" s="6"/>
      <c r="MMG211" s="6"/>
      <c r="MMH211" s="6"/>
      <c r="MMI211" s="6"/>
      <c r="MMJ211" s="6"/>
      <c r="MMK211" s="6"/>
      <c r="MML211" s="6"/>
      <c r="MMM211" s="6"/>
      <c r="MMN211" s="6"/>
      <c r="MMO211" s="6"/>
      <c r="MMP211" s="6"/>
      <c r="MMQ211" s="6"/>
      <c r="MMR211" s="6"/>
      <c r="MMS211" s="6"/>
      <c r="MMT211" s="6"/>
      <c r="MMU211" s="6"/>
      <c r="MMV211" s="6"/>
      <c r="MMW211" s="6"/>
      <c r="MMX211" s="6"/>
      <c r="MMY211" s="6"/>
      <c r="MMZ211" s="6"/>
      <c r="MNA211" s="6"/>
      <c r="MNB211" s="6"/>
      <c r="MNC211" s="6"/>
      <c r="MND211" s="6"/>
      <c r="MNE211" s="6"/>
      <c r="MNF211" s="6"/>
      <c r="MNG211" s="6"/>
      <c r="MNH211" s="6"/>
      <c r="MNI211" s="6"/>
      <c r="MNJ211" s="6"/>
      <c r="MNK211" s="6"/>
      <c r="MNL211" s="6"/>
      <c r="MNM211" s="6"/>
      <c r="MNN211" s="6"/>
      <c r="MNO211" s="6"/>
      <c r="MNP211" s="6"/>
      <c r="MNQ211" s="6"/>
      <c r="MNR211" s="6"/>
      <c r="MNS211" s="6"/>
      <c r="MNT211" s="6"/>
      <c r="MNU211" s="6"/>
      <c r="MNV211" s="6"/>
      <c r="MNW211" s="6"/>
      <c r="MNX211" s="6"/>
      <c r="MNY211" s="6"/>
      <c r="MNZ211" s="6"/>
      <c r="MOA211" s="6"/>
      <c r="MOB211" s="6"/>
      <c r="MOC211" s="6"/>
      <c r="MOD211" s="6"/>
      <c r="MOE211" s="6"/>
      <c r="MOF211" s="6"/>
      <c r="MOG211" s="6"/>
      <c r="MOH211" s="6"/>
      <c r="MOI211" s="6"/>
      <c r="MOJ211" s="6"/>
      <c r="MOK211" s="6"/>
      <c r="MOL211" s="6"/>
      <c r="MOM211" s="6"/>
      <c r="MON211" s="6"/>
      <c r="MOO211" s="6"/>
      <c r="MOP211" s="6"/>
      <c r="MOQ211" s="6"/>
      <c r="MOR211" s="6"/>
      <c r="MOS211" s="6"/>
      <c r="MOT211" s="6"/>
      <c r="MOU211" s="6"/>
      <c r="MOV211" s="6"/>
      <c r="MOW211" s="6"/>
      <c r="MOX211" s="6"/>
      <c r="MOY211" s="6"/>
      <c r="MOZ211" s="6"/>
      <c r="MPA211" s="6"/>
      <c r="MPB211" s="6"/>
      <c r="MPC211" s="6"/>
      <c r="MPD211" s="6"/>
      <c r="MPE211" s="6"/>
      <c r="MPF211" s="6"/>
      <c r="MPG211" s="6"/>
      <c r="MPH211" s="6"/>
      <c r="MPI211" s="6"/>
      <c r="MPJ211" s="6"/>
      <c r="MPK211" s="6"/>
      <c r="MPL211" s="6"/>
      <c r="MPM211" s="6"/>
      <c r="MPN211" s="6"/>
      <c r="MPO211" s="6"/>
      <c r="MPP211" s="6"/>
      <c r="MPQ211" s="6"/>
      <c r="MPR211" s="6"/>
      <c r="MPS211" s="6"/>
      <c r="MPT211" s="6"/>
      <c r="MPU211" s="6"/>
      <c r="MPV211" s="6"/>
      <c r="MPW211" s="6"/>
      <c r="MPX211" s="6"/>
      <c r="MPY211" s="6"/>
      <c r="MPZ211" s="6"/>
      <c r="MQA211" s="6"/>
      <c r="MQB211" s="6"/>
      <c r="MQC211" s="6"/>
      <c r="MQD211" s="6"/>
      <c r="MQE211" s="6"/>
      <c r="MQF211" s="6"/>
      <c r="MQG211" s="6"/>
      <c r="MQH211" s="6"/>
      <c r="MQI211" s="6"/>
      <c r="MQJ211" s="6"/>
      <c r="MQK211" s="6"/>
      <c r="MQL211" s="6"/>
      <c r="MQM211" s="6"/>
      <c r="MQN211" s="6"/>
      <c r="MQO211" s="6"/>
      <c r="MQP211" s="6"/>
      <c r="MQQ211" s="6"/>
      <c r="MQR211" s="6"/>
      <c r="MQS211" s="6"/>
      <c r="MQT211" s="6"/>
      <c r="MQU211" s="6"/>
      <c r="MQV211" s="6"/>
      <c r="MQW211" s="6"/>
      <c r="MQX211" s="6"/>
      <c r="MQY211" s="6"/>
      <c r="MQZ211" s="6"/>
      <c r="MRA211" s="6"/>
      <c r="MRB211" s="6"/>
      <c r="MRC211" s="6"/>
      <c r="MRD211" s="6"/>
      <c r="MRE211" s="6"/>
      <c r="MRF211" s="6"/>
      <c r="MRG211" s="6"/>
      <c r="MRH211" s="6"/>
      <c r="MRI211" s="6"/>
      <c r="MRJ211" s="6"/>
      <c r="MRK211" s="6"/>
      <c r="MRL211" s="6"/>
      <c r="MRM211" s="6"/>
      <c r="MRN211" s="6"/>
      <c r="MRO211" s="6"/>
      <c r="MRP211" s="6"/>
      <c r="MRQ211" s="6"/>
      <c r="MRR211" s="6"/>
      <c r="MRS211" s="6"/>
      <c r="MRT211" s="6"/>
      <c r="MRU211" s="6"/>
      <c r="MRV211" s="6"/>
      <c r="MRW211" s="6"/>
      <c r="MRX211" s="6"/>
      <c r="MRY211" s="6"/>
      <c r="MRZ211" s="6"/>
      <c r="MSA211" s="6"/>
      <c r="MSB211" s="6"/>
      <c r="MSC211" s="6"/>
      <c r="MSD211" s="6"/>
      <c r="MSE211" s="6"/>
      <c r="MSF211" s="6"/>
      <c r="MSG211" s="6"/>
      <c r="MSH211" s="6"/>
      <c r="MSI211" s="6"/>
      <c r="MSJ211" s="6"/>
      <c r="MSK211" s="6"/>
      <c r="MSL211" s="6"/>
      <c r="MSM211" s="6"/>
      <c r="MSN211" s="6"/>
      <c r="MSO211" s="6"/>
      <c r="MSP211" s="6"/>
      <c r="MSQ211" s="6"/>
      <c r="MSR211" s="6"/>
      <c r="MSS211" s="6"/>
      <c r="MST211" s="6"/>
      <c r="MSU211" s="6"/>
      <c r="MSV211" s="6"/>
      <c r="MSW211" s="6"/>
      <c r="MSX211" s="6"/>
      <c r="MSY211" s="6"/>
      <c r="MSZ211" s="6"/>
      <c r="MTA211" s="6"/>
      <c r="MTB211" s="6"/>
      <c r="MTC211" s="6"/>
      <c r="MTD211" s="6"/>
      <c r="MTE211" s="6"/>
      <c r="MTF211" s="6"/>
      <c r="MTG211" s="6"/>
      <c r="MTH211" s="6"/>
      <c r="MTI211" s="6"/>
      <c r="MTJ211" s="6"/>
      <c r="MTK211" s="6"/>
      <c r="MTL211" s="6"/>
      <c r="MTM211" s="6"/>
      <c r="MTN211" s="6"/>
      <c r="MTO211" s="6"/>
      <c r="MTP211" s="6"/>
      <c r="MTQ211" s="6"/>
      <c r="MTR211" s="6"/>
      <c r="MTS211" s="6"/>
      <c r="MTT211" s="6"/>
      <c r="MTU211" s="6"/>
      <c r="MTV211" s="6"/>
      <c r="MTW211" s="6"/>
      <c r="MTX211" s="6"/>
      <c r="MTY211" s="6"/>
      <c r="MTZ211" s="6"/>
      <c r="MUA211" s="6"/>
      <c r="MUB211" s="6"/>
      <c r="MUC211" s="6"/>
      <c r="MUD211" s="6"/>
      <c r="MUE211" s="6"/>
      <c r="MUF211" s="6"/>
      <c r="MUG211" s="6"/>
      <c r="MUH211" s="6"/>
      <c r="MUI211" s="6"/>
      <c r="MUJ211" s="6"/>
      <c r="MUK211" s="6"/>
      <c r="MUL211" s="6"/>
      <c r="MUM211" s="6"/>
      <c r="MUN211" s="6"/>
      <c r="MUO211" s="6"/>
      <c r="MUP211" s="6"/>
      <c r="MUQ211" s="6"/>
      <c r="MUR211" s="6"/>
      <c r="MUS211" s="6"/>
      <c r="MUT211" s="6"/>
      <c r="MUU211" s="6"/>
      <c r="MUV211" s="6"/>
      <c r="MUW211" s="6"/>
      <c r="MUX211" s="6"/>
      <c r="MUY211" s="6"/>
      <c r="MUZ211" s="6"/>
      <c r="MVA211" s="6"/>
      <c r="MVB211" s="6"/>
      <c r="MVC211" s="6"/>
      <c r="MVD211" s="6"/>
      <c r="MVE211" s="6"/>
      <c r="MVF211" s="6"/>
      <c r="MVG211" s="6"/>
      <c r="MVH211" s="6"/>
      <c r="MVI211" s="6"/>
      <c r="MVJ211" s="6"/>
      <c r="MVK211" s="6"/>
      <c r="MVL211" s="6"/>
      <c r="MVM211" s="6"/>
      <c r="MVN211" s="6"/>
      <c r="MVO211" s="6"/>
      <c r="MVP211" s="6"/>
      <c r="MVQ211" s="6"/>
      <c r="MVR211" s="6"/>
      <c r="MVS211" s="6"/>
      <c r="MVT211" s="6"/>
      <c r="MVU211" s="6"/>
      <c r="MVV211" s="6"/>
      <c r="MVW211" s="6"/>
      <c r="MVX211" s="6"/>
      <c r="MVY211" s="6"/>
      <c r="MVZ211" s="6"/>
      <c r="MWA211" s="6"/>
      <c r="MWB211" s="6"/>
      <c r="MWC211" s="6"/>
      <c r="MWD211" s="6"/>
      <c r="MWE211" s="6"/>
      <c r="MWF211" s="6"/>
      <c r="MWG211" s="6"/>
      <c r="MWH211" s="6"/>
      <c r="MWI211" s="6"/>
      <c r="MWJ211" s="6"/>
      <c r="MWK211" s="6"/>
      <c r="MWL211" s="6"/>
      <c r="MWM211" s="6"/>
      <c r="MWN211" s="6"/>
      <c r="MWO211" s="6"/>
      <c r="MWP211" s="6"/>
      <c r="MWQ211" s="6"/>
      <c r="MWR211" s="6"/>
      <c r="MWS211" s="6"/>
      <c r="MWT211" s="6"/>
      <c r="MWU211" s="6"/>
      <c r="MWV211" s="6"/>
      <c r="MWW211" s="6"/>
      <c r="MWX211" s="6"/>
      <c r="MWY211" s="6"/>
      <c r="MWZ211" s="6"/>
      <c r="MXA211" s="6"/>
      <c r="MXB211" s="6"/>
      <c r="MXC211" s="6"/>
      <c r="MXD211" s="6"/>
      <c r="MXE211" s="6"/>
      <c r="MXF211" s="6"/>
      <c r="MXG211" s="6"/>
      <c r="MXH211" s="6"/>
      <c r="MXI211" s="6"/>
      <c r="MXJ211" s="6"/>
      <c r="MXK211" s="6"/>
      <c r="MXL211" s="6"/>
      <c r="MXM211" s="6"/>
      <c r="MXN211" s="6"/>
      <c r="MXO211" s="6"/>
      <c r="MXP211" s="6"/>
      <c r="MXQ211" s="6"/>
      <c r="MXR211" s="6"/>
      <c r="MXS211" s="6"/>
      <c r="MXT211" s="6"/>
      <c r="MXU211" s="6"/>
      <c r="MXV211" s="6"/>
      <c r="MXW211" s="6"/>
      <c r="MXX211" s="6"/>
      <c r="MXY211" s="6"/>
      <c r="MXZ211" s="6"/>
      <c r="MYA211" s="6"/>
      <c r="MYB211" s="6"/>
      <c r="MYC211" s="6"/>
      <c r="MYD211" s="6"/>
      <c r="MYE211" s="6"/>
      <c r="MYF211" s="6"/>
      <c r="MYG211" s="6"/>
      <c r="MYH211" s="6"/>
      <c r="MYI211" s="6"/>
      <c r="MYJ211" s="6"/>
      <c r="MYK211" s="6"/>
      <c r="MYL211" s="6"/>
      <c r="MYM211" s="6"/>
      <c r="MYN211" s="6"/>
      <c r="MYO211" s="6"/>
      <c r="MYP211" s="6"/>
      <c r="MYQ211" s="6"/>
      <c r="MYR211" s="6"/>
      <c r="MYS211" s="6"/>
      <c r="MYT211" s="6"/>
      <c r="MYU211" s="6"/>
      <c r="MYV211" s="6"/>
      <c r="MYW211" s="6"/>
      <c r="MYX211" s="6"/>
      <c r="MYY211" s="6"/>
      <c r="MYZ211" s="6"/>
      <c r="MZA211" s="6"/>
      <c r="MZB211" s="6"/>
      <c r="MZC211" s="6"/>
      <c r="MZD211" s="6"/>
      <c r="MZE211" s="6"/>
      <c r="MZF211" s="6"/>
      <c r="MZG211" s="6"/>
      <c r="MZH211" s="6"/>
      <c r="MZI211" s="6"/>
      <c r="MZJ211" s="6"/>
      <c r="MZK211" s="6"/>
      <c r="MZL211" s="6"/>
      <c r="MZM211" s="6"/>
      <c r="MZN211" s="6"/>
      <c r="MZO211" s="6"/>
      <c r="MZP211" s="6"/>
      <c r="MZQ211" s="6"/>
      <c r="MZR211" s="6"/>
      <c r="MZS211" s="6"/>
      <c r="MZT211" s="6"/>
      <c r="MZU211" s="6"/>
      <c r="MZV211" s="6"/>
      <c r="MZW211" s="6"/>
      <c r="MZX211" s="6"/>
      <c r="MZY211" s="6"/>
      <c r="MZZ211" s="6"/>
      <c r="NAA211" s="6"/>
      <c r="NAB211" s="6"/>
      <c r="NAC211" s="6"/>
      <c r="NAD211" s="6"/>
      <c r="NAE211" s="6"/>
      <c r="NAF211" s="6"/>
      <c r="NAG211" s="6"/>
      <c r="NAH211" s="6"/>
      <c r="NAI211" s="6"/>
      <c r="NAJ211" s="6"/>
      <c r="NAK211" s="6"/>
      <c r="NAL211" s="6"/>
      <c r="NAM211" s="6"/>
      <c r="NAN211" s="6"/>
      <c r="NAO211" s="6"/>
      <c r="NAP211" s="6"/>
      <c r="NAQ211" s="6"/>
      <c r="NAR211" s="6"/>
      <c r="NAS211" s="6"/>
      <c r="NAT211" s="6"/>
      <c r="NAU211" s="6"/>
      <c r="NAV211" s="6"/>
      <c r="NAW211" s="6"/>
      <c r="NAX211" s="6"/>
      <c r="NAY211" s="6"/>
      <c r="NAZ211" s="6"/>
      <c r="NBA211" s="6"/>
      <c r="NBB211" s="6"/>
      <c r="NBC211" s="6"/>
      <c r="NBD211" s="6"/>
      <c r="NBE211" s="6"/>
      <c r="NBF211" s="6"/>
      <c r="NBG211" s="6"/>
      <c r="NBH211" s="6"/>
      <c r="NBI211" s="6"/>
      <c r="NBJ211" s="6"/>
      <c r="NBK211" s="6"/>
      <c r="NBL211" s="6"/>
      <c r="NBM211" s="6"/>
      <c r="NBN211" s="6"/>
      <c r="NBO211" s="6"/>
      <c r="NBP211" s="6"/>
      <c r="NBQ211" s="6"/>
      <c r="NBR211" s="6"/>
      <c r="NBS211" s="6"/>
      <c r="NBT211" s="6"/>
      <c r="NBU211" s="6"/>
      <c r="NBV211" s="6"/>
      <c r="NBW211" s="6"/>
      <c r="NBX211" s="6"/>
      <c r="NBY211" s="6"/>
      <c r="NBZ211" s="6"/>
      <c r="NCA211" s="6"/>
      <c r="NCB211" s="6"/>
      <c r="NCC211" s="6"/>
      <c r="NCD211" s="6"/>
      <c r="NCE211" s="6"/>
      <c r="NCF211" s="6"/>
      <c r="NCG211" s="6"/>
      <c r="NCH211" s="6"/>
      <c r="NCI211" s="6"/>
      <c r="NCJ211" s="6"/>
      <c r="NCK211" s="6"/>
      <c r="NCL211" s="6"/>
      <c r="NCM211" s="6"/>
      <c r="NCN211" s="6"/>
      <c r="NCO211" s="6"/>
      <c r="NCP211" s="6"/>
      <c r="NCQ211" s="6"/>
      <c r="NCR211" s="6"/>
      <c r="NCS211" s="6"/>
      <c r="NCT211" s="6"/>
      <c r="NCU211" s="6"/>
      <c r="NCV211" s="6"/>
      <c r="NCW211" s="6"/>
      <c r="NCX211" s="6"/>
      <c r="NCY211" s="6"/>
      <c r="NCZ211" s="6"/>
      <c r="NDA211" s="6"/>
      <c r="NDB211" s="6"/>
      <c r="NDC211" s="6"/>
      <c r="NDD211" s="6"/>
      <c r="NDE211" s="6"/>
      <c r="NDF211" s="6"/>
      <c r="NDG211" s="6"/>
      <c r="NDH211" s="6"/>
      <c r="NDI211" s="6"/>
      <c r="NDJ211" s="6"/>
      <c r="NDK211" s="6"/>
      <c r="NDL211" s="6"/>
      <c r="NDM211" s="6"/>
      <c r="NDN211" s="6"/>
      <c r="NDO211" s="6"/>
      <c r="NDP211" s="6"/>
      <c r="NDQ211" s="6"/>
      <c r="NDR211" s="6"/>
      <c r="NDS211" s="6"/>
      <c r="NDT211" s="6"/>
      <c r="NDU211" s="6"/>
      <c r="NDV211" s="6"/>
      <c r="NDW211" s="6"/>
      <c r="NDX211" s="6"/>
      <c r="NDY211" s="6"/>
      <c r="NDZ211" s="6"/>
      <c r="NEA211" s="6"/>
      <c r="NEB211" s="6"/>
      <c r="NEC211" s="6"/>
      <c r="NED211" s="6"/>
      <c r="NEE211" s="6"/>
      <c r="NEF211" s="6"/>
      <c r="NEG211" s="6"/>
      <c r="NEH211" s="6"/>
      <c r="NEI211" s="6"/>
      <c r="NEJ211" s="6"/>
      <c r="NEK211" s="6"/>
      <c r="NEL211" s="6"/>
      <c r="NEM211" s="6"/>
      <c r="NEN211" s="6"/>
      <c r="NEO211" s="6"/>
      <c r="NEP211" s="6"/>
      <c r="NEQ211" s="6"/>
      <c r="NER211" s="6"/>
      <c r="NES211" s="6"/>
      <c r="NET211" s="6"/>
      <c r="NEU211" s="6"/>
      <c r="NEV211" s="6"/>
      <c r="NEW211" s="6"/>
      <c r="NEX211" s="6"/>
      <c r="NEY211" s="6"/>
      <c r="NEZ211" s="6"/>
      <c r="NFA211" s="6"/>
      <c r="NFB211" s="6"/>
      <c r="NFC211" s="6"/>
      <c r="NFD211" s="6"/>
      <c r="NFE211" s="6"/>
      <c r="NFF211" s="6"/>
      <c r="NFG211" s="6"/>
      <c r="NFH211" s="6"/>
      <c r="NFI211" s="6"/>
      <c r="NFJ211" s="6"/>
      <c r="NFK211" s="6"/>
      <c r="NFL211" s="6"/>
      <c r="NFM211" s="6"/>
      <c r="NFN211" s="6"/>
      <c r="NFO211" s="6"/>
      <c r="NFP211" s="6"/>
      <c r="NFQ211" s="6"/>
      <c r="NFR211" s="6"/>
      <c r="NFS211" s="6"/>
      <c r="NFT211" s="6"/>
      <c r="NFU211" s="6"/>
      <c r="NFV211" s="6"/>
      <c r="NFW211" s="6"/>
      <c r="NFX211" s="6"/>
      <c r="NFY211" s="6"/>
      <c r="NFZ211" s="6"/>
      <c r="NGA211" s="6"/>
      <c r="NGB211" s="6"/>
      <c r="NGC211" s="6"/>
      <c r="NGD211" s="6"/>
      <c r="NGE211" s="6"/>
      <c r="NGF211" s="6"/>
      <c r="NGG211" s="6"/>
      <c r="NGH211" s="6"/>
      <c r="NGI211" s="6"/>
      <c r="NGJ211" s="6"/>
      <c r="NGK211" s="6"/>
      <c r="NGL211" s="6"/>
      <c r="NGM211" s="6"/>
      <c r="NGN211" s="6"/>
      <c r="NGO211" s="6"/>
      <c r="NGP211" s="6"/>
      <c r="NGQ211" s="6"/>
      <c r="NGR211" s="6"/>
      <c r="NGS211" s="6"/>
      <c r="NGT211" s="6"/>
      <c r="NGU211" s="6"/>
      <c r="NGV211" s="6"/>
      <c r="NGW211" s="6"/>
      <c r="NGX211" s="6"/>
      <c r="NGY211" s="6"/>
      <c r="NGZ211" s="6"/>
      <c r="NHA211" s="6"/>
      <c r="NHB211" s="6"/>
      <c r="NHC211" s="6"/>
      <c r="NHD211" s="6"/>
      <c r="NHE211" s="6"/>
      <c r="NHF211" s="6"/>
      <c r="NHG211" s="6"/>
      <c r="NHH211" s="6"/>
      <c r="NHI211" s="6"/>
      <c r="NHJ211" s="6"/>
      <c r="NHK211" s="6"/>
      <c r="NHL211" s="6"/>
      <c r="NHM211" s="6"/>
      <c r="NHN211" s="6"/>
      <c r="NHO211" s="6"/>
      <c r="NHP211" s="6"/>
      <c r="NHQ211" s="6"/>
      <c r="NHR211" s="6"/>
      <c r="NHS211" s="6"/>
      <c r="NHT211" s="6"/>
      <c r="NHU211" s="6"/>
      <c r="NHV211" s="6"/>
      <c r="NHW211" s="6"/>
      <c r="NHX211" s="6"/>
      <c r="NHY211" s="6"/>
      <c r="NHZ211" s="6"/>
      <c r="NIA211" s="6"/>
      <c r="NIB211" s="6"/>
      <c r="NIC211" s="6"/>
      <c r="NID211" s="6"/>
      <c r="NIE211" s="6"/>
      <c r="NIF211" s="6"/>
      <c r="NIG211" s="6"/>
      <c r="NIH211" s="6"/>
      <c r="NII211" s="6"/>
      <c r="NIJ211" s="6"/>
      <c r="NIK211" s="6"/>
      <c r="NIL211" s="6"/>
      <c r="NIM211" s="6"/>
      <c r="NIN211" s="6"/>
      <c r="NIO211" s="6"/>
      <c r="NIP211" s="6"/>
      <c r="NIQ211" s="6"/>
      <c r="NIR211" s="6"/>
      <c r="NIS211" s="6"/>
      <c r="NIT211" s="6"/>
      <c r="NIU211" s="6"/>
      <c r="NIV211" s="6"/>
      <c r="NIW211" s="6"/>
      <c r="NIX211" s="6"/>
      <c r="NIY211" s="6"/>
      <c r="NIZ211" s="6"/>
      <c r="NJA211" s="6"/>
      <c r="NJB211" s="6"/>
      <c r="NJC211" s="6"/>
      <c r="NJD211" s="6"/>
      <c r="NJE211" s="6"/>
      <c r="NJF211" s="6"/>
      <c r="NJG211" s="6"/>
      <c r="NJH211" s="6"/>
      <c r="NJI211" s="6"/>
      <c r="NJJ211" s="6"/>
      <c r="NJK211" s="6"/>
      <c r="NJL211" s="6"/>
      <c r="NJM211" s="6"/>
      <c r="NJN211" s="6"/>
      <c r="NJO211" s="6"/>
      <c r="NJP211" s="6"/>
      <c r="NJQ211" s="6"/>
      <c r="NJR211" s="6"/>
      <c r="NJS211" s="6"/>
      <c r="NJT211" s="6"/>
      <c r="NJU211" s="6"/>
      <c r="NJV211" s="6"/>
      <c r="NJW211" s="6"/>
      <c r="NJX211" s="6"/>
      <c r="NJY211" s="6"/>
      <c r="NJZ211" s="6"/>
      <c r="NKA211" s="6"/>
      <c r="NKB211" s="6"/>
      <c r="NKC211" s="6"/>
      <c r="NKD211" s="6"/>
      <c r="NKE211" s="6"/>
      <c r="NKF211" s="6"/>
      <c r="NKG211" s="6"/>
      <c r="NKH211" s="6"/>
      <c r="NKI211" s="6"/>
      <c r="NKJ211" s="6"/>
      <c r="NKK211" s="6"/>
      <c r="NKL211" s="6"/>
      <c r="NKM211" s="6"/>
      <c r="NKN211" s="6"/>
      <c r="NKO211" s="6"/>
      <c r="NKP211" s="6"/>
      <c r="NKQ211" s="6"/>
      <c r="NKR211" s="6"/>
      <c r="NKS211" s="6"/>
      <c r="NKT211" s="6"/>
      <c r="NKU211" s="6"/>
      <c r="NKV211" s="6"/>
      <c r="NKW211" s="6"/>
      <c r="NKX211" s="6"/>
      <c r="NKY211" s="6"/>
      <c r="NKZ211" s="6"/>
      <c r="NLA211" s="6"/>
      <c r="NLB211" s="6"/>
      <c r="NLC211" s="6"/>
      <c r="NLD211" s="6"/>
      <c r="NLE211" s="6"/>
      <c r="NLF211" s="6"/>
      <c r="NLG211" s="6"/>
      <c r="NLH211" s="6"/>
      <c r="NLI211" s="6"/>
      <c r="NLJ211" s="6"/>
      <c r="NLK211" s="6"/>
      <c r="NLL211" s="6"/>
      <c r="NLM211" s="6"/>
      <c r="NLN211" s="6"/>
      <c r="NLO211" s="6"/>
      <c r="NLP211" s="6"/>
      <c r="NLQ211" s="6"/>
      <c r="NLR211" s="6"/>
      <c r="NLS211" s="6"/>
      <c r="NLT211" s="6"/>
      <c r="NLU211" s="6"/>
      <c r="NLV211" s="6"/>
      <c r="NLW211" s="6"/>
      <c r="NLX211" s="6"/>
      <c r="NLY211" s="6"/>
      <c r="NLZ211" s="6"/>
      <c r="NMA211" s="6"/>
      <c r="NMB211" s="6"/>
      <c r="NMC211" s="6"/>
      <c r="NMD211" s="6"/>
      <c r="NME211" s="6"/>
      <c r="NMF211" s="6"/>
      <c r="NMG211" s="6"/>
      <c r="NMH211" s="6"/>
      <c r="NMI211" s="6"/>
      <c r="NMJ211" s="6"/>
      <c r="NMK211" s="6"/>
      <c r="NML211" s="6"/>
      <c r="NMM211" s="6"/>
      <c r="NMN211" s="6"/>
      <c r="NMO211" s="6"/>
      <c r="NMP211" s="6"/>
      <c r="NMQ211" s="6"/>
      <c r="NMR211" s="6"/>
      <c r="NMS211" s="6"/>
      <c r="NMT211" s="6"/>
      <c r="NMU211" s="6"/>
      <c r="NMV211" s="6"/>
      <c r="NMW211" s="6"/>
      <c r="NMX211" s="6"/>
      <c r="NMY211" s="6"/>
      <c r="NMZ211" s="6"/>
      <c r="NNA211" s="6"/>
      <c r="NNB211" s="6"/>
      <c r="NNC211" s="6"/>
      <c r="NND211" s="6"/>
      <c r="NNE211" s="6"/>
      <c r="NNF211" s="6"/>
      <c r="NNG211" s="6"/>
      <c r="NNH211" s="6"/>
      <c r="NNI211" s="6"/>
      <c r="NNJ211" s="6"/>
      <c r="NNK211" s="6"/>
      <c r="NNL211" s="6"/>
      <c r="NNM211" s="6"/>
      <c r="NNN211" s="6"/>
      <c r="NNO211" s="6"/>
      <c r="NNP211" s="6"/>
      <c r="NNQ211" s="6"/>
      <c r="NNR211" s="6"/>
      <c r="NNS211" s="6"/>
      <c r="NNT211" s="6"/>
      <c r="NNU211" s="6"/>
      <c r="NNV211" s="6"/>
      <c r="NNW211" s="6"/>
      <c r="NNX211" s="6"/>
      <c r="NNY211" s="6"/>
      <c r="NNZ211" s="6"/>
      <c r="NOA211" s="6"/>
      <c r="NOB211" s="6"/>
      <c r="NOC211" s="6"/>
      <c r="NOD211" s="6"/>
      <c r="NOE211" s="6"/>
      <c r="NOF211" s="6"/>
      <c r="NOG211" s="6"/>
      <c r="NOH211" s="6"/>
      <c r="NOI211" s="6"/>
      <c r="NOJ211" s="6"/>
      <c r="NOK211" s="6"/>
      <c r="NOL211" s="6"/>
      <c r="NOM211" s="6"/>
      <c r="NON211" s="6"/>
      <c r="NOO211" s="6"/>
      <c r="NOP211" s="6"/>
      <c r="NOQ211" s="6"/>
      <c r="NOR211" s="6"/>
      <c r="NOS211" s="6"/>
      <c r="NOT211" s="6"/>
      <c r="NOU211" s="6"/>
      <c r="NOV211" s="6"/>
      <c r="NOW211" s="6"/>
      <c r="NOX211" s="6"/>
      <c r="NOY211" s="6"/>
      <c r="NOZ211" s="6"/>
      <c r="NPA211" s="6"/>
      <c r="NPB211" s="6"/>
      <c r="NPC211" s="6"/>
      <c r="NPD211" s="6"/>
      <c r="NPE211" s="6"/>
      <c r="NPF211" s="6"/>
      <c r="NPG211" s="6"/>
      <c r="NPH211" s="6"/>
      <c r="NPI211" s="6"/>
      <c r="NPJ211" s="6"/>
      <c r="NPK211" s="6"/>
      <c r="NPL211" s="6"/>
      <c r="NPM211" s="6"/>
      <c r="NPN211" s="6"/>
      <c r="NPO211" s="6"/>
      <c r="NPP211" s="6"/>
      <c r="NPQ211" s="6"/>
      <c r="NPR211" s="6"/>
      <c r="NPS211" s="6"/>
      <c r="NPT211" s="6"/>
      <c r="NPU211" s="6"/>
      <c r="NPV211" s="6"/>
      <c r="NPW211" s="6"/>
      <c r="NPX211" s="6"/>
      <c r="NPY211" s="6"/>
      <c r="NPZ211" s="6"/>
      <c r="NQA211" s="6"/>
      <c r="NQB211" s="6"/>
      <c r="NQC211" s="6"/>
      <c r="NQD211" s="6"/>
      <c r="NQE211" s="6"/>
      <c r="NQF211" s="6"/>
      <c r="NQG211" s="6"/>
      <c r="NQH211" s="6"/>
      <c r="NQI211" s="6"/>
      <c r="NQJ211" s="6"/>
      <c r="NQK211" s="6"/>
      <c r="NQL211" s="6"/>
      <c r="NQM211" s="6"/>
      <c r="NQN211" s="6"/>
      <c r="NQO211" s="6"/>
      <c r="NQP211" s="6"/>
      <c r="NQQ211" s="6"/>
      <c r="NQR211" s="6"/>
      <c r="NQS211" s="6"/>
      <c r="NQT211" s="6"/>
      <c r="NQU211" s="6"/>
      <c r="NQV211" s="6"/>
      <c r="NQW211" s="6"/>
      <c r="NQX211" s="6"/>
      <c r="NQY211" s="6"/>
      <c r="NQZ211" s="6"/>
      <c r="NRA211" s="6"/>
      <c r="NRB211" s="6"/>
      <c r="NRC211" s="6"/>
      <c r="NRD211" s="6"/>
      <c r="NRE211" s="6"/>
      <c r="NRF211" s="6"/>
      <c r="NRG211" s="6"/>
      <c r="NRH211" s="6"/>
      <c r="NRI211" s="6"/>
      <c r="NRJ211" s="6"/>
      <c r="NRK211" s="6"/>
      <c r="NRL211" s="6"/>
      <c r="NRM211" s="6"/>
      <c r="NRN211" s="6"/>
      <c r="NRO211" s="6"/>
      <c r="NRP211" s="6"/>
      <c r="NRQ211" s="6"/>
      <c r="NRR211" s="6"/>
      <c r="NRS211" s="6"/>
      <c r="NRT211" s="6"/>
      <c r="NRU211" s="6"/>
      <c r="NRV211" s="6"/>
      <c r="NRW211" s="6"/>
      <c r="NRX211" s="6"/>
      <c r="NRY211" s="6"/>
      <c r="NRZ211" s="6"/>
      <c r="NSA211" s="6"/>
      <c r="NSB211" s="6"/>
      <c r="NSC211" s="6"/>
      <c r="NSD211" s="6"/>
      <c r="NSE211" s="6"/>
      <c r="NSF211" s="6"/>
      <c r="NSG211" s="6"/>
      <c r="NSH211" s="6"/>
      <c r="NSI211" s="6"/>
      <c r="NSJ211" s="6"/>
      <c r="NSK211" s="6"/>
      <c r="NSL211" s="6"/>
      <c r="NSM211" s="6"/>
      <c r="NSN211" s="6"/>
      <c r="NSO211" s="6"/>
      <c r="NSP211" s="6"/>
      <c r="NSQ211" s="6"/>
      <c r="NSR211" s="6"/>
      <c r="NSS211" s="6"/>
      <c r="NST211" s="6"/>
      <c r="NSU211" s="6"/>
      <c r="NSV211" s="6"/>
      <c r="NSW211" s="6"/>
      <c r="NSX211" s="6"/>
      <c r="NSY211" s="6"/>
      <c r="NSZ211" s="6"/>
      <c r="NTA211" s="6"/>
      <c r="NTB211" s="6"/>
      <c r="NTC211" s="6"/>
      <c r="NTD211" s="6"/>
      <c r="NTE211" s="6"/>
      <c r="NTF211" s="6"/>
      <c r="NTG211" s="6"/>
      <c r="NTH211" s="6"/>
      <c r="NTI211" s="6"/>
      <c r="NTJ211" s="6"/>
      <c r="NTK211" s="6"/>
      <c r="NTL211" s="6"/>
      <c r="NTM211" s="6"/>
      <c r="NTN211" s="6"/>
      <c r="NTO211" s="6"/>
      <c r="NTP211" s="6"/>
      <c r="NTQ211" s="6"/>
      <c r="NTR211" s="6"/>
      <c r="NTS211" s="6"/>
      <c r="NTT211" s="6"/>
      <c r="NTU211" s="6"/>
      <c r="NTV211" s="6"/>
      <c r="NTW211" s="6"/>
      <c r="NTX211" s="6"/>
      <c r="NTY211" s="6"/>
      <c r="NTZ211" s="6"/>
      <c r="NUA211" s="6"/>
      <c r="NUB211" s="6"/>
      <c r="NUC211" s="6"/>
      <c r="NUD211" s="6"/>
      <c r="NUE211" s="6"/>
      <c r="NUF211" s="6"/>
      <c r="NUG211" s="6"/>
      <c r="NUH211" s="6"/>
      <c r="NUI211" s="6"/>
      <c r="NUJ211" s="6"/>
      <c r="NUK211" s="6"/>
      <c r="NUL211" s="6"/>
      <c r="NUM211" s="6"/>
      <c r="NUN211" s="6"/>
      <c r="NUO211" s="6"/>
      <c r="NUP211" s="6"/>
      <c r="NUQ211" s="6"/>
      <c r="NUR211" s="6"/>
      <c r="NUS211" s="6"/>
      <c r="NUT211" s="6"/>
      <c r="NUU211" s="6"/>
      <c r="NUV211" s="6"/>
      <c r="NUW211" s="6"/>
      <c r="NUX211" s="6"/>
      <c r="NUY211" s="6"/>
      <c r="NUZ211" s="6"/>
      <c r="NVA211" s="6"/>
      <c r="NVB211" s="6"/>
      <c r="NVC211" s="6"/>
      <c r="NVD211" s="6"/>
      <c r="NVE211" s="6"/>
      <c r="NVF211" s="6"/>
      <c r="NVG211" s="6"/>
      <c r="NVH211" s="6"/>
      <c r="NVI211" s="6"/>
      <c r="NVJ211" s="6"/>
      <c r="NVK211" s="6"/>
      <c r="NVL211" s="6"/>
      <c r="NVM211" s="6"/>
      <c r="NVN211" s="6"/>
      <c r="NVO211" s="6"/>
      <c r="NVP211" s="6"/>
      <c r="NVQ211" s="6"/>
      <c r="NVR211" s="6"/>
      <c r="NVS211" s="6"/>
      <c r="NVT211" s="6"/>
      <c r="NVU211" s="6"/>
      <c r="NVV211" s="6"/>
      <c r="NVW211" s="6"/>
      <c r="NVX211" s="6"/>
      <c r="NVY211" s="6"/>
      <c r="NVZ211" s="6"/>
      <c r="NWA211" s="6"/>
      <c r="NWB211" s="6"/>
      <c r="NWC211" s="6"/>
      <c r="NWD211" s="6"/>
      <c r="NWE211" s="6"/>
      <c r="NWF211" s="6"/>
      <c r="NWG211" s="6"/>
      <c r="NWH211" s="6"/>
      <c r="NWI211" s="6"/>
      <c r="NWJ211" s="6"/>
      <c r="NWK211" s="6"/>
      <c r="NWL211" s="6"/>
      <c r="NWM211" s="6"/>
      <c r="NWN211" s="6"/>
      <c r="NWO211" s="6"/>
      <c r="NWP211" s="6"/>
      <c r="NWQ211" s="6"/>
      <c r="NWR211" s="6"/>
      <c r="NWS211" s="6"/>
      <c r="NWT211" s="6"/>
      <c r="NWU211" s="6"/>
      <c r="NWV211" s="6"/>
      <c r="NWW211" s="6"/>
      <c r="NWX211" s="6"/>
      <c r="NWY211" s="6"/>
      <c r="NWZ211" s="6"/>
      <c r="NXA211" s="6"/>
      <c r="NXB211" s="6"/>
      <c r="NXC211" s="6"/>
      <c r="NXD211" s="6"/>
      <c r="NXE211" s="6"/>
      <c r="NXF211" s="6"/>
      <c r="NXG211" s="6"/>
      <c r="NXH211" s="6"/>
      <c r="NXI211" s="6"/>
      <c r="NXJ211" s="6"/>
      <c r="NXK211" s="6"/>
      <c r="NXL211" s="6"/>
      <c r="NXM211" s="6"/>
      <c r="NXN211" s="6"/>
      <c r="NXO211" s="6"/>
      <c r="NXP211" s="6"/>
      <c r="NXQ211" s="6"/>
      <c r="NXR211" s="6"/>
      <c r="NXS211" s="6"/>
      <c r="NXT211" s="6"/>
      <c r="NXU211" s="6"/>
      <c r="NXV211" s="6"/>
      <c r="NXW211" s="6"/>
      <c r="NXX211" s="6"/>
      <c r="NXY211" s="6"/>
      <c r="NXZ211" s="6"/>
      <c r="NYA211" s="6"/>
      <c r="NYB211" s="6"/>
      <c r="NYC211" s="6"/>
      <c r="NYD211" s="6"/>
      <c r="NYE211" s="6"/>
      <c r="NYF211" s="6"/>
      <c r="NYG211" s="6"/>
      <c r="NYH211" s="6"/>
      <c r="NYI211" s="6"/>
      <c r="NYJ211" s="6"/>
      <c r="NYK211" s="6"/>
      <c r="NYL211" s="6"/>
      <c r="NYM211" s="6"/>
      <c r="NYN211" s="6"/>
      <c r="NYO211" s="6"/>
      <c r="NYP211" s="6"/>
      <c r="NYQ211" s="6"/>
      <c r="NYR211" s="6"/>
      <c r="NYS211" s="6"/>
      <c r="NYT211" s="6"/>
      <c r="NYU211" s="6"/>
      <c r="NYV211" s="6"/>
      <c r="NYW211" s="6"/>
      <c r="NYX211" s="6"/>
      <c r="NYY211" s="6"/>
      <c r="NYZ211" s="6"/>
      <c r="NZA211" s="6"/>
      <c r="NZB211" s="6"/>
      <c r="NZC211" s="6"/>
      <c r="NZD211" s="6"/>
      <c r="NZE211" s="6"/>
      <c r="NZF211" s="6"/>
      <c r="NZG211" s="6"/>
      <c r="NZH211" s="6"/>
      <c r="NZI211" s="6"/>
      <c r="NZJ211" s="6"/>
      <c r="NZK211" s="6"/>
      <c r="NZL211" s="6"/>
      <c r="NZM211" s="6"/>
      <c r="NZN211" s="6"/>
      <c r="NZO211" s="6"/>
      <c r="NZP211" s="6"/>
      <c r="NZQ211" s="6"/>
      <c r="NZR211" s="6"/>
      <c r="NZS211" s="6"/>
      <c r="NZT211" s="6"/>
      <c r="NZU211" s="6"/>
      <c r="NZV211" s="6"/>
      <c r="NZW211" s="6"/>
      <c r="NZX211" s="6"/>
      <c r="NZY211" s="6"/>
      <c r="NZZ211" s="6"/>
      <c r="OAA211" s="6"/>
      <c r="OAB211" s="6"/>
      <c r="OAC211" s="6"/>
      <c r="OAD211" s="6"/>
      <c r="OAE211" s="6"/>
      <c r="OAF211" s="6"/>
      <c r="OAG211" s="6"/>
      <c r="OAH211" s="6"/>
      <c r="OAI211" s="6"/>
      <c r="OAJ211" s="6"/>
      <c r="OAK211" s="6"/>
      <c r="OAL211" s="6"/>
      <c r="OAM211" s="6"/>
      <c r="OAN211" s="6"/>
      <c r="OAO211" s="6"/>
      <c r="OAP211" s="6"/>
      <c r="OAQ211" s="6"/>
      <c r="OAR211" s="6"/>
      <c r="OAS211" s="6"/>
      <c r="OAT211" s="6"/>
      <c r="OAU211" s="6"/>
      <c r="OAV211" s="6"/>
      <c r="OAW211" s="6"/>
      <c r="OAX211" s="6"/>
      <c r="OAY211" s="6"/>
      <c r="OAZ211" s="6"/>
      <c r="OBA211" s="6"/>
      <c r="OBB211" s="6"/>
      <c r="OBC211" s="6"/>
      <c r="OBD211" s="6"/>
      <c r="OBE211" s="6"/>
      <c r="OBF211" s="6"/>
      <c r="OBG211" s="6"/>
      <c r="OBH211" s="6"/>
      <c r="OBI211" s="6"/>
      <c r="OBJ211" s="6"/>
      <c r="OBK211" s="6"/>
      <c r="OBL211" s="6"/>
      <c r="OBM211" s="6"/>
      <c r="OBN211" s="6"/>
      <c r="OBO211" s="6"/>
      <c r="OBP211" s="6"/>
      <c r="OBQ211" s="6"/>
      <c r="OBR211" s="6"/>
      <c r="OBS211" s="6"/>
      <c r="OBT211" s="6"/>
      <c r="OBU211" s="6"/>
      <c r="OBV211" s="6"/>
      <c r="OBW211" s="6"/>
      <c r="OBX211" s="6"/>
      <c r="OBY211" s="6"/>
      <c r="OBZ211" s="6"/>
      <c r="OCA211" s="6"/>
      <c r="OCB211" s="6"/>
      <c r="OCC211" s="6"/>
      <c r="OCD211" s="6"/>
      <c r="OCE211" s="6"/>
      <c r="OCF211" s="6"/>
      <c r="OCG211" s="6"/>
      <c r="OCH211" s="6"/>
      <c r="OCI211" s="6"/>
      <c r="OCJ211" s="6"/>
      <c r="OCK211" s="6"/>
      <c r="OCL211" s="6"/>
      <c r="OCM211" s="6"/>
      <c r="OCN211" s="6"/>
      <c r="OCO211" s="6"/>
      <c r="OCP211" s="6"/>
      <c r="OCQ211" s="6"/>
      <c r="OCR211" s="6"/>
      <c r="OCS211" s="6"/>
      <c r="OCT211" s="6"/>
      <c r="OCU211" s="6"/>
      <c r="OCV211" s="6"/>
      <c r="OCW211" s="6"/>
      <c r="OCX211" s="6"/>
      <c r="OCY211" s="6"/>
      <c r="OCZ211" s="6"/>
      <c r="ODA211" s="6"/>
      <c r="ODB211" s="6"/>
      <c r="ODC211" s="6"/>
      <c r="ODD211" s="6"/>
      <c r="ODE211" s="6"/>
      <c r="ODF211" s="6"/>
      <c r="ODG211" s="6"/>
      <c r="ODH211" s="6"/>
      <c r="ODI211" s="6"/>
      <c r="ODJ211" s="6"/>
      <c r="ODK211" s="6"/>
      <c r="ODL211" s="6"/>
      <c r="ODM211" s="6"/>
      <c r="ODN211" s="6"/>
      <c r="ODO211" s="6"/>
      <c r="ODP211" s="6"/>
      <c r="ODQ211" s="6"/>
      <c r="ODR211" s="6"/>
      <c r="ODS211" s="6"/>
      <c r="ODT211" s="6"/>
      <c r="ODU211" s="6"/>
      <c r="ODV211" s="6"/>
      <c r="ODW211" s="6"/>
      <c r="ODX211" s="6"/>
      <c r="ODY211" s="6"/>
      <c r="ODZ211" s="6"/>
      <c r="OEA211" s="6"/>
      <c r="OEB211" s="6"/>
      <c r="OEC211" s="6"/>
      <c r="OED211" s="6"/>
      <c r="OEE211" s="6"/>
      <c r="OEF211" s="6"/>
      <c r="OEG211" s="6"/>
      <c r="OEH211" s="6"/>
      <c r="OEI211" s="6"/>
      <c r="OEJ211" s="6"/>
      <c r="OEK211" s="6"/>
      <c r="OEL211" s="6"/>
      <c r="OEM211" s="6"/>
      <c r="OEN211" s="6"/>
      <c r="OEO211" s="6"/>
      <c r="OEP211" s="6"/>
      <c r="OEQ211" s="6"/>
      <c r="OER211" s="6"/>
      <c r="OES211" s="6"/>
      <c r="OET211" s="6"/>
      <c r="OEU211" s="6"/>
      <c r="OEV211" s="6"/>
      <c r="OEW211" s="6"/>
      <c r="OEX211" s="6"/>
      <c r="OEY211" s="6"/>
      <c r="OEZ211" s="6"/>
      <c r="OFA211" s="6"/>
      <c r="OFB211" s="6"/>
      <c r="OFC211" s="6"/>
      <c r="OFD211" s="6"/>
      <c r="OFE211" s="6"/>
      <c r="OFF211" s="6"/>
      <c r="OFG211" s="6"/>
      <c r="OFH211" s="6"/>
      <c r="OFI211" s="6"/>
      <c r="OFJ211" s="6"/>
      <c r="OFK211" s="6"/>
      <c r="OFL211" s="6"/>
      <c r="OFM211" s="6"/>
      <c r="OFN211" s="6"/>
      <c r="OFO211" s="6"/>
      <c r="OFP211" s="6"/>
      <c r="OFQ211" s="6"/>
      <c r="OFR211" s="6"/>
      <c r="OFS211" s="6"/>
      <c r="OFT211" s="6"/>
      <c r="OFU211" s="6"/>
      <c r="OFV211" s="6"/>
      <c r="OFW211" s="6"/>
      <c r="OFX211" s="6"/>
      <c r="OFY211" s="6"/>
      <c r="OFZ211" s="6"/>
      <c r="OGA211" s="6"/>
      <c r="OGB211" s="6"/>
      <c r="OGC211" s="6"/>
      <c r="OGD211" s="6"/>
      <c r="OGE211" s="6"/>
      <c r="OGF211" s="6"/>
      <c r="OGG211" s="6"/>
      <c r="OGH211" s="6"/>
      <c r="OGI211" s="6"/>
      <c r="OGJ211" s="6"/>
      <c r="OGK211" s="6"/>
      <c r="OGL211" s="6"/>
      <c r="OGM211" s="6"/>
      <c r="OGN211" s="6"/>
      <c r="OGO211" s="6"/>
      <c r="OGP211" s="6"/>
      <c r="OGQ211" s="6"/>
      <c r="OGR211" s="6"/>
      <c r="OGS211" s="6"/>
      <c r="OGT211" s="6"/>
      <c r="OGU211" s="6"/>
      <c r="OGV211" s="6"/>
      <c r="OGW211" s="6"/>
      <c r="OGX211" s="6"/>
      <c r="OGY211" s="6"/>
      <c r="OGZ211" s="6"/>
      <c r="OHA211" s="6"/>
      <c r="OHB211" s="6"/>
      <c r="OHC211" s="6"/>
      <c r="OHD211" s="6"/>
      <c r="OHE211" s="6"/>
      <c r="OHF211" s="6"/>
      <c r="OHG211" s="6"/>
      <c r="OHH211" s="6"/>
      <c r="OHI211" s="6"/>
      <c r="OHJ211" s="6"/>
      <c r="OHK211" s="6"/>
      <c r="OHL211" s="6"/>
      <c r="OHM211" s="6"/>
      <c r="OHN211" s="6"/>
      <c r="OHO211" s="6"/>
      <c r="OHP211" s="6"/>
      <c r="OHQ211" s="6"/>
      <c r="OHR211" s="6"/>
      <c r="OHS211" s="6"/>
      <c r="OHT211" s="6"/>
      <c r="OHU211" s="6"/>
      <c r="OHV211" s="6"/>
      <c r="OHW211" s="6"/>
      <c r="OHX211" s="6"/>
      <c r="OHY211" s="6"/>
      <c r="OHZ211" s="6"/>
      <c r="OIA211" s="6"/>
      <c r="OIB211" s="6"/>
      <c r="OIC211" s="6"/>
      <c r="OID211" s="6"/>
      <c r="OIE211" s="6"/>
      <c r="OIF211" s="6"/>
      <c r="OIG211" s="6"/>
      <c r="OIH211" s="6"/>
      <c r="OII211" s="6"/>
      <c r="OIJ211" s="6"/>
      <c r="OIK211" s="6"/>
      <c r="OIL211" s="6"/>
      <c r="OIM211" s="6"/>
      <c r="OIN211" s="6"/>
      <c r="OIO211" s="6"/>
      <c r="OIP211" s="6"/>
      <c r="OIQ211" s="6"/>
      <c r="OIR211" s="6"/>
      <c r="OIS211" s="6"/>
      <c r="OIT211" s="6"/>
      <c r="OIU211" s="6"/>
      <c r="OIV211" s="6"/>
      <c r="OIW211" s="6"/>
      <c r="OIX211" s="6"/>
      <c r="OIY211" s="6"/>
      <c r="OIZ211" s="6"/>
      <c r="OJA211" s="6"/>
      <c r="OJB211" s="6"/>
      <c r="OJC211" s="6"/>
      <c r="OJD211" s="6"/>
      <c r="OJE211" s="6"/>
      <c r="OJF211" s="6"/>
      <c r="OJG211" s="6"/>
      <c r="OJH211" s="6"/>
      <c r="OJI211" s="6"/>
      <c r="OJJ211" s="6"/>
      <c r="OJK211" s="6"/>
      <c r="OJL211" s="6"/>
      <c r="OJM211" s="6"/>
      <c r="OJN211" s="6"/>
      <c r="OJO211" s="6"/>
      <c r="OJP211" s="6"/>
      <c r="OJQ211" s="6"/>
      <c r="OJR211" s="6"/>
      <c r="OJS211" s="6"/>
      <c r="OJT211" s="6"/>
      <c r="OJU211" s="6"/>
      <c r="OJV211" s="6"/>
      <c r="OJW211" s="6"/>
      <c r="OJX211" s="6"/>
      <c r="OJY211" s="6"/>
      <c r="OJZ211" s="6"/>
      <c r="OKA211" s="6"/>
      <c r="OKB211" s="6"/>
      <c r="OKC211" s="6"/>
      <c r="OKD211" s="6"/>
      <c r="OKE211" s="6"/>
      <c r="OKF211" s="6"/>
      <c r="OKG211" s="6"/>
      <c r="OKH211" s="6"/>
      <c r="OKI211" s="6"/>
      <c r="OKJ211" s="6"/>
      <c r="OKK211" s="6"/>
      <c r="OKL211" s="6"/>
      <c r="OKM211" s="6"/>
      <c r="OKN211" s="6"/>
      <c r="OKO211" s="6"/>
      <c r="OKP211" s="6"/>
      <c r="OKQ211" s="6"/>
      <c r="OKR211" s="6"/>
      <c r="OKS211" s="6"/>
      <c r="OKT211" s="6"/>
      <c r="OKU211" s="6"/>
      <c r="OKV211" s="6"/>
      <c r="OKW211" s="6"/>
      <c r="OKX211" s="6"/>
      <c r="OKY211" s="6"/>
      <c r="OKZ211" s="6"/>
      <c r="OLA211" s="6"/>
      <c r="OLB211" s="6"/>
      <c r="OLC211" s="6"/>
      <c r="OLD211" s="6"/>
      <c r="OLE211" s="6"/>
      <c r="OLF211" s="6"/>
      <c r="OLG211" s="6"/>
      <c r="OLH211" s="6"/>
      <c r="OLI211" s="6"/>
      <c r="OLJ211" s="6"/>
      <c r="OLK211" s="6"/>
      <c r="OLL211" s="6"/>
      <c r="OLM211" s="6"/>
      <c r="OLN211" s="6"/>
      <c r="OLO211" s="6"/>
      <c r="OLP211" s="6"/>
      <c r="OLQ211" s="6"/>
      <c r="OLR211" s="6"/>
      <c r="OLS211" s="6"/>
      <c r="OLT211" s="6"/>
      <c r="OLU211" s="6"/>
      <c r="OLV211" s="6"/>
      <c r="OLW211" s="6"/>
      <c r="OLX211" s="6"/>
      <c r="OLY211" s="6"/>
      <c r="OLZ211" s="6"/>
      <c r="OMA211" s="6"/>
      <c r="OMB211" s="6"/>
      <c r="OMC211" s="6"/>
      <c r="OMD211" s="6"/>
      <c r="OME211" s="6"/>
      <c r="OMF211" s="6"/>
      <c r="OMG211" s="6"/>
      <c r="OMH211" s="6"/>
      <c r="OMI211" s="6"/>
      <c r="OMJ211" s="6"/>
      <c r="OMK211" s="6"/>
      <c r="OML211" s="6"/>
      <c r="OMM211" s="6"/>
      <c r="OMN211" s="6"/>
      <c r="OMO211" s="6"/>
      <c r="OMP211" s="6"/>
      <c r="OMQ211" s="6"/>
      <c r="OMR211" s="6"/>
      <c r="OMS211" s="6"/>
      <c r="OMT211" s="6"/>
      <c r="OMU211" s="6"/>
      <c r="OMV211" s="6"/>
      <c r="OMW211" s="6"/>
      <c r="OMX211" s="6"/>
      <c r="OMY211" s="6"/>
      <c r="OMZ211" s="6"/>
      <c r="ONA211" s="6"/>
      <c r="ONB211" s="6"/>
      <c r="ONC211" s="6"/>
      <c r="OND211" s="6"/>
      <c r="ONE211" s="6"/>
      <c r="ONF211" s="6"/>
      <c r="ONG211" s="6"/>
      <c r="ONH211" s="6"/>
      <c r="ONI211" s="6"/>
      <c r="ONJ211" s="6"/>
      <c r="ONK211" s="6"/>
      <c r="ONL211" s="6"/>
      <c r="ONM211" s="6"/>
      <c r="ONN211" s="6"/>
      <c r="ONO211" s="6"/>
      <c r="ONP211" s="6"/>
      <c r="ONQ211" s="6"/>
      <c r="ONR211" s="6"/>
      <c r="ONS211" s="6"/>
      <c r="ONT211" s="6"/>
      <c r="ONU211" s="6"/>
      <c r="ONV211" s="6"/>
      <c r="ONW211" s="6"/>
      <c r="ONX211" s="6"/>
      <c r="ONY211" s="6"/>
      <c r="ONZ211" s="6"/>
      <c r="OOA211" s="6"/>
      <c r="OOB211" s="6"/>
      <c r="OOC211" s="6"/>
      <c r="OOD211" s="6"/>
      <c r="OOE211" s="6"/>
      <c r="OOF211" s="6"/>
      <c r="OOG211" s="6"/>
      <c r="OOH211" s="6"/>
      <c r="OOI211" s="6"/>
      <c r="OOJ211" s="6"/>
      <c r="OOK211" s="6"/>
      <c r="OOL211" s="6"/>
      <c r="OOM211" s="6"/>
      <c r="OON211" s="6"/>
      <c r="OOO211" s="6"/>
      <c r="OOP211" s="6"/>
      <c r="OOQ211" s="6"/>
      <c r="OOR211" s="6"/>
      <c r="OOS211" s="6"/>
      <c r="OOT211" s="6"/>
      <c r="OOU211" s="6"/>
      <c r="OOV211" s="6"/>
      <c r="OOW211" s="6"/>
      <c r="OOX211" s="6"/>
      <c r="OOY211" s="6"/>
      <c r="OOZ211" s="6"/>
      <c r="OPA211" s="6"/>
      <c r="OPB211" s="6"/>
      <c r="OPC211" s="6"/>
      <c r="OPD211" s="6"/>
      <c r="OPE211" s="6"/>
      <c r="OPF211" s="6"/>
      <c r="OPG211" s="6"/>
      <c r="OPH211" s="6"/>
      <c r="OPI211" s="6"/>
      <c r="OPJ211" s="6"/>
      <c r="OPK211" s="6"/>
      <c r="OPL211" s="6"/>
      <c r="OPM211" s="6"/>
      <c r="OPN211" s="6"/>
      <c r="OPO211" s="6"/>
      <c r="OPP211" s="6"/>
      <c r="OPQ211" s="6"/>
      <c r="OPR211" s="6"/>
      <c r="OPS211" s="6"/>
      <c r="OPT211" s="6"/>
      <c r="OPU211" s="6"/>
      <c r="OPV211" s="6"/>
      <c r="OPW211" s="6"/>
      <c r="OPX211" s="6"/>
      <c r="OPY211" s="6"/>
      <c r="OPZ211" s="6"/>
      <c r="OQA211" s="6"/>
      <c r="OQB211" s="6"/>
      <c r="OQC211" s="6"/>
      <c r="OQD211" s="6"/>
      <c r="OQE211" s="6"/>
      <c r="OQF211" s="6"/>
      <c r="OQG211" s="6"/>
      <c r="OQH211" s="6"/>
      <c r="OQI211" s="6"/>
      <c r="OQJ211" s="6"/>
      <c r="OQK211" s="6"/>
      <c r="OQL211" s="6"/>
      <c r="OQM211" s="6"/>
      <c r="OQN211" s="6"/>
      <c r="OQO211" s="6"/>
      <c r="OQP211" s="6"/>
      <c r="OQQ211" s="6"/>
      <c r="OQR211" s="6"/>
      <c r="OQS211" s="6"/>
      <c r="OQT211" s="6"/>
      <c r="OQU211" s="6"/>
      <c r="OQV211" s="6"/>
      <c r="OQW211" s="6"/>
      <c r="OQX211" s="6"/>
      <c r="OQY211" s="6"/>
      <c r="OQZ211" s="6"/>
      <c r="ORA211" s="6"/>
      <c r="ORB211" s="6"/>
      <c r="ORC211" s="6"/>
      <c r="ORD211" s="6"/>
      <c r="ORE211" s="6"/>
      <c r="ORF211" s="6"/>
      <c r="ORG211" s="6"/>
      <c r="ORH211" s="6"/>
      <c r="ORI211" s="6"/>
      <c r="ORJ211" s="6"/>
      <c r="ORK211" s="6"/>
      <c r="ORL211" s="6"/>
      <c r="ORM211" s="6"/>
      <c r="ORN211" s="6"/>
      <c r="ORO211" s="6"/>
      <c r="ORP211" s="6"/>
      <c r="ORQ211" s="6"/>
      <c r="ORR211" s="6"/>
      <c r="ORS211" s="6"/>
      <c r="ORT211" s="6"/>
      <c r="ORU211" s="6"/>
      <c r="ORV211" s="6"/>
      <c r="ORW211" s="6"/>
      <c r="ORX211" s="6"/>
      <c r="ORY211" s="6"/>
      <c r="ORZ211" s="6"/>
      <c r="OSA211" s="6"/>
      <c r="OSB211" s="6"/>
      <c r="OSC211" s="6"/>
      <c r="OSD211" s="6"/>
      <c r="OSE211" s="6"/>
      <c r="OSF211" s="6"/>
      <c r="OSG211" s="6"/>
      <c r="OSH211" s="6"/>
      <c r="OSI211" s="6"/>
      <c r="OSJ211" s="6"/>
      <c r="OSK211" s="6"/>
      <c r="OSL211" s="6"/>
      <c r="OSM211" s="6"/>
      <c r="OSN211" s="6"/>
      <c r="OSO211" s="6"/>
      <c r="OSP211" s="6"/>
      <c r="OSQ211" s="6"/>
      <c r="OSR211" s="6"/>
      <c r="OSS211" s="6"/>
      <c r="OST211" s="6"/>
      <c r="OSU211" s="6"/>
      <c r="OSV211" s="6"/>
      <c r="OSW211" s="6"/>
      <c r="OSX211" s="6"/>
      <c r="OSY211" s="6"/>
      <c r="OSZ211" s="6"/>
      <c r="OTA211" s="6"/>
      <c r="OTB211" s="6"/>
      <c r="OTC211" s="6"/>
      <c r="OTD211" s="6"/>
      <c r="OTE211" s="6"/>
      <c r="OTF211" s="6"/>
      <c r="OTG211" s="6"/>
      <c r="OTH211" s="6"/>
      <c r="OTI211" s="6"/>
      <c r="OTJ211" s="6"/>
      <c r="OTK211" s="6"/>
      <c r="OTL211" s="6"/>
      <c r="OTM211" s="6"/>
      <c r="OTN211" s="6"/>
      <c r="OTO211" s="6"/>
      <c r="OTP211" s="6"/>
      <c r="OTQ211" s="6"/>
      <c r="OTR211" s="6"/>
      <c r="OTS211" s="6"/>
      <c r="OTT211" s="6"/>
      <c r="OTU211" s="6"/>
      <c r="OTV211" s="6"/>
      <c r="OTW211" s="6"/>
      <c r="OTX211" s="6"/>
      <c r="OTY211" s="6"/>
      <c r="OTZ211" s="6"/>
      <c r="OUA211" s="6"/>
      <c r="OUB211" s="6"/>
      <c r="OUC211" s="6"/>
      <c r="OUD211" s="6"/>
      <c r="OUE211" s="6"/>
      <c r="OUF211" s="6"/>
      <c r="OUG211" s="6"/>
      <c r="OUH211" s="6"/>
      <c r="OUI211" s="6"/>
      <c r="OUJ211" s="6"/>
      <c r="OUK211" s="6"/>
      <c r="OUL211" s="6"/>
      <c r="OUM211" s="6"/>
      <c r="OUN211" s="6"/>
      <c r="OUO211" s="6"/>
      <c r="OUP211" s="6"/>
      <c r="OUQ211" s="6"/>
      <c r="OUR211" s="6"/>
      <c r="OUS211" s="6"/>
      <c r="OUT211" s="6"/>
      <c r="OUU211" s="6"/>
      <c r="OUV211" s="6"/>
      <c r="OUW211" s="6"/>
      <c r="OUX211" s="6"/>
      <c r="OUY211" s="6"/>
      <c r="OUZ211" s="6"/>
      <c r="OVA211" s="6"/>
      <c r="OVB211" s="6"/>
      <c r="OVC211" s="6"/>
      <c r="OVD211" s="6"/>
      <c r="OVE211" s="6"/>
      <c r="OVF211" s="6"/>
      <c r="OVG211" s="6"/>
      <c r="OVH211" s="6"/>
      <c r="OVI211" s="6"/>
      <c r="OVJ211" s="6"/>
      <c r="OVK211" s="6"/>
      <c r="OVL211" s="6"/>
      <c r="OVM211" s="6"/>
      <c r="OVN211" s="6"/>
      <c r="OVO211" s="6"/>
      <c r="OVP211" s="6"/>
      <c r="OVQ211" s="6"/>
      <c r="OVR211" s="6"/>
      <c r="OVS211" s="6"/>
      <c r="OVT211" s="6"/>
      <c r="OVU211" s="6"/>
      <c r="OVV211" s="6"/>
      <c r="OVW211" s="6"/>
      <c r="OVX211" s="6"/>
      <c r="OVY211" s="6"/>
      <c r="OVZ211" s="6"/>
      <c r="OWA211" s="6"/>
      <c r="OWB211" s="6"/>
      <c r="OWC211" s="6"/>
      <c r="OWD211" s="6"/>
      <c r="OWE211" s="6"/>
      <c r="OWF211" s="6"/>
      <c r="OWG211" s="6"/>
      <c r="OWH211" s="6"/>
      <c r="OWI211" s="6"/>
      <c r="OWJ211" s="6"/>
      <c r="OWK211" s="6"/>
      <c r="OWL211" s="6"/>
      <c r="OWM211" s="6"/>
      <c r="OWN211" s="6"/>
      <c r="OWO211" s="6"/>
      <c r="OWP211" s="6"/>
      <c r="OWQ211" s="6"/>
      <c r="OWR211" s="6"/>
      <c r="OWS211" s="6"/>
      <c r="OWT211" s="6"/>
      <c r="OWU211" s="6"/>
      <c r="OWV211" s="6"/>
      <c r="OWW211" s="6"/>
      <c r="OWX211" s="6"/>
      <c r="OWY211" s="6"/>
      <c r="OWZ211" s="6"/>
      <c r="OXA211" s="6"/>
      <c r="OXB211" s="6"/>
      <c r="OXC211" s="6"/>
      <c r="OXD211" s="6"/>
      <c r="OXE211" s="6"/>
      <c r="OXF211" s="6"/>
      <c r="OXG211" s="6"/>
      <c r="OXH211" s="6"/>
      <c r="OXI211" s="6"/>
      <c r="OXJ211" s="6"/>
      <c r="OXK211" s="6"/>
      <c r="OXL211" s="6"/>
      <c r="OXM211" s="6"/>
      <c r="OXN211" s="6"/>
      <c r="OXO211" s="6"/>
      <c r="OXP211" s="6"/>
      <c r="OXQ211" s="6"/>
      <c r="OXR211" s="6"/>
      <c r="OXS211" s="6"/>
      <c r="OXT211" s="6"/>
      <c r="OXU211" s="6"/>
      <c r="OXV211" s="6"/>
      <c r="OXW211" s="6"/>
      <c r="OXX211" s="6"/>
      <c r="OXY211" s="6"/>
      <c r="OXZ211" s="6"/>
      <c r="OYA211" s="6"/>
      <c r="OYB211" s="6"/>
      <c r="OYC211" s="6"/>
      <c r="OYD211" s="6"/>
      <c r="OYE211" s="6"/>
      <c r="OYF211" s="6"/>
      <c r="OYG211" s="6"/>
      <c r="OYH211" s="6"/>
      <c r="OYI211" s="6"/>
      <c r="OYJ211" s="6"/>
      <c r="OYK211" s="6"/>
      <c r="OYL211" s="6"/>
      <c r="OYM211" s="6"/>
      <c r="OYN211" s="6"/>
      <c r="OYO211" s="6"/>
      <c r="OYP211" s="6"/>
      <c r="OYQ211" s="6"/>
      <c r="OYR211" s="6"/>
      <c r="OYS211" s="6"/>
      <c r="OYT211" s="6"/>
      <c r="OYU211" s="6"/>
      <c r="OYV211" s="6"/>
      <c r="OYW211" s="6"/>
      <c r="OYX211" s="6"/>
      <c r="OYY211" s="6"/>
      <c r="OYZ211" s="6"/>
      <c r="OZA211" s="6"/>
      <c r="OZB211" s="6"/>
      <c r="OZC211" s="6"/>
      <c r="OZD211" s="6"/>
      <c r="OZE211" s="6"/>
      <c r="OZF211" s="6"/>
      <c r="OZG211" s="6"/>
      <c r="OZH211" s="6"/>
      <c r="OZI211" s="6"/>
      <c r="OZJ211" s="6"/>
      <c r="OZK211" s="6"/>
      <c r="OZL211" s="6"/>
      <c r="OZM211" s="6"/>
      <c r="OZN211" s="6"/>
      <c r="OZO211" s="6"/>
      <c r="OZP211" s="6"/>
      <c r="OZQ211" s="6"/>
      <c r="OZR211" s="6"/>
      <c r="OZS211" s="6"/>
      <c r="OZT211" s="6"/>
      <c r="OZU211" s="6"/>
      <c r="OZV211" s="6"/>
      <c r="OZW211" s="6"/>
      <c r="OZX211" s="6"/>
      <c r="OZY211" s="6"/>
      <c r="OZZ211" s="6"/>
      <c r="PAA211" s="6"/>
      <c r="PAB211" s="6"/>
      <c r="PAC211" s="6"/>
      <c r="PAD211" s="6"/>
      <c r="PAE211" s="6"/>
      <c r="PAF211" s="6"/>
      <c r="PAG211" s="6"/>
      <c r="PAH211" s="6"/>
      <c r="PAI211" s="6"/>
      <c r="PAJ211" s="6"/>
      <c r="PAK211" s="6"/>
      <c r="PAL211" s="6"/>
      <c r="PAM211" s="6"/>
      <c r="PAN211" s="6"/>
      <c r="PAO211" s="6"/>
      <c r="PAP211" s="6"/>
      <c r="PAQ211" s="6"/>
      <c r="PAR211" s="6"/>
      <c r="PAS211" s="6"/>
      <c r="PAT211" s="6"/>
      <c r="PAU211" s="6"/>
      <c r="PAV211" s="6"/>
      <c r="PAW211" s="6"/>
      <c r="PAX211" s="6"/>
      <c r="PAY211" s="6"/>
      <c r="PAZ211" s="6"/>
      <c r="PBA211" s="6"/>
      <c r="PBB211" s="6"/>
      <c r="PBC211" s="6"/>
      <c r="PBD211" s="6"/>
      <c r="PBE211" s="6"/>
      <c r="PBF211" s="6"/>
      <c r="PBG211" s="6"/>
      <c r="PBH211" s="6"/>
      <c r="PBI211" s="6"/>
      <c r="PBJ211" s="6"/>
      <c r="PBK211" s="6"/>
      <c r="PBL211" s="6"/>
      <c r="PBM211" s="6"/>
      <c r="PBN211" s="6"/>
      <c r="PBO211" s="6"/>
      <c r="PBP211" s="6"/>
      <c r="PBQ211" s="6"/>
      <c r="PBR211" s="6"/>
      <c r="PBS211" s="6"/>
      <c r="PBT211" s="6"/>
      <c r="PBU211" s="6"/>
      <c r="PBV211" s="6"/>
      <c r="PBW211" s="6"/>
      <c r="PBX211" s="6"/>
      <c r="PBY211" s="6"/>
      <c r="PBZ211" s="6"/>
      <c r="PCA211" s="6"/>
      <c r="PCB211" s="6"/>
      <c r="PCC211" s="6"/>
      <c r="PCD211" s="6"/>
      <c r="PCE211" s="6"/>
      <c r="PCF211" s="6"/>
      <c r="PCG211" s="6"/>
      <c r="PCH211" s="6"/>
      <c r="PCI211" s="6"/>
      <c r="PCJ211" s="6"/>
      <c r="PCK211" s="6"/>
      <c r="PCL211" s="6"/>
      <c r="PCM211" s="6"/>
      <c r="PCN211" s="6"/>
      <c r="PCO211" s="6"/>
      <c r="PCP211" s="6"/>
      <c r="PCQ211" s="6"/>
      <c r="PCR211" s="6"/>
      <c r="PCS211" s="6"/>
      <c r="PCT211" s="6"/>
      <c r="PCU211" s="6"/>
      <c r="PCV211" s="6"/>
      <c r="PCW211" s="6"/>
      <c r="PCX211" s="6"/>
      <c r="PCY211" s="6"/>
      <c r="PCZ211" s="6"/>
      <c r="PDA211" s="6"/>
      <c r="PDB211" s="6"/>
      <c r="PDC211" s="6"/>
      <c r="PDD211" s="6"/>
      <c r="PDE211" s="6"/>
      <c r="PDF211" s="6"/>
      <c r="PDG211" s="6"/>
      <c r="PDH211" s="6"/>
      <c r="PDI211" s="6"/>
      <c r="PDJ211" s="6"/>
      <c r="PDK211" s="6"/>
      <c r="PDL211" s="6"/>
      <c r="PDM211" s="6"/>
      <c r="PDN211" s="6"/>
      <c r="PDO211" s="6"/>
      <c r="PDP211" s="6"/>
      <c r="PDQ211" s="6"/>
      <c r="PDR211" s="6"/>
      <c r="PDS211" s="6"/>
      <c r="PDT211" s="6"/>
      <c r="PDU211" s="6"/>
      <c r="PDV211" s="6"/>
      <c r="PDW211" s="6"/>
      <c r="PDX211" s="6"/>
      <c r="PDY211" s="6"/>
      <c r="PDZ211" s="6"/>
      <c r="PEA211" s="6"/>
      <c r="PEB211" s="6"/>
      <c r="PEC211" s="6"/>
      <c r="PED211" s="6"/>
      <c r="PEE211" s="6"/>
      <c r="PEF211" s="6"/>
      <c r="PEG211" s="6"/>
      <c r="PEH211" s="6"/>
      <c r="PEI211" s="6"/>
      <c r="PEJ211" s="6"/>
      <c r="PEK211" s="6"/>
      <c r="PEL211" s="6"/>
      <c r="PEM211" s="6"/>
      <c r="PEN211" s="6"/>
      <c r="PEO211" s="6"/>
      <c r="PEP211" s="6"/>
      <c r="PEQ211" s="6"/>
      <c r="PER211" s="6"/>
      <c r="PES211" s="6"/>
      <c r="PET211" s="6"/>
      <c r="PEU211" s="6"/>
      <c r="PEV211" s="6"/>
      <c r="PEW211" s="6"/>
      <c r="PEX211" s="6"/>
      <c r="PEY211" s="6"/>
      <c r="PEZ211" s="6"/>
      <c r="PFA211" s="6"/>
      <c r="PFB211" s="6"/>
      <c r="PFC211" s="6"/>
      <c r="PFD211" s="6"/>
      <c r="PFE211" s="6"/>
      <c r="PFF211" s="6"/>
      <c r="PFG211" s="6"/>
      <c r="PFH211" s="6"/>
      <c r="PFI211" s="6"/>
      <c r="PFJ211" s="6"/>
      <c r="PFK211" s="6"/>
      <c r="PFL211" s="6"/>
      <c r="PFM211" s="6"/>
      <c r="PFN211" s="6"/>
      <c r="PFO211" s="6"/>
      <c r="PFP211" s="6"/>
      <c r="PFQ211" s="6"/>
      <c r="PFR211" s="6"/>
      <c r="PFS211" s="6"/>
      <c r="PFT211" s="6"/>
      <c r="PFU211" s="6"/>
      <c r="PFV211" s="6"/>
      <c r="PFW211" s="6"/>
      <c r="PFX211" s="6"/>
      <c r="PFY211" s="6"/>
      <c r="PFZ211" s="6"/>
      <c r="PGA211" s="6"/>
      <c r="PGB211" s="6"/>
      <c r="PGC211" s="6"/>
      <c r="PGD211" s="6"/>
      <c r="PGE211" s="6"/>
      <c r="PGF211" s="6"/>
      <c r="PGG211" s="6"/>
      <c r="PGH211" s="6"/>
      <c r="PGI211" s="6"/>
      <c r="PGJ211" s="6"/>
      <c r="PGK211" s="6"/>
      <c r="PGL211" s="6"/>
      <c r="PGM211" s="6"/>
      <c r="PGN211" s="6"/>
      <c r="PGO211" s="6"/>
      <c r="PGP211" s="6"/>
      <c r="PGQ211" s="6"/>
      <c r="PGR211" s="6"/>
      <c r="PGS211" s="6"/>
      <c r="PGT211" s="6"/>
      <c r="PGU211" s="6"/>
      <c r="PGV211" s="6"/>
      <c r="PGW211" s="6"/>
      <c r="PGX211" s="6"/>
      <c r="PGY211" s="6"/>
      <c r="PGZ211" s="6"/>
      <c r="PHA211" s="6"/>
      <c r="PHB211" s="6"/>
      <c r="PHC211" s="6"/>
      <c r="PHD211" s="6"/>
      <c r="PHE211" s="6"/>
      <c r="PHF211" s="6"/>
      <c r="PHG211" s="6"/>
      <c r="PHH211" s="6"/>
      <c r="PHI211" s="6"/>
      <c r="PHJ211" s="6"/>
      <c r="PHK211" s="6"/>
      <c r="PHL211" s="6"/>
      <c r="PHM211" s="6"/>
      <c r="PHN211" s="6"/>
      <c r="PHO211" s="6"/>
      <c r="PHP211" s="6"/>
      <c r="PHQ211" s="6"/>
      <c r="PHR211" s="6"/>
      <c r="PHS211" s="6"/>
      <c r="PHT211" s="6"/>
      <c r="PHU211" s="6"/>
      <c r="PHV211" s="6"/>
      <c r="PHW211" s="6"/>
      <c r="PHX211" s="6"/>
      <c r="PHY211" s="6"/>
      <c r="PHZ211" s="6"/>
      <c r="PIA211" s="6"/>
      <c r="PIB211" s="6"/>
      <c r="PIC211" s="6"/>
      <c r="PID211" s="6"/>
      <c r="PIE211" s="6"/>
      <c r="PIF211" s="6"/>
      <c r="PIG211" s="6"/>
      <c r="PIH211" s="6"/>
      <c r="PII211" s="6"/>
      <c r="PIJ211" s="6"/>
      <c r="PIK211" s="6"/>
      <c r="PIL211" s="6"/>
      <c r="PIM211" s="6"/>
      <c r="PIN211" s="6"/>
      <c r="PIO211" s="6"/>
      <c r="PIP211" s="6"/>
      <c r="PIQ211" s="6"/>
      <c r="PIR211" s="6"/>
      <c r="PIS211" s="6"/>
      <c r="PIT211" s="6"/>
      <c r="PIU211" s="6"/>
      <c r="PIV211" s="6"/>
      <c r="PIW211" s="6"/>
      <c r="PIX211" s="6"/>
      <c r="PIY211" s="6"/>
      <c r="PIZ211" s="6"/>
      <c r="PJA211" s="6"/>
      <c r="PJB211" s="6"/>
      <c r="PJC211" s="6"/>
      <c r="PJD211" s="6"/>
      <c r="PJE211" s="6"/>
      <c r="PJF211" s="6"/>
      <c r="PJG211" s="6"/>
      <c r="PJH211" s="6"/>
      <c r="PJI211" s="6"/>
      <c r="PJJ211" s="6"/>
      <c r="PJK211" s="6"/>
      <c r="PJL211" s="6"/>
      <c r="PJM211" s="6"/>
      <c r="PJN211" s="6"/>
      <c r="PJO211" s="6"/>
      <c r="PJP211" s="6"/>
      <c r="PJQ211" s="6"/>
      <c r="PJR211" s="6"/>
      <c r="PJS211" s="6"/>
      <c r="PJT211" s="6"/>
      <c r="PJU211" s="6"/>
      <c r="PJV211" s="6"/>
      <c r="PJW211" s="6"/>
      <c r="PJX211" s="6"/>
      <c r="PJY211" s="6"/>
      <c r="PJZ211" s="6"/>
      <c r="PKA211" s="6"/>
      <c r="PKB211" s="6"/>
      <c r="PKC211" s="6"/>
      <c r="PKD211" s="6"/>
      <c r="PKE211" s="6"/>
      <c r="PKF211" s="6"/>
      <c r="PKG211" s="6"/>
      <c r="PKH211" s="6"/>
      <c r="PKI211" s="6"/>
      <c r="PKJ211" s="6"/>
      <c r="PKK211" s="6"/>
      <c r="PKL211" s="6"/>
      <c r="PKM211" s="6"/>
      <c r="PKN211" s="6"/>
      <c r="PKO211" s="6"/>
      <c r="PKP211" s="6"/>
      <c r="PKQ211" s="6"/>
      <c r="PKR211" s="6"/>
      <c r="PKS211" s="6"/>
      <c r="PKT211" s="6"/>
      <c r="PKU211" s="6"/>
      <c r="PKV211" s="6"/>
      <c r="PKW211" s="6"/>
      <c r="PKX211" s="6"/>
      <c r="PKY211" s="6"/>
      <c r="PKZ211" s="6"/>
      <c r="PLA211" s="6"/>
      <c r="PLB211" s="6"/>
      <c r="PLC211" s="6"/>
      <c r="PLD211" s="6"/>
      <c r="PLE211" s="6"/>
      <c r="PLF211" s="6"/>
      <c r="PLG211" s="6"/>
      <c r="PLH211" s="6"/>
      <c r="PLI211" s="6"/>
      <c r="PLJ211" s="6"/>
      <c r="PLK211" s="6"/>
      <c r="PLL211" s="6"/>
      <c r="PLM211" s="6"/>
      <c r="PLN211" s="6"/>
      <c r="PLO211" s="6"/>
      <c r="PLP211" s="6"/>
      <c r="PLQ211" s="6"/>
      <c r="PLR211" s="6"/>
      <c r="PLS211" s="6"/>
      <c r="PLT211" s="6"/>
      <c r="PLU211" s="6"/>
      <c r="PLV211" s="6"/>
      <c r="PLW211" s="6"/>
      <c r="PLX211" s="6"/>
      <c r="PLY211" s="6"/>
      <c r="PLZ211" s="6"/>
      <c r="PMA211" s="6"/>
      <c r="PMB211" s="6"/>
      <c r="PMC211" s="6"/>
      <c r="PMD211" s="6"/>
      <c r="PME211" s="6"/>
      <c r="PMF211" s="6"/>
      <c r="PMG211" s="6"/>
      <c r="PMH211" s="6"/>
      <c r="PMI211" s="6"/>
      <c r="PMJ211" s="6"/>
      <c r="PMK211" s="6"/>
      <c r="PML211" s="6"/>
      <c r="PMM211" s="6"/>
      <c r="PMN211" s="6"/>
      <c r="PMO211" s="6"/>
      <c r="PMP211" s="6"/>
      <c r="PMQ211" s="6"/>
      <c r="PMR211" s="6"/>
      <c r="PMS211" s="6"/>
      <c r="PMT211" s="6"/>
      <c r="PMU211" s="6"/>
      <c r="PMV211" s="6"/>
      <c r="PMW211" s="6"/>
      <c r="PMX211" s="6"/>
      <c r="PMY211" s="6"/>
      <c r="PMZ211" s="6"/>
      <c r="PNA211" s="6"/>
      <c r="PNB211" s="6"/>
      <c r="PNC211" s="6"/>
      <c r="PND211" s="6"/>
      <c r="PNE211" s="6"/>
      <c r="PNF211" s="6"/>
      <c r="PNG211" s="6"/>
      <c r="PNH211" s="6"/>
      <c r="PNI211" s="6"/>
      <c r="PNJ211" s="6"/>
      <c r="PNK211" s="6"/>
      <c r="PNL211" s="6"/>
      <c r="PNM211" s="6"/>
      <c r="PNN211" s="6"/>
      <c r="PNO211" s="6"/>
      <c r="PNP211" s="6"/>
      <c r="PNQ211" s="6"/>
      <c r="PNR211" s="6"/>
      <c r="PNS211" s="6"/>
      <c r="PNT211" s="6"/>
      <c r="PNU211" s="6"/>
      <c r="PNV211" s="6"/>
      <c r="PNW211" s="6"/>
      <c r="PNX211" s="6"/>
      <c r="PNY211" s="6"/>
      <c r="PNZ211" s="6"/>
      <c r="POA211" s="6"/>
      <c r="POB211" s="6"/>
      <c r="POC211" s="6"/>
      <c r="POD211" s="6"/>
      <c r="POE211" s="6"/>
      <c r="POF211" s="6"/>
      <c r="POG211" s="6"/>
      <c r="POH211" s="6"/>
      <c r="POI211" s="6"/>
      <c r="POJ211" s="6"/>
      <c r="POK211" s="6"/>
      <c r="POL211" s="6"/>
      <c r="POM211" s="6"/>
      <c r="PON211" s="6"/>
      <c r="POO211" s="6"/>
      <c r="POP211" s="6"/>
      <c r="POQ211" s="6"/>
      <c r="POR211" s="6"/>
      <c r="POS211" s="6"/>
      <c r="POT211" s="6"/>
      <c r="POU211" s="6"/>
      <c r="POV211" s="6"/>
      <c r="POW211" s="6"/>
      <c r="POX211" s="6"/>
      <c r="POY211" s="6"/>
      <c r="POZ211" s="6"/>
      <c r="PPA211" s="6"/>
      <c r="PPB211" s="6"/>
      <c r="PPC211" s="6"/>
      <c r="PPD211" s="6"/>
      <c r="PPE211" s="6"/>
      <c r="PPF211" s="6"/>
      <c r="PPG211" s="6"/>
      <c r="PPH211" s="6"/>
      <c r="PPI211" s="6"/>
      <c r="PPJ211" s="6"/>
      <c r="PPK211" s="6"/>
      <c r="PPL211" s="6"/>
      <c r="PPM211" s="6"/>
      <c r="PPN211" s="6"/>
      <c r="PPO211" s="6"/>
      <c r="PPP211" s="6"/>
      <c r="PPQ211" s="6"/>
      <c r="PPR211" s="6"/>
      <c r="PPS211" s="6"/>
      <c r="PPT211" s="6"/>
      <c r="PPU211" s="6"/>
      <c r="PPV211" s="6"/>
      <c r="PPW211" s="6"/>
      <c r="PPX211" s="6"/>
      <c r="PPY211" s="6"/>
      <c r="PPZ211" s="6"/>
      <c r="PQA211" s="6"/>
      <c r="PQB211" s="6"/>
      <c r="PQC211" s="6"/>
      <c r="PQD211" s="6"/>
      <c r="PQE211" s="6"/>
      <c r="PQF211" s="6"/>
      <c r="PQG211" s="6"/>
      <c r="PQH211" s="6"/>
      <c r="PQI211" s="6"/>
      <c r="PQJ211" s="6"/>
      <c r="PQK211" s="6"/>
      <c r="PQL211" s="6"/>
      <c r="PQM211" s="6"/>
      <c r="PQN211" s="6"/>
      <c r="PQO211" s="6"/>
      <c r="PQP211" s="6"/>
      <c r="PQQ211" s="6"/>
      <c r="PQR211" s="6"/>
      <c r="PQS211" s="6"/>
      <c r="PQT211" s="6"/>
      <c r="PQU211" s="6"/>
      <c r="PQV211" s="6"/>
      <c r="PQW211" s="6"/>
      <c r="PQX211" s="6"/>
      <c r="PQY211" s="6"/>
      <c r="PQZ211" s="6"/>
      <c r="PRA211" s="6"/>
      <c r="PRB211" s="6"/>
      <c r="PRC211" s="6"/>
      <c r="PRD211" s="6"/>
      <c r="PRE211" s="6"/>
      <c r="PRF211" s="6"/>
      <c r="PRG211" s="6"/>
      <c r="PRH211" s="6"/>
      <c r="PRI211" s="6"/>
      <c r="PRJ211" s="6"/>
      <c r="PRK211" s="6"/>
      <c r="PRL211" s="6"/>
      <c r="PRM211" s="6"/>
      <c r="PRN211" s="6"/>
      <c r="PRO211" s="6"/>
      <c r="PRP211" s="6"/>
      <c r="PRQ211" s="6"/>
      <c r="PRR211" s="6"/>
      <c r="PRS211" s="6"/>
      <c r="PRT211" s="6"/>
      <c r="PRU211" s="6"/>
      <c r="PRV211" s="6"/>
      <c r="PRW211" s="6"/>
      <c r="PRX211" s="6"/>
      <c r="PRY211" s="6"/>
      <c r="PRZ211" s="6"/>
      <c r="PSA211" s="6"/>
      <c r="PSB211" s="6"/>
      <c r="PSC211" s="6"/>
      <c r="PSD211" s="6"/>
      <c r="PSE211" s="6"/>
      <c r="PSF211" s="6"/>
      <c r="PSG211" s="6"/>
      <c r="PSH211" s="6"/>
      <c r="PSI211" s="6"/>
      <c r="PSJ211" s="6"/>
      <c r="PSK211" s="6"/>
      <c r="PSL211" s="6"/>
      <c r="PSM211" s="6"/>
      <c r="PSN211" s="6"/>
      <c r="PSO211" s="6"/>
      <c r="PSP211" s="6"/>
      <c r="PSQ211" s="6"/>
      <c r="PSR211" s="6"/>
      <c r="PSS211" s="6"/>
      <c r="PST211" s="6"/>
      <c r="PSU211" s="6"/>
      <c r="PSV211" s="6"/>
      <c r="PSW211" s="6"/>
      <c r="PSX211" s="6"/>
      <c r="PSY211" s="6"/>
      <c r="PSZ211" s="6"/>
      <c r="PTA211" s="6"/>
      <c r="PTB211" s="6"/>
      <c r="PTC211" s="6"/>
      <c r="PTD211" s="6"/>
      <c r="PTE211" s="6"/>
      <c r="PTF211" s="6"/>
      <c r="PTG211" s="6"/>
      <c r="PTH211" s="6"/>
      <c r="PTI211" s="6"/>
      <c r="PTJ211" s="6"/>
      <c r="PTK211" s="6"/>
      <c r="PTL211" s="6"/>
      <c r="PTM211" s="6"/>
      <c r="PTN211" s="6"/>
      <c r="PTO211" s="6"/>
      <c r="PTP211" s="6"/>
      <c r="PTQ211" s="6"/>
      <c r="PTR211" s="6"/>
      <c r="PTS211" s="6"/>
      <c r="PTT211" s="6"/>
      <c r="PTU211" s="6"/>
      <c r="PTV211" s="6"/>
      <c r="PTW211" s="6"/>
      <c r="PTX211" s="6"/>
      <c r="PTY211" s="6"/>
      <c r="PTZ211" s="6"/>
      <c r="PUA211" s="6"/>
      <c r="PUB211" s="6"/>
      <c r="PUC211" s="6"/>
      <c r="PUD211" s="6"/>
      <c r="PUE211" s="6"/>
      <c r="PUF211" s="6"/>
      <c r="PUG211" s="6"/>
      <c r="PUH211" s="6"/>
      <c r="PUI211" s="6"/>
      <c r="PUJ211" s="6"/>
      <c r="PUK211" s="6"/>
      <c r="PUL211" s="6"/>
      <c r="PUM211" s="6"/>
      <c r="PUN211" s="6"/>
      <c r="PUO211" s="6"/>
      <c r="PUP211" s="6"/>
      <c r="PUQ211" s="6"/>
      <c r="PUR211" s="6"/>
      <c r="PUS211" s="6"/>
      <c r="PUT211" s="6"/>
      <c r="PUU211" s="6"/>
      <c r="PUV211" s="6"/>
      <c r="PUW211" s="6"/>
      <c r="PUX211" s="6"/>
      <c r="PUY211" s="6"/>
      <c r="PUZ211" s="6"/>
      <c r="PVA211" s="6"/>
      <c r="PVB211" s="6"/>
      <c r="PVC211" s="6"/>
      <c r="PVD211" s="6"/>
      <c r="PVE211" s="6"/>
      <c r="PVF211" s="6"/>
      <c r="PVG211" s="6"/>
      <c r="PVH211" s="6"/>
      <c r="PVI211" s="6"/>
      <c r="PVJ211" s="6"/>
      <c r="PVK211" s="6"/>
      <c r="PVL211" s="6"/>
      <c r="PVM211" s="6"/>
      <c r="PVN211" s="6"/>
      <c r="PVO211" s="6"/>
      <c r="PVP211" s="6"/>
      <c r="PVQ211" s="6"/>
      <c r="PVR211" s="6"/>
      <c r="PVS211" s="6"/>
      <c r="PVT211" s="6"/>
      <c r="PVU211" s="6"/>
      <c r="PVV211" s="6"/>
      <c r="PVW211" s="6"/>
      <c r="PVX211" s="6"/>
      <c r="PVY211" s="6"/>
      <c r="PVZ211" s="6"/>
      <c r="PWA211" s="6"/>
      <c r="PWB211" s="6"/>
      <c r="PWC211" s="6"/>
      <c r="PWD211" s="6"/>
      <c r="PWE211" s="6"/>
      <c r="PWF211" s="6"/>
      <c r="PWG211" s="6"/>
      <c r="PWH211" s="6"/>
      <c r="PWI211" s="6"/>
      <c r="PWJ211" s="6"/>
      <c r="PWK211" s="6"/>
      <c r="PWL211" s="6"/>
      <c r="PWM211" s="6"/>
      <c r="PWN211" s="6"/>
      <c r="PWO211" s="6"/>
      <c r="PWP211" s="6"/>
      <c r="PWQ211" s="6"/>
      <c r="PWR211" s="6"/>
      <c r="PWS211" s="6"/>
      <c r="PWT211" s="6"/>
      <c r="PWU211" s="6"/>
      <c r="PWV211" s="6"/>
      <c r="PWW211" s="6"/>
      <c r="PWX211" s="6"/>
      <c r="PWY211" s="6"/>
      <c r="PWZ211" s="6"/>
      <c r="PXA211" s="6"/>
      <c r="PXB211" s="6"/>
      <c r="PXC211" s="6"/>
      <c r="PXD211" s="6"/>
      <c r="PXE211" s="6"/>
      <c r="PXF211" s="6"/>
      <c r="PXG211" s="6"/>
      <c r="PXH211" s="6"/>
      <c r="PXI211" s="6"/>
      <c r="PXJ211" s="6"/>
      <c r="PXK211" s="6"/>
      <c r="PXL211" s="6"/>
      <c r="PXM211" s="6"/>
      <c r="PXN211" s="6"/>
      <c r="PXO211" s="6"/>
      <c r="PXP211" s="6"/>
      <c r="PXQ211" s="6"/>
      <c r="PXR211" s="6"/>
      <c r="PXS211" s="6"/>
      <c r="PXT211" s="6"/>
      <c r="PXU211" s="6"/>
      <c r="PXV211" s="6"/>
      <c r="PXW211" s="6"/>
      <c r="PXX211" s="6"/>
      <c r="PXY211" s="6"/>
      <c r="PXZ211" s="6"/>
      <c r="PYA211" s="6"/>
      <c r="PYB211" s="6"/>
      <c r="PYC211" s="6"/>
      <c r="PYD211" s="6"/>
      <c r="PYE211" s="6"/>
      <c r="PYF211" s="6"/>
      <c r="PYG211" s="6"/>
      <c r="PYH211" s="6"/>
      <c r="PYI211" s="6"/>
      <c r="PYJ211" s="6"/>
      <c r="PYK211" s="6"/>
      <c r="PYL211" s="6"/>
      <c r="PYM211" s="6"/>
      <c r="PYN211" s="6"/>
      <c r="PYO211" s="6"/>
      <c r="PYP211" s="6"/>
      <c r="PYQ211" s="6"/>
      <c r="PYR211" s="6"/>
      <c r="PYS211" s="6"/>
      <c r="PYT211" s="6"/>
      <c r="PYU211" s="6"/>
      <c r="PYV211" s="6"/>
      <c r="PYW211" s="6"/>
      <c r="PYX211" s="6"/>
      <c r="PYY211" s="6"/>
      <c r="PYZ211" s="6"/>
      <c r="PZA211" s="6"/>
      <c r="PZB211" s="6"/>
      <c r="PZC211" s="6"/>
      <c r="PZD211" s="6"/>
      <c r="PZE211" s="6"/>
      <c r="PZF211" s="6"/>
      <c r="PZG211" s="6"/>
      <c r="PZH211" s="6"/>
      <c r="PZI211" s="6"/>
      <c r="PZJ211" s="6"/>
      <c r="PZK211" s="6"/>
      <c r="PZL211" s="6"/>
      <c r="PZM211" s="6"/>
      <c r="PZN211" s="6"/>
      <c r="PZO211" s="6"/>
      <c r="PZP211" s="6"/>
      <c r="PZQ211" s="6"/>
      <c r="PZR211" s="6"/>
      <c r="PZS211" s="6"/>
      <c r="PZT211" s="6"/>
      <c r="PZU211" s="6"/>
      <c r="PZV211" s="6"/>
      <c r="PZW211" s="6"/>
      <c r="PZX211" s="6"/>
      <c r="PZY211" s="6"/>
      <c r="PZZ211" s="6"/>
      <c r="QAA211" s="6"/>
      <c r="QAB211" s="6"/>
      <c r="QAC211" s="6"/>
      <c r="QAD211" s="6"/>
      <c r="QAE211" s="6"/>
      <c r="QAF211" s="6"/>
      <c r="QAG211" s="6"/>
      <c r="QAH211" s="6"/>
      <c r="QAI211" s="6"/>
      <c r="QAJ211" s="6"/>
      <c r="QAK211" s="6"/>
      <c r="QAL211" s="6"/>
      <c r="QAM211" s="6"/>
      <c r="QAN211" s="6"/>
      <c r="QAO211" s="6"/>
      <c r="QAP211" s="6"/>
      <c r="QAQ211" s="6"/>
      <c r="QAR211" s="6"/>
      <c r="QAS211" s="6"/>
      <c r="QAT211" s="6"/>
      <c r="QAU211" s="6"/>
      <c r="QAV211" s="6"/>
      <c r="QAW211" s="6"/>
      <c r="QAX211" s="6"/>
      <c r="QAY211" s="6"/>
      <c r="QAZ211" s="6"/>
      <c r="QBA211" s="6"/>
      <c r="QBB211" s="6"/>
      <c r="QBC211" s="6"/>
      <c r="QBD211" s="6"/>
      <c r="QBE211" s="6"/>
      <c r="QBF211" s="6"/>
      <c r="QBG211" s="6"/>
      <c r="QBH211" s="6"/>
      <c r="QBI211" s="6"/>
      <c r="QBJ211" s="6"/>
      <c r="QBK211" s="6"/>
      <c r="QBL211" s="6"/>
      <c r="QBM211" s="6"/>
      <c r="QBN211" s="6"/>
      <c r="QBO211" s="6"/>
      <c r="QBP211" s="6"/>
      <c r="QBQ211" s="6"/>
      <c r="QBR211" s="6"/>
      <c r="QBS211" s="6"/>
      <c r="QBT211" s="6"/>
      <c r="QBU211" s="6"/>
      <c r="QBV211" s="6"/>
      <c r="QBW211" s="6"/>
      <c r="QBX211" s="6"/>
      <c r="QBY211" s="6"/>
      <c r="QBZ211" s="6"/>
      <c r="QCA211" s="6"/>
      <c r="QCB211" s="6"/>
      <c r="QCC211" s="6"/>
      <c r="QCD211" s="6"/>
      <c r="QCE211" s="6"/>
      <c r="QCF211" s="6"/>
      <c r="QCG211" s="6"/>
      <c r="QCH211" s="6"/>
      <c r="QCI211" s="6"/>
      <c r="QCJ211" s="6"/>
      <c r="QCK211" s="6"/>
      <c r="QCL211" s="6"/>
      <c r="QCM211" s="6"/>
      <c r="QCN211" s="6"/>
      <c r="QCO211" s="6"/>
      <c r="QCP211" s="6"/>
      <c r="QCQ211" s="6"/>
      <c r="QCR211" s="6"/>
      <c r="QCS211" s="6"/>
      <c r="QCT211" s="6"/>
      <c r="QCU211" s="6"/>
      <c r="QCV211" s="6"/>
      <c r="QCW211" s="6"/>
      <c r="QCX211" s="6"/>
      <c r="QCY211" s="6"/>
      <c r="QCZ211" s="6"/>
      <c r="QDA211" s="6"/>
      <c r="QDB211" s="6"/>
      <c r="QDC211" s="6"/>
      <c r="QDD211" s="6"/>
      <c r="QDE211" s="6"/>
      <c r="QDF211" s="6"/>
      <c r="QDG211" s="6"/>
      <c r="QDH211" s="6"/>
      <c r="QDI211" s="6"/>
      <c r="QDJ211" s="6"/>
      <c r="QDK211" s="6"/>
      <c r="QDL211" s="6"/>
      <c r="QDM211" s="6"/>
      <c r="QDN211" s="6"/>
      <c r="QDO211" s="6"/>
      <c r="QDP211" s="6"/>
      <c r="QDQ211" s="6"/>
      <c r="QDR211" s="6"/>
      <c r="QDS211" s="6"/>
      <c r="QDT211" s="6"/>
      <c r="QDU211" s="6"/>
      <c r="QDV211" s="6"/>
      <c r="QDW211" s="6"/>
      <c r="QDX211" s="6"/>
      <c r="QDY211" s="6"/>
      <c r="QDZ211" s="6"/>
      <c r="QEA211" s="6"/>
      <c r="QEB211" s="6"/>
      <c r="QEC211" s="6"/>
      <c r="QED211" s="6"/>
      <c r="QEE211" s="6"/>
      <c r="QEF211" s="6"/>
      <c r="QEG211" s="6"/>
      <c r="QEH211" s="6"/>
      <c r="QEI211" s="6"/>
      <c r="QEJ211" s="6"/>
      <c r="QEK211" s="6"/>
      <c r="QEL211" s="6"/>
      <c r="QEM211" s="6"/>
      <c r="QEN211" s="6"/>
      <c r="QEO211" s="6"/>
      <c r="QEP211" s="6"/>
      <c r="QEQ211" s="6"/>
      <c r="QER211" s="6"/>
      <c r="QES211" s="6"/>
      <c r="QET211" s="6"/>
      <c r="QEU211" s="6"/>
      <c r="QEV211" s="6"/>
      <c r="QEW211" s="6"/>
      <c r="QEX211" s="6"/>
      <c r="QEY211" s="6"/>
      <c r="QEZ211" s="6"/>
      <c r="QFA211" s="6"/>
      <c r="QFB211" s="6"/>
      <c r="QFC211" s="6"/>
      <c r="QFD211" s="6"/>
      <c r="QFE211" s="6"/>
      <c r="QFF211" s="6"/>
      <c r="QFG211" s="6"/>
      <c r="QFH211" s="6"/>
      <c r="QFI211" s="6"/>
      <c r="QFJ211" s="6"/>
      <c r="QFK211" s="6"/>
      <c r="QFL211" s="6"/>
      <c r="QFM211" s="6"/>
      <c r="QFN211" s="6"/>
      <c r="QFO211" s="6"/>
      <c r="QFP211" s="6"/>
      <c r="QFQ211" s="6"/>
      <c r="QFR211" s="6"/>
      <c r="QFS211" s="6"/>
      <c r="QFT211" s="6"/>
      <c r="QFU211" s="6"/>
      <c r="QFV211" s="6"/>
      <c r="QFW211" s="6"/>
      <c r="QFX211" s="6"/>
      <c r="QFY211" s="6"/>
      <c r="QFZ211" s="6"/>
      <c r="QGA211" s="6"/>
      <c r="QGB211" s="6"/>
      <c r="QGC211" s="6"/>
      <c r="QGD211" s="6"/>
      <c r="QGE211" s="6"/>
      <c r="QGF211" s="6"/>
      <c r="QGG211" s="6"/>
      <c r="QGH211" s="6"/>
      <c r="QGI211" s="6"/>
      <c r="QGJ211" s="6"/>
      <c r="QGK211" s="6"/>
      <c r="QGL211" s="6"/>
      <c r="QGM211" s="6"/>
      <c r="QGN211" s="6"/>
      <c r="QGO211" s="6"/>
      <c r="QGP211" s="6"/>
      <c r="QGQ211" s="6"/>
      <c r="QGR211" s="6"/>
      <c r="QGS211" s="6"/>
      <c r="QGT211" s="6"/>
      <c r="QGU211" s="6"/>
      <c r="QGV211" s="6"/>
      <c r="QGW211" s="6"/>
      <c r="QGX211" s="6"/>
      <c r="QGY211" s="6"/>
      <c r="QGZ211" s="6"/>
      <c r="QHA211" s="6"/>
      <c r="QHB211" s="6"/>
      <c r="QHC211" s="6"/>
      <c r="QHD211" s="6"/>
      <c r="QHE211" s="6"/>
      <c r="QHF211" s="6"/>
      <c r="QHG211" s="6"/>
      <c r="QHH211" s="6"/>
      <c r="QHI211" s="6"/>
      <c r="QHJ211" s="6"/>
      <c r="QHK211" s="6"/>
      <c r="QHL211" s="6"/>
      <c r="QHM211" s="6"/>
      <c r="QHN211" s="6"/>
      <c r="QHO211" s="6"/>
      <c r="QHP211" s="6"/>
      <c r="QHQ211" s="6"/>
      <c r="QHR211" s="6"/>
      <c r="QHS211" s="6"/>
      <c r="QHT211" s="6"/>
      <c r="QHU211" s="6"/>
      <c r="QHV211" s="6"/>
      <c r="QHW211" s="6"/>
      <c r="QHX211" s="6"/>
      <c r="QHY211" s="6"/>
      <c r="QHZ211" s="6"/>
      <c r="QIA211" s="6"/>
      <c r="QIB211" s="6"/>
      <c r="QIC211" s="6"/>
      <c r="QID211" s="6"/>
      <c r="QIE211" s="6"/>
      <c r="QIF211" s="6"/>
      <c r="QIG211" s="6"/>
      <c r="QIH211" s="6"/>
      <c r="QII211" s="6"/>
      <c r="QIJ211" s="6"/>
      <c r="QIK211" s="6"/>
      <c r="QIL211" s="6"/>
      <c r="QIM211" s="6"/>
      <c r="QIN211" s="6"/>
      <c r="QIO211" s="6"/>
      <c r="QIP211" s="6"/>
      <c r="QIQ211" s="6"/>
      <c r="QIR211" s="6"/>
      <c r="QIS211" s="6"/>
      <c r="QIT211" s="6"/>
      <c r="QIU211" s="6"/>
      <c r="QIV211" s="6"/>
      <c r="QIW211" s="6"/>
      <c r="QIX211" s="6"/>
      <c r="QIY211" s="6"/>
      <c r="QIZ211" s="6"/>
      <c r="QJA211" s="6"/>
      <c r="QJB211" s="6"/>
      <c r="QJC211" s="6"/>
      <c r="QJD211" s="6"/>
      <c r="QJE211" s="6"/>
      <c r="QJF211" s="6"/>
      <c r="QJG211" s="6"/>
      <c r="QJH211" s="6"/>
      <c r="QJI211" s="6"/>
      <c r="QJJ211" s="6"/>
      <c r="QJK211" s="6"/>
      <c r="QJL211" s="6"/>
      <c r="QJM211" s="6"/>
      <c r="QJN211" s="6"/>
      <c r="QJO211" s="6"/>
      <c r="QJP211" s="6"/>
      <c r="QJQ211" s="6"/>
      <c r="QJR211" s="6"/>
      <c r="QJS211" s="6"/>
      <c r="QJT211" s="6"/>
      <c r="QJU211" s="6"/>
      <c r="QJV211" s="6"/>
      <c r="QJW211" s="6"/>
      <c r="QJX211" s="6"/>
      <c r="QJY211" s="6"/>
      <c r="QJZ211" s="6"/>
      <c r="QKA211" s="6"/>
      <c r="QKB211" s="6"/>
      <c r="QKC211" s="6"/>
      <c r="QKD211" s="6"/>
      <c r="QKE211" s="6"/>
      <c r="QKF211" s="6"/>
      <c r="QKG211" s="6"/>
      <c r="QKH211" s="6"/>
      <c r="QKI211" s="6"/>
      <c r="QKJ211" s="6"/>
      <c r="QKK211" s="6"/>
      <c r="QKL211" s="6"/>
      <c r="QKM211" s="6"/>
      <c r="QKN211" s="6"/>
      <c r="QKO211" s="6"/>
      <c r="QKP211" s="6"/>
      <c r="QKQ211" s="6"/>
      <c r="QKR211" s="6"/>
      <c r="QKS211" s="6"/>
      <c r="QKT211" s="6"/>
      <c r="QKU211" s="6"/>
      <c r="QKV211" s="6"/>
      <c r="QKW211" s="6"/>
      <c r="QKX211" s="6"/>
      <c r="QKY211" s="6"/>
      <c r="QKZ211" s="6"/>
      <c r="QLA211" s="6"/>
      <c r="QLB211" s="6"/>
      <c r="QLC211" s="6"/>
      <c r="QLD211" s="6"/>
      <c r="QLE211" s="6"/>
      <c r="QLF211" s="6"/>
      <c r="QLG211" s="6"/>
      <c r="QLH211" s="6"/>
      <c r="QLI211" s="6"/>
      <c r="QLJ211" s="6"/>
      <c r="QLK211" s="6"/>
      <c r="QLL211" s="6"/>
      <c r="QLM211" s="6"/>
      <c r="QLN211" s="6"/>
      <c r="QLO211" s="6"/>
      <c r="QLP211" s="6"/>
      <c r="QLQ211" s="6"/>
      <c r="QLR211" s="6"/>
      <c r="QLS211" s="6"/>
      <c r="QLT211" s="6"/>
      <c r="QLU211" s="6"/>
      <c r="QLV211" s="6"/>
      <c r="QLW211" s="6"/>
      <c r="QLX211" s="6"/>
      <c r="QLY211" s="6"/>
      <c r="QLZ211" s="6"/>
      <c r="QMA211" s="6"/>
      <c r="QMB211" s="6"/>
      <c r="QMC211" s="6"/>
      <c r="QMD211" s="6"/>
      <c r="QME211" s="6"/>
      <c r="QMF211" s="6"/>
      <c r="QMG211" s="6"/>
      <c r="QMH211" s="6"/>
      <c r="QMI211" s="6"/>
      <c r="QMJ211" s="6"/>
      <c r="QMK211" s="6"/>
      <c r="QML211" s="6"/>
      <c r="QMM211" s="6"/>
      <c r="QMN211" s="6"/>
      <c r="QMO211" s="6"/>
      <c r="QMP211" s="6"/>
      <c r="QMQ211" s="6"/>
      <c r="QMR211" s="6"/>
      <c r="QMS211" s="6"/>
      <c r="QMT211" s="6"/>
      <c r="QMU211" s="6"/>
      <c r="QMV211" s="6"/>
      <c r="QMW211" s="6"/>
      <c r="QMX211" s="6"/>
      <c r="QMY211" s="6"/>
      <c r="QMZ211" s="6"/>
      <c r="QNA211" s="6"/>
      <c r="QNB211" s="6"/>
      <c r="QNC211" s="6"/>
      <c r="QND211" s="6"/>
      <c r="QNE211" s="6"/>
      <c r="QNF211" s="6"/>
      <c r="QNG211" s="6"/>
      <c r="QNH211" s="6"/>
      <c r="QNI211" s="6"/>
      <c r="QNJ211" s="6"/>
      <c r="QNK211" s="6"/>
      <c r="QNL211" s="6"/>
      <c r="QNM211" s="6"/>
      <c r="QNN211" s="6"/>
      <c r="QNO211" s="6"/>
      <c r="QNP211" s="6"/>
      <c r="QNQ211" s="6"/>
      <c r="QNR211" s="6"/>
      <c r="QNS211" s="6"/>
      <c r="QNT211" s="6"/>
      <c r="QNU211" s="6"/>
      <c r="QNV211" s="6"/>
      <c r="QNW211" s="6"/>
      <c r="QNX211" s="6"/>
      <c r="QNY211" s="6"/>
      <c r="QNZ211" s="6"/>
      <c r="QOA211" s="6"/>
      <c r="QOB211" s="6"/>
      <c r="QOC211" s="6"/>
      <c r="QOD211" s="6"/>
      <c r="QOE211" s="6"/>
      <c r="QOF211" s="6"/>
      <c r="QOG211" s="6"/>
      <c r="QOH211" s="6"/>
      <c r="QOI211" s="6"/>
      <c r="QOJ211" s="6"/>
      <c r="QOK211" s="6"/>
      <c r="QOL211" s="6"/>
      <c r="QOM211" s="6"/>
      <c r="QON211" s="6"/>
      <c r="QOO211" s="6"/>
      <c r="QOP211" s="6"/>
      <c r="QOQ211" s="6"/>
      <c r="QOR211" s="6"/>
      <c r="QOS211" s="6"/>
      <c r="QOT211" s="6"/>
      <c r="QOU211" s="6"/>
      <c r="QOV211" s="6"/>
      <c r="QOW211" s="6"/>
      <c r="QOX211" s="6"/>
      <c r="QOY211" s="6"/>
      <c r="QOZ211" s="6"/>
      <c r="QPA211" s="6"/>
      <c r="QPB211" s="6"/>
      <c r="QPC211" s="6"/>
      <c r="QPD211" s="6"/>
      <c r="QPE211" s="6"/>
      <c r="QPF211" s="6"/>
      <c r="QPG211" s="6"/>
      <c r="QPH211" s="6"/>
      <c r="QPI211" s="6"/>
      <c r="QPJ211" s="6"/>
      <c r="QPK211" s="6"/>
      <c r="QPL211" s="6"/>
      <c r="QPM211" s="6"/>
      <c r="QPN211" s="6"/>
      <c r="QPO211" s="6"/>
      <c r="QPP211" s="6"/>
      <c r="QPQ211" s="6"/>
      <c r="QPR211" s="6"/>
      <c r="QPS211" s="6"/>
      <c r="QPT211" s="6"/>
      <c r="QPU211" s="6"/>
      <c r="QPV211" s="6"/>
      <c r="QPW211" s="6"/>
      <c r="QPX211" s="6"/>
      <c r="QPY211" s="6"/>
      <c r="QPZ211" s="6"/>
      <c r="QQA211" s="6"/>
      <c r="QQB211" s="6"/>
      <c r="QQC211" s="6"/>
      <c r="QQD211" s="6"/>
      <c r="QQE211" s="6"/>
      <c r="QQF211" s="6"/>
      <c r="QQG211" s="6"/>
      <c r="QQH211" s="6"/>
      <c r="QQI211" s="6"/>
      <c r="QQJ211" s="6"/>
      <c r="QQK211" s="6"/>
      <c r="QQL211" s="6"/>
      <c r="QQM211" s="6"/>
      <c r="QQN211" s="6"/>
      <c r="QQO211" s="6"/>
      <c r="QQP211" s="6"/>
      <c r="QQQ211" s="6"/>
      <c r="QQR211" s="6"/>
      <c r="QQS211" s="6"/>
      <c r="QQT211" s="6"/>
      <c r="QQU211" s="6"/>
      <c r="QQV211" s="6"/>
      <c r="QQW211" s="6"/>
      <c r="QQX211" s="6"/>
      <c r="QQY211" s="6"/>
      <c r="QQZ211" s="6"/>
      <c r="QRA211" s="6"/>
      <c r="QRB211" s="6"/>
      <c r="QRC211" s="6"/>
      <c r="QRD211" s="6"/>
      <c r="QRE211" s="6"/>
      <c r="QRF211" s="6"/>
      <c r="QRG211" s="6"/>
      <c r="QRH211" s="6"/>
      <c r="QRI211" s="6"/>
      <c r="QRJ211" s="6"/>
      <c r="QRK211" s="6"/>
      <c r="QRL211" s="6"/>
      <c r="QRM211" s="6"/>
      <c r="QRN211" s="6"/>
      <c r="QRO211" s="6"/>
      <c r="QRP211" s="6"/>
      <c r="QRQ211" s="6"/>
      <c r="QRR211" s="6"/>
      <c r="QRS211" s="6"/>
      <c r="QRT211" s="6"/>
      <c r="QRU211" s="6"/>
      <c r="QRV211" s="6"/>
      <c r="QRW211" s="6"/>
      <c r="QRX211" s="6"/>
      <c r="QRY211" s="6"/>
      <c r="QRZ211" s="6"/>
      <c r="QSA211" s="6"/>
      <c r="QSB211" s="6"/>
      <c r="QSC211" s="6"/>
      <c r="QSD211" s="6"/>
      <c r="QSE211" s="6"/>
      <c r="QSF211" s="6"/>
      <c r="QSG211" s="6"/>
      <c r="QSH211" s="6"/>
      <c r="QSI211" s="6"/>
      <c r="QSJ211" s="6"/>
      <c r="QSK211" s="6"/>
      <c r="QSL211" s="6"/>
      <c r="QSM211" s="6"/>
      <c r="QSN211" s="6"/>
      <c r="QSO211" s="6"/>
      <c r="QSP211" s="6"/>
      <c r="QSQ211" s="6"/>
      <c r="QSR211" s="6"/>
      <c r="QSS211" s="6"/>
      <c r="QST211" s="6"/>
      <c r="QSU211" s="6"/>
      <c r="QSV211" s="6"/>
      <c r="QSW211" s="6"/>
      <c r="QSX211" s="6"/>
      <c r="QSY211" s="6"/>
      <c r="QSZ211" s="6"/>
      <c r="QTA211" s="6"/>
      <c r="QTB211" s="6"/>
      <c r="QTC211" s="6"/>
      <c r="QTD211" s="6"/>
      <c r="QTE211" s="6"/>
      <c r="QTF211" s="6"/>
      <c r="QTG211" s="6"/>
      <c r="QTH211" s="6"/>
      <c r="QTI211" s="6"/>
      <c r="QTJ211" s="6"/>
      <c r="QTK211" s="6"/>
      <c r="QTL211" s="6"/>
      <c r="QTM211" s="6"/>
      <c r="QTN211" s="6"/>
      <c r="QTO211" s="6"/>
      <c r="QTP211" s="6"/>
      <c r="QTQ211" s="6"/>
      <c r="QTR211" s="6"/>
      <c r="QTS211" s="6"/>
      <c r="QTT211" s="6"/>
      <c r="QTU211" s="6"/>
      <c r="QTV211" s="6"/>
      <c r="QTW211" s="6"/>
      <c r="QTX211" s="6"/>
      <c r="QTY211" s="6"/>
      <c r="QTZ211" s="6"/>
      <c r="QUA211" s="6"/>
      <c r="QUB211" s="6"/>
      <c r="QUC211" s="6"/>
      <c r="QUD211" s="6"/>
      <c r="QUE211" s="6"/>
      <c r="QUF211" s="6"/>
      <c r="QUG211" s="6"/>
      <c r="QUH211" s="6"/>
      <c r="QUI211" s="6"/>
      <c r="QUJ211" s="6"/>
      <c r="QUK211" s="6"/>
      <c r="QUL211" s="6"/>
      <c r="QUM211" s="6"/>
      <c r="QUN211" s="6"/>
      <c r="QUO211" s="6"/>
      <c r="QUP211" s="6"/>
      <c r="QUQ211" s="6"/>
      <c r="QUR211" s="6"/>
      <c r="QUS211" s="6"/>
      <c r="QUT211" s="6"/>
      <c r="QUU211" s="6"/>
      <c r="QUV211" s="6"/>
      <c r="QUW211" s="6"/>
      <c r="QUX211" s="6"/>
      <c r="QUY211" s="6"/>
      <c r="QUZ211" s="6"/>
      <c r="QVA211" s="6"/>
      <c r="QVB211" s="6"/>
      <c r="QVC211" s="6"/>
      <c r="QVD211" s="6"/>
      <c r="QVE211" s="6"/>
      <c r="QVF211" s="6"/>
      <c r="QVG211" s="6"/>
      <c r="QVH211" s="6"/>
      <c r="QVI211" s="6"/>
      <c r="QVJ211" s="6"/>
      <c r="QVK211" s="6"/>
      <c r="QVL211" s="6"/>
      <c r="QVM211" s="6"/>
      <c r="QVN211" s="6"/>
      <c r="QVO211" s="6"/>
      <c r="QVP211" s="6"/>
      <c r="QVQ211" s="6"/>
      <c r="QVR211" s="6"/>
      <c r="QVS211" s="6"/>
      <c r="QVT211" s="6"/>
      <c r="QVU211" s="6"/>
      <c r="QVV211" s="6"/>
      <c r="QVW211" s="6"/>
      <c r="QVX211" s="6"/>
      <c r="QVY211" s="6"/>
      <c r="QVZ211" s="6"/>
      <c r="QWA211" s="6"/>
      <c r="QWB211" s="6"/>
      <c r="QWC211" s="6"/>
      <c r="QWD211" s="6"/>
      <c r="QWE211" s="6"/>
      <c r="QWF211" s="6"/>
      <c r="QWG211" s="6"/>
      <c r="QWH211" s="6"/>
      <c r="QWI211" s="6"/>
      <c r="QWJ211" s="6"/>
      <c r="QWK211" s="6"/>
      <c r="QWL211" s="6"/>
      <c r="QWM211" s="6"/>
      <c r="QWN211" s="6"/>
      <c r="QWO211" s="6"/>
      <c r="QWP211" s="6"/>
      <c r="QWQ211" s="6"/>
      <c r="QWR211" s="6"/>
      <c r="QWS211" s="6"/>
      <c r="QWT211" s="6"/>
      <c r="QWU211" s="6"/>
      <c r="QWV211" s="6"/>
      <c r="QWW211" s="6"/>
      <c r="QWX211" s="6"/>
      <c r="QWY211" s="6"/>
      <c r="QWZ211" s="6"/>
      <c r="QXA211" s="6"/>
      <c r="QXB211" s="6"/>
      <c r="QXC211" s="6"/>
      <c r="QXD211" s="6"/>
      <c r="QXE211" s="6"/>
      <c r="QXF211" s="6"/>
      <c r="QXG211" s="6"/>
      <c r="QXH211" s="6"/>
      <c r="QXI211" s="6"/>
      <c r="QXJ211" s="6"/>
      <c r="QXK211" s="6"/>
      <c r="QXL211" s="6"/>
      <c r="QXM211" s="6"/>
      <c r="QXN211" s="6"/>
      <c r="QXO211" s="6"/>
      <c r="QXP211" s="6"/>
      <c r="QXQ211" s="6"/>
      <c r="QXR211" s="6"/>
      <c r="QXS211" s="6"/>
      <c r="QXT211" s="6"/>
      <c r="QXU211" s="6"/>
      <c r="QXV211" s="6"/>
      <c r="QXW211" s="6"/>
      <c r="QXX211" s="6"/>
      <c r="QXY211" s="6"/>
      <c r="QXZ211" s="6"/>
      <c r="QYA211" s="6"/>
      <c r="QYB211" s="6"/>
      <c r="QYC211" s="6"/>
      <c r="QYD211" s="6"/>
      <c r="QYE211" s="6"/>
      <c r="QYF211" s="6"/>
      <c r="QYG211" s="6"/>
      <c r="QYH211" s="6"/>
      <c r="QYI211" s="6"/>
      <c r="QYJ211" s="6"/>
      <c r="QYK211" s="6"/>
      <c r="QYL211" s="6"/>
      <c r="QYM211" s="6"/>
      <c r="QYN211" s="6"/>
      <c r="QYO211" s="6"/>
      <c r="QYP211" s="6"/>
      <c r="QYQ211" s="6"/>
      <c r="QYR211" s="6"/>
      <c r="QYS211" s="6"/>
      <c r="QYT211" s="6"/>
      <c r="QYU211" s="6"/>
      <c r="QYV211" s="6"/>
      <c r="QYW211" s="6"/>
      <c r="QYX211" s="6"/>
      <c r="QYY211" s="6"/>
      <c r="QYZ211" s="6"/>
      <c r="QZA211" s="6"/>
      <c r="QZB211" s="6"/>
      <c r="QZC211" s="6"/>
      <c r="QZD211" s="6"/>
      <c r="QZE211" s="6"/>
      <c r="QZF211" s="6"/>
      <c r="QZG211" s="6"/>
      <c r="QZH211" s="6"/>
      <c r="QZI211" s="6"/>
      <c r="QZJ211" s="6"/>
      <c r="QZK211" s="6"/>
      <c r="QZL211" s="6"/>
      <c r="QZM211" s="6"/>
      <c r="QZN211" s="6"/>
      <c r="QZO211" s="6"/>
      <c r="QZP211" s="6"/>
      <c r="QZQ211" s="6"/>
      <c r="QZR211" s="6"/>
      <c r="QZS211" s="6"/>
      <c r="QZT211" s="6"/>
      <c r="QZU211" s="6"/>
      <c r="QZV211" s="6"/>
      <c r="QZW211" s="6"/>
      <c r="QZX211" s="6"/>
      <c r="QZY211" s="6"/>
      <c r="QZZ211" s="6"/>
      <c r="RAA211" s="6"/>
      <c r="RAB211" s="6"/>
      <c r="RAC211" s="6"/>
      <c r="RAD211" s="6"/>
      <c r="RAE211" s="6"/>
      <c r="RAF211" s="6"/>
      <c r="RAG211" s="6"/>
      <c r="RAH211" s="6"/>
      <c r="RAI211" s="6"/>
      <c r="RAJ211" s="6"/>
      <c r="RAK211" s="6"/>
      <c r="RAL211" s="6"/>
      <c r="RAM211" s="6"/>
      <c r="RAN211" s="6"/>
      <c r="RAO211" s="6"/>
      <c r="RAP211" s="6"/>
      <c r="RAQ211" s="6"/>
      <c r="RAR211" s="6"/>
      <c r="RAS211" s="6"/>
      <c r="RAT211" s="6"/>
      <c r="RAU211" s="6"/>
      <c r="RAV211" s="6"/>
      <c r="RAW211" s="6"/>
      <c r="RAX211" s="6"/>
      <c r="RAY211" s="6"/>
      <c r="RAZ211" s="6"/>
      <c r="RBA211" s="6"/>
      <c r="RBB211" s="6"/>
      <c r="RBC211" s="6"/>
      <c r="RBD211" s="6"/>
      <c r="RBE211" s="6"/>
      <c r="RBF211" s="6"/>
      <c r="RBG211" s="6"/>
      <c r="RBH211" s="6"/>
      <c r="RBI211" s="6"/>
      <c r="RBJ211" s="6"/>
      <c r="RBK211" s="6"/>
      <c r="RBL211" s="6"/>
      <c r="RBM211" s="6"/>
      <c r="RBN211" s="6"/>
      <c r="RBO211" s="6"/>
      <c r="RBP211" s="6"/>
      <c r="RBQ211" s="6"/>
      <c r="RBR211" s="6"/>
      <c r="RBS211" s="6"/>
      <c r="RBT211" s="6"/>
      <c r="RBU211" s="6"/>
      <c r="RBV211" s="6"/>
      <c r="RBW211" s="6"/>
      <c r="RBX211" s="6"/>
      <c r="RBY211" s="6"/>
      <c r="RBZ211" s="6"/>
      <c r="RCA211" s="6"/>
      <c r="RCB211" s="6"/>
      <c r="RCC211" s="6"/>
      <c r="RCD211" s="6"/>
      <c r="RCE211" s="6"/>
      <c r="RCF211" s="6"/>
      <c r="RCG211" s="6"/>
      <c r="RCH211" s="6"/>
      <c r="RCI211" s="6"/>
      <c r="RCJ211" s="6"/>
      <c r="RCK211" s="6"/>
      <c r="RCL211" s="6"/>
      <c r="RCM211" s="6"/>
      <c r="RCN211" s="6"/>
      <c r="RCO211" s="6"/>
      <c r="RCP211" s="6"/>
      <c r="RCQ211" s="6"/>
      <c r="RCR211" s="6"/>
      <c r="RCS211" s="6"/>
      <c r="RCT211" s="6"/>
      <c r="RCU211" s="6"/>
      <c r="RCV211" s="6"/>
      <c r="RCW211" s="6"/>
      <c r="RCX211" s="6"/>
      <c r="RCY211" s="6"/>
      <c r="RCZ211" s="6"/>
      <c r="RDA211" s="6"/>
      <c r="RDB211" s="6"/>
      <c r="RDC211" s="6"/>
      <c r="RDD211" s="6"/>
      <c r="RDE211" s="6"/>
      <c r="RDF211" s="6"/>
      <c r="RDG211" s="6"/>
      <c r="RDH211" s="6"/>
      <c r="RDI211" s="6"/>
      <c r="RDJ211" s="6"/>
      <c r="RDK211" s="6"/>
      <c r="RDL211" s="6"/>
      <c r="RDM211" s="6"/>
      <c r="RDN211" s="6"/>
      <c r="RDO211" s="6"/>
      <c r="RDP211" s="6"/>
      <c r="RDQ211" s="6"/>
      <c r="RDR211" s="6"/>
      <c r="RDS211" s="6"/>
      <c r="RDT211" s="6"/>
      <c r="RDU211" s="6"/>
      <c r="RDV211" s="6"/>
      <c r="RDW211" s="6"/>
      <c r="RDX211" s="6"/>
      <c r="RDY211" s="6"/>
      <c r="RDZ211" s="6"/>
      <c r="REA211" s="6"/>
      <c r="REB211" s="6"/>
      <c r="REC211" s="6"/>
      <c r="RED211" s="6"/>
      <c r="REE211" s="6"/>
      <c r="REF211" s="6"/>
      <c r="REG211" s="6"/>
      <c r="REH211" s="6"/>
      <c r="REI211" s="6"/>
      <c r="REJ211" s="6"/>
      <c r="REK211" s="6"/>
      <c r="REL211" s="6"/>
      <c r="REM211" s="6"/>
      <c r="REN211" s="6"/>
      <c r="REO211" s="6"/>
      <c r="REP211" s="6"/>
      <c r="REQ211" s="6"/>
      <c r="RER211" s="6"/>
      <c r="RES211" s="6"/>
      <c r="RET211" s="6"/>
      <c r="REU211" s="6"/>
      <c r="REV211" s="6"/>
      <c r="REW211" s="6"/>
      <c r="REX211" s="6"/>
      <c r="REY211" s="6"/>
      <c r="REZ211" s="6"/>
      <c r="RFA211" s="6"/>
      <c r="RFB211" s="6"/>
      <c r="RFC211" s="6"/>
      <c r="RFD211" s="6"/>
      <c r="RFE211" s="6"/>
      <c r="RFF211" s="6"/>
      <c r="RFG211" s="6"/>
      <c r="RFH211" s="6"/>
      <c r="RFI211" s="6"/>
      <c r="RFJ211" s="6"/>
      <c r="RFK211" s="6"/>
      <c r="RFL211" s="6"/>
      <c r="RFM211" s="6"/>
      <c r="RFN211" s="6"/>
      <c r="RFO211" s="6"/>
      <c r="RFP211" s="6"/>
      <c r="RFQ211" s="6"/>
      <c r="RFR211" s="6"/>
      <c r="RFS211" s="6"/>
      <c r="RFT211" s="6"/>
      <c r="RFU211" s="6"/>
      <c r="RFV211" s="6"/>
      <c r="RFW211" s="6"/>
      <c r="RFX211" s="6"/>
      <c r="RFY211" s="6"/>
      <c r="RFZ211" s="6"/>
      <c r="RGA211" s="6"/>
      <c r="RGB211" s="6"/>
      <c r="RGC211" s="6"/>
      <c r="RGD211" s="6"/>
      <c r="RGE211" s="6"/>
      <c r="RGF211" s="6"/>
      <c r="RGG211" s="6"/>
      <c r="RGH211" s="6"/>
      <c r="RGI211" s="6"/>
      <c r="RGJ211" s="6"/>
      <c r="RGK211" s="6"/>
      <c r="RGL211" s="6"/>
      <c r="RGM211" s="6"/>
      <c r="RGN211" s="6"/>
      <c r="RGO211" s="6"/>
      <c r="RGP211" s="6"/>
      <c r="RGQ211" s="6"/>
      <c r="RGR211" s="6"/>
      <c r="RGS211" s="6"/>
      <c r="RGT211" s="6"/>
      <c r="RGU211" s="6"/>
      <c r="RGV211" s="6"/>
      <c r="RGW211" s="6"/>
      <c r="RGX211" s="6"/>
      <c r="RGY211" s="6"/>
      <c r="RGZ211" s="6"/>
      <c r="RHA211" s="6"/>
      <c r="RHB211" s="6"/>
      <c r="RHC211" s="6"/>
      <c r="RHD211" s="6"/>
      <c r="RHE211" s="6"/>
      <c r="RHF211" s="6"/>
      <c r="RHG211" s="6"/>
      <c r="RHH211" s="6"/>
      <c r="RHI211" s="6"/>
      <c r="RHJ211" s="6"/>
      <c r="RHK211" s="6"/>
      <c r="RHL211" s="6"/>
      <c r="RHM211" s="6"/>
      <c r="RHN211" s="6"/>
      <c r="RHO211" s="6"/>
      <c r="RHP211" s="6"/>
      <c r="RHQ211" s="6"/>
      <c r="RHR211" s="6"/>
      <c r="RHS211" s="6"/>
      <c r="RHT211" s="6"/>
      <c r="RHU211" s="6"/>
      <c r="RHV211" s="6"/>
      <c r="RHW211" s="6"/>
      <c r="RHX211" s="6"/>
      <c r="RHY211" s="6"/>
      <c r="RHZ211" s="6"/>
      <c r="RIA211" s="6"/>
      <c r="RIB211" s="6"/>
      <c r="RIC211" s="6"/>
      <c r="RID211" s="6"/>
      <c r="RIE211" s="6"/>
      <c r="RIF211" s="6"/>
      <c r="RIG211" s="6"/>
      <c r="RIH211" s="6"/>
      <c r="RII211" s="6"/>
      <c r="RIJ211" s="6"/>
      <c r="RIK211" s="6"/>
      <c r="RIL211" s="6"/>
      <c r="RIM211" s="6"/>
      <c r="RIN211" s="6"/>
      <c r="RIO211" s="6"/>
      <c r="RIP211" s="6"/>
      <c r="RIQ211" s="6"/>
      <c r="RIR211" s="6"/>
      <c r="RIS211" s="6"/>
      <c r="RIT211" s="6"/>
      <c r="RIU211" s="6"/>
      <c r="RIV211" s="6"/>
      <c r="RIW211" s="6"/>
      <c r="RIX211" s="6"/>
      <c r="RIY211" s="6"/>
      <c r="RIZ211" s="6"/>
      <c r="RJA211" s="6"/>
      <c r="RJB211" s="6"/>
      <c r="RJC211" s="6"/>
      <c r="RJD211" s="6"/>
      <c r="RJE211" s="6"/>
      <c r="RJF211" s="6"/>
      <c r="RJG211" s="6"/>
      <c r="RJH211" s="6"/>
      <c r="RJI211" s="6"/>
      <c r="RJJ211" s="6"/>
      <c r="RJK211" s="6"/>
      <c r="RJL211" s="6"/>
      <c r="RJM211" s="6"/>
      <c r="RJN211" s="6"/>
      <c r="RJO211" s="6"/>
      <c r="RJP211" s="6"/>
      <c r="RJQ211" s="6"/>
      <c r="RJR211" s="6"/>
      <c r="RJS211" s="6"/>
      <c r="RJT211" s="6"/>
      <c r="RJU211" s="6"/>
      <c r="RJV211" s="6"/>
      <c r="RJW211" s="6"/>
      <c r="RJX211" s="6"/>
      <c r="RJY211" s="6"/>
      <c r="RJZ211" s="6"/>
      <c r="RKA211" s="6"/>
      <c r="RKB211" s="6"/>
      <c r="RKC211" s="6"/>
      <c r="RKD211" s="6"/>
      <c r="RKE211" s="6"/>
      <c r="RKF211" s="6"/>
      <c r="RKG211" s="6"/>
      <c r="RKH211" s="6"/>
      <c r="RKI211" s="6"/>
      <c r="RKJ211" s="6"/>
      <c r="RKK211" s="6"/>
      <c r="RKL211" s="6"/>
      <c r="RKM211" s="6"/>
      <c r="RKN211" s="6"/>
      <c r="RKO211" s="6"/>
      <c r="RKP211" s="6"/>
      <c r="RKQ211" s="6"/>
      <c r="RKR211" s="6"/>
      <c r="RKS211" s="6"/>
      <c r="RKT211" s="6"/>
      <c r="RKU211" s="6"/>
      <c r="RKV211" s="6"/>
      <c r="RKW211" s="6"/>
      <c r="RKX211" s="6"/>
      <c r="RKY211" s="6"/>
      <c r="RKZ211" s="6"/>
      <c r="RLA211" s="6"/>
      <c r="RLB211" s="6"/>
      <c r="RLC211" s="6"/>
      <c r="RLD211" s="6"/>
      <c r="RLE211" s="6"/>
      <c r="RLF211" s="6"/>
      <c r="RLG211" s="6"/>
      <c r="RLH211" s="6"/>
      <c r="RLI211" s="6"/>
      <c r="RLJ211" s="6"/>
      <c r="RLK211" s="6"/>
      <c r="RLL211" s="6"/>
      <c r="RLM211" s="6"/>
      <c r="RLN211" s="6"/>
      <c r="RLO211" s="6"/>
      <c r="RLP211" s="6"/>
      <c r="RLQ211" s="6"/>
      <c r="RLR211" s="6"/>
      <c r="RLS211" s="6"/>
      <c r="RLT211" s="6"/>
      <c r="RLU211" s="6"/>
      <c r="RLV211" s="6"/>
      <c r="RLW211" s="6"/>
      <c r="RLX211" s="6"/>
      <c r="RLY211" s="6"/>
      <c r="RLZ211" s="6"/>
      <c r="RMA211" s="6"/>
      <c r="RMB211" s="6"/>
      <c r="RMC211" s="6"/>
      <c r="RMD211" s="6"/>
      <c r="RME211" s="6"/>
      <c r="RMF211" s="6"/>
      <c r="RMG211" s="6"/>
      <c r="RMH211" s="6"/>
      <c r="RMI211" s="6"/>
      <c r="RMJ211" s="6"/>
      <c r="RMK211" s="6"/>
      <c r="RML211" s="6"/>
      <c r="RMM211" s="6"/>
      <c r="RMN211" s="6"/>
      <c r="RMO211" s="6"/>
      <c r="RMP211" s="6"/>
      <c r="RMQ211" s="6"/>
      <c r="RMR211" s="6"/>
      <c r="RMS211" s="6"/>
      <c r="RMT211" s="6"/>
      <c r="RMU211" s="6"/>
      <c r="RMV211" s="6"/>
      <c r="RMW211" s="6"/>
      <c r="RMX211" s="6"/>
      <c r="RMY211" s="6"/>
      <c r="RMZ211" s="6"/>
      <c r="RNA211" s="6"/>
      <c r="RNB211" s="6"/>
      <c r="RNC211" s="6"/>
      <c r="RND211" s="6"/>
      <c r="RNE211" s="6"/>
      <c r="RNF211" s="6"/>
      <c r="RNG211" s="6"/>
      <c r="RNH211" s="6"/>
      <c r="RNI211" s="6"/>
      <c r="RNJ211" s="6"/>
      <c r="RNK211" s="6"/>
      <c r="RNL211" s="6"/>
      <c r="RNM211" s="6"/>
      <c r="RNN211" s="6"/>
      <c r="RNO211" s="6"/>
      <c r="RNP211" s="6"/>
      <c r="RNQ211" s="6"/>
      <c r="RNR211" s="6"/>
      <c r="RNS211" s="6"/>
      <c r="RNT211" s="6"/>
      <c r="RNU211" s="6"/>
      <c r="RNV211" s="6"/>
      <c r="RNW211" s="6"/>
      <c r="RNX211" s="6"/>
      <c r="RNY211" s="6"/>
      <c r="RNZ211" s="6"/>
      <c r="ROA211" s="6"/>
      <c r="ROB211" s="6"/>
      <c r="ROC211" s="6"/>
      <c r="ROD211" s="6"/>
      <c r="ROE211" s="6"/>
      <c r="ROF211" s="6"/>
      <c r="ROG211" s="6"/>
      <c r="ROH211" s="6"/>
      <c r="ROI211" s="6"/>
      <c r="ROJ211" s="6"/>
      <c r="ROK211" s="6"/>
      <c r="ROL211" s="6"/>
      <c r="ROM211" s="6"/>
      <c r="RON211" s="6"/>
      <c r="ROO211" s="6"/>
      <c r="ROP211" s="6"/>
      <c r="ROQ211" s="6"/>
      <c r="ROR211" s="6"/>
      <c r="ROS211" s="6"/>
      <c r="ROT211" s="6"/>
      <c r="ROU211" s="6"/>
      <c r="ROV211" s="6"/>
      <c r="ROW211" s="6"/>
      <c r="ROX211" s="6"/>
      <c r="ROY211" s="6"/>
      <c r="ROZ211" s="6"/>
      <c r="RPA211" s="6"/>
      <c r="RPB211" s="6"/>
      <c r="RPC211" s="6"/>
      <c r="RPD211" s="6"/>
      <c r="RPE211" s="6"/>
      <c r="RPF211" s="6"/>
      <c r="RPG211" s="6"/>
      <c r="RPH211" s="6"/>
      <c r="RPI211" s="6"/>
      <c r="RPJ211" s="6"/>
      <c r="RPK211" s="6"/>
      <c r="RPL211" s="6"/>
      <c r="RPM211" s="6"/>
      <c r="RPN211" s="6"/>
      <c r="RPO211" s="6"/>
      <c r="RPP211" s="6"/>
      <c r="RPQ211" s="6"/>
      <c r="RPR211" s="6"/>
      <c r="RPS211" s="6"/>
      <c r="RPT211" s="6"/>
      <c r="RPU211" s="6"/>
      <c r="RPV211" s="6"/>
      <c r="RPW211" s="6"/>
      <c r="RPX211" s="6"/>
      <c r="RPY211" s="6"/>
      <c r="RPZ211" s="6"/>
      <c r="RQA211" s="6"/>
      <c r="RQB211" s="6"/>
      <c r="RQC211" s="6"/>
      <c r="RQD211" s="6"/>
      <c r="RQE211" s="6"/>
      <c r="RQF211" s="6"/>
      <c r="RQG211" s="6"/>
      <c r="RQH211" s="6"/>
      <c r="RQI211" s="6"/>
      <c r="RQJ211" s="6"/>
      <c r="RQK211" s="6"/>
      <c r="RQL211" s="6"/>
      <c r="RQM211" s="6"/>
      <c r="RQN211" s="6"/>
      <c r="RQO211" s="6"/>
      <c r="RQP211" s="6"/>
      <c r="RQQ211" s="6"/>
      <c r="RQR211" s="6"/>
      <c r="RQS211" s="6"/>
      <c r="RQT211" s="6"/>
      <c r="RQU211" s="6"/>
      <c r="RQV211" s="6"/>
      <c r="RQW211" s="6"/>
      <c r="RQX211" s="6"/>
      <c r="RQY211" s="6"/>
      <c r="RQZ211" s="6"/>
      <c r="RRA211" s="6"/>
      <c r="RRB211" s="6"/>
      <c r="RRC211" s="6"/>
      <c r="RRD211" s="6"/>
      <c r="RRE211" s="6"/>
      <c r="RRF211" s="6"/>
      <c r="RRG211" s="6"/>
      <c r="RRH211" s="6"/>
      <c r="RRI211" s="6"/>
      <c r="RRJ211" s="6"/>
      <c r="RRK211" s="6"/>
      <c r="RRL211" s="6"/>
      <c r="RRM211" s="6"/>
      <c r="RRN211" s="6"/>
      <c r="RRO211" s="6"/>
      <c r="RRP211" s="6"/>
      <c r="RRQ211" s="6"/>
      <c r="RRR211" s="6"/>
      <c r="RRS211" s="6"/>
      <c r="RRT211" s="6"/>
      <c r="RRU211" s="6"/>
      <c r="RRV211" s="6"/>
      <c r="RRW211" s="6"/>
      <c r="RRX211" s="6"/>
      <c r="RRY211" s="6"/>
      <c r="RRZ211" s="6"/>
      <c r="RSA211" s="6"/>
      <c r="RSB211" s="6"/>
      <c r="RSC211" s="6"/>
      <c r="RSD211" s="6"/>
      <c r="RSE211" s="6"/>
      <c r="RSF211" s="6"/>
      <c r="RSG211" s="6"/>
      <c r="RSH211" s="6"/>
      <c r="RSI211" s="6"/>
      <c r="RSJ211" s="6"/>
      <c r="RSK211" s="6"/>
      <c r="RSL211" s="6"/>
      <c r="RSM211" s="6"/>
      <c r="RSN211" s="6"/>
      <c r="RSO211" s="6"/>
      <c r="RSP211" s="6"/>
      <c r="RSQ211" s="6"/>
      <c r="RSR211" s="6"/>
      <c r="RSS211" s="6"/>
      <c r="RST211" s="6"/>
      <c r="RSU211" s="6"/>
      <c r="RSV211" s="6"/>
      <c r="RSW211" s="6"/>
      <c r="RSX211" s="6"/>
      <c r="RSY211" s="6"/>
      <c r="RSZ211" s="6"/>
      <c r="RTA211" s="6"/>
      <c r="RTB211" s="6"/>
      <c r="RTC211" s="6"/>
      <c r="RTD211" s="6"/>
      <c r="RTE211" s="6"/>
      <c r="RTF211" s="6"/>
      <c r="RTG211" s="6"/>
      <c r="RTH211" s="6"/>
      <c r="RTI211" s="6"/>
      <c r="RTJ211" s="6"/>
      <c r="RTK211" s="6"/>
      <c r="RTL211" s="6"/>
      <c r="RTM211" s="6"/>
      <c r="RTN211" s="6"/>
      <c r="RTO211" s="6"/>
      <c r="RTP211" s="6"/>
      <c r="RTQ211" s="6"/>
      <c r="RTR211" s="6"/>
      <c r="RTS211" s="6"/>
      <c r="RTT211" s="6"/>
      <c r="RTU211" s="6"/>
      <c r="RTV211" s="6"/>
      <c r="RTW211" s="6"/>
      <c r="RTX211" s="6"/>
      <c r="RTY211" s="6"/>
      <c r="RTZ211" s="6"/>
      <c r="RUA211" s="6"/>
      <c r="RUB211" s="6"/>
      <c r="RUC211" s="6"/>
      <c r="RUD211" s="6"/>
      <c r="RUE211" s="6"/>
      <c r="RUF211" s="6"/>
      <c r="RUG211" s="6"/>
      <c r="RUH211" s="6"/>
      <c r="RUI211" s="6"/>
      <c r="RUJ211" s="6"/>
      <c r="RUK211" s="6"/>
      <c r="RUL211" s="6"/>
      <c r="RUM211" s="6"/>
      <c r="RUN211" s="6"/>
      <c r="RUO211" s="6"/>
      <c r="RUP211" s="6"/>
      <c r="RUQ211" s="6"/>
      <c r="RUR211" s="6"/>
      <c r="RUS211" s="6"/>
      <c r="RUT211" s="6"/>
      <c r="RUU211" s="6"/>
      <c r="RUV211" s="6"/>
      <c r="RUW211" s="6"/>
      <c r="RUX211" s="6"/>
      <c r="RUY211" s="6"/>
      <c r="RUZ211" s="6"/>
      <c r="RVA211" s="6"/>
      <c r="RVB211" s="6"/>
      <c r="RVC211" s="6"/>
      <c r="RVD211" s="6"/>
      <c r="RVE211" s="6"/>
      <c r="RVF211" s="6"/>
      <c r="RVG211" s="6"/>
      <c r="RVH211" s="6"/>
      <c r="RVI211" s="6"/>
      <c r="RVJ211" s="6"/>
      <c r="RVK211" s="6"/>
      <c r="RVL211" s="6"/>
      <c r="RVM211" s="6"/>
      <c r="RVN211" s="6"/>
      <c r="RVO211" s="6"/>
      <c r="RVP211" s="6"/>
      <c r="RVQ211" s="6"/>
      <c r="RVR211" s="6"/>
      <c r="RVS211" s="6"/>
      <c r="RVT211" s="6"/>
      <c r="RVU211" s="6"/>
      <c r="RVV211" s="6"/>
      <c r="RVW211" s="6"/>
      <c r="RVX211" s="6"/>
      <c r="RVY211" s="6"/>
      <c r="RVZ211" s="6"/>
      <c r="RWA211" s="6"/>
      <c r="RWB211" s="6"/>
      <c r="RWC211" s="6"/>
      <c r="RWD211" s="6"/>
      <c r="RWE211" s="6"/>
      <c r="RWF211" s="6"/>
      <c r="RWG211" s="6"/>
      <c r="RWH211" s="6"/>
      <c r="RWI211" s="6"/>
      <c r="RWJ211" s="6"/>
      <c r="RWK211" s="6"/>
      <c r="RWL211" s="6"/>
      <c r="RWM211" s="6"/>
      <c r="RWN211" s="6"/>
      <c r="RWO211" s="6"/>
      <c r="RWP211" s="6"/>
      <c r="RWQ211" s="6"/>
      <c r="RWR211" s="6"/>
      <c r="RWS211" s="6"/>
      <c r="RWT211" s="6"/>
      <c r="RWU211" s="6"/>
      <c r="RWV211" s="6"/>
      <c r="RWW211" s="6"/>
      <c r="RWX211" s="6"/>
      <c r="RWY211" s="6"/>
      <c r="RWZ211" s="6"/>
      <c r="RXA211" s="6"/>
      <c r="RXB211" s="6"/>
      <c r="RXC211" s="6"/>
      <c r="RXD211" s="6"/>
      <c r="RXE211" s="6"/>
      <c r="RXF211" s="6"/>
      <c r="RXG211" s="6"/>
      <c r="RXH211" s="6"/>
      <c r="RXI211" s="6"/>
      <c r="RXJ211" s="6"/>
      <c r="RXK211" s="6"/>
      <c r="RXL211" s="6"/>
      <c r="RXM211" s="6"/>
      <c r="RXN211" s="6"/>
      <c r="RXO211" s="6"/>
      <c r="RXP211" s="6"/>
      <c r="RXQ211" s="6"/>
      <c r="RXR211" s="6"/>
      <c r="RXS211" s="6"/>
      <c r="RXT211" s="6"/>
      <c r="RXU211" s="6"/>
      <c r="RXV211" s="6"/>
      <c r="RXW211" s="6"/>
      <c r="RXX211" s="6"/>
      <c r="RXY211" s="6"/>
      <c r="RXZ211" s="6"/>
      <c r="RYA211" s="6"/>
      <c r="RYB211" s="6"/>
      <c r="RYC211" s="6"/>
      <c r="RYD211" s="6"/>
      <c r="RYE211" s="6"/>
      <c r="RYF211" s="6"/>
      <c r="RYG211" s="6"/>
      <c r="RYH211" s="6"/>
      <c r="RYI211" s="6"/>
      <c r="RYJ211" s="6"/>
      <c r="RYK211" s="6"/>
      <c r="RYL211" s="6"/>
      <c r="RYM211" s="6"/>
      <c r="RYN211" s="6"/>
      <c r="RYO211" s="6"/>
      <c r="RYP211" s="6"/>
      <c r="RYQ211" s="6"/>
      <c r="RYR211" s="6"/>
      <c r="RYS211" s="6"/>
      <c r="RYT211" s="6"/>
      <c r="RYU211" s="6"/>
      <c r="RYV211" s="6"/>
      <c r="RYW211" s="6"/>
      <c r="RYX211" s="6"/>
      <c r="RYY211" s="6"/>
      <c r="RYZ211" s="6"/>
      <c r="RZA211" s="6"/>
      <c r="RZB211" s="6"/>
      <c r="RZC211" s="6"/>
      <c r="RZD211" s="6"/>
      <c r="RZE211" s="6"/>
      <c r="RZF211" s="6"/>
      <c r="RZG211" s="6"/>
      <c r="RZH211" s="6"/>
      <c r="RZI211" s="6"/>
      <c r="RZJ211" s="6"/>
      <c r="RZK211" s="6"/>
      <c r="RZL211" s="6"/>
      <c r="RZM211" s="6"/>
      <c r="RZN211" s="6"/>
      <c r="RZO211" s="6"/>
      <c r="RZP211" s="6"/>
      <c r="RZQ211" s="6"/>
      <c r="RZR211" s="6"/>
      <c r="RZS211" s="6"/>
      <c r="RZT211" s="6"/>
      <c r="RZU211" s="6"/>
      <c r="RZV211" s="6"/>
      <c r="RZW211" s="6"/>
      <c r="RZX211" s="6"/>
      <c r="RZY211" s="6"/>
      <c r="RZZ211" s="6"/>
      <c r="SAA211" s="6"/>
      <c r="SAB211" s="6"/>
      <c r="SAC211" s="6"/>
      <c r="SAD211" s="6"/>
      <c r="SAE211" s="6"/>
      <c r="SAF211" s="6"/>
      <c r="SAG211" s="6"/>
      <c r="SAH211" s="6"/>
      <c r="SAI211" s="6"/>
      <c r="SAJ211" s="6"/>
      <c r="SAK211" s="6"/>
      <c r="SAL211" s="6"/>
      <c r="SAM211" s="6"/>
      <c r="SAN211" s="6"/>
      <c r="SAO211" s="6"/>
      <c r="SAP211" s="6"/>
      <c r="SAQ211" s="6"/>
      <c r="SAR211" s="6"/>
      <c r="SAS211" s="6"/>
      <c r="SAT211" s="6"/>
      <c r="SAU211" s="6"/>
      <c r="SAV211" s="6"/>
      <c r="SAW211" s="6"/>
      <c r="SAX211" s="6"/>
      <c r="SAY211" s="6"/>
      <c r="SAZ211" s="6"/>
      <c r="SBA211" s="6"/>
      <c r="SBB211" s="6"/>
      <c r="SBC211" s="6"/>
      <c r="SBD211" s="6"/>
      <c r="SBE211" s="6"/>
      <c r="SBF211" s="6"/>
      <c r="SBG211" s="6"/>
      <c r="SBH211" s="6"/>
      <c r="SBI211" s="6"/>
      <c r="SBJ211" s="6"/>
      <c r="SBK211" s="6"/>
      <c r="SBL211" s="6"/>
      <c r="SBM211" s="6"/>
      <c r="SBN211" s="6"/>
      <c r="SBO211" s="6"/>
      <c r="SBP211" s="6"/>
      <c r="SBQ211" s="6"/>
      <c r="SBR211" s="6"/>
      <c r="SBS211" s="6"/>
      <c r="SBT211" s="6"/>
      <c r="SBU211" s="6"/>
      <c r="SBV211" s="6"/>
      <c r="SBW211" s="6"/>
      <c r="SBX211" s="6"/>
      <c r="SBY211" s="6"/>
      <c r="SBZ211" s="6"/>
      <c r="SCA211" s="6"/>
      <c r="SCB211" s="6"/>
      <c r="SCC211" s="6"/>
      <c r="SCD211" s="6"/>
      <c r="SCE211" s="6"/>
      <c r="SCF211" s="6"/>
      <c r="SCG211" s="6"/>
      <c r="SCH211" s="6"/>
      <c r="SCI211" s="6"/>
      <c r="SCJ211" s="6"/>
      <c r="SCK211" s="6"/>
      <c r="SCL211" s="6"/>
      <c r="SCM211" s="6"/>
      <c r="SCN211" s="6"/>
      <c r="SCO211" s="6"/>
      <c r="SCP211" s="6"/>
      <c r="SCQ211" s="6"/>
      <c r="SCR211" s="6"/>
      <c r="SCS211" s="6"/>
      <c r="SCT211" s="6"/>
      <c r="SCU211" s="6"/>
      <c r="SCV211" s="6"/>
      <c r="SCW211" s="6"/>
      <c r="SCX211" s="6"/>
      <c r="SCY211" s="6"/>
      <c r="SCZ211" s="6"/>
      <c r="SDA211" s="6"/>
      <c r="SDB211" s="6"/>
      <c r="SDC211" s="6"/>
      <c r="SDD211" s="6"/>
      <c r="SDE211" s="6"/>
      <c r="SDF211" s="6"/>
      <c r="SDG211" s="6"/>
      <c r="SDH211" s="6"/>
      <c r="SDI211" s="6"/>
      <c r="SDJ211" s="6"/>
      <c r="SDK211" s="6"/>
      <c r="SDL211" s="6"/>
      <c r="SDM211" s="6"/>
      <c r="SDN211" s="6"/>
      <c r="SDO211" s="6"/>
      <c r="SDP211" s="6"/>
      <c r="SDQ211" s="6"/>
      <c r="SDR211" s="6"/>
      <c r="SDS211" s="6"/>
      <c r="SDT211" s="6"/>
      <c r="SDU211" s="6"/>
      <c r="SDV211" s="6"/>
      <c r="SDW211" s="6"/>
      <c r="SDX211" s="6"/>
      <c r="SDY211" s="6"/>
      <c r="SDZ211" s="6"/>
      <c r="SEA211" s="6"/>
      <c r="SEB211" s="6"/>
      <c r="SEC211" s="6"/>
      <c r="SED211" s="6"/>
      <c r="SEE211" s="6"/>
      <c r="SEF211" s="6"/>
      <c r="SEG211" s="6"/>
      <c r="SEH211" s="6"/>
      <c r="SEI211" s="6"/>
      <c r="SEJ211" s="6"/>
      <c r="SEK211" s="6"/>
      <c r="SEL211" s="6"/>
      <c r="SEM211" s="6"/>
      <c r="SEN211" s="6"/>
      <c r="SEO211" s="6"/>
      <c r="SEP211" s="6"/>
      <c r="SEQ211" s="6"/>
      <c r="SER211" s="6"/>
      <c r="SES211" s="6"/>
      <c r="SET211" s="6"/>
      <c r="SEU211" s="6"/>
      <c r="SEV211" s="6"/>
      <c r="SEW211" s="6"/>
      <c r="SEX211" s="6"/>
      <c r="SEY211" s="6"/>
      <c r="SEZ211" s="6"/>
      <c r="SFA211" s="6"/>
      <c r="SFB211" s="6"/>
      <c r="SFC211" s="6"/>
      <c r="SFD211" s="6"/>
      <c r="SFE211" s="6"/>
      <c r="SFF211" s="6"/>
      <c r="SFG211" s="6"/>
      <c r="SFH211" s="6"/>
      <c r="SFI211" s="6"/>
      <c r="SFJ211" s="6"/>
      <c r="SFK211" s="6"/>
      <c r="SFL211" s="6"/>
      <c r="SFM211" s="6"/>
      <c r="SFN211" s="6"/>
      <c r="SFO211" s="6"/>
      <c r="SFP211" s="6"/>
      <c r="SFQ211" s="6"/>
      <c r="SFR211" s="6"/>
      <c r="SFS211" s="6"/>
      <c r="SFT211" s="6"/>
      <c r="SFU211" s="6"/>
      <c r="SFV211" s="6"/>
      <c r="SFW211" s="6"/>
      <c r="SFX211" s="6"/>
      <c r="SFY211" s="6"/>
      <c r="SFZ211" s="6"/>
      <c r="SGA211" s="6"/>
      <c r="SGB211" s="6"/>
      <c r="SGC211" s="6"/>
      <c r="SGD211" s="6"/>
      <c r="SGE211" s="6"/>
      <c r="SGF211" s="6"/>
      <c r="SGG211" s="6"/>
      <c r="SGH211" s="6"/>
      <c r="SGI211" s="6"/>
      <c r="SGJ211" s="6"/>
      <c r="SGK211" s="6"/>
      <c r="SGL211" s="6"/>
      <c r="SGM211" s="6"/>
      <c r="SGN211" s="6"/>
      <c r="SGO211" s="6"/>
      <c r="SGP211" s="6"/>
      <c r="SGQ211" s="6"/>
      <c r="SGR211" s="6"/>
      <c r="SGS211" s="6"/>
      <c r="SGT211" s="6"/>
      <c r="SGU211" s="6"/>
      <c r="SGV211" s="6"/>
      <c r="SGW211" s="6"/>
      <c r="SGX211" s="6"/>
      <c r="SGY211" s="6"/>
      <c r="SGZ211" s="6"/>
      <c r="SHA211" s="6"/>
      <c r="SHB211" s="6"/>
      <c r="SHC211" s="6"/>
      <c r="SHD211" s="6"/>
      <c r="SHE211" s="6"/>
      <c r="SHF211" s="6"/>
      <c r="SHG211" s="6"/>
      <c r="SHH211" s="6"/>
      <c r="SHI211" s="6"/>
      <c r="SHJ211" s="6"/>
      <c r="SHK211" s="6"/>
      <c r="SHL211" s="6"/>
      <c r="SHM211" s="6"/>
      <c r="SHN211" s="6"/>
      <c r="SHO211" s="6"/>
      <c r="SHP211" s="6"/>
      <c r="SHQ211" s="6"/>
      <c r="SHR211" s="6"/>
      <c r="SHS211" s="6"/>
      <c r="SHT211" s="6"/>
      <c r="SHU211" s="6"/>
      <c r="SHV211" s="6"/>
      <c r="SHW211" s="6"/>
      <c r="SHX211" s="6"/>
      <c r="SHY211" s="6"/>
      <c r="SHZ211" s="6"/>
      <c r="SIA211" s="6"/>
      <c r="SIB211" s="6"/>
      <c r="SIC211" s="6"/>
      <c r="SID211" s="6"/>
      <c r="SIE211" s="6"/>
      <c r="SIF211" s="6"/>
      <c r="SIG211" s="6"/>
      <c r="SIH211" s="6"/>
      <c r="SII211" s="6"/>
      <c r="SIJ211" s="6"/>
      <c r="SIK211" s="6"/>
      <c r="SIL211" s="6"/>
      <c r="SIM211" s="6"/>
      <c r="SIN211" s="6"/>
      <c r="SIO211" s="6"/>
      <c r="SIP211" s="6"/>
      <c r="SIQ211" s="6"/>
      <c r="SIR211" s="6"/>
      <c r="SIS211" s="6"/>
      <c r="SIT211" s="6"/>
      <c r="SIU211" s="6"/>
      <c r="SIV211" s="6"/>
      <c r="SIW211" s="6"/>
      <c r="SIX211" s="6"/>
      <c r="SIY211" s="6"/>
      <c r="SIZ211" s="6"/>
      <c r="SJA211" s="6"/>
      <c r="SJB211" s="6"/>
      <c r="SJC211" s="6"/>
      <c r="SJD211" s="6"/>
      <c r="SJE211" s="6"/>
      <c r="SJF211" s="6"/>
      <c r="SJG211" s="6"/>
      <c r="SJH211" s="6"/>
      <c r="SJI211" s="6"/>
      <c r="SJJ211" s="6"/>
      <c r="SJK211" s="6"/>
      <c r="SJL211" s="6"/>
      <c r="SJM211" s="6"/>
      <c r="SJN211" s="6"/>
      <c r="SJO211" s="6"/>
      <c r="SJP211" s="6"/>
      <c r="SJQ211" s="6"/>
      <c r="SJR211" s="6"/>
      <c r="SJS211" s="6"/>
      <c r="SJT211" s="6"/>
      <c r="SJU211" s="6"/>
      <c r="SJV211" s="6"/>
      <c r="SJW211" s="6"/>
      <c r="SJX211" s="6"/>
      <c r="SJY211" s="6"/>
      <c r="SJZ211" s="6"/>
      <c r="SKA211" s="6"/>
      <c r="SKB211" s="6"/>
      <c r="SKC211" s="6"/>
      <c r="SKD211" s="6"/>
      <c r="SKE211" s="6"/>
      <c r="SKF211" s="6"/>
      <c r="SKG211" s="6"/>
      <c r="SKH211" s="6"/>
      <c r="SKI211" s="6"/>
      <c r="SKJ211" s="6"/>
      <c r="SKK211" s="6"/>
      <c r="SKL211" s="6"/>
      <c r="SKM211" s="6"/>
      <c r="SKN211" s="6"/>
      <c r="SKO211" s="6"/>
      <c r="SKP211" s="6"/>
      <c r="SKQ211" s="6"/>
      <c r="SKR211" s="6"/>
      <c r="SKS211" s="6"/>
      <c r="SKT211" s="6"/>
      <c r="SKU211" s="6"/>
      <c r="SKV211" s="6"/>
      <c r="SKW211" s="6"/>
      <c r="SKX211" s="6"/>
      <c r="SKY211" s="6"/>
      <c r="SKZ211" s="6"/>
      <c r="SLA211" s="6"/>
      <c r="SLB211" s="6"/>
      <c r="SLC211" s="6"/>
      <c r="SLD211" s="6"/>
      <c r="SLE211" s="6"/>
      <c r="SLF211" s="6"/>
      <c r="SLG211" s="6"/>
      <c r="SLH211" s="6"/>
      <c r="SLI211" s="6"/>
      <c r="SLJ211" s="6"/>
      <c r="SLK211" s="6"/>
      <c r="SLL211" s="6"/>
      <c r="SLM211" s="6"/>
      <c r="SLN211" s="6"/>
      <c r="SLO211" s="6"/>
      <c r="SLP211" s="6"/>
      <c r="SLQ211" s="6"/>
      <c r="SLR211" s="6"/>
      <c r="SLS211" s="6"/>
      <c r="SLT211" s="6"/>
      <c r="SLU211" s="6"/>
      <c r="SLV211" s="6"/>
      <c r="SLW211" s="6"/>
      <c r="SLX211" s="6"/>
      <c r="SLY211" s="6"/>
      <c r="SLZ211" s="6"/>
      <c r="SMA211" s="6"/>
      <c r="SMB211" s="6"/>
      <c r="SMC211" s="6"/>
      <c r="SMD211" s="6"/>
      <c r="SME211" s="6"/>
      <c r="SMF211" s="6"/>
      <c r="SMG211" s="6"/>
      <c r="SMH211" s="6"/>
      <c r="SMI211" s="6"/>
      <c r="SMJ211" s="6"/>
      <c r="SMK211" s="6"/>
      <c r="SML211" s="6"/>
      <c r="SMM211" s="6"/>
      <c r="SMN211" s="6"/>
      <c r="SMO211" s="6"/>
      <c r="SMP211" s="6"/>
      <c r="SMQ211" s="6"/>
      <c r="SMR211" s="6"/>
      <c r="SMS211" s="6"/>
      <c r="SMT211" s="6"/>
      <c r="SMU211" s="6"/>
      <c r="SMV211" s="6"/>
      <c r="SMW211" s="6"/>
      <c r="SMX211" s="6"/>
      <c r="SMY211" s="6"/>
      <c r="SMZ211" s="6"/>
      <c r="SNA211" s="6"/>
      <c r="SNB211" s="6"/>
      <c r="SNC211" s="6"/>
      <c r="SND211" s="6"/>
      <c r="SNE211" s="6"/>
      <c r="SNF211" s="6"/>
      <c r="SNG211" s="6"/>
      <c r="SNH211" s="6"/>
      <c r="SNI211" s="6"/>
      <c r="SNJ211" s="6"/>
      <c r="SNK211" s="6"/>
      <c r="SNL211" s="6"/>
      <c r="SNM211" s="6"/>
      <c r="SNN211" s="6"/>
      <c r="SNO211" s="6"/>
      <c r="SNP211" s="6"/>
      <c r="SNQ211" s="6"/>
      <c r="SNR211" s="6"/>
      <c r="SNS211" s="6"/>
      <c r="SNT211" s="6"/>
      <c r="SNU211" s="6"/>
      <c r="SNV211" s="6"/>
      <c r="SNW211" s="6"/>
      <c r="SNX211" s="6"/>
      <c r="SNY211" s="6"/>
      <c r="SNZ211" s="6"/>
      <c r="SOA211" s="6"/>
      <c r="SOB211" s="6"/>
      <c r="SOC211" s="6"/>
      <c r="SOD211" s="6"/>
      <c r="SOE211" s="6"/>
      <c r="SOF211" s="6"/>
      <c r="SOG211" s="6"/>
      <c r="SOH211" s="6"/>
      <c r="SOI211" s="6"/>
      <c r="SOJ211" s="6"/>
      <c r="SOK211" s="6"/>
      <c r="SOL211" s="6"/>
      <c r="SOM211" s="6"/>
      <c r="SON211" s="6"/>
      <c r="SOO211" s="6"/>
      <c r="SOP211" s="6"/>
      <c r="SOQ211" s="6"/>
      <c r="SOR211" s="6"/>
      <c r="SOS211" s="6"/>
      <c r="SOT211" s="6"/>
      <c r="SOU211" s="6"/>
      <c r="SOV211" s="6"/>
      <c r="SOW211" s="6"/>
      <c r="SOX211" s="6"/>
      <c r="SOY211" s="6"/>
      <c r="SOZ211" s="6"/>
      <c r="SPA211" s="6"/>
      <c r="SPB211" s="6"/>
      <c r="SPC211" s="6"/>
      <c r="SPD211" s="6"/>
      <c r="SPE211" s="6"/>
      <c r="SPF211" s="6"/>
      <c r="SPG211" s="6"/>
      <c r="SPH211" s="6"/>
      <c r="SPI211" s="6"/>
      <c r="SPJ211" s="6"/>
      <c r="SPK211" s="6"/>
      <c r="SPL211" s="6"/>
      <c r="SPM211" s="6"/>
      <c r="SPN211" s="6"/>
      <c r="SPO211" s="6"/>
      <c r="SPP211" s="6"/>
      <c r="SPQ211" s="6"/>
      <c r="SPR211" s="6"/>
      <c r="SPS211" s="6"/>
      <c r="SPT211" s="6"/>
      <c r="SPU211" s="6"/>
      <c r="SPV211" s="6"/>
      <c r="SPW211" s="6"/>
      <c r="SPX211" s="6"/>
      <c r="SPY211" s="6"/>
      <c r="SPZ211" s="6"/>
      <c r="SQA211" s="6"/>
      <c r="SQB211" s="6"/>
      <c r="SQC211" s="6"/>
      <c r="SQD211" s="6"/>
      <c r="SQE211" s="6"/>
      <c r="SQF211" s="6"/>
      <c r="SQG211" s="6"/>
      <c r="SQH211" s="6"/>
      <c r="SQI211" s="6"/>
      <c r="SQJ211" s="6"/>
      <c r="SQK211" s="6"/>
      <c r="SQL211" s="6"/>
      <c r="SQM211" s="6"/>
      <c r="SQN211" s="6"/>
      <c r="SQO211" s="6"/>
      <c r="SQP211" s="6"/>
      <c r="SQQ211" s="6"/>
      <c r="SQR211" s="6"/>
      <c r="SQS211" s="6"/>
      <c r="SQT211" s="6"/>
      <c r="SQU211" s="6"/>
      <c r="SQV211" s="6"/>
      <c r="SQW211" s="6"/>
      <c r="SQX211" s="6"/>
      <c r="SQY211" s="6"/>
      <c r="SQZ211" s="6"/>
      <c r="SRA211" s="6"/>
      <c r="SRB211" s="6"/>
      <c r="SRC211" s="6"/>
      <c r="SRD211" s="6"/>
      <c r="SRE211" s="6"/>
      <c r="SRF211" s="6"/>
      <c r="SRG211" s="6"/>
      <c r="SRH211" s="6"/>
      <c r="SRI211" s="6"/>
      <c r="SRJ211" s="6"/>
      <c r="SRK211" s="6"/>
      <c r="SRL211" s="6"/>
      <c r="SRM211" s="6"/>
      <c r="SRN211" s="6"/>
      <c r="SRO211" s="6"/>
      <c r="SRP211" s="6"/>
      <c r="SRQ211" s="6"/>
      <c r="SRR211" s="6"/>
      <c r="SRS211" s="6"/>
      <c r="SRT211" s="6"/>
      <c r="SRU211" s="6"/>
      <c r="SRV211" s="6"/>
      <c r="SRW211" s="6"/>
      <c r="SRX211" s="6"/>
      <c r="SRY211" s="6"/>
      <c r="SRZ211" s="6"/>
      <c r="SSA211" s="6"/>
      <c r="SSB211" s="6"/>
      <c r="SSC211" s="6"/>
      <c r="SSD211" s="6"/>
      <c r="SSE211" s="6"/>
      <c r="SSF211" s="6"/>
      <c r="SSG211" s="6"/>
      <c r="SSH211" s="6"/>
      <c r="SSI211" s="6"/>
      <c r="SSJ211" s="6"/>
      <c r="SSK211" s="6"/>
      <c r="SSL211" s="6"/>
      <c r="SSM211" s="6"/>
      <c r="SSN211" s="6"/>
      <c r="SSO211" s="6"/>
      <c r="SSP211" s="6"/>
      <c r="SSQ211" s="6"/>
      <c r="SSR211" s="6"/>
      <c r="SSS211" s="6"/>
      <c r="SST211" s="6"/>
      <c r="SSU211" s="6"/>
      <c r="SSV211" s="6"/>
      <c r="SSW211" s="6"/>
      <c r="SSX211" s="6"/>
      <c r="SSY211" s="6"/>
      <c r="SSZ211" s="6"/>
      <c r="STA211" s="6"/>
      <c r="STB211" s="6"/>
      <c r="STC211" s="6"/>
      <c r="STD211" s="6"/>
      <c r="STE211" s="6"/>
      <c r="STF211" s="6"/>
      <c r="STG211" s="6"/>
      <c r="STH211" s="6"/>
      <c r="STI211" s="6"/>
      <c r="STJ211" s="6"/>
      <c r="STK211" s="6"/>
      <c r="STL211" s="6"/>
      <c r="STM211" s="6"/>
      <c r="STN211" s="6"/>
      <c r="STO211" s="6"/>
      <c r="STP211" s="6"/>
      <c r="STQ211" s="6"/>
      <c r="STR211" s="6"/>
      <c r="STS211" s="6"/>
      <c r="STT211" s="6"/>
      <c r="STU211" s="6"/>
      <c r="STV211" s="6"/>
      <c r="STW211" s="6"/>
      <c r="STX211" s="6"/>
      <c r="STY211" s="6"/>
      <c r="STZ211" s="6"/>
      <c r="SUA211" s="6"/>
      <c r="SUB211" s="6"/>
      <c r="SUC211" s="6"/>
      <c r="SUD211" s="6"/>
      <c r="SUE211" s="6"/>
      <c r="SUF211" s="6"/>
      <c r="SUG211" s="6"/>
      <c r="SUH211" s="6"/>
      <c r="SUI211" s="6"/>
      <c r="SUJ211" s="6"/>
      <c r="SUK211" s="6"/>
      <c r="SUL211" s="6"/>
      <c r="SUM211" s="6"/>
      <c r="SUN211" s="6"/>
      <c r="SUO211" s="6"/>
      <c r="SUP211" s="6"/>
      <c r="SUQ211" s="6"/>
      <c r="SUR211" s="6"/>
      <c r="SUS211" s="6"/>
      <c r="SUT211" s="6"/>
      <c r="SUU211" s="6"/>
      <c r="SUV211" s="6"/>
      <c r="SUW211" s="6"/>
      <c r="SUX211" s="6"/>
      <c r="SUY211" s="6"/>
      <c r="SUZ211" s="6"/>
      <c r="SVA211" s="6"/>
      <c r="SVB211" s="6"/>
      <c r="SVC211" s="6"/>
      <c r="SVD211" s="6"/>
      <c r="SVE211" s="6"/>
      <c r="SVF211" s="6"/>
      <c r="SVG211" s="6"/>
      <c r="SVH211" s="6"/>
      <c r="SVI211" s="6"/>
      <c r="SVJ211" s="6"/>
      <c r="SVK211" s="6"/>
      <c r="SVL211" s="6"/>
      <c r="SVM211" s="6"/>
      <c r="SVN211" s="6"/>
      <c r="SVO211" s="6"/>
      <c r="SVP211" s="6"/>
      <c r="SVQ211" s="6"/>
      <c r="SVR211" s="6"/>
      <c r="SVS211" s="6"/>
      <c r="SVT211" s="6"/>
      <c r="SVU211" s="6"/>
      <c r="SVV211" s="6"/>
      <c r="SVW211" s="6"/>
      <c r="SVX211" s="6"/>
      <c r="SVY211" s="6"/>
      <c r="SVZ211" s="6"/>
      <c r="SWA211" s="6"/>
      <c r="SWB211" s="6"/>
      <c r="SWC211" s="6"/>
      <c r="SWD211" s="6"/>
      <c r="SWE211" s="6"/>
      <c r="SWF211" s="6"/>
      <c r="SWG211" s="6"/>
      <c r="SWH211" s="6"/>
      <c r="SWI211" s="6"/>
      <c r="SWJ211" s="6"/>
      <c r="SWK211" s="6"/>
      <c r="SWL211" s="6"/>
      <c r="SWM211" s="6"/>
      <c r="SWN211" s="6"/>
      <c r="SWO211" s="6"/>
      <c r="SWP211" s="6"/>
      <c r="SWQ211" s="6"/>
      <c r="SWR211" s="6"/>
      <c r="SWS211" s="6"/>
      <c r="SWT211" s="6"/>
      <c r="SWU211" s="6"/>
      <c r="SWV211" s="6"/>
      <c r="SWW211" s="6"/>
      <c r="SWX211" s="6"/>
      <c r="SWY211" s="6"/>
      <c r="SWZ211" s="6"/>
      <c r="SXA211" s="6"/>
      <c r="SXB211" s="6"/>
      <c r="SXC211" s="6"/>
      <c r="SXD211" s="6"/>
      <c r="SXE211" s="6"/>
      <c r="SXF211" s="6"/>
      <c r="SXG211" s="6"/>
      <c r="SXH211" s="6"/>
      <c r="SXI211" s="6"/>
      <c r="SXJ211" s="6"/>
      <c r="SXK211" s="6"/>
      <c r="SXL211" s="6"/>
      <c r="SXM211" s="6"/>
      <c r="SXN211" s="6"/>
      <c r="SXO211" s="6"/>
      <c r="SXP211" s="6"/>
      <c r="SXQ211" s="6"/>
      <c r="SXR211" s="6"/>
      <c r="SXS211" s="6"/>
      <c r="SXT211" s="6"/>
      <c r="SXU211" s="6"/>
      <c r="SXV211" s="6"/>
      <c r="SXW211" s="6"/>
      <c r="SXX211" s="6"/>
      <c r="SXY211" s="6"/>
      <c r="SXZ211" s="6"/>
      <c r="SYA211" s="6"/>
      <c r="SYB211" s="6"/>
      <c r="SYC211" s="6"/>
      <c r="SYD211" s="6"/>
      <c r="SYE211" s="6"/>
      <c r="SYF211" s="6"/>
      <c r="SYG211" s="6"/>
      <c r="SYH211" s="6"/>
      <c r="SYI211" s="6"/>
      <c r="SYJ211" s="6"/>
      <c r="SYK211" s="6"/>
      <c r="SYL211" s="6"/>
      <c r="SYM211" s="6"/>
      <c r="SYN211" s="6"/>
      <c r="SYO211" s="6"/>
      <c r="SYP211" s="6"/>
      <c r="SYQ211" s="6"/>
      <c r="SYR211" s="6"/>
      <c r="SYS211" s="6"/>
      <c r="SYT211" s="6"/>
      <c r="SYU211" s="6"/>
      <c r="SYV211" s="6"/>
      <c r="SYW211" s="6"/>
      <c r="SYX211" s="6"/>
      <c r="SYY211" s="6"/>
      <c r="SYZ211" s="6"/>
      <c r="SZA211" s="6"/>
      <c r="SZB211" s="6"/>
      <c r="SZC211" s="6"/>
      <c r="SZD211" s="6"/>
      <c r="SZE211" s="6"/>
      <c r="SZF211" s="6"/>
      <c r="SZG211" s="6"/>
      <c r="SZH211" s="6"/>
      <c r="SZI211" s="6"/>
      <c r="SZJ211" s="6"/>
      <c r="SZK211" s="6"/>
      <c r="SZL211" s="6"/>
      <c r="SZM211" s="6"/>
      <c r="SZN211" s="6"/>
      <c r="SZO211" s="6"/>
      <c r="SZP211" s="6"/>
      <c r="SZQ211" s="6"/>
      <c r="SZR211" s="6"/>
      <c r="SZS211" s="6"/>
      <c r="SZT211" s="6"/>
      <c r="SZU211" s="6"/>
      <c r="SZV211" s="6"/>
      <c r="SZW211" s="6"/>
      <c r="SZX211" s="6"/>
      <c r="SZY211" s="6"/>
      <c r="SZZ211" s="6"/>
      <c r="TAA211" s="6"/>
      <c r="TAB211" s="6"/>
      <c r="TAC211" s="6"/>
      <c r="TAD211" s="6"/>
      <c r="TAE211" s="6"/>
      <c r="TAF211" s="6"/>
      <c r="TAG211" s="6"/>
      <c r="TAH211" s="6"/>
      <c r="TAI211" s="6"/>
      <c r="TAJ211" s="6"/>
      <c r="TAK211" s="6"/>
      <c r="TAL211" s="6"/>
      <c r="TAM211" s="6"/>
      <c r="TAN211" s="6"/>
      <c r="TAO211" s="6"/>
      <c r="TAP211" s="6"/>
      <c r="TAQ211" s="6"/>
      <c r="TAR211" s="6"/>
      <c r="TAS211" s="6"/>
      <c r="TAT211" s="6"/>
      <c r="TAU211" s="6"/>
      <c r="TAV211" s="6"/>
      <c r="TAW211" s="6"/>
      <c r="TAX211" s="6"/>
      <c r="TAY211" s="6"/>
      <c r="TAZ211" s="6"/>
      <c r="TBA211" s="6"/>
      <c r="TBB211" s="6"/>
      <c r="TBC211" s="6"/>
      <c r="TBD211" s="6"/>
      <c r="TBE211" s="6"/>
      <c r="TBF211" s="6"/>
      <c r="TBG211" s="6"/>
      <c r="TBH211" s="6"/>
      <c r="TBI211" s="6"/>
      <c r="TBJ211" s="6"/>
      <c r="TBK211" s="6"/>
      <c r="TBL211" s="6"/>
      <c r="TBM211" s="6"/>
      <c r="TBN211" s="6"/>
      <c r="TBO211" s="6"/>
      <c r="TBP211" s="6"/>
      <c r="TBQ211" s="6"/>
      <c r="TBR211" s="6"/>
      <c r="TBS211" s="6"/>
      <c r="TBT211" s="6"/>
      <c r="TBU211" s="6"/>
      <c r="TBV211" s="6"/>
      <c r="TBW211" s="6"/>
      <c r="TBX211" s="6"/>
      <c r="TBY211" s="6"/>
      <c r="TBZ211" s="6"/>
      <c r="TCA211" s="6"/>
      <c r="TCB211" s="6"/>
      <c r="TCC211" s="6"/>
      <c r="TCD211" s="6"/>
      <c r="TCE211" s="6"/>
      <c r="TCF211" s="6"/>
      <c r="TCG211" s="6"/>
      <c r="TCH211" s="6"/>
      <c r="TCI211" s="6"/>
      <c r="TCJ211" s="6"/>
      <c r="TCK211" s="6"/>
      <c r="TCL211" s="6"/>
      <c r="TCM211" s="6"/>
      <c r="TCN211" s="6"/>
      <c r="TCO211" s="6"/>
      <c r="TCP211" s="6"/>
      <c r="TCQ211" s="6"/>
      <c r="TCR211" s="6"/>
      <c r="TCS211" s="6"/>
      <c r="TCT211" s="6"/>
      <c r="TCU211" s="6"/>
      <c r="TCV211" s="6"/>
      <c r="TCW211" s="6"/>
      <c r="TCX211" s="6"/>
      <c r="TCY211" s="6"/>
      <c r="TCZ211" s="6"/>
      <c r="TDA211" s="6"/>
      <c r="TDB211" s="6"/>
      <c r="TDC211" s="6"/>
      <c r="TDD211" s="6"/>
      <c r="TDE211" s="6"/>
      <c r="TDF211" s="6"/>
      <c r="TDG211" s="6"/>
      <c r="TDH211" s="6"/>
      <c r="TDI211" s="6"/>
      <c r="TDJ211" s="6"/>
      <c r="TDK211" s="6"/>
      <c r="TDL211" s="6"/>
      <c r="TDM211" s="6"/>
      <c r="TDN211" s="6"/>
      <c r="TDO211" s="6"/>
      <c r="TDP211" s="6"/>
      <c r="TDQ211" s="6"/>
      <c r="TDR211" s="6"/>
      <c r="TDS211" s="6"/>
      <c r="TDT211" s="6"/>
      <c r="TDU211" s="6"/>
      <c r="TDV211" s="6"/>
      <c r="TDW211" s="6"/>
      <c r="TDX211" s="6"/>
      <c r="TDY211" s="6"/>
      <c r="TDZ211" s="6"/>
      <c r="TEA211" s="6"/>
      <c r="TEB211" s="6"/>
      <c r="TEC211" s="6"/>
      <c r="TED211" s="6"/>
      <c r="TEE211" s="6"/>
      <c r="TEF211" s="6"/>
      <c r="TEG211" s="6"/>
      <c r="TEH211" s="6"/>
      <c r="TEI211" s="6"/>
      <c r="TEJ211" s="6"/>
      <c r="TEK211" s="6"/>
      <c r="TEL211" s="6"/>
      <c r="TEM211" s="6"/>
      <c r="TEN211" s="6"/>
      <c r="TEO211" s="6"/>
      <c r="TEP211" s="6"/>
      <c r="TEQ211" s="6"/>
      <c r="TER211" s="6"/>
      <c r="TES211" s="6"/>
      <c r="TET211" s="6"/>
      <c r="TEU211" s="6"/>
      <c r="TEV211" s="6"/>
      <c r="TEW211" s="6"/>
      <c r="TEX211" s="6"/>
      <c r="TEY211" s="6"/>
      <c r="TEZ211" s="6"/>
      <c r="TFA211" s="6"/>
      <c r="TFB211" s="6"/>
      <c r="TFC211" s="6"/>
      <c r="TFD211" s="6"/>
      <c r="TFE211" s="6"/>
      <c r="TFF211" s="6"/>
      <c r="TFG211" s="6"/>
      <c r="TFH211" s="6"/>
      <c r="TFI211" s="6"/>
      <c r="TFJ211" s="6"/>
      <c r="TFK211" s="6"/>
      <c r="TFL211" s="6"/>
      <c r="TFM211" s="6"/>
      <c r="TFN211" s="6"/>
      <c r="TFO211" s="6"/>
      <c r="TFP211" s="6"/>
      <c r="TFQ211" s="6"/>
      <c r="TFR211" s="6"/>
      <c r="TFS211" s="6"/>
      <c r="TFT211" s="6"/>
      <c r="TFU211" s="6"/>
      <c r="TFV211" s="6"/>
      <c r="TFW211" s="6"/>
      <c r="TFX211" s="6"/>
      <c r="TFY211" s="6"/>
      <c r="TFZ211" s="6"/>
      <c r="TGA211" s="6"/>
      <c r="TGB211" s="6"/>
      <c r="TGC211" s="6"/>
      <c r="TGD211" s="6"/>
      <c r="TGE211" s="6"/>
      <c r="TGF211" s="6"/>
      <c r="TGG211" s="6"/>
      <c r="TGH211" s="6"/>
      <c r="TGI211" s="6"/>
      <c r="TGJ211" s="6"/>
      <c r="TGK211" s="6"/>
      <c r="TGL211" s="6"/>
      <c r="TGM211" s="6"/>
      <c r="TGN211" s="6"/>
      <c r="TGO211" s="6"/>
      <c r="TGP211" s="6"/>
      <c r="TGQ211" s="6"/>
      <c r="TGR211" s="6"/>
      <c r="TGS211" s="6"/>
      <c r="TGT211" s="6"/>
      <c r="TGU211" s="6"/>
      <c r="TGV211" s="6"/>
      <c r="TGW211" s="6"/>
      <c r="TGX211" s="6"/>
      <c r="TGY211" s="6"/>
      <c r="TGZ211" s="6"/>
      <c r="THA211" s="6"/>
      <c r="THB211" s="6"/>
      <c r="THC211" s="6"/>
      <c r="THD211" s="6"/>
      <c r="THE211" s="6"/>
      <c r="THF211" s="6"/>
      <c r="THG211" s="6"/>
      <c r="THH211" s="6"/>
      <c r="THI211" s="6"/>
      <c r="THJ211" s="6"/>
      <c r="THK211" s="6"/>
      <c r="THL211" s="6"/>
      <c r="THM211" s="6"/>
      <c r="THN211" s="6"/>
      <c r="THO211" s="6"/>
      <c r="THP211" s="6"/>
      <c r="THQ211" s="6"/>
      <c r="THR211" s="6"/>
      <c r="THS211" s="6"/>
      <c r="THT211" s="6"/>
      <c r="THU211" s="6"/>
      <c r="THV211" s="6"/>
      <c r="THW211" s="6"/>
      <c r="THX211" s="6"/>
      <c r="THY211" s="6"/>
      <c r="THZ211" s="6"/>
      <c r="TIA211" s="6"/>
      <c r="TIB211" s="6"/>
      <c r="TIC211" s="6"/>
      <c r="TID211" s="6"/>
      <c r="TIE211" s="6"/>
      <c r="TIF211" s="6"/>
      <c r="TIG211" s="6"/>
      <c r="TIH211" s="6"/>
      <c r="TII211" s="6"/>
      <c r="TIJ211" s="6"/>
      <c r="TIK211" s="6"/>
      <c r="TIL211" s="6"/>
      <c r="TIM211" s="6"/>
      <c r="TIN211" s="6"/>
      <c r="TIO211" s="6"/>
      <c r="TIP211" s="6"/>
      <c r="TIQ211" s="6"/>
      <c r="TIR211" s="6"/>
      <c r="TIS211" s="6"/>
      <c r="TIT211" s="6"/>
      <c r="TIU211" s="6"/>
      <c r="TIV211" s="6"/>
      <c r="TIW211" s="6"/>
      <c r="TIX211" s="6"/>
      <c r="TIY211" s="6"/>
      <c r="TIZ211" s="6"/>
      <c r="TJA211" s="6"/>
      <c r="TJB211" s="6"/>
      <c r="TJC211" s="6"/>
      <c r="TJD211" s="6"/>
      <c r="TJE211" s="6"/>
      <c r="TJF211" s="6"/>
      <c r="TJG211" s="6"/>
      <c r="TJH211" s="6"/>
      <c r="TJI211" s="6"/>
      <c r="TJJ211" s="6"/>
      <c r="TJK211" s="6"/>
      <c r="TJL211" s="6"/>
      <c r="TJM211" s="6"/>
      <c r="TJN211" s="6"/>
      <c r="TJO211" s="6"/>
      <c r="TJP211" s="6"/>
      <c r="TJQ211" s="6"/>
      <c r="TJR211" s="6"/>
      <c r="TJS211" s="6"/>
      <c r="TJT211" s="6"/>
      <c r="TJU211" s="6"/>
      <c r="TJV211" s="6"/>
      <c r="TJW211" s="6"/>
      <c r="TJX211" s="6"/>
      <c r="TJY211" s="6"/>
      <c r="TJZ211" s="6"/>
      <c r="TKA211" s="6"/>
      <c r="TKB211" s="6"/>
      <c r="TKC211" s="6"/>
      <c r="TKD211" s="6"/>
      <c r="TKE211" s="6"/>
      <c r="TKF211" s="6"/>
      <c r="TKG211" s="6"/>
      <c r="TKH211" s="6"/>
      <c r="TKI211" s="6"/>
      <c r="TKJ211" s="6"/>
      <c r="TKK211" s="6"/>
      <c r="TKL211" s="6"/>
      <c r="TKM211" s="6"/>
      <c r="TKN211" s="6"/>
      <c r="TKO211" s="6"/>
      <c r="TKP211" s="6"/>
      <c r="TKQ211" s="6"/>
      <c r="TKR211" s="6"/>
      <c r="TKS211" s="6"/>
      <c r="TKT211" s="6"/>
      <c r="TKU211" s="6"/>
      <c r="TKV211" s="6"/>
      <c r="TKW211" s="6"/>
      <c r="TKX211" s="6"/>
      <c r="TKY211" s="6"/>
      <c r="TKZ211" s="6"/>
      <c r="TLA211" s="6"/>
      <c r="TLB211" s="6"/>
      <c r="TLC211" s="6"/>
      <c r="TLD211" s="6"/>
      <c r="TLE211" s="6"/>
      <c r="TLF211" s="6"/>
      <c r="TLG211" s="6"/>
      <c r="TLH211" s="6"/>
      <c r="TLI211" s="6"/>
      <c r="TLJ211" s="6"/>
      <c r="TLK211" s="6"/>
      <c r="TLL211" s="6"/>
      <c r="TLM211" s="6"/>
      <c r="TLN211" s="6"/>
      <c r="TLO211" s="6"/>
      <c r="TLP211" s="6"/>
      <c r="TLQ211" s="6"/>
      <c r="TLR211" s="6"/>
      <c r="TLS211" s="6"/>
      <c r="TLT211" s="6"/>
      <c r="TLU211" s="6"/>
      <c r="TLV211" s="6"/>
      <c r="TLW211" s="6"/>
      <c r="TLX211" s="6"/>
      <c r="TLY211" s="6"/>
      <c r="TLZ211" s="6"/>
      <c r="TMA211" s="6"/>
      <c r="TMB211" s="6"/>
      <c r="TMC211" s="6"/>
      <c r="TMD211" s="6"/>
      <c r="TME211" s="6"/>
      <c r="TMF211" s="6"/>
      <c r="TMG211" s="6"/>
      <c r="TMH211" s="6"/>
      <c r="TMI211" s="6"/>
      <c r="TMJ211" s="6"/>
      <c r="TMK211" s="6"/>
      <c r="TML211" s="6"/>
      <c r="TMM211" s="6"/>
      <c r="TMN211" s="6"/>
      <c r="TMO211" s="6"/>
      <c r="TMP211" s="6"/>
      <c r="TMQ211" s="6"/>
      <c r="TMR211" s="6"/>
      <c r="TMS211" s="6"/>
      <c r="TMT211" s="6"/>
      <c r="TMU211" s="6"/>
      <c r="TMV211" s="6"/>
      <c r="TMW211" s="6"/>
      <c r="TMX211" s="6"/>
      <c r="TMY211" s="6"/>
      <c r="TMZ211" s="6"/>
      <c r="TNA211" s="6"/>
      <c r="TNB211" s="6"/>
      <c r="TNC211" s="6"/>
      <c r="TND211" s="6"/>
      <c r="TNE211" s="6"/>
      <c r="TNF211" s="6"/>
      <c r="TNG211" s="6"/>
      <c r="TNH211" s="6"/>
      <c r="TNI211" s="6"/>
      <c r="TNJ211" s="6"/>
      <c r="TNK211" s="6"/>
      <c r="TNL211" s="6"/>
      <c r="TNM211" s="6"/>
      <c r="TNN211" s="6"/>
      <c r="TNO211" s="6"/>
      <c r="TNP211" s="6"/>
      <c r="TNQ211" s="6"/>
      <c r="TNR211" s="6"/>
      <c r="TNS211" s="6"/>
      <c r="TNT211" s="6"/>
      <c r="TNU211" s="6"/>
      <c r="TNV211" s="6"/>
      <c r="TNW211" s="6"/>
      <c r="TNX211" s="6"/>
      <c r="TNY211" s="6"/>
      <c r="TNZ211" s="6"/>
      <c r="TOA211" s="6"/>
      <c r="TOB211" s="6"/>
      <c r="TOC211" s="6"/>
      <c r="TOD211" s="6"/>
      <c r="TOE211" s="6"/>
      <c r="TOF211" s="6"/>
      <c r="TOG211" s="6"/>
      <c r="TOH211" s="6"/>
      <c r="TOI211" s="6"/>
      <c r="TOJ211" s="6"/>
      <c r="TOK211" s="6"/>
      <c r="TOL211" s="6"/>
      <c r="TOM211" s="6"/>
      <c r="TON211" s="6"/>
      <c r="TOO211" s="6"/>
      <c r="TOP211" s="6"/>
      <c r="TOQ211" s="6"/>
      <c r="TOR211" s="6"/>
      <c r="TOS211" s="6"/>
      <c r="TOT211" s="6"/>
      <c r="TOU211" s="6"/>
      <c r="TOV211" s="6"/>
      <c r="TOW211" s="6"/>
      <c r="TOX211" s="6"/>
      <c r="TOY211" s="6"/>
      <c r="TOZ211" s="6"/>
      <c r="TPA211" s="6"/>
      <c r="TPB211" s="6"/>
      <c r="TPC211" s="6"/>
      <c r="TPD211" s="6"/>
      <c r="TPE211" s="6"/>
      <c r="TPF211" s="6"/>
      <c r="TPG211" s="6"/>
      <c r="TPH211" s="6"/>
      <c r="TPI211" s="6"/>
      <c r="TPJ211" s="6"/>
      <c r="TPK211" s="6"/>
      <c r="TPL211" s="6"/>
      <c r="TPM211" s="6"/>
      <c r="TPN211" s="6"/>
      <c r="TPO211" s="6"/>
      <c r="TPP211" s="6"/>
      <c r="TPQ211" s="6"/>
      <c r="TPR211" s="6"/>
      <c r="TPS211" s="6"/>
      <c r="TPT211" s="6"/>
      <c r="TPU211" s="6"/>
      <c r="TPV211" s="6"/>
      <c r="TPW211" s="6"/>
      <c r="TPX211" s="6"/>
      <c r="TPY211" s="6"/>
      <c r="TPZ211" s="6"/>
      <c r="TQA211" s="6"/>
      <c r="TQB211" s="6"/>
      <c r="TQC211" s="6"/>
      <c r="TQD211" s="6"/>
      <c r="TQE211" s="6"/>
      <c r="TQF211" s="6"/>
      <c r="TQG211" s="6"/>
      <c r="TQH211" s="6"/>
      <c r="TQI211" s="6"/>
      <c r="TQJ211" s="6"/>
      <c r="TQK211" s="6"/>
      <c r="TQL211" s="6"/>
      <c r="TQM211" s="6"/>
      <c r="TQN211" s="6"/>
      <c r="TQO211" s="6"/>
      <c r="TQP211" s="6"/>
      <c r="TQQ211" s="6"/>
      <c r="TQR211" s="6"/>
      <c r="TQS211" s="6"/>
      <c r="TQT211" s="6"/>
      <c r="TQU211" s="6"/>
      <c r="TQV211" s="6"/>
      <c r="TQW211" s="6"/>
      <c r="TQX211" s="6"/>
      <c r="TQY211" s="6"/>
      <c r="TQZ211" s="6"/>
      <c r="TRA211" s="6"/>
      <c r="TRB211" s="6"/>
      <c r="TRC211" s="6"/>
      <c r="TRD211" s="6"/>
      <c r="TRE211" s="6"/>
      <c r="TRF211" s="6"/>
      <c r="TRG211" s="6"/>
      <c r="TRH211" s="6"/>
      <c r="TRI211" s="6"/>
      <c r="TRJ211" s="6"/>
      <c r="TRK211" s="6"/>
      <c r="TRL211" s="6"/>
      <c r="TRM211" s="6"/>
      <c r="TRN211" s="6"/>
      <c r="TRO211" s="6"/>
      <c r="TRP211" s="6"/>
      <c r="TRQ211" s="6"/>
      <c r="TRR211" s="6"/>
      <c r="TRS211" s="6"/>
      <c r="TRT211" s="6"/>
      <c r="TRU211" s="6"/>
      <c r="TRV211" s="6"/>
      <c r="TRW211" s="6"/>
      <c r="TRX211" s="6"/>
      <c r="TRY211" s="6"/>
      <c r="TRZ211" s="6"/>
      <c r="TSA211" s="6"/>
      <c r="TSB211" s="6"/>
      <c r="TSC211" s="6"/>
      <c r="TSD211" s="6"/>
      <c r="TSE211" s="6"/>
      <c r="TSF211" s="6"/>
      <c r="TSG211" s="6"/>
      <c r="TSH211" s="6"/>
      <c r="TSI211" s="6"/>
      <c r="TSJ211" s="6"/>
      <c r="TSK211" s="6"/>
      <c r="TSL211" s="6"/>
      <c r="TSM211" s="6"/>
      <c r="TSN211" s="6"/>
      <c r="TSO211" s="6"/>
      <c r="TSP211" s="6"/>
      <c r="TSQ211" s="6"/>
      <c r="TSR211" s="6"/>
      <c r="TSS211" s="6"/>
      <c r="TST211" s="6"/>
      <c r="TSU211" s="6"/>
      <c r="TSV211" s="6"/>
      <c r="TSW211" s="6"/>
      <c r="TSX211" s="6"/>
      <c r="TSY211" s="6"/>
      <c r="TSZ211" s="6"/>
      <c r="TTA211" s="6"/>
      <c r="TTB211" s="6"/>
      <c r="TTC211" s="6"/>
      <c r="TTD211" s="6"/>
      <c r="TTE211" s="6"/>
      <c r="TTF211" s="6"/>
      <c r="TTG211" s="6"/>
      <c r="TTH211" s="6"/>
      <c r="TTI211" s="6"/>
      <c r="TTJ211" s="6"/>
      <c r="TTK211" s="6"/>
      <c r="TTL211" s="6"/>
      <c r="TTM211" s="6"/>
      <c r="TTN211" s="6"/>
      <c r="TTO211" s="6"/>
      <c r="TTP211" s="6"/>
      <c r="TTQ211" s="6"/>
      <c r="TTR211" s="6"/>
      <c r="TTS211" s="6"/>
      <c r="TTT211" s="6"/>
      <c r="TTU211" s="6"/>
      <c r="TTV211" s="6"/>
      <c r="TTW211" s="6"/>
      <c r="TTX211" s="6"/>
      <c r="TTY211" s="6"/>
      <c r="TTZ211" s="6"/>
      <c r="TUA211" s="6"/>
      <c r="TUB211" s="6"/>
      <c r="TUC211" s="6"/>
      <c r="TUD211" s="6"/>
      <c r="TUE211" s="6"/>
      <c r="TUF211" s="6"/>
      <c r="TUG211" s="6"/>
      <c r="TUH211" s="6"/>
      <c r="TUI211" s="6"/>
      <c r="TUJ211" s="6"/>
      <c r="TUK211" s="6"/>
      <c r="TUL211" s="6"/>
      <c r="TUM211" s="6"/>
      <c r="TUN211" s="6"/>
      <c r="TUO211" s="6"/>
      <c r="TUP211" s="6"/>
      <c r="TUQ211" s="6"/>
      <c r="TUR211" s="6"/>
      <c r="TUS211" s="6"/>
      <c r="TUT211" s="6"/>
      <c r="TUU211" s="6"/>
      <c r="TUV211" s="6"/>
      <c r="TUW211" s="6"/>
      <c r="TUX211" s="6"/>
      <c r="TUY211" s="6"/>
      <c r="TUZ211" s="6"/>
      <c r="TVA211" s="6"/>
      <c r="TVB211" s="6"/>
      <c r="TVC211" s="6"/>
      <c r="TVD211" s="6"/>
      <c r="TVE211" s="6"/>
      <c r="TVF211" s="6"/>
      <c r="TVG211" s="6"/>
      <c r="TVH211" s="6"/>
      <c r="TVI211" s="6"/>
      <c r="TVJ211" s="6"/>
      <c r="TVK211" s="6"/>
      <c r="TVL211" s="6"/>
      <c r="TVM211" s="6"/>
      <c r="TVN211" s="6"/>
      <c r="TVO211" s="6"/>
      <c r="TVP211" s="6"/>
      <c r="TVQ211" s="6"/>
      <c r="TVR211" s="6"/>
      <c r="TVS211" s="6"/>
      <c r="TVT211" s="6"/>
      <c r="TVU211" s="6"/>
      <c r="TVV211" s="6"/>
      <c r="TVW211" s="6"/>
      <c r="TVX211" s="6"/>
      <c r="TVY211" s="6"/>
      <c r="TVZ211" s="6"/>
      <c r="TWA211" s="6"/>
      <c r="TWB211" s="6"/>
      <c r="TWC211" s="6"/>
      <c r="TWD211" s="6"/>
      <c r="TWE211" s="6"/>
      <c r="TWF211" s="6"/>
      <c r="TWG211" s="6"/>
      <c r="TWH211" s="6"/>
      <c r="TWI211" s="6"/>
      <c r="TWJ211" s="6"/>
      <c r="TWK211" s="6"/>
      <c r="TWL211" s="6"/>
      <c r="TWM211" s="6"/>
      <c r="TWN211" s="6"/>
      <c r="TWO211" s="6"/>
      <c r="TWP211" s="6"/>
      <c r="TWQ211" s="6"/>
      <c r="TWR211" s="6"/>
      <c r="TWS211" s="6"/>
      <c r="TWT211" s="6"/>
      <c r="TWU211" s="6"/>
      <c r="TWV211" s="6"/>
      <c r="TWW211" s="6"/>
      <c r="TWX211" s="6"/>
      <c r="TWY211" s="6"/>
      <c r="TWZ211" s="6"/>
      <c r="TXA211" s="6"/>
      <c r="TXB211" s="6"/>
      <c r="TXC211" s="6"/>
      <c r="TXD211" s="6"/>
      <c r="TXE211" s="6"/>
      <c r="TXF211" s="6"/>
      <c r="TXG211" s="6"/>
      <c r="TXH211" s="6"/>
      <c r="TXI211" s="6"/>
      <c r="TXJ211" s="6"/>
      <c r="TXK211" s="6"/>
      <c r="TXL211" s="6"/>
      <c r="TXM211" s="6"/>
      <c r="TXN211" s="6"/>
      <c r="TXO211" s="6"/>
      <c r="TXP211" s="6"/>
      <c r="TXQ211" s="6"/>
      <c r="TXR211" s="6"/>
      <c r="TXS211" s="6"/>
      <c r="TXT211" s="6"/>
      <c r="TXU211" s="6"/>
      <c r="TXV211" s="6"/>
      <c r="TXW211" s="6"/>
      <c r="TXX211" s="6"/>
      <c r="TXY211" s="6"/>
      <c r="TXZ211" s="6"/>
      <c r="TYA211" s="6"/>
      <c r="TYB211" s="6"/>
      <c r="TYC211" s="6"/>
      <c r="TYD211" s="6"/>
      <c r="TYE211" s="6"/>
      <c r="TYF211" s="6"/>
      <c r="TYG211" s="6"/>
      <c r="TYH211" s="6"/>
      <c r="TYI211" s="6"/>
      <c r="TYJ211" s="6"/>
      <c r="TYK211" s="6"/>
      <c r="TYL211" s="6"/>
      <c r="TYM211" s="6"/>
      <c r="TYN211" s="6"/>
      <c r="TYO211" s="6"/>
      <c r="TYP211" s="6"/>
      <c r="TYQ211" s="6"/>
      <c r="TYR211" s="6"/>
      <c r="TYS211" s="6"/>
      <c r="TYT211" s="6"/>
      <c r="TYU211" s="6"/>
      <c r="TYV211" s="6"/>
      <c r="TYW211" s="6"/>
      <c r="TYX211" s="6"/>
      <c r="TYY211" s="6"/>
      <c r="TYZ211" s="6"/>
      <c r="TZA211" s="6"/>
      <c r="TZB211" s="6"/>
      <c r="TZC211" s="6"/>
      <c r="TZD211" s="6"/>
      <c r="TZE211" s="6"/>
      <c r="TZF211" s="6"/>
      <c r="TZG211" s="6"/>
      <c r="TZH211" s="6"/>
      <c r="TZI211" s="6"/>
      <c r="TZJ211" s="6"/>
      <c r="TZK211" s="6"/>
      <c r="TZL211" s="6"/>
      <c r="TZM211" s="6"/>
      <c r="TZN211" s="6"/>
      <c r="TZO211" s="6"/>
      <c r="TZP211" s="6"/>
      <c r="TZQ211" s="6"/>
      <c r="TZR211" s="6"/>
      <c r="TZS211" s="6"/>
      <c r="TZT211" s="6"/>
      <c r="TZU211" s="6"/>
      <c r="TZV211" s="6"/>
      <c r="TZW211" s="6"/>
      <c r="TZX211" s="6"/>
      <c r="TZY211" s="6"/>
      <c r="TZZ211" s="6"/>
      <c r="UAA211" s="6"/>
      <c r="UAB211" s="6"/>
      <c r="UAC211" s="6"/>
      <c r="UAD211" s="6"/>
      <c r="UAE211" s="6"/>
      <c r="UAF211" s="6"/>
      <c r="UAG211" s="6"/>
      <c r="UAH211" s="6"/>
      <c r="UAI211" s="6"/>
      <c r="UAJ211" s="6"/>
      <c r="UAK211" s="6"/>
      <c r="UAL211" s="6"/>
      <c r="UAM211" s="6"/>
      <c r="UAN211" s="6"/>
      <c r="UAO211" s="6"/>
      <c r="UAP211" s="6"/>
      <c r="UAQ211" s="6"/>
      <c r="UAR211" s="6"/>
      <c r="UAS211" s="6"/>
      <c r="UAT211" s="6"/>
      <c r="UAU211" s="6"/>
      <c r="UAV211" s="6"/>
      <c r="UAW211" s="6"/>
      <c r="UAX211" s="6"/>
      <c r="UAY211" s="6"/>
      <c r="UAZ211" s="6"/>
      <c r="UBA211" s="6"/>
      <c r="UBB211" s="6"/>
      <c r="UBC211" s="6"/>
      <c r="UBD211" s="6"/>
      <c r="UBE211" s="6"/>
      <c r="UBF211" s="6"/>
      <c r="UBG211" s="6"/>
      <c r="UBH211" s="6"/>
      <c r="UBI211" s="6"/>
      <c r="UBJ211" s="6"/>
      <c r="UBK211" s="6"/>
      <c r="UBL211" s="6"/>
      <c r="UBM211" s="6"/>
      <c r="UBN211" s="6"/>
      <c r="UBO211" s="6"/>
      <c r="UBP211" s="6"/>
      <c r="UBQ211" s="6"/>
      <c r="UBR211" s="6"/>
      <c r="UBS211" s="6"/>
      <c r="UBT211" s="6"/>
      <c r="UBU211" s="6"/>
      <c r="UBV211" s="6"/>
      <c r="UBW211" s="6"/>
      <c r="UBX211" s="6"/>
      <c r="UBY211" s="6"/>
      <c r="UBZ211" s="6"/>
      <c r="UCA211" s="6"/>
      <c r="UCB211" s="6"/>
      <c r="UCC211" s="6"/>
      <c r="UCD211" s="6"/>
      <c r="UCE211" s="6"/>
      <c r="UCF211" s="6"/>
      <c r="UCG211" s="6"/>
      <c r="UCH211" s="6"/>
      <c r="UCI211" s="6"/>
      <c r="UCJ211" s="6"/>
      <c r="UCK211" s="6"/>
      <c r="UCL211" s="6"/>
      <c r="UCM211" s="6"/>
      <c r="UCN211" s="6"/>
      <c r="UCO211" s="6"/>
      <c r="UCP211" s="6"/>
      <c r="UCQ211" s="6"/>
      <c r="UCR211" s="6"/>
      <c r="UCS211" s="6"/>
      <c r="UCT211" s="6"/>
      <c r="UCU211" s="6"/>
      <c r="UCV211" s="6"/>
      <c r="UCW211" s="6"/>
      <c r="UCX211" s="6"/>
      <c r="UCY211" s="6"/>
      <c r="UCZ211" s="6"/>
      <c r="UDA211" s="6"/>
      <c r="UDB211" s="6"/>
      <c r="UDC211" s="6"/>
      <c r="UDD211" s="6"/>
      <c r="UDE211" s="6"/>
      <c r="UDF211" s="6"/>
      <c r="UDG211" s="6"/>
      <c r="UDH211" s="6"/>
      <c r="UDI211" s="6"/>
      <c r="UDJ211" s="6"/>
      <c r="UDK211" s="6"/>
      <c r="UDL211" s="6"/>
      <c r="UDM211" s="6"/>
      <c r="UDN211" s="6"/>
      <c r="UDO211" s="6"/>
      <c r="UDP211" s="6"/>
      <c r="UDQ211" s="6"/>
      <c r="UDR211" s="6"/>
      <c r="UDS211" s="6"/>
      <c r="UDT211" s="6"/>
      <c r="UDU211" s="6"/>
      <c r="UDV211" s="6"/>
      <c r="UDW211" s="6"/>
      <c r="UDX211" s="6"/>
      <c r="UDY211" s="6"/>
      <c r="UDZ211" s="6"/>
      <c r="UEA211" s="6"/>
      <c r="UEB211" s="6"/>
      <c r="UEC211" s="6"/>
      <c r="UED211" s="6"/>
      <c r="UEE211" s="6"/>
      <c r="UEF211" s="6"/>
      <c r="UEG211" s="6"/>
      <c r="UEH211" s="6"/>
      <c r="UEI211" s="6"/>
      <c r="UEJ211" s="6"/>
      <c r="UEK211" s="6"/>
      <c r="UEL211" s="6"/>
      <c r="UEM211" s="6"/>
      <c r="UEN211" s="6"/>
      <c r="UEO211" s="6"/>
      <c r="UEP211" s="6"/>
      <c r="UEQ211" s="6"/>
      <c r="UER211" s="6"/>
      <c r="UES211" s="6"/>
      <c r="UET211" s="6"/>
      <c r="UEU211" s="6"/>
      <c r="UEV211" s="6"/>
      <c r="UEW211" s="6"/>
      <c r="UEX211" s="6"/>
      <c r="UEY211" s="6"/>
      <c r="UEZ211" s="6"/>
      <c r="UFA211" s="6"/>
      <c r="UFB211" s="6"/>
      <c r="UFC211" s="6"/>
      <c r="UFD211" s="6"/>
      <c r="UFE211" s="6"/>
      <c r="UFF211" s="6"/>
      <c r="UFG211" s="6"/>
      <c r="UFH211" s="6"/>
      <c r="UFI211" s="6"/>
      <c r="UFJ211" s="6"/>
      <c r="UFK211" s="6"/>
      <c r="UFL211" s="6"/>
      <c r="UFM211" s="6"/>
      <c r="UFN211" s="6"/>
      <c r="UFO211" s="6"/>
      <c r="UFP211" s="6"/>
      <c r="UFQ211" s="6"/>
      <c r="UFR211" s="6"/>
      <c r="UFS211" s="6"/>
      <c r="UFT211" s="6"/>
      <c r="UFU211" s="6"/>
      <c r="UFV211" s="6"/>
      <c r="UFW211" s="6"/>
      <c r="UFX211" s="6"/>
      <c r="UFY211" s="6"/>
      <c r="UFZ211" s="6"/>
      <c r="UGA211" s="6"/>
      <c r="UGB211" s="6"/>
      <c r="UGC211" s="6"/>
      <c r="UGD211" s="6"/>
      <c r="UGE211" s="6"/>
      <c r="UGF211" s="6"/>
      <c r="UGG211" s="6"/>
      <c r="UGH211" s="6"/>
      <c r="UGI211" s="6"/>
      <c r="UGJ211" s="6"/>
      <c r="UGK211" s="6"/>
      <c r="UGL211" s="6"/>
      <c r="UGM211" s="6"/>
      <c r="UGN211" s="6"/>
      <c r="UGO211" s="6"/>
      <c r="UGP211" s="6"/>
      <c r="UGQ211" s="6"/>
      <c r="UGR211" s="6"/>
      <c r="UGS211" s="6"/>
      <c r="UGT211" s="6"/>
      <c r="UGU211" s="6"/>
      <c r="UGV211" s="6"/>
      <c r="UGW211" s="6"/>
      <c r="UGX211" s="6"/>
      <c r="UGY211" s="6"/>
      <c r="UGZ211" s="6"/>
      <c r="UHA211" s="6"/>
      <c r="UHB211" s="6"/>
      <c r="UHC211" s="6"/>
      <c r="UHD211" s="6"/>
      <c r="UHE211" s="6"/>
      <c r="UHF211" s="6"/>
      <c r="UHG211" s="6"/>
      <c r="UHH211" s="6"/>
      <c r="UHI211" s="6"/>
      <c r="UHJ211" s="6"/>
      <c r="UHK211" s="6"/>
      <c r="UHL211" s="6"/>
      <c r="UHM211" s="6"/>
      <c r="UHN211" s="6"/>
      <c r="UHO211" s="6"/>
      <c r="UHP211" s="6"/>
      <c r="UHQ211" s="6"/>
      <c r="UHR211" s="6"/>
      <c r="UHS211" s="6"/>
      <c r="UHT211" s="6"/>
      <c r="UHU211" s="6"/>
      <c r="UHV211" s="6"/>
      <c r="UHW211" s="6"/>
      <c r="UHX211" s="6"/>
      <c r="UHY211" s="6"/>
      <c r="UHZ211" s="6"/>
      <c r="UIA211" s="6"/>
      <c r="UIB211" s="6"/>
      <c r="UIC211" s="6"/>
      <c r="UID211" s="6"/>
      <c r="UIE211" s="6"/>
      <c r="UIF211" s="6"/>
      <c r="UIG211" s="6"/>
      <c r="UIH211" s="6"/>
      <c r="UII211" s="6"/>
      <c r="UIJ211" s="6"/>
      <c r="UIK211" s="6"/>
      <c r="UIL211" s="6"/>
      <c r="UIM211" s="6"/>
      <c r="UIN211" s="6"/>
      <c r="UIO211" s="6"/>
      <c r="UIP211" s="6"/>
      <c r="UIQ211" s="6"/>
      <c r="UIR211" s="6"/>
      <c r="UIS211" s="6"/>
      <c r="UIT211" s="6"/>
      <c r="UIU211" s="6"/>
      <c r="UIV211" s="6"/>
      <c r="UIW211" s="6"/>
      <c r="UIX211" s="6"/>
      <c r="UIY211" s="6"/>
      <c r="UIZ211" s="6"/>
      <c r="UJA211" s="6"/>
      <c r="UJB211" s="6"/>
      <c r="UJC211" s="6"/>
      <c r="UJD211" s="6"/>
      <c r="UJE211" s="6"/>
      <c r="UJF211" s="6"/>
      <c r="UJG211" s="6"/>
      <c r="UJH211" s="6"/>
      <c r="UJI211" s="6"/>
      <c r="UJJ211" s="6"/>
      <c r="UJK211" s="6"/>
      <c r="UJL211" s="6"/>
      <c r="UJM211" s="6"/>
      <c r="UJN211" s="6"/>
      <c r="UJO211" s="6"/>
      <c r="UJP211" s="6"/>
      <c r="UJQ211" s="6"/>
      <c r="UJR211" s="6"/>
      <c r="UJS211" s="6"/>
      <c r="UJT211" s="6"/>
      <c r="UJU211" s="6"/>
      <c r="UJV211" s="6"/>
      <c r="UJW211" s="6"/>
      <c r="UJX211" s="6"/>
      <c r="UJY211" s="6"/>
      <c r="UJZ211" s="6"/>
      <c r="UKA211" s="6"/>
      <c r="UKB211" s="6"/>
      <c r="UKC211" s="6"/>
      <c r="UKD211" s="6"/>
      <c r="UKE211" s="6"/>
      <c r="UKF211" s="6"/>
      <c r="UKG211" s="6"/>
      <c r="UKH211" s="6"/>
      <c r="UKI211" s="6"/>
      <c r="UKJ211" s="6"/>
      <c r="UKK211" s="6"/>
      <c r="UKL211" s="6"/>
      <c r="UKM211" s="6"/>
      <c r="UKN211" s="6"/>
      <c r="UKO211" s="6"/>
      <c r="UKP211" s="6"/>
      <c r="UKQ211" s="6"/>
      <c r="UKR211" s="6"/>
      <c r="UKS211" s="6"/>
      <c r="UKT211" s="6"/>
      <c r="UKU211" s="6"/>
      <c r="UKV211" s="6"/>
      <c r="UKW211" s="6"/>
      <c r="UKX211" s="6"/>
      <c r="UKY211" s="6"/>
      <c r="UKZ211" s="6"/>
      <c r="ULA211" s="6"/>
      <c r="ULB211" s="6"/>
      <c r="ULC211" s="6"/>
      <c r="ULD211" s="6"/>
      <c r="ULE211" s="6"/>
      <c r="ULF211" s="6"/>
      <c r="ULG211" s="6"/>
      <c r="ULH211" s="6"/>
      <c r="ULI211" s="6"/>
      <c r="ULJ211" s="6"/>
      <c r="ULK211" s="6"/>
      <c r="ULL211" s="6"/>
      <c r="ULM211" s="6"/>
      <c r="ULN211" s="6"/>
      <c r="ULO211" s="6"/>
      <c r="ULP211" s="6"/>
      <c r="ULQ211" s="6"/>
      <c r="ULR211" s="6"/>
      <c r="ULS211" s="6"/>
      <c r="ULT211" s="6"/>
      <c r="ULU211" s="6"/>
      <c r="ULV211" s="6"/>
      <c r="ULW211" s="6"/>
      <c r="ULX211" s="6"/>
      <c r="ULY211" s="6"/>
      <c r="ULZ211" s="6"/>
      <c r="UMA211" s="6"/>
      <c r="UMB211" s="6"/>
      <c r="UMC211" s="6"/>
      <c r="UMD211" s="6"/>
      <c r="UME211" s="6"/>
      <c r="UMF211" s="6"/>
      <c r="UMG211" s="6"/>
      <c r="UMH211" s="6"/>
      <c r="UMI211" s="6"/>
      <c r="UMJ211" s="6"/>
      <c r="UMK211" s="6"/>
      <c r="UML211" s="6"/>
      <c r="UMM211" s="6"/>
      <c r="UMN211" s="6"/>
      <c r="UMO211" s="6"/>
      <c r="UMP211" s="6"/>
      <c r="UMQ211" s="6"/>
      <c r="UMR211" s="6"/>
      <c r="UMS211" s="6"/>
      <c r="UMT211" s="6"/>
      <c r="UMU211" s="6"/>
      <c r="UMV211" s="6"/>
      <c r="UMW211" s="6"/>
      <c r="UMX211" s="6"/>
      <c r="UMY211" s="6"/>
      <c r="UMZ211" s="6"/>
      <c r="UNA211" s="6"/>
      <c r="UNB211" s="6"/>
      <c r="UNC211" s="6"/>
      <c r="UND211" s="6"/>
      <c r="UNE211" s="6"/>
      <c r="UNF211" s="6"/>
      <c r="UNG211" s="6"/>
      <c r="UNH211" s="6"/>
      <c r="UNI211" s="6"/>
      <c r="UNJ211" s="6"/>
      <c r="UNK211" s="6"/>
      <c r="UNL211" s="6"/>
      <c r="UNM211" s="6"/>
      <c r="UNN211" s="6"/>
      <c r="UNO211" s="6"/>
      <c r="UNP211" s="6"/>
      <c r="UNQ211" s="6"/>
      <c r="UNR211" s="6"/>
      <c r="UNS211" s="6"/>
      <c r="UNT211" s="6"/>
      <c r="UNU211" s="6"/>
      <c r="UNV211" s="6"/>
      <c r="UNW211" s="6"/>
      <c r="UNX211" s="6"/>
      <c r="UNY211" s="6"/>
      <c r="UNZ211" s="6"/>
      <c r="UOA211" s="6"/>
      <c r="UOB211" s="6"/>
      <c r="UOC211" s="6"/>
      <c r="UOD211" s="6"/>
      <c r="UOE211" s="6"/>
      <c r="UOF211" s="6"/>
      <c r="UOG211" s="6"/>
      <c r="UOH211" s="6"/>
      <c r="UOI211" s="6"/>
      <c r="UOJ211" s="6"/>
      <c r="UOK211" s="6"/>
      <c r="UOL211" s="6"/>
      <c r="UOM211" s="6"/>
      <c r="UON211" s="6"/>
      <c r="UOO211" s="6"/>
      <c r="UOP211" s="6"/>
      <c r="UOQ211" s="6"/>
      <c r="UOR211" s="6"/>
      <c r="UOS211" s="6"/>
      <c r="UOT211" s="6"/>
      <c r="UOU211" s="6"/>
      <c r="UOV211" s="6"/>
      <c r="UOW211" s="6"/>
      <c r="UOX211" s="6"/>
      <c r="UOY211" s="6"/>
      <c r="UOZ211" s="6"/>
      <c r="UPA211" s="6"/>
      <c r="UPB211" s="6"/>
      <c r="UPC211" s="6"/>
      <c r="UPD211" s="6"/>
      <c r="UPE211" s="6"/>
      <c r="UPF211" s="6"/>
      <c r="UPG211" s="6"/>
      <c r="UPH211" s="6"/>
      <c r="UPI211" s="6"/>
      <c r="UPJ211" s="6"/>
      <c r="UPK211" s="6"/>
      <c r="UPL211" s="6"/>
      <c r="UPM211" s="6"/>
      <c r="UPN211" s="6"/>
      <c r="UPO211" s="6"/>
      <c r="UPP211" s="6"/>
      <c r="UPQ211" s="6"/>
      <c r="UPR211" s="6"/>
      <c r="UPS211" s="6"/>
      <c r="UPT211" s="6"/>
      <c r="UPU211" s="6"/>
      <c r="UPV211" s="6"/>
      <c r="UPW211" s="6"/>
      <c r="UPX211" s="6"/>
      <c r="UPY211" s="6"/>
      <c r="UPZ211" s="6"/>
      <c r="UQA211" s="6"/>
      <c r="UQB211" s="6"/>
      <c r="UQC211" s="6"/>
      <c r="UQD211" s="6"/>
      <c r="UQE211" s="6"/>
      <c r="UQF211" s="6"/>
      <c r="UQG211" s="6"/>
      <c r="UQH211" s="6"/>
      <c r="UQI211" s="6"/>
      <c r="UQJ211" s="6"/>
      <c r="UQK211" s="6"/>
      <c r="UQL211" s="6"/>
      <c r="UQM211" s="6"/>
      <c r="UQN211" s="6"/>
      <c r="UQO211" s="6"/>
      <c r="UQP211" s="6"/>
      <c r="UQQ211" s="6"/>
      <c r="UQR211" s="6"/>
      <c r="UQS211" s="6"/>
      <c r="UQT211" s="6"/>
      <c r="UQU211" s="6"/>
      <c r="UQV211" s="6"/>
      <c r="UQW211" s="6"/>
      <c r="UQX211" s="6"/>
      <c r="UQY211" s="6"/>
      <c r="UQZ211" s="6"/>
      <c r="URA211" s="6"/>
      <c r="URB211" s="6"/>
      <c r="URC211" s="6"/>
      <c r="URD211" s="6"/>
      <c r="URE211" s="6"/>
      <c r="URF211" s="6"/>
      <c r="URG211" s="6"/>
      <c r="URH211" s="6"/>
      <c r="URI211" s="6"/>
      <c r="URJ211" s="6"/>
      <c r="URK211" s="6"/>
      <c r="URL211" s="6"/>
      <c r="URM211" s="6"/>
      <c r="URN211" s="6"/>
      <c r="URO211" s="6"/>
      <c r="URP211" s="6"/>
      <c r="URQ211" s="6"/>
      <c r="URR211" s="6"/>
      <c r="URS211" s="6"/>
      <c r="URT211" s="6"/>
      <c r="URU211" s="6"/>
      <c r="URV211" s="6"/>
      <c r="URW211" s="6"/>
      <c r="URX211" s="6"/>
      <c r="URY211" s="6"/>
      <c r="URZ211" s="6"/>
      <c r="USA211" s="6"/>
      <c r="USB211" s="6"/>
      <c r="USC211" s="6"/>
      <c r="USD211" s="6"/>
      <c r="USE211" s="6"/>
      <c r="USF211" s="6"/>
      <c r="USG211" s="6"/>
      <c r="USH211" s="6"/>
      <c r="USI211" s="6"/>
      <c r="USJ211" s="6"/>
      <c r="USK211" s="6"/>
      <c r="USL211" s="6"/>
      <c r="USM211" s="6"/>
      <c r="USN211" s="6"/>
      <c r="USO211" s="6"/>
      <c r="USP211" s="6"/>
      <c r="USQ211" s="6"/>
      <c r="USR211" s="6"/>
      <c r="USS211" s="6"/>
      <c r="UST211" s="6"/>
      <c r="USU211" s="6"/>
      <c r="USV211" s="6"/>
      <c r="USW211" s="6"/>
      <c r="USX211" s="6"/>
      <c r="USY211" s="6"/>
      <c r="USZ211" s="6"/>
      <c r="UTA211" s="6"/>
      <c r="UTB211" s="6"/>
      <c r="UTC211" s="6"/>
      <c r="UTD211" s="6"/>
      <c r="UTE211" s="6"/>
      <c r="UTF211" s="6"/>
      <c r="UTG211" s="6"/>
      <c r="UTH211" s="6"/>
      <c r="UTI211" s="6"/>
      <c r="UTJ211" s="6"/>
      <c r="UTK211" s="6"/>
      <c r="UTL211" s="6"/>
      <c r="UTM211" s="6"/>
      <c r="UTN211" s="6"/>
      <c r="UTO211" s="6"/>
      <c r="UTP211" s="6"/>
      <c r="UTQ211" s="6"/>
      <c r="UTR211" s="6"/>
      <c r="UTS211" s="6"/>
      <c r="UTT211" s="6"/>
      <c r="UTU211" s="6"/>
      <c r="UTV211" s="6"/>
      <c r="UTW211" s="6"/>
      <c r="UTX211" s="6"/>
      <c r="UTY211" s="6"/>
      <c r="UTZ211" s="6"/>
      <c r="UUA211" s="6"/>
      <c r="UUB211" s="6"/>
      <c r="UUC211" s="6"/>
      <c r="UUD211" s="6"/>
      <c r="UUE211" s="6"/>
      <c r="UUF211" s="6"/>
      <c r="UUG211" s="6"/>
      <c r="UUH211" s="6"/>
      <c r="UUI211" s="6"/>
      <c r="UUJ211" s="6"/>
      <c r="UUK211" s="6"/>
      <c r="UUL211" s="6"/>
      <c r="UUM211" s="6"/>
      <c r="UUN211" s="6"/>
      <c r="UUO211" s="6"/>
      <c r="UUP211" s="6"/>
      <c r="UUQ211" s="6"/>
      <c r="UUR211" s="6"/>
      <c r="UUS211" s="6"/>
      <c r="UUT211" s="6"/>
      <c r="UUU211" s="6"/>
      <c r="UUV211" s="6"/>
      <c r="UUW211" s="6"/>
      <c r="UUX211" s="6"/>
      <c r="UUY211" s="6"/>
      <c r="UUZ211" s="6"/>
      <c r="UVA211" s="6"/>
      <c r="UVB211" s="6"/>
      <c r="UVC211" s="6"/>
      <c r="UVD211" s="6"/>
      <c r="UVE211" s="6"/>
      <c r="UVF211" s="6"/>
      <c r="UVG211" s="6"/>
      <c r="UVH211" s="6"/>
      <c r="UVI211" s="6"/>
      <c r="UVJ211" s="6"/>
      <c r="UVK211" s="6"/>
      <c r="UVL211" s="6"/>
      <c r="UVM211" s="6"/>
      <c r="UVN211" s="6"/>
      <c r="UVO211" s="6"/>
      <c r="UVP211" s="6"/>
      <c r="UVQ211" s="6"/>
      <c r="UVR211" s="6"/>
      <c r="UVS211" s="6"/>
      <c r="UVT211" s="6"/>
      <c r="UVU211" s="6"/>
      <c r="UVV211" s="6"/>
      <c r="UVW211" s="6"/>
      <c r="UVX211" s="6"/>
      <c r="UVY211" s="6"/>
      <c r="UVZ211" s="6"/>
      <c r="UWA211" s="6"/>
      <c r="UWB211" s="6"/>
      <c r="UWC211" s="6"/>
      <c r="UWD211" s="6"/>
      <c r="UWE211" s="6"/>
      <c r="UWF211" s="6"/>
      <c r="UWG211" s="6"/>
      <c r="UWH211" s="6"/>
      <c r="UWI211" s="6"/>
      <c r="UWJ211" s="6"/>
      <c r="UWK211" s="6"/>
      <c r="UWL211" s="6"/>
      <c r="UWM211" s="6"/>
      <c r="UWN211" s="6"/>
      <c r="UWO211" s="6"/>
      <c r="UWP211" s="6"/>
      <c r="UWQ211" s="6"/>
      <c r="UWR211" s="6"/>
      <c r="UWS211" s="6"/>
      <c r="UWT211" s="6"/>
      <c r="UWU211" s="6"/>
      <c r="UWV211" s="6"/>
      <c r="UWW211" s="6"/>
      <c r="UWX211" s="6"/>
      <c r="UWY211" s="6"/>
      <c r="UWZ211" s="6"/>
      <c r="UXA211" s="6"/>
      <c r="UXB211" s="6"/>
      <c r="UXC211" s="6"/>
      <c r="UXD211" s="6"/>
      <c r="UXE211" s="6"/>
      <c r="UXF211" s="6"/>
      <c r="UXG211" s="6"/>
      <c r="UXH211" s="6"/>
      <c r="UXI211" s="6"/>
      <c r="UXJ211" s="6"/>
      <c r="UXK211" s="6"/>
      <c r="UXL211" s="6"/>
      <c r="UXM211" s="6"/>
      <c r="UXN211" s="6"/>
      <c r="UXO211" s="6"/>
      <c r="UXP211" s="6"/>
      <c r="UXQ211" s="6"/>
      <c r="UXR211" s="6"/>
      <c r="UXS211" s="6"/>
      <c r="UXT211" s="6"/>
      <c r="UXU211" s="6"/>
      <c r="UXV211" s="6"/>
      <c r="UXW211" s="6"/>
      <c r="UXX211" s="6"/>
      <c r="UXY211" s="6"/>
      <c r="UXZ211" s="6"/>
      <c r="UYA211" s="6"/>
      <c r="UYB211" s="6"/>
      <c r="UYC211" s="6"/>
      <c r="UYD211" s="6"/>
      <c r="UYE211" s="6"/>
      <c r="UYF211" s="6"/>
      <c r="UYG211" s="6"/>
      <c r="UYH211" s="6"/>
      <c r="UYI211" s="6"/>
      <c r="UYJ211" s="6"/>
      <c r="UYK211" s="6"/>
      <c r="UYL211" s="6"/>
      <c r="UYM211" s="6"/>
      <c r="UYN211" s="6"/>
      <c r="UYO211" s="6"/>
      <c r="UYP211" s="6"/>
      <c r="UYQ211" s="6"/>
      <c r="UYR211" s="6"/>
      <c r="UYS211" s="6"/>
      <c r="UYT211" s="6"/>
      <c r="UYU211" s="6"/>
      <c r="UYV211" s="6"/>
      <c r="UYW211" s="6"/>
      <c r="UYX211" s="6"/>
      <c r="UYY211" s="6"/>
      <c r="UYZ211" s="6"/>
      <c r="UZA211" s="6"/>
      <c r="UZB211" s="6"/>
      <c r="UZC211" s="6"/>
      <c r="UZD211" s="6"/>
      <c r="UZE211" s="6"/>
      <c r="UZF211" s="6"/>
      <c r="UZG211" s="6"/>
      <c r="UZH211" s="6"/>
      <c r="UZI211" s="6"/>
      <c r="UZJ211" s="6"/>
      <c r="UZK211" s="6"/>
      <c r="UZL211" s="6"/>
      <c r="UZM211" s="6"/>
      <c r="UZN211" s="6"/>
      <c r="UZO211" s="6"/>
      <c r="UZP211" s="6"/>
      <c r="UZQ211" s="6"/>
      <c r="UZR211" s="6"/>
      <c r="UZS211" s="6"/>
      <c r="UZT211" s="6"/>
      <c r="UZU211" s="6"/>
      <c r="UZV211" s="6"/>
      <c r="UZW211" s="6"/>
      <c r="UZX211" s="6"/>
      <c r="UZY211" s="6"/>
      <c r="UZZ211" s="6"/>
      <c r="VAA211" s="6"/>
      <c r="VAB211" s="6"/>
      <c r="VAC211" s="6"/>
      <c r="VAD211" s="6"/>
      <c r="VAE211" s="6"/>
      <c r="VAF211" s="6"/>
      <c r="VAG211" s="6"/>
      <c r="VAH211" s="6"/>
      <c r="VAI211" s="6"/>
      <c r="VAJ211" s="6"/>
      <c r="VAK211" s="6"/>
      <c r="VAL211" s="6"/>
      <c r="VAM211" s="6"/>
      <c r="VAN211" s="6"/>
      <c r="VAO211" s="6"/>
      <c r="VAP211" s="6"/>
      <c r="VAQ211" s="6"/>
      <c r="VAR211" s="6"/>
      <c r="VAS211" s="6"/>
      <c r="VAT211" s="6"/>
      <c r="VAU211" s="6"/>
      <c r="VAV211" s="6"/>
      <c r="VAW211" s="6"/>
      <c r="VAX211" s="6"/>
      <c r="VAY211" s="6"/>
      <c r="VAZ211" s="6"/>
      <c r="VBA211" s="6"/>
      <c r="VBB211" s="6"/>
      <c r="VBC211" s="6"/>
      <c r="VBD211" s="6"/>
      <c r="VBE211" s="6"/>
      <c r="VBF211" s="6"/>
      <c r="VBG211" s="6"/>
      <c r="VBH211" s="6"/>
      <c r="VBI211" s="6"/>
      <c r="VBJ211" s="6"/>
      <c r="VBK211" s="6"/>
      <c r="VBL211" s="6"/>
      <c r="VBM211" s="6"/>
      <c r="VBN211" s="6"/>
      <c r="VBO211" s="6"/>
      <c r="VBP211" s="6"/>
      <c r="VBQ211" s="6"/>
      <c r="VBR211" s="6"/>
      <c r="VBS211" s="6"/>
      <c r="VBT211" s="6"/>
      <c r="VBU211" s="6"/>
      <c r="VBV211" s="6"/>
      <c r="VBW211" s="6"/>
      <c r="VBX211" s="6"/>
      <c r="VBY211" s="6"/>
      <c r="VBZ211" s="6"/>
      <c r="VCA211" s="6"/>
      <c r="VCB211" s="6"/>
      <c r="VCC211" s="6"/>
      <c r="VCD211" s="6"/>
      <c r="VCE211" s="6"/>
      <c r="VCF211" s="6"/>
      <c r="VCG211" s="6"/>
      <c r="VCH211" s="6"/>
      <c r="VCI211" s="6"/>
      <c r="VCJ211" s="6"/>
      <c r="VCK211" s="6"/>
      <c r="VCL211" s="6"/>
      <c r="VCM211" s="6"/>
      <c r="VCN211" s="6"/>
      <c r="VCO211" s="6"/>
      <c r="VCP211" s="6"/>
      <c r="VCQ211" s="6"/>
      <c r="VCR211" s="6"/>
      <c r="VCS211" s="6"/>
      <c r="VCT211" s="6"/>
      <c r="VCU211" s="6"/>
      <c r="VCV211" s="6"/>
      <c r="VCW211" s="6"/>
      <c r="VCX211" s="6"/>
      <c r="VCY211" s="6"/>
      <c r="VCZ211" s="6"/>
      <c r="VDA211" s="6"/>
      <c r="VDB211" s="6"/>
      <c r="VDC211" s="6"/>
      <c r="VDD211" s="6"/>
      <c r="VDE211" s="6"/>
      <c r="VDF211" s="6"/>
      <c r="VDG211" s="6"/>
      <c r="VDH211" s="6"/>
      <c r="VDI211" s="6"/>
      <c r="VDJ211" s="6"/>
      <c r="VDK211" s="6"/>
      <c r="VDL211" s="6"/>
      <c r="VDM211" s="6"/>
      <c r="VDN211" s="6"/>
      <c r="VDO211" s="6"/>
      <c r="VDP211" s="6"/>
      <c r="VDQ211" s="6"/>
      <c r="VDR211" s="6"/>
      <c r="VDS211" s="6"/>
      <c r="VDT211" s="6"/>
      <c r="VDU211" s="6"/>
      <c r="VDV211" s="6"/>
      <c r="VDW211" s="6"/>
      <c r="VDX211" s="6"/>
      <c r="VDY211" s="6"/>
      <c r="VDZ211" s="6"/>
      <c r="VEA211" s="6"/>
      <c r="VEB211" s="6"/>
      <c r="VEC211" s="6"/>
      <c r="VED211" s="6"/>
      <c r="VEE211" s="6"/>
      <c r="VEF211" s="6"/>
      <c r="VEG211" s="6"/>
      <c r="VEH211" s="6"/>
      <c r="VEI211" s="6"/>
      <c r="VEJ211" s="6"/>
      <c r="VEK211" s="6"/>
      <c r="VEL211" s="6"/>
      <c r="VEM211" s="6"/>
      <c r="VEN211" s="6"/>
      <c r="VEO211" s="6"/>
      <c r="VEP211" s="6"/>
      <c r="VEQ211" s="6"/>
      <c r="VER211" s="6"/>
      <c r="VES211" s="6"/>
      <c r="VET211" s="6"/>
      <c r="VEU211" s="6"/>
      <c r="VEV211" s="6"/>
      <c r="VEW211" s="6"/>
      <c r="VEX211" s="6"/>
      <c r="VEY211" s="6"/>
      <c r="VEZ211" s="6"/>
      <c r="VFA211" s="6"/>
      <c r="VFB211" s="6"/>
      <c r="VFC211" s="6"/>
      <c r="VFD211" s="6"/>
      <c r="VFE211" s="6"/>
      <c r="VFF211" s="6"/>
      <c r="VFG211" s="6"/>
      <c r="VFH211" s="6"/>
      <c r="VFI211" s="6"/>
      <c r="VFJ211" s="6"/>
      <c r="VFK211" s="6"/>
      <c r="VFL211" s="6"/>
      <c r="VFM211" s="6"/>
      <c r="VFN211" s="6"/>
      <c r="VFO211" s="6"/>
      <c r="VFP211" s="6"/>
      <c r="VFQ211" s="6"/>
      <c r="VFR211" s="6"/>
      <c r="VFS211" s="6"/>
      <c r="VFT211" s="6"/>
      <c r="VFU211" s="6"/>
      <c r="VFV211" s="6"/>
      <c r="VFW211" s="6"/>
      <c r="VFX211" s="6"/>
      <c r="VFY211" s="6"/>
      <c r="VFZ211" s="6"/>
      <c r="VGA211" s="6"/>
      <c r="VGB211" s="6"/>
      <c r="VGC211" s="6"/>
      <c r="VGD211" s="6"/>
      <c r="VGE211" s="6"/>
      <c r="VGF211" s="6"/>
      <c r="VGG211" s="6"/>
      <c r="VGH211" s="6"/>
      <c r="VGI211" s="6"/>
      <c r="VGJ211" s="6"/>
      <c r="VGK211" s="6"/>
      <c r="VGL211" s="6"/>
      <c r="VGM211" s="6"/>
      <c r="VGN211" s="6"/>
      <c r="VGO211" s="6"/>
      <c r="VGP211" s="6"/>
      <c r="VGQ211" s="6"/>
      <c r="VGR211" s="6"/>
      <c r="VGS211" s="6"/>
      <c r="VGT211" s="6"/>
      <c r="VGU211" s="6"/>
      <c r="VGV211" s="6"/>
      <c r="VGW211" s="6"/>
      <c r="VGX211" s="6"/>
      <c r="VGY211" s="6"/>
      <c r="VGZ211" s="6"/>
      <c r="VHA211" s="6"/>
      <c r="VHB211" s="6"/>
      <c r="VHC211" s="6"/>
      <c r="VHD211" s="6"/>
      <c r="VHE211" s="6"/>
      <c r="VHF211" s="6"/>
      <c r="VHG211" s="6"/>
      <c r="VHH211" s="6"/>
      <c r="VHI211" s="6"/>
      <c r="VHJ211" s="6"/>
      <c r="VHK211" s="6"/>
      <c r="VHL211" s="6"/>
      <c r="VHM211" s="6"/>
      <c r="VHN211" s="6"/>
      <c r="VHO211" s="6"/>
      <c r="VHP211" s="6"/>
      <c r="VHQ211" s="6"/>
      <c r="VHR211" s="6"/>
      <c r="VHS211" s="6"/>
      <c r="VHT211" s="6"/>
      <c r="VHU211" s="6"/>
      <c r="VHV211" s="6"/>
      <c r="VHW211" s="6"/>
      <c r="VHX211" s="6"/>
      <c r="VHY211" s="6"/>
      <c r="VHZ211" s="6"/>
      <c r="VIA211" s="6"/>
      <c r="VIB211" s="6"/>
      <c r="VIC211" s="6"/>
      <c r="VID211" s="6"/>
      <c r="VIE211" s="6"/>
      <c r="VIF211" s="6"/>
      <c r="VIG211" s="6"/>
      <c r="VIH211" s="6"/>
      <c r="VII211" s="6"/>
      <c r="VIJ211" s="6"/>
      <c r="VIK211" s="6"/>
      <c r="VIL211" s="6"/>
      <c r="VIM211" s="6"/>
      <c r="VIN211" s="6"/>
      <c r="VIO211" s="6"/>
      <c r="VIP211" s="6"/>
      <c r="VIQ211" s="6"/>
      <c r="VIR211" s="6"/>
      <c r="VIS211" s="6"/>
      <c r="VIT211" s="6"/>
      <c r="VIU211" s="6"/>
      <c r="VIV211" s="6"/>
      <c r="VIW211" s="6"/>
      <c r="VIX211" s="6"/>
      <c r="VIY211" s="6"/>
      <c r="VIZ211" s="6"/>
      <c r="VJA211" s="6"/>
      <c r="VJB211" s="6"/>
      <c r="VJC211" s="6"/>
      <c r="VJD211" s="6"/>
      <c r="VJE211" s="6"/>
      <c r="VJF211" s="6"/>
      <c r="VJG211" s="6"/>
      <c r="VJH211" s="6"/>
      <c r="VJI211" s="6"/>
      <c r="VJJ211" s="6"/>
      <c r="VJK211" s="6"/>
      <c r="VJL211" s="6"/>
      <c r="VJM211" s="6"/>
      <c r="VJN211" s="6"/>
      <c r="VJO211" s="6"/>
      <c r="VJP211" s="6"/>
      <c r="VJQ211" s="6"/>
      <c r="VJR211" s="6"/>
      <c r="VJS211" s="6"/>
      <c r="VJT211" s="6"/>
      <c r="VJU211" s="6"/>
      <c r="VJV211" s="6"/>
      <c r="VJW211" s="6"/>
      <c r="VJX211" s="6"/>
      <c r="VJY211" s="6"/>
      <c r="VJZ211" s="6"/>
      <c r="VKA211" s="6"/>
      <c r="VKB211" s="6"/>
      <c r="VKC211" s="6"/>
      <c r="VKD211" s="6"/>
      <c r="VKE211" s="6"/>
      <c r="VKF211" s="6"/>
      <c r="VKG211" s="6"/>
      <c r="VKH211" s="6"/>
      <c r="VKI211" s="6"/>
      <c r="VKJ211" s="6"/>
      <c r="VKK211" s="6"/>
      <c r="VKL211" s="6"/>
      <c r="VKM211" s="6"/>
      <c r="VKN211" s="6"/>
      <c r="VKO211" s="6"/>
      <c r="VKP211" s="6"/>
      <c r="VKQ211" s="6"/>
      <c r="VKR211" s="6"/>
      <c r="VKS211" s="6"/>
      <c r="VKT211" s="6"/>
      <c r="VKU211" s="6"/>
      <c r="VKV211" s="6"/>
      <c r="VKW211" s="6"/>
      <c r="VKX211" s="6"/>
      <c r="VKY211" s="6"/>
      <c r="VKZ211" s="6"/>
      <c r="VLA211" s="6"/>
      <c r="VLB211" s="6"/>
      <c r="VLC211" s="6"/>
      <c r="VLD211" s="6"/>
      <c r="VLE211" s="6"/>
      <c r="VLF211" s="6"/>
      <c r="VLG211" s="6"/>
      <c r="VLH211" s="6"/>
      <c r="VLI211" s="6"/>
      <c r="VLJ211" s="6"/>
      <c r="VLK211" s="6"/>
      <c r="VLL211" s="6"/>
      <c r="VLM211" s="6"/>
      <c r="VLN211" s="6"/>
      <c r="VLO211" s="6"/>
      <c r="VLP211" s="6"/>
      <c r="VLQ211" s="6"/>
      <c r="VLR211" s="6"/>
      <c r="VLS211" s="6"/>
      <c r="VLT211" s="6"/>
      <c r="VLU211" s="6"/>
      <c r="VLV211" s="6"/>
      <c r="VLW211" s="6"/>
      <c r="VLX211" s="6"/>
      <c r="VLY211" s="6"/>
      <c r="VLZ211" s="6"/>
      <c r="VMA211" s="6"/>
      <c r="VMB211" s="6"/>
      <c r="VMC211" s="6"/>
      <c r="VMD211" s="6"/>
      <c r="VME211" s="6"/>
      <c r="VMF211" s="6"/>
      <c r="VMG211" s="6"/>
      <c r="VMH211" s="6"/>
      <c r="VMI211" s="6"/>
      <c r="VMJ211" s="6"/>
      <c r="VMK211" s="6"/>
      <c r="VML211" s="6"/>
      <c r="VMM211" s="6"/>
      <c r="VMN211" s="6"/>
      <c r="VMO211" s="6"/>
      <c r="VMP211" s="6"/>
      <c r="VMQ211" s="6"/>
      <c r="VMR211" s="6"/>
      <c r="VMS211" s="6"/>
      <c r="VMT211" s="6"/>
      <c r="VMU211" s="6"/>
      <c r="VMV211" s="6"/>
      <c r="VMW211" s="6"/>
      <c r="VMX211" s="6"/>
      <c r="VMY211" s="6"/>
      <c r="VMZ211" s="6"/>
      <c r="VNA211" s="6"/>
      <c r="VNB211" s="6"/>
      <c r="VNC211" s="6"/>
      <c r="VND211" s="6"/>
      <c r="VNE211" s="6"/>
      <c r="VNF211" s="6"/>
      <c r="VNG211" s="6"/>
      <c r="VNH211" s="6"/>
      <c r="VNI211" s="6"/>
      <c r="VNJ211" s="6"/>
      <c r="VNK211" s="6"/>
      <c r="VNL211" s="6"/>
      <c r="VNM211" s="6"/>
      <c r="VNN211" s="6"/>
      <c r="VNO211" s="6"/>
      <c r="VNP211" s="6"/>
      <c r="VNQ211" s="6"/>
      <c r="VNR211" s="6"/>
      <c r="VNS211" s="6"/>
      <c r="VNT211" s="6"/>
      <c r="VNU211" s="6"/>
      <c r="VNV211" s="6"/>
      <c r="VNW211" s="6"/>
      <c r="VNX211" s="6"/>
      <c r="VNY211" s="6"/>
      <c r="VNZ211" s="6"/>
      <c r="VOA211" s="6"/>
      <c r="VOB211" s="6"/>
      <c r="VOC211" s="6"/>
      <c r="VOD211" s="6"/>
      <c r="VOE211" s="6"/>
      <c r="VOF211" s="6"/>
      <c r="VOG211" s="6"/>
      <c r="VOH211" s="6"/>
      <c r="VOI211" s="6"/>
      <c r="VOJ211" s="6"/>
      <c r="VOK211" s="6"/>
      <c r="VOL211" s="6"/>
      <c r="VOM211" s="6"/>
      <c r="VON211" s="6"/>
      <c r="VOO211" s="6"/>
      <c r="VOP211" s="6"/>
      <c r="VOQ211" s="6"/>
      <c r="VOR211" s="6"/>
      <c r="VOS211" s="6"/>
      <c r="VOT211" s="6"/>
      <c r="VOU211" s="6"/>
      <c r="VOV211" s="6"/>
      <c r="VOW211" s="6"/>
      <c r="VOX211" s="6"/>
      <c r="VOY211" s="6"/>
      <c r="VOZ211" s="6"/>
      <c r="VPA211" s="6"/>
      <c r="VPB211" s="6"/>
      <c r="VPC211" s="6"/>
      <c r="VPD211" s="6"/>
      <c r="VPE211" s="6"/>
      <c r="VPF211" s="6"/>
      <c r="VPG211" s="6"/>
      <c r="VPH211" s="6"/>
      <c r="VPI211" s="6"/>
      <c r="VPJ211" s="6"/>
      <c r="VPK211" s="6"/>
      <c r="VPL211" s="6"/>
      <c r="VPM211" s="6"/>
      <c r="VPN211" s="6"/>
      <c r="VPO211" s="6"/>
      <c r="VPP211" s="6"/>
      <c r="VPQ211" s="6"/>
      <c r="VPR211" s="6"/>
      <c r="VPS211" s="6"/>
      <c r="VPT211" s="6"/>
      <c r="VPU211" s="6"/>
      <c r="VPV211" s="6"/>
      <c r="VPW211" s="6"/>
      <c r="VPX211" s="6"/>
      <c r="VPY211" s="6"/>
      <c r="VPZ211" s="6"/>
      <c r="VQA211" s="6"/>
      <c r="VQB211" s="6"/>
      <c r="VQC211" s="6"/>
      <c r="VQD211" s="6"/>
      <c r="VQE211" s="6"/>
      <c r="VQF211" s="6"/>
      <c r="VQG211" s="6"/>
      <c r="VQH211" s="6"/>
      <c r="VQI211" s="6"/>
      <c r="VQJ211" s="6"/>
      <c r="VQK211" s="6"/>
      <c r="VQL211" s="6"/>
      <c r="VQM211" s="6"/>
      <c r="VQN211" s="6"/>
      <c r="VQO211" s="6"/>
      <c r="VQP211" s="6"/>
      <c r="VQQ211" s="6"/>
      <c r="VQR211" s="6"/>
      <c r="VQS211" s="6"/>
      <c r="VQT211" s="6"/>
      <c r="VQU211" s="6"/>
      <c r="VQV211" s="6"/>
      <c r="VQW211" s="6"/>
      <c r="VQX211" s="6"/>
      <c r="VQY211" s="6"/>
      <c r="VQZ211" s="6"/>
      <c r="VRA211" s="6"/>
      <c r="VRB211" s="6"/>
      <c r="VRC211" s="6"/>
      <c r="VRD211" s="6"/>
      <c r="VRE211" s="6"/>
      <c r="VRF211" s="6"/>
      <c r="VRG211" s="6"/>
      <c r="VRH211" s="6"/>
      <c r="VRI211" s="6"/>
      <c r="VRJ211" s="6"/>
      <c r="VRK211" s="6"/>
      <c r="VRL211" s="6"/>
      <c r="VRM211" s="6"/>
      <c r="VRN211" s="6"/>
      <c r="VRO211" s="6"/>
      <c r="VRP211" s="6"/>
      <c r="VRQ211" s="6"/>
      <c r="VRR211" s="6"/>
      <c r="VRS211" s="6"/>
      <c r="VRT211" s="6"/>
      <c r="VRU211" s="6"/>
      <c r="VRV211" s="6"/>
      <c r="VRW211" s="6"/>
      <c r="VRX211" s="6"/>
      <c r="VRY211" s="6"/>
      <c r="VRZ211" s="6"/>
      <c r="VSA211" s="6"/>
      <c r="VSB211" s="6"/>
      <c r="VSC211" s="6"/>
      <c r="VSD211" s="6"/>
      <c r="VSE211" s="6"/>
      <c r="VSF211" s="6"/>
      <c r="VSG211" s="6"/>
      <c r="VSH211" s="6"/>
      <c r="VSI211" s="6"/>
      <c r="VSJ211" s="6"/>
      <c r="VSK211" s="6"/>
      <c r="VSL211" s="6"/>
      <c r="VSM211" s="6"/>
      <c r="VSN211" s="6"/>
      <c r="VSO211" s="6"/>
      <c r="VSP211" s="6"/>
      <c r="VSQ211" s="6"/>
      <c r="VSR211" s="6"/>
      <c r="VSS211" s="6"/>
      <c r="VST211" s="6"/>
      <c r="VSU211" s="6"/>
      <c r="VSV211" s="6"/>
      <c r="VSW211" s="6"/>
      <c r="VSX211" s="6"/>
      <c r="VSY211" s="6"/>
      <c r="VSZ211" s="6"/>
      <c r="VTA211" s="6"/>
      <c r="VTB211" s="6"/>
      <c r="VTC211" s="6"/>
      <c r="VTD211" s="6"/>
      <c r="VTE211" s="6"/>
      <c r="VTF211" s="6"/>
      <c r="VTG211" s="6"/>
      <c r="VTH211" s="6"/>
      <c r="VTI211" s="6"/>
      <c r="VTJ211" s="6"/>
      <c r="VTK211" s="6"/>
      <c r="VTL211" s="6"/>
      <c r="VTM211" s="6"/>
      <c r="VTN211" s="6"/>
      <c r="VTO211" s="6"/>
      <c r="VTP211" s="6"/>
      <c r="VTQ211" s="6"/>
      <c r="VTR211" s="6"/>
      <c r="VTS211" s="6"/>
      <c r="VTT211" s="6"/>
      <c r="VTU211" s="6"/>
      <c r="VTV211" s="6"/>
      <c r="VTW211" s="6"/>
      <c r="VTX211" s="6"/>
      <c r="VTY211" s="6"/>
      <c r="VTZ211" s="6"/>
      <c r="VUA211" s="6"/>
      <c r="VUB211" s="6"/>
      <c r="VUC211" s="6"/>
      <c r="VUD211" s="6"/>
      <c r="VUE211" s="6"/>
      <c r="VUF211" s="6"/>
      <c r="VUG211" s="6"/>
      <c r="VUH211" s="6"/>
      <c r="VUI211" s="6"/>
      <c r="VUJ211" s="6"/>
      <c r="VUK211" s="6"/>
      <c r="VUL211" s="6"/>
      <c r="VUM211" s="6"/>
      <c r="VUN211" s="6"/>
      <c r="VUO211" s="6"/>
      <c r="VUP211" s="6"/>
      <c r="VUQ211" s="6"/>
      <c r="VUR211" s="6"/>
      <c r="VUS211" s="6"/>
      <c r="VUT211" s="6"/>
      <c r="VUU211" s="6"/>
      <c r="VUV211" s="6"/>
      <c r="VUW211" s="6"/>
      <c r="VUX211" s="6"/>
      <c r="VUY211" s="6"/>
      <c r="VUZ211" s="6"/>
      <c r="VVA211" s="6"/>
      <c r="VVB211" s="6"/>
      <c r="VVC211" s="6"/>
      <c r="VVD211" s="6"/>
      <c r="VVE211" s="6"/>
      <c r="VVF211" s="6"/>
      <c r="VVG211" s="6"/>
      <c r="VVH211" s="6"/>
      <c r="VVI211" s="6"/>
      <c r="VVJ211" s="6"/>
      <c r="VVK211" s="6"/>
      <c r="VVL211" s="6"/>
      <c r="VVM211" s="6"/>
      <c r="VVN211" s="6"/>
      <c r="VVO211" s="6"/>
      <c r="VVP211" s="6"/>
      <c r="VVQ211" s="6"/>
      <c r="VVR211" s="6"/>
      <c r="VVS211" s="6"/>
      <c r="VVT211" s="6"/>
      <c r="VVU211" s="6"/>
      <c r="VVV211" s="6"/>
      <c r="VVW211" s="6"/>
      <c r="VVX211" s="6"/>
      <c r="VVY211" s="6"/>
      <c r="VVZ211" s="6"/>
      <c r="VWA211" s="6"/>
      <c r="VWB211" s="6"/>
      <c r="VWC211" s="6"/>
      <c r="VWD211" s="6"/>
      <c r="VWE211" s="6"/>
      <c r="VWF211" s="6"/>
      <c r="VWG211" s="6"/>
      <c r="VWH211" s="6"/>
      <c r="VWI211" s="6"/>
      <c r="VWJ211" s="6"/>
      <c r="VWK211" s="6"/>
      <c r="VWL211" s="6"/>
      <c r="VWM211" s="6"/>
      <c r="VWN211" s="6"/>
      <c r="VWO211" s="6"/>
      <c r="VWP211" s="6"/>
      <c r="VWQ211" s="6"/>
      <c r="VWR211" s="6"/>
      <c r="VWS211" s="6"/>
      <c r="VWT211" s="6"/>
      <c r="VWU211" s="6"/>
      <c r="VWV211" s="6"/>
      <c r="VWW211" s="6"/>
      <c r="VWX211" s="6"/>
      <c r="VWY211" s="6"/>
      <c r="VWZ211" s="6"/>
      <c r="VXA211" s="6"/>
      <c r="VXB211" s="6"/>
      <c r="VXC211" s="6"/>
      <c r="VXD211" s="6"/>
      <c r="VXE211" s="6"/>
      <c r="VXF211" s="6"/>
      <c r="VXG211" s="6"/>
      <c r="VXH211" s="6"/>
      <c r="VXI211" s="6"/>
      <c r="VXJ211" s="6"/>
      <c r="VXK211" s="6"/>
      <c r="VXL211" s="6"/>
      <c r="VXM211" s="6"/>
      <c r="VXN211" s="6"/>
      <c r="VXO211" s="6"/>
      <c r="VXP211" s="6"/>
      <c r="VXQ211" s="6"/>
      <c r="VXR211" s="6"/>
      <c r="VXS211" s="6"/>
      <c r="VXT211" s="6"/>
      <c r="VXU211" s="6"/>
      <c r="VXV211" s="6"/>
      <c r="VXW211" s="6"/>
      <c r="VXX211" s="6"/>
      <c r="VXY211" s="6"/>
      <c r="VXZ211" s="6"/>
      <c r="VYA211" s="6"/>
      <c r="VYB211" s="6"/>
      <c r="VYC211" s="6"/>
      <c r="VYD211" s="6"/>
      <c r="VYE211" s="6"/>
      <c r="VYF211" s="6"/>
      <c r="VYG211" s="6"/>
      <c r="VYH211" s="6"/>
      <c r="VYI211" s="6"/>
      <c r="VYJ211" s="6"/>
      <c r="VYK211" s="6"/>
      <c r="VYL211" s="6"/>
      <c r="VYM211" s="6"/>
      <c r="VYN211" s="6"/>
      <c r="VYO211" s="6"/>
      <c r="VYP211" s="6"/>
      <c r="VYQ211" s="6"/>
      <c r="VYR211" s="6"/>
      <c r="VYS211" s="6"/>
      <c r="VYT211" s="6"/>
      <c r="VYU211" s="6"/>
      <c r="VYV211" s="6"/>
      <c r="VYW211" s="6"/>
      <c r="VYX211" s="6"/>
      <c r="VYY211" s="6"/>
      <c r="VYZ211" s="6"/>
      <c r="VZA211" s="6"/>
      <c r="VZB211" s="6"/>
      <c r="VZC211" s="6"/>
      <c r="VZD211" s="6"/>
      <c r="VZE211" s="6"/>
      <c r="VZF211" s="6"/>
      <c r="VZG211" s="6"/>
      <c r="VZH211" s="6"/>
      <c r="VZI211" s="6"/>
      <c r="VZJ211" s="6"/>
      <c r="VZK211" s="6"/>
      <c r="VZL211" s="6"/>
      <c r="VZM211" s="6"/>
      <c r="VZN211" s="6"/>
      <c r="VZO211" s="6"/>
      <c r="VZP211" s="6"/>
      <c r="VZQ211" s="6"/>
      <c r="VZR211" s="6"/>
      <c r="VZS211" s="6"/>
      <c r="VZT211" s="6"/>
      <c r="VZU211" s="6"/>
      <c r="VZV211" s="6"/>
      <c r="VZW211" s="6"/>
      <c r="VZX211" s="6"/>
      <c r="VZY211" s="6"/>
      <c r="VZZ211" s="6"/>
      <c r="WAA211" s="6"/>
      <c r="WAB211" s="6"/>
      <c r="WAC211" s="6"/>
      <c r="WAD211" s="6"/>
      <c r="WAE211" s="6"/>
      <c r="WAF211" s="6"/>
      <c r="WAG211" s="6"/>
      <c r="WAH211" s="6"/>
      <c r="WAI211" s="6"/>
      <c r="WAJ211" s="6"/>
      <c r="WAK211" s="6"/>
      <c r="WAL211" s="6"/>
      <c r="WAM211" s="6"/>
      <c r="WAN211" s="6"/>
      <c r="WAO211" s="6"/>
      <c r="WAP211" s="6"/>
      <c r="WAQ211" s="6"/>
      <c r="WAR211" s="6"/>
      <c r="WAS211" s="6"/>
      <c r="WAT211" s="6"/>
      <c r="WAU211" s="6"/>
      <c r="WAV211" s="6"/>
      <c r="WAW211" s="6"/>
      <c r="WAX211" s="6"/>
      <c r="WAY211" s="6"/>
      <c r="WAZ211" s="6"/>
      <c r="WBA211" s="6"/>
      <c r="WBB211" s="6"/>
      <c r="WBC211" s="6"/>
      <c r="WBD211" s="6"/>
      <c r="WBE211" s="6"/>
      <c r="WBF211" s="6"/>
      <c r="WBG211" s="6"/>
      <c r="WBH211" s="6"/>
      <c r="WBI211" s="6"/>
      <c r="WBJ211" s="6"/>
      <c r="WBK211" s="6"/>
      <c r="WBL211" s="6"/>
      <c r="WBM211" s="6"/>
      <c r="WBN211" s="6"/>
      <c r="WBO211" s="6"/>
      <c r="WBP211" s="6"/>
      <c r="WBQ211" s="6"/>
      <c r="WBR211" s="6"/>
      <c r="WBS211" s="6"/>
      <c r="WBT211" s="6"/>
      <c r="WBU211" s="6"/>
      <c r="WBV211" s="6"/>
      <c r="WBW211" s="6"/>
      <c r="WBX211" s="6"/>
      <c r="WBY211" s="6"/>
      <c r="WBZ211" s="6"/>
      <c r="WCA211" s="6"/>
      <c r="WCB211" s="6"/>
      <c r="WCC211" s="6"/>
      <c r="WCD211" s="6"/>
      <c r="WCE211" s="6"/>
      <c r="WCF211" s="6"/>
      <c r="WCG211" s="6"/>
      <c r="WCH211" s="6"/>
      <c r="WCI211" s="6"/>
      <c r="WCJ211" s="6"/>
      <c r="WCK211" s="6"/>
      <c r="WCL211" s="6"/>
      <c r="WCM211" s="6"/>
      <c r="WCN211" s="6"/>
      <c r="WCO211" s="6"/>
      <c r="WCP211" s="6"/>
      <c r="WCQ211" s="6"/>
      <c r="WCR211" s="6"/>
      <c r="WCS211" s="6"/>
      <c r="WCT211" s="6"/>
      <c r="WCU211" s="6"/>
      <c r="WCV211" s="6"/>
      <c r="WCW211" s="6"/>
      <c r="WCX211" s="6"/>
      <c r="WCY211" s="6"/>
      <c r="WCZ211" s="6"/>
      <c r="WDA211" s="6"/>
      <c r="WDB211" s="6"/>
      <c r="WDC211" s="6"/>
      <c r="WDD211" s="6"/>
      <c r="WDE211" s="6"/>
      <c r="WDF211" s="6"/>
      <c r="WDG211" s="6"/>
      <c r="WDH211" s="6"/>
      <c r="WDI211" s="6"/>
      <c r="WDJ211" s="6"/>
      <c r="WDK211" s="6"/>
      <c r="WDL211" s="6"/>
      <c r="WDM211" s="6"/>
      <c r="WDN211" s="6"/>
      <c r="WDO211" s="6"/>
      <c r="WDP211" s="6"/>
      <c r="WDQ211" s="6"/>
      <c r="WDR211" s="6"/>
      <c r="WDS211" s="6"/>
      <c r="WDT211" s="6"/>
      <c r="WDU211" s="6"/>
      <c r="WDV211" s="6"/>
      <c r="WDW211" s="6"/>
      <c r="WDX211" s="6"/>
      <c r="WDY211" s="6"/>
      <c r="WDZ211" s="6"/>
      <c r="WEA211" s="6"/>
      <c r="WEB211" s="6"/>
      <c r="WEC211" s="6"/>
      <c r="WED211" s="6"/>
      <c r="WEE211" s="6"/>
      <c r="WEF211" s="6"/>
      <c r="WEG211" s="6"/>
      <c r="WEH211" s="6"/>
      <c r="WEI211" s="6"/>
      <c r="WEJ211" s="6"/>
      <c r="WEK211" s="6"/>
      <c r="WEL211" s="6"/>
      <c r="WEM211" s="6"/>
      <c r="WEN211" s="6"/>
      <c r="WEO211" s="6"/>
      <c r="WEP211" s="6"/>
      <c r="WEQ211" s="6"/>
      <c r="WER211" s="6"/>
      <c r="WES211" s="6"/>
      <c r="WET211" s="6"/>
      <c r="WEU211" s="6"/>
      <c r="WEV211" s="6"/>
      <c r="WEW211" s="6"/>
      <c r="WEX211" s="6"/>
      <c r="WEY211" s="6"/>
      <c r="WEZ211" s="6"/>
      <c r="WFA211" s="6"/>
      <c r="WFB211" s="6"/>
      <c r="WFC211" s="6"/>
      <c r="WFD211" s="6"/>
      <c r="WFE211" s="6"/>
      <c r="WFF211" s="6"/>
      <c r="WFG211" s="6"/>
      <c r="WFH211" s="6"/>
      <c r="WFI211" s="6"/>
      <c r="WFJ211" s="6"/>
      <c r="WFK211" s="6"/>
      <c r="WFL211" s="6"/>
      <c r="WFM211" s="6"/>
      <c r="WFN211" s="6"/>
      <c r="WFO211" s="6"/>
      <c r="WFP211" s="6"/>
      <c r="WFQ211" s="6"/>
      <c r="WFR211" s="6"/>
      <c r="WFS211" s="6"/>
      <c r="WFT211" s="6"/>
      <c r="WFU211" s="6"/>
      <c r="WFV211" s="6"/>
      <c r="WFW211" s="6"/>
      <c r="WFX211" s="6"/>
      <c r="WFY211" s="6"/>
      <c r="WFZ211" s="6"/>
      <c r="WGA211" s="6"/>
      <c r="WGB211" s="6"/>
      <c r="WGC211" s="6"/>
      <c r="WGD211" s="6"/>
      <c r="WGE211" s="6"/>
      <c r="WGF211" s="6"/>
      <c r="WGG211" s="6"/>
      <c r="WGH211" s="6"/>
      <c r="WGI211" s="6"/>
      <c r="WGJ211" s="6"/>
      <c r="WGK211" s="6"/>
      <c r="WGL211" s="6"/>
      <c r="WGM211" s="6"/>
      <c r="WGN211" s="6"/>
      <c r="WGO211" s="6"/>
      <c r="WGP211" s="6"/>
      <c r="WGQ211" s="6"/>
      <c r="WGR211" s="6"/>
      <c r="WGS211" s="6"/>
      <c r="WGT211" s="6"/>
      <c r="WGU211" s="6"/>
      <c r="WGV211" s="6"/>
      <c r="WGW211" s="6"/>
      <c r="WGX211" s="6"/>
      <c r="WGY211" s="6"/>
      <c r="WGZ211" s="6"/>
      <c r="WHA211" s="6"/>
      <c r="WHB211" s="6"/>
      <c r="WHC211" s="6"/>
      <c r="WHD211" s="6"/>
      <c r="WHE211" s="6"/>
      <c r="WHF211" s="6"/>
      <c r="WHG211" s="6"/>
      <c r="WHH211" s="6"/>
      <c r="WHI211" s="6"/>
      <c r="WHJ211" s="6"/>
      <c r="WHK211" s="6"/>
      <c r="WHL211" s="6"/>
      <c r="WHM211" s="6"/>
      <c r="WHN211" s="6"/>
      <c r="WHO211" s="6"/>
      <c r="WHP211" s="6"/>
      <c r="WHQ211" s="6"/>
      <c r="WHR211" s="6"/>
      <c r="WHS211" s="6"/>
      <c r="WHT211" s="6"/>
      <c r="WHU211" s="6"/>
      <c r="WHV211" s="6"/>
      <c r="WHW211" s="6"/>
      <c r="WHX211" s="6"/>
      <c r="WHY211" s="6"/>
      <c r="WHZ211" s="6"/>
      <c r="WIA211" s="6"/>
      <c r="WIB211" s="6"/>
      <c r="WIC211" s="6"/>
      <c r="WID211" s="6"/>
      <c r="WIE211" s="6"/>
      <c r="WIF211" s="6"/>
      <c r="WIG211" s="6"/>
      <c r="WIH211" s="6"/>
      <c r="WII211" s="6"/>
      <c r="WIJ211" s="6"/>
      <c r="WIK211" s="6"/>
      <c r="WIL211" s="6"/>
      <c r="WIM211" s="6"/>
      <c r="WIN211" s="6"/>
      <c r="WIO211" s="6"/>
      <c r="WIP211" s="6"/>
      <c r="WIQ211" s="6"/>
      <c r="WIR211" s="6"/>
      <c r="WIS211" s="6"/>
      <c r="WIT211" s="6"/>
      <c r="WIU211" s="6"/>
      <c r="WIV211" s="6"/>
      <c r="WIW211" s="6"/>
      <c r="WIX211" s="6"/>
      <c r="WIY211" s="6"/>
      <c r="WIZ211" s="6"/>
      <c r="WJA211" s="6"/>
      <c r="WJB211" s="6"/>
      <c r="WJC211" s="6"/>
      <c r="WJD211" s="6"/>
      <c r="WJE211" s="6"/>
      <c r="WJF211" s="6"/>
      <c r="WJG211" s="6"/>
      <c r="WJH211" s="6"/>
      <c r="WJI211" s="6"/>
      <c r="WJJ211" s="6"/>
      <c r="WJK211" s="6"/>
      <c r="WJL211" s="6"/>
      <c r="WJM211" s="6"/>
      <c r="WJN211" s="6"/>
      <c r="WJO211" s="6"/>
      <c r="WJP211" s="6"/>
      <c r="WJQ211" s="6"/>
      <c r="WJR211" s="6"/>
      <c r="WJS211" s="6"/>
      <c r="WJT211" s="6"/>
      <c r="WJU211" s="6"/>
      <c r="WJV211" s="6"/>
      <c r="WJW211" s="6"/>
      <c r="WJX211" s="6"/>
      <c r="WJY211" s="6"/>
      <c r="WJZ211" s="6"/>
      <c r="WKA211" s="6"/>
      <c r="WKB211" s="6"/>
      <c r="WKC211" s="6"/>
      <c r="WKD211" s="6"/>
      <c r="WKE211" s="6"/>
      <c r="WKF211" s="6"/>
      <c r="WKG211" s="6"/>
      <c r="WKH211" s="6"/>
      <c r="WKI211" s="6"/>
      <c r="WKJ211" s="6"/>
      <c r="WKK211" s="6"/>
      <c r="WKL211" s="6"/>
      <c r="WKM211" s="6"/>
      <c r="WKN211" s="6"/>
      <c r="WKO211" s="6"/>
      <c r="WKP211" s="6"/>
      <c r="WKQ211" s="6"/>
      <c r="WKR211" s="6"/>
      <c r="WKS211" s="6"/>
      <c r="WKT211" s="6"/>
      <c r="WKU211" s="6"/>
      <c r="WKV211" s="6"/>
      <c r="WKW211" s="6"/>
      <c r="WKX211" s="6"/>
      <c r="WKY211" s="6"/>
      <c r="WKZ211" s="6"/>
      <c r="WLA211" s="6"/>
      <c r="WLB211" s="6"/>
      <c r="WLC211" s="6"/>
      <c r="WLD211" s="6"/>
      <c r="WLE211" s="6"/>
      <c r="WLF211" s="6"/>
      <c r="WLG211" s="6"/>
      <c r="WLH211" s="6"/>
      <c r="WLI211" s="6"/>
      <c r="WLJ211" s="6"/>
      <c r="WLK211" s="6"/>
      <c r="WLL211" s="6"/>
      <c r="WLM211" s="6"/>
      <c r="WLN211" s="6"/>
      <c r="WLO211" s="6"/>
      <c r="WLP211" s="6"/>
      <c r="WLQ211" s="6"/>
      <c r="WLR211" s="6"/>
      <c r="WLS211" s="6"/>
      <c r="WLT211" s="6"/>
      <c r="WLU211" s="6"/>
      <c r="WLV211" s="6"/>
      <c r="WLW211" s="6"/>
      <c r="WLX211" s="6"/>
      <c r="WLY211" s="6"/>
      <c r="WLZ211" s="6"/>
      <c r="WMA211" s="6"/>
      <c r="WMB211" s="6"/>
      <c r="WMC211" s="6"/>
      <c r="WMD211" s="6"/>
      <c r="WME211" s="6"/>
      <c r="WMF211" s="6"/>
      <c r="WMG211" s="6"/>
      <c r="WMH211" s="6"/>
      <c r="WMI211" s="6"/>
      <c r="WMJ211" s="6"/>
      <c r="WMK211" s="6"/>
      <c r="WML211" s="6"/>
      <c r="WMM211" s="6"/>
      <c r="WMN211" s="6"/>
      <c r="WMO211" s="6"/>
      <c r="WMP211" s="6"/>
      <c r="WMQ211" s="6"/>
      <c r="WMR211" s="6"/>
      <c r="WMS211" s="6"/>
      <c r="WMT211" s="6"/>
      <c r="WMU211" s="6"/>
      <c r="WMV211" s="6"/>
      <c r="WMW211" s="6"/>
      <c r="WMX211" s="6"/>
      <c r="WMY211" s="6"/>
      <c r="WMZ211" s="6"/>
      <c r="WNA211" s="6"/>
      <c r="WNB211" s="6"/>
      <c r="WNC211" s="6"/>
      <c r="WND211" s="6"/>
      <c r="WNE211" s="6"/>
      <c r="WNF211" s="6"/>
      <c r="WNG211" s="6"/>
      <c r="WNH211" s="6"/>
      <c r="WNI211" s="6"/>
      <c r="WNJ211" s="6"/>
      <c r="WNK211" s="6"/>
      <c r="WNL211" s="6"/>
      <c r="WNM211" s="6"/>
      <c r="WNN211" s="6"/>
      <c r="WNO211" s="6"/>
      <c r="WNP211" s="6"/>
      <c r="WNQ211" s="6"/>
      <c r="WNR211" s="6"/>
      <c r="WNS211" s="6"/>
      <c r="WNT211" s="6"/>
      <c r="WNU211" s="6"/>
      <c r="WNV211" s="6"/>
      <c r="WNW211" s="6"/>
      <c r="WNX211" s="6"/>
      <c r="WNY211" s="6"/>
      <c r="WNZ211" s="6"/>
      <c r="WOA211" s="6"/>
      <c r="WOB211" s="6"/>
      <c r="WOC211" s="6"/>
      <c r="WOD211" s="6"/>
      <c r="WOE211" s="6"/>
      <c r="WOF211" s="6"/>
      <c r="WOG211" s="6"/>
      <c r="WOH211" s="6"/>
      <c r="WOI211" s="6"/>
      <c r="WOJ211" s="6"/>
      <c r="WOK211" s="6"/>
      <c r="WOL211" s="6"/>
      <c r="WOM211" s="6"/>
      <c r="WON211" s="6"/>
      <c r="WOO211" s="6"/>
      <c r="WOP211" s="6"/>
      <c r="WOQ211" s="6"/>
      <c r="WOR211" s="6"/>
      <c r="WOS211" s="6"/>
      <c r="WOT211" s="6"/>
      <c r="WOU211" s="6"/>
      <c r="WOV211" s="6"/>
      <c r="WOW211" s="6"/>
      <c r="WOX211" s="6"/>
      <c r="WOY211" s="6"/>
      <c r="WOZ211" s="6"/>
      <c r="WPA211" s="6"/>
      <c r="WPB211" s="6"/>
      <c r="WPC211" s="6"/>
      <c r="WPD211" s="6"/>
      <c r="WPE211" s="6"/>
      <c r="WPF211" s="6"/>
      <c r="WPG211" s="6"/>
      <c r="WPH211" s="6"/>
      <c r="WPI211" s="6"/>
      <c r="WPJ211" s="6"/>
      <c r="WPK211" s="6"/>
      <c r="WPL211" s="6"/>
      <c r="WPM211" s="6"/>
      <c r="WPN211" s="6"/>
      <c r="WPO211" s="6"/>
      <c r="WPP211" s="6"/>
      <c r="WPQ211" s="6"/>
      <c r="WPR211" s="6"/>
      <c r="WPS211" s="6"/>
      <c r="WPT211" s="6"/>
      <c r="WPU211" s="6"/>
      <c r="WPV211" s="6"/>
      <c r="WPW211" s="6"/>
      <c r="WPX211" s="6"/>
      <c r="WPY211" s="6"/>
      <c r="WPZ211" s="6"/>
      <c r="WQA211" s="6"/>
      <c r="WQB211" s="6"/>
      <c r="WQC211" s="6"/>
      <c r="WQD211" s="6"/>
      <c r="WQE211" s="6"/>
      <c r="WQF211" s="6"/>
      <c r="WQG211" s="6"/>
      <c r="WQH211" s="6"/>
      <c r="WQI211" s="6"/>
      <c r="WQJ211" s="6"/>
      <c r="WQK211" s="6"/>
      <c r="WQL211" s="6"/>
      <c r="WQM211" s="6"/>
      <c r="WQN211" s="6"/>
      <c r="WQO211" s="6"/>
      <c r="WQP211" s="6"/>
      <c r="WQQ211" s="6"/>
      <c r="WQR211" s="6"/>
      <c r="WQS211" s="6"/>
      <c r="WQT211" s="6"/>
      <c r="WQU211" s="6"/>
      <c r="WQV211" s="6"/>
      <c r="WQW211" s="6"/>
      <c r="WQX211" s="6"/>
      <c r="WQY211" s="6"/>
      <c r="WQZ211" s="6"/>
      <c r="WRA211" s="6"/>
      <c r="WRB211" s="6"/>
      <c r="WRC211" s="6"/>
      <c r="WRD211" s="6"/>
      <c r="WRE211" s="6"/>
      <c r="WRF211" s="6"/>
      <c r="WRG211" s="6"/>
      <c r="WRH211" s="6"/>
      <c r="WRI211" s="6"/>
      <c r="WRJ211" s="6"/>
      <c r="WRK211" s="6"/>
      <c r="WRL211" s="6"/>
      <c r="WRM211" s="6"/>
      <c r="WRN211" s="6"/>
      <c r="WRO211" s="6"/>
      <c r="WRP211" s="6"/>
      <c r="WRQ211" s="6"/>
      <c r="WRR211" s="6"/>
      <c r="WRS211" s="6"/>
      <c r="WRT211" s="6"/>
      <c r="WRU211" s="6"/>
      <c r="WRV211" s="6"/>
      <c r="WRW211" s="6"/>
      <c r="WRX211" s="6"/>
      <c r="WRY211" s="6"/>
      <c r="WRZ211" s="6"/>
      <c r="WSA211" s="6"/>
      <c r="WSB211" s="6"/>
      <c r="WSC211" s="6"/>
      <c r="WSD211" s="6"/>
      <c r="WSE211" s="6"/>
      <c r="WSF211" s="6"/>
      <c r="WSG211" s="6"/>
      <c r="WSH211" s="6"/>
      <c r="WSI211" s="6"/>
      <c r="WSJ211" s="6"/>
      <c r="WSK211" s="6"/>
      <c r="WSL211" s="6"/>
      <c r="WSM211" s="6"/>
      <c r="WSN211" s="6"/>
      <c r="WSO211" s="6"/>
      <c r="WSP211" s="6"/>
      <c r="WSQ211" s="6"/>
      <c r="WSR211" s="6"/>
      <c r="WSS211" s="6"/>
      <c r="WST211" s="6"/>
      <c r="WSU211" s="6"/>
      <c r="WSV211" s="6"/>
      <c r="WSW211" s="6"/>
      <c r="WSX211" s="6"/>
      <c r="WSY211" s="6"/>
      <c r="WSZ211" s="6"/>
      <c r="WTA211" s="6"/>
      <c r="WTB211" s="6"/>
      <c r="WTC211" s="6"/>
      <c r="WTD211" s="6"/>
      <c r="WTE211" s="6"/>
      <c r="WTF211" s="6"/>
      <c r="WTG211" s="6"/>
      <c r="WTH211" s="6"/>
      <c r="WTI211" s="6"/>
      <c r="WTJ211" s="6"/>
      <c r="WTK211" s="6"/>
      <c r="WTL211" s="6"/>
      <c r="WTM211" s="6"/>
      <c r="WTN211" s="6"/>
      <c r="WTO211" s="6"/>
      <c r="WTP211" s="6"/>
      <c r="WTQ211" s="6"/>
      <c r="WTR211" s="6"/>
      <c r="WTS211" s="6"/>
      <c r="WTT211" s="6"/>
      <c r="WTU211" s="6"/>
      <c r="WTV211" s="6"/>
      <c r="WTW211" s="6"/>
      <c r="WTX211" s="6"/>
      <c r="WTY211" s="6"/>
      <c r="WTZ211" s="6"/>
      <c r="WUA211" s="6"/>
      <c r="WUB211" s="6"/>
      <c r="WUC211" s="6"/>
      <c r="WUD211" s="6"/>
      <c r="WUE211" s="6"/>
      <c r="WUF211" s="6"/>
      <c r="WUG211" s="6"/>
      <c r="WUH211" s="6"/>
      <c r="WUI211" s="6"/>
      <c r="WUJ211" s="6"/>
      <c r="WUK211" s="6"/>
      <c r="WUL211" s="6"/>
      <c r="WUM211" s="6"/>
      <c r="WUN211" s="6"/>
      <c r="WUO211" s="6"/>
      <c r="WUP211" s="6"/>
      <c r="WUQ211" s="6"/>
      <c r="WUR211" s="6"/>
      <c r="WUS211" s="6"/>
      <c r="WUT211" s="6"/>
      <c r="WUU211" s="6"/>
      <c r="WUV211" s="6"/>
      <c r="WUW211" s="6"/>
      <c r="WUX211" s="6"/>
      <c r="WUY211" s="6"/>
      <c r="WUZ211" s="6"/>
      <c r="WVA211" s="6"/>
      <c r="WVB211" s="6"/>
      <c r="WVC211" s="6"/>
      <c r="WVD211" s="6"/>
      <c r="WVE211" s="6"/>
      <c r="WVF211" s="6"/>
      <c r="WVG211" s="6"/>
      <c r="WVH211" s="6"/>
      <c r="WVI211" s="6"/>
      <c r="WVJ211" s="6"/>
      <c r="WVK211" s="6"/>
      <c r="WVL211" s="6"/>
      <c r="WVM211" s="6"/>
      <c r="WVN211" s="6"/>
      <c r="WVO211" s="6"/>
      <c r="WVP211" s="6"/>
      <c r="WVQ211" s="6"/>
      <c r="WVR211" s="6"/>
      <c r="WVS211" s="6"/>
      <c r="WVT211" s="6"/>
      <c r="WVU211" s="6"/>
      <c r="WVV211" s="6"/>
      <c r="WVW211" s="6"/>
      <c r="WVX211" s="6"/>
      <c r="WVY211" s="6"/>
      <c r="WVZ211" s="6"/>
      <c r="WWA211" s="6"/>
      <c r="WWB211" s="6"/>
      <c r="WWC211" s="6"/>
      <c r="WWD211" s="6"/>
      <c r="WWE211" s="6"/>
      <c r="WWF211" s="6"/>
      <c r="WWG211" s="6"/>
      <c r="WWH211" s="6"/>
      <c r="WWI211" s="6"/>
      <c r="WWJ211" s="6"/>
      <c r="WWK211" s="6"/>
      <c r="WWL211" s="6"/>
      <c r="WWM211" s="6"/>
      <c r="WWN211" s="6"/>
      <c r="WWO211" s="6"/>
      <c r="WWP211" s="6"/>
      <c r="WWQ211" s="6"/>
      <c r="WWR211" s="6"/>
      <c r="WWS211" s="6"/>
      <c r="WWT211" s="6"/>
      <c r="WWU211" s="6"/>
      <c r="WWV211" s="6"/>
      <c r="WWW211" s="6"/>
      <c r="WWX211" s="6"/>
      <c r="WWY211" s="6"/>
      <c r="WWZ211" s="6"/>
      <c r="WXA211" s="6"/>
      <c r="WXB211" s="6"/>
      <c r="WXC211" s="6"/>
      <c r="WXD211" s="6"/>
      <c r="WXE211" s="6"/>
      <c r="WXF211" s="6"/>
      <c r="WXG211" s="6"/>
      <c r="WXH211" s="6"/>
      <c r="WXI211" s="6"/>
      <c r="WXJ211" s="6"/>
      <c r="WXK211" s="6"/>
      <c r="WXL211" s="6"/>
      <c r="WXM211" s="6"/>
      <c r="WXN211" s="6"/>
      <c r="WXO211" s="6"/>
      <c r="WXP211" s="6"/>
      <c r="WXQ211" s="6"/>
      <c r="WXR211" s="6"/>
      <c r="WXS211" s="6"/>
      <c r="WXT211" s="6"/>
      <c r="WXU211" s="6"/>
      <c r="WXV211" s="6"/>
      <c r="WXW211" s="6"/>
      <c r="WXX211" s="6"/>
      <c r="WXY211" s="6"/>
      <c r="WXZ211" s="6"/>
      <c r="WYA211" s="6"/>
      <c r="WYB211" s="6"/>
      <c r="WYC211" s="6"/>
      <c r="WYD211" s="6"/>
      <c r="WYE211" s="6"/>
      <c r="WYF211" s="6"/>
      <c r="WYG211" s="6"/>
      <c r="WYH211" s="6"/>
      <c r="WYI211" s="6"/>
      <c r="WYJ211" s="6"/>
      <c r="WYK211" s="6"/>
      <c r="WYL211" s="6"/>
      <c r="WYM211" s="6"/>
      <c r="WYN211" s="6"/>
      <c r="WYO211" s="6"/>
      <c r="WYP211" s="6"/>
      <c r="WYQ211" s="6"/>
      <c r="WYR211" s="6"/>
      <c r="WYS211" s="6"/>
      <c r="WYT211" s="6"/>
      <c r="WYU211" s="6"/>
      <c r="WYV211" s="6"/>
      <c r="WYW211" s="6"/>
      <c r="WYX211" s="6"/>
      <c r="WYY211" s="6"/>
      <c r="WYZ211" s="6"/>
      <c r="WZA211" s="6"/>
      <c r="WZB211" s="6"/>
      <c r="WZC211" s="6"/>
      <c r="WZD211" s="6"/>
      <c r="WZE211" s="6"/>
      <c r="WZF211" s="6"/>
      <c r="WZG211" s="6"/>
      <c r="WZH211" s="6"/>
      <c r="WZI211" s="6"/>
      <c r="WZJ211" s="6"/>
      <c r="WZK211" s="6"/>
      <c r="WZL211" s="6"/>
      <c r="WZM211" s="6"/>
      <c r="WZN211" s="6"/>
      <c r="WZO211" s="6"/>
      <c r="WZP211" s="6"/>
      <c r="WZQ211" s="6"/>
      <c r="WZR211" s="6"/>
      <c r="WZS211" s="6"/>
      <c r="WZT211" s="6"/>
      <c r="WZU211" s="6"/>
      <c r="WZV211" s="6"/>
      <c r="WZW211" s="6"/>
      <c r="WZX211" s="6"/>
      <c r="WZY211" s="6"/>
      <c r="WZZ211" s="6"/>
      <c r="XAA211" s="6"/>
      <c r="XAB211" s="6"/>
      <c r="XAC211" s="6"/>
      <c r="XAD211" s="6"/>
      <c r="XAE211" s="6"/>
      <c r="XAF211" s="6"/>
      <c r="XAG211" s="6"/>
      <c r="XAH211" s="6"/>
      <c r="XAI211" s="6"/>
      <c r="XAJ211" s="6"/>
      <c r="XAK211" s="6"/>
      <c r="XAL211" s="6"/>
      <c r="XAM211" s="6"/>
      <c r="XAN211" s="6"/>
      <c r="XAO211" s="6"/>
      <c r="XAP211" s="6"/>
      <c r="XAQ211" s="6"/>
      <c r="XAR211" s="6"/>
      <c r="XAS211" s="6"/>
      <c r="XAT211" s="6"/>
      <c r="XAU211" s="6"/>
      <c r="XAV211" s="6"/>
      <c r="XAW211" s="6"/>
      <c r="XAX211" s="6"/>
      <c r="XAY211" s="6"/>
      <c r="XAZ211" s="6"/>
      <c r="XBA211" s="6"/>
      <c r="XBB211" s="6"/>
      <c r="XBC211" s="6"/>
      <c r="XBD211" s="6"/>
      <c r="XBE211" s="6"/>
      <c r="XBF211" s="6"/>
      <c r="XBG211" s="6"/>
      <c r="XBH211" s="6"/>
      <c r="XBI211" s="6"/>
      <c r="XBJ211" s="6"/>
      <c r="XBK211" s="6"/>
      <c r="XBL211" s="6"/>
      <c r="XBM211" s="6"/>
      <c r="XBN211" s="6"/>
      <c r="XBO211" s="6"/>
      <c r="XBP211" s="6"/>
      <c r="XBQ211" s="6"/>
      <c r="XBR211" s="6"/>
      <c r="XBS211" s="6"/>
      <c r="XBT211" s="6"/>
      <c r="XBU211" s="6"/>
      <c r="XBV211" s="6"/>
      <c r="XBW211" s="6"/>
      <c r="XBX211" s="6"/>
      <c r="XBY211" s="6"/>
      <c r="XBZ211" s="6"/>
      <c r="XCA211" s="6"/>
      <c r="XCB211" s="6"/>
      <c r="XCC211" s="6"/>
      <c r="XCD211" s="6"/>
      <c r="XCE211" s="6"/>
      <c r="XCF211" s="6"/>
      <c r="XCG211" s="6"/>
      <c r="XCH211" s="6"/>
      <c r="XCI211" s="6"/>
      <c r="XCJ211" s="6"/>
      <c r="XCK211" s="6"/>
      <c r="XCL211" s="6"/>
      <c r="XCM211" s="6"/>
      <c r="XCN211" s="6"/>
      <c r="XCO211" s="6"/>
      <c r="XCP211" s="6"/>
      <c r="XCQ211" s="6"/>
      <c r="XCR211" s="6"/>
      <c r="XCS211" s="6"/>
      <c r="XCT211" s="6"/>
      <c r="XCU211" s="6"/>
      <c r="XCV211" s="6"/>
      <c r="XCW211" s="6"/>
      <c r="XCX211" s="6"/>
      <c r="XCY211" s="6"/>
      <c r="XCZ211" s="6"/>
      <c r="XDA211" s="6"/>
      <c r="XDB211" s="6"/>
      <c r="XDC211" s="6"/>
      <c r="XDD211" s="6"/>
      <c r="XDE211" s="6"/>
      <c r="XDF211" s="6"/>
      <c r="XDG211" s="6"/>
      <c r="XDH211" s="6"/>
      <c r="XDI211" s="6"/>
      <c r="XDJ211" s="6"/>
      <c r="XDK211" s="6"/>
      <c r="XDL211" s="6"/>
      <c r="XDM211" s="6"/>
      <c r="XDN211" s="6"/>
      <c r="XDO211" s="6"/>
      <c r="XDP211" s="6"/>
      <c r="XDQ211" s="6"/>
      <c r="XDR211" s="6"/>
      <c r="XDS211" s="6"/>
      <c r="XDT211" s="6"/>
      <c r="XDU211" s="6"/>
      <c r="XDV211" s="6"/>
      <c r="XDW211" s="6"/>
      <c r="XDX211" s="6"/>
      <c r="XDY211" s="6"/>
      <c r="XDZ211" s="6"/>
      <c r="XEA211" s="6"/>
      <c r="XEB211" s="6"/>
      <c r="XEC211" s="6"/>
      <c r="XED211" s="6"/>
      <c r="XEE211" s="6"/>
      <c r="XEF211" s="6"/>
      <c r="XEG211" s="6"/>
      <c r="XEH211" s="6"/>
      <c r="XEI211" s="6"/>
      <c r="XEJ211" s="6"/>
      <c r="XEK211" s="6"/>
      <c r="XEL211" s="6"/>
      <c r="XEM211" s="6"/>
      <c r="XEN211" s="6"/>
      <c r="XEO211" s="6"/>
      <c r="XEP211" s="6"/>
      <c r="XEQ211" s="6"/>
      <c r="XER211" s="6"/>
      <c r="XES211" s="6"/>
      <c r="XET211" s="6"/>
      <c r="XEU211" s="6"/>
      <c r="XEV211" s="6"/>
      <c r="XEW211" s="6"/>
      <c r="XEX211" s="6"/>
      <c r="XEY211" s="6"/>
      <c r="XEZ211" s="6"/>
      <c r="XFA211" s="6"/>
      <c r="XFB211" s="6"/>
      <c r="XFC211" s="6"/>
    </row>
    <row r="212" spans="1:16383" s="6" customFormat="1" x14ac:dyDescent="0.2">
      <c r="A212" s="8">
        <v>356786</v>
      </c>
      <c r="B212" s="10"/>
      <c r="C212" s="6" t="s">
        <v>67</v>
      </c>
      <c r="D212" s="1">
        <v>1</v>
      </c>
      <c r="E212" s="6" t="s">
        <v>16</v>
      </c>
      <c r="F212" s="6" t="s">
        <v>17</v>
      </c>
      <c r="H212" s="6" t="s">
        <v>17</v>
      </c>
      <c r="I212" s="6" t="s">
        <v>17</v>
      </c>
      <c r="J212" s="6" t="s">
        <v>20</v>
      </c>
      <c r="L212" s="6">
        <v>8</v>
      </c>
      <c r="M212" s="6">
        <v>1</v>
      </c>
      <c r="N212" s="6">
        <f>2/3</f>
        <v>0.66666666666666663</v>
      </c>
      <c r="O212" s="6">
        <v>0.93333333333333335</v>
      </c>
      <c r="P212" s="6">
        <v>0.6</v>
      </c>
      <c r="Q212" s="6">
        <v>0.5</v>
      </c>
      <c r="R212" s="6">
        <v>0.6</v>
      </c>
      <c r="S212" s="6">
        <v>0.7</v>
      </c>
      <c r="T212" s="6">
        <v>1657</v>
      </c>
      <c r="U212" s="6">
        <v>1233.2222222222222</v>
      </c>
      <c r="V212" s="6">
        <v>1308.8</v>
      </c>
      <c r="AG212" s="6">
        <v>0</v>
      </c>
      <c r="AH212" s="6">
        <v>0</v>
      </c>
      <c r="AI212" s="6">
        <f>1/8</f>
        <v>0.125</v>
      </c>
      <c r="AJ212" s="6">
        <f>1/8</f>
        <v>0.125</v>
      </c>
      <c r="AK212" s="6">
        <v>0</v>
      </c>
      <c r="AL212" s="6">
        <v>0</v>
      </c>
      <c r="AM212" s="6">
        <v>0.5</v>
      </c>
      <c r="AN212" s="6">
        <v>0</v>
      </c>
    </row>
    <row r="213" spans="1:16383" s="6" customFormat="1" x14ac:dyDescent="0.2">
      <c r="A213" s="8">
        <v>356805</v>
      </c>
      <c r="B213" s="10"/>
      <c r="C213" s="6" t="s">
        <v>67</v>
      </c>
      <c r="D213" s="1">
        <v>1</v>
      </c>
      <c r="E213" s="6" t="s">
        <v>16</v>
      </c>
      <c r="H213" s="6" t="s">
        <v>17</v>
      </c>
      <c r="I213" s="6" t="s">
        <v>17</v>
      </c>
      <c r="J213" s="6" t="s">
        <v>20</v>
      </c>
      <c r="L213" s="6">
        <v>5</v>
      </c>
      <c r="M213" s="6">
        <v>1</v>
      </c>
      <c r="N213" s="6">
        <f>2/3</f>
        <v>0.66666666666666663</v>
      </c>
      <c r="O213" s="6">
        <v>0.96666666666666667</v>
      </c>
      <c r="P213" s="6">
        <v>0.53333333333333333</v>
      </c>
      <c r="Q213" s="6">
        <v>0.8</v>
      </c>
      <c r="R213" s="6">
        <v>0.3</v>
      </c>
      <c r="S213" s="6">
        <v>0.5</v>
      </c>
      <c r="T213" s="6">
        <v>793.6</v>
      </c>
      <c r="U213" s="6">
        <v>731</v>
      </c>
      <c r="V213" s="6">
        <v>1048.5</v>
      </c>
      <c r="AG213" s="6">
        <v>0</v>
      </c>
      <c r="AH213" s="6">
        <v>0</v>
      </c>
      <c r="AI213" s="6">
        <f>2/8</f>
        <v>0.25</v>
      </c>
      <c r="AJ213" s="6">
        <f>3/8</f>
        <v>0.375</v>
      </c>
      <c r="AK213" s="6">
        <v>0</v>
      </c>
      <c r="AL213" s="6">
        <v>0</v>
      </c>
      <c r="AM213" s="6">
        <v>1</v>
      </c>
      <c r="AN213" s="6">
        <v>0.5</v>
      </c>
    </row>
    <row r="214" spans="1:16383" s="6" customFormat="1" x14ac:dyDescent="0.2">
      <c r="A214" s="8">
        <v>356813</v>
      </c>
      <c r="B214" s="10"/>
      <c r="C214" s="6" t="s">
        <v>67</v>
      </c>
      <c r="D214" s="1">
        <v>1</v>
      </c>
      <c r="E214" s="6" t="s">
        <v>16</v>
      </c>
      <c r="F214" s="6" t="s">
        <v>17</v>
      </c>
      <c r="H214" s="6" t="s">
        <v>17</v>
      </c>
      <c r="I214" s="6" t="s">
        <v>17</v>
      </c>
      <c r="J214" s="6" t="s">
        <v>20</v>
      </c>
      <c r="L214" s="6">
        <v>7</v>
      </c>
      <c r="M214" s="6">
        <f>2/3</f>
        <v>0.66666666666666663</v>
      </c>
      <c r="N214" s="6">
        <f>2/3</f>
        <v>0.66666666666666663</v>
      </c>
      <c r="O214" s="6">
        <v>1</v>
      </c>
      <c r="P214" s="6">
        <v>0.53333333333333333</v>
      </c>
      <c r="Q214" s="6">
        <v>0.6</v>
      </c>
      <c r="R214" s="6">
        <v>0.4</v>
      </c>
      <c r="S214" s="6">
        <v>0.6</v>
      </c>
      <c r="T214" s="6">
        <v>1516.3</v>
      </c>
      <c r="U214" s="6">
        <v>1528.1</v>
      </c>
      <c r="V214" s="6">
        <v>1592.9</v>
      </c>
      <c r="AG214" s="6">
        <v>0</v>
      </c>
      <c r="AH214" s="6">
        <v>0</v>
      </c>
      <c r="AI214" s="6">
        <f>2/8</f>
        <v>0.25</v>
      </c>
      <c r="AJ214" s="6">
        <f>2/8</f>
        <v>0.25</v>
      </c>
      <c r="AK214" s="6">
        <v>0</v>
      </c>
      <c r="AL214" s="6">
        <v>0.5</v>
      </c>
      <c r="AM214" s="6">
        <v>0</v>
      </c>
      <c r="AN214" s="6">
        <v>0.5</v>
      </c>
    </row>
    <row r="215" spans="1:16383" s="6" customFormat="1" x14ac:dyDescent="0.2">
      <c r="A215" s="8">
        <v>361859</v>
      </c>
      <c r="B215" s="10"/>
      <c r="C215" s="6" t="s">
        <v>67</v>
      </c>
      <c r="D215" s="1">
        <v>1</v>
      </c>
      <c r="E215" s="6" t="s">
        <v>16</v>
      </c>
      <c r="H215" s="6" t="s">
        <v>17</v>
      </c>
      <c r="I215" s="6" t="s">
        <v>17</v>
      </c>
      <c r="J215" s="6" t="s">
        <v>28</v>
      </c>
      <c r="L215" s="6">
        <v>12</v>
      </c>
      <c r="M215" s="6">
        <f>2/3</f>
        <v>0.66666666666666663</v>
      </c>
      <c r="N215" s="6">
        <f>1/3</f>
        <v>0.33333333333333331</v>
      </c>
      <c r="O215" s="6">
        <v>1</v>
      </c>
      <c r="P215" s="6">
        <v>0.6333333333333333</v>
      </c>
      <c r="Q215" s="6">
        <v>0.6</v>
      </c>
      <c r="R215" s="6">
        <v>0.8</v>
      </c>
      <c r="S215" s="6">
        <v>0.5</v>
      </c>
      <c r="T215" s="6">
        <v>1453.3</v>
      </c>
      <c r="U215" s="6">
        <v>1266.9000000000001</v>
      </c>
      <c r="V215" s="6">
        <v>1210.0999999999999</v>
      </c>
      <c r="AG215" s="6">
        <v>0</v>
      </c>
      <c r="AH215" s="6">
        <v>0</v>
      </c>
      <c r="AI215" s="6">
        <f>2/8</f>
        <v>0.25</v>
      </c>
      <c r="AJ215" s="6">
        <f>1/8</f>
        <v>0.125</v>
      </c>
      <c r="AK215" s="6">
        <v>0</v>
      </c>
      <c r="AL215" s="6">
        <v>0</v>
      </c>
      <c r="AM215" s="6">
        <v>0</v>
      </c>
      <c r="AN215" s="6">
        <v>0.5</v>
      </c>
    </row>
    <row r="216" spans="1:16383" s="6" customFormat="1" ht="18" x14ac:dyDescent="0.2">
      <c r="A216" s="6">
        <v>481879</v>
      </c>
      <c r="B216" s="12"/>
      <c r="C216" s="6" t="s">
        <v>67</v>
      </c>
      <c r="D216" s="1">
        <v>1</v>
      </c>
      <c r="E216" s="6" t="s">
        <v>16</v>
      </c>
      <c r="F216" s="6" t="s">
        <v>17</v>
      </c>
      <c r="H216" s="6" t="s">
        <v>17</v>
      </c>
      <c r="I216" s="6" t="s">
        <v>17</v>
      </c>
      <c r="J216" s="6" t="s">
        <v>34</v>
      </c>
      <c r="M216" s="6">
        <v>1</v>
      </c>
      <c r="N216" s="6">
        <v>0.66666666666666663</v>
      </c>
      <c r="O216" s="6">
        <v>0.96666666666666667</v>
      </c>
      <c r="P216" s="6">
        <v>0.58620689655172409</v>
      </c>
      <c r="Q216" s="6">
        <v>0.7</v>
      </c>
      <c r="R216" s="6">
        <v>0.6</v>
      </c>
      <c r="S216" s="6">
        <v>0.44444444444444442</v>
      </c>
      <c r="T216" s="6">
        <v>969.7</v>
      </c>
      <c r="U216" s="6">
        <v>912.3</v>
      </c>
      <c r="V216" s="6">
        <v>832.55555555555554</v>
      </c>
      <c r="AJ216" s="6">
        <v>0.5</v>
      </c>
      <c r="AK216" s="6">
        <v>0</v>
      </c>
      <c r="AL216" s="6">
        <v>0.5</v>
      </c>
      <c r="AM216" s="6">
        <v>0.5</v>
      </c>
      <c r="AN216" s="6">
        <v>1</v>
      </c>
    </row>
    <row r="217" spans="1:16383" s="6" customFormat="1" x14ac:dyDescent="0.2">
      <c r="A217" s="8">
        <v>388185</v>
      </c>
      <c r="B217" s="11"/>
      <c r="C217" s="6" t="s">
        <v>67</v>
      </c>
      <c r="D217" s="1">
        <v>1</v>
      </c>
      <c r="E217" s="6" t="s">
        <v>16</v>
      </c>
      <c r="H217" s="6" t="s">
        <v>17</v>
      </c>
      <c r="I217" s="6" t="s">
        <v>58</v>
      </c>
      <c r="J217" s="6" t="s">
        <v>54</v>
      </c>
      <c r="M217" s="8">
        <v>1</v>
      </c>
      <c r="N217" s="8">
        <v>1</v>
      </c>
      <c r="O217" s="8">
        <v>0.9</v>
      </c>
      <c r="P217" s="8">
        <v>0.56666667000000004</v>
      </c>
      <c r="Q217" s="8">
        <v>0.6</v>
      </c>
      <c r="R217" s="8">
        <v>0.3</v>
      </c>
      <c r="S217" s="8">
        <v>0.8</v>
      </c>
      <c r="T217" s="8">
        <v>1661.4</v>
      </c>
      <c r="U217" s="8">
        <v>1542.1428599999999</v>
      </c>
      <c r="V217" s="8">
        <v>2081.9</v>
      </c>
      <c r="AJ217" s="6">
        <f>5/8</f>
        <v>0.625</v>
      </c>
      <c r="AK217" s="6">
        <v>0</v>
      </c>
      <c r="AL217" s="6">
        <v>1</v>
      </c>
      <c r="AM217" s="6">
        <v>1</v>
      </c>
      <c r="AN217" s="6">
        <v>0.5</v>
      </c>
    </row>
    <row r="218" spans="1:16383" x14ac:dyDescent="0.2">
      <c r="D218" s="1"/>
    </row>
    <row r="219" spans="1:16383" x14ac:dyDescent="0.2">
      <c r="D219" s="1"/>
    </row>
    <row r="220" spans="1:16383" x14ac:dyDescent="0.2">
      <c r="D220" s="1"/>
    </row>
    <row r="221" spans="1:16383" x14ac:dyDescent="0.2">
      <c r="D22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Izen</dc:creator>
  <cp:lastModifiedBy>Cassano, Riesa</cp:lastModifiedBy>
  <dcterms:created xsi:type="dcterms:W3CDTF">2023-03-04T17:24:09Z</dcterms:created>
  <dcterms:modified xsi:type="dcterms:W3CDTF">2025-03-18T14:39:57Z</dcterms:modified>
</cp:coreProperties>
</file>