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0E426E5C-5369-2E41-95BB-50ED1F927651}" xr6:coauthVersionLast="47" xr6:coauthVersionMax="47" xr10:uidLastSave="{00000000-0000-0000-0000-000000000000}"/>
  <bookViews>
    <workbookView xWindow="80" yWindow="500" windowWidth="28800" windowHeight="16280" xr2:uid="{A787B106-56A8-3C4F-9A30-68CCAD6F9BE0}"/>
  </bookViews>
  <sheets>
    <sheet name="raw data" sheetId="1" r:id="rId1"/>
    <sheet name="analyz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33" i="2" l="1"/>
  <c r="S32" i="2"/>
  <c r="S31" i="2"/>
  <c r="R33" i="2"/>
  <c r="R32" i="2"/>
  <c r="R31" i="2"/>
  <c r="R34" i="2"/>
  <c r="P31" i="2"/>
</calcChain>
</file>

<file path=xl/sharedStrings.xml><?xml version="1.0" encoding="utf-8"?>
<sst xmlns="http://schemas.openxmlformats.org/spreadsheetml/2006/main" count="1206" uniqueCount="186">
  <si>
    <t>not measured</t>
  </si>
  <si>
    <t>2021-12-25T01:06:21.000Z</t>
  </si>
  <si>
    <t>Prediction3/Open2</t>
  </si>
  <si>
    <t>group_9</t>
  </si>
  <si>
    <t>2021-12-25T01:51:03.000Z</t>
  </si>
  <si>
    <t>yes</t>
  </si>
  <si>
    <t>Consent</t>
  </si>
  <si>
    <t>InstructionsPredOpen</t>
  </si>
  <si>
    <t>GenInstructPredOpen</t>
  </si>
  <si>
    <t>imported_AP_instruction</t>
  </si>
  <si>
    <t>AP_Screen</t>
  </si>
  <si>
    <t>S_I_O</t>
  </si>
  <si>
    <t>one</t>
  </si>
  <si>
    <t>imported_AP_headphone test</t>
  </si>
  <si>
    <t>S_O_I</t>
  </si>
  <si>
    <t>O_I_S</t>
  </si>
  <si>
    <t>three</t>
  </si>
  <si>
    <t>I_O_S</t>
  </si>
  <si>
    <t>I_S_O</t>
  </si>
  <si>
    <t>two</t>
  </si>
  <si>
    <t>O_S_I</t>
  </si>
  <si>
    <t>imported_AP_eval</t>
  </si>
  <si>
    <t>imported_HP Instructions</t>
  </si>
  <si>
    <t>HP_Screen</t>
  </si>
  <si>
    <t>hp3.2.flac</t>
  </si>
  <si>
    <t>choice 2</t>
  </si>
  <si>
    <t>"times=;;;;;;;;;;;;;;;;;---values=;;;;;;;;;;;;;;;;;"</t>
  </si>
  <si>
    <t>imported_HP Trials</t>
  </si>
  <si>
    <t>hp1.1.flac</t>
  </si>
  <si>
    <t>choice 1</t>
  </si>
  <si>
    <t>hp4.1.flac</t>
  </si>
  <si>
    <t>hp2.2.flac</t>
  </si>
  <si>
    <t>hp4.3.flac</t>
  </si>
  <si>
    <t>choice 3</t>
  </si>
  <si>
    <t>hp6.1.flac</t>
  </si>
  <si>
    <t>imported_HP Evaluation</t>
  </si>
  <si>
    <t>Instructions_Prediction</t>
  </si>
  <si>
    <t>Prediction3</t>
  </si>
  <si>
    <t>Incorrect</t>
  </si>
  <si>
    <t>correct_incorrect</t>
  </si>
  <si>
    <t>Second</t>
  </si>
  <si>
    <t>Practice_Prediction</t>
  </si>
  <si>
    <t>incorrect_correct</t>
  </si>
  <si>
    <t>First</t>
  </si>
  <si>
    <t>Ready?</t>
  </si>
  <si>
    <t>1B</t>
  </si>
  <si>
    <t>incorrect_left</t>
  </si>
  <si>
    <t>3_1B_prediction_7.mp3</t>
  </si>
  <si>
    <t>Prediction_3</t>
  </si>
  <si>
    <t>8B</t>
  </si>
  <si>
    <t>Correct</t>
  </si>
  <si>
    <t>correct_left</t>
  </si>
  <si>
    <t>3_8B_prediction_8.mp3</t>
  </si>
  <si>
    <t>4_1B_prediction_6.mp3</t>
  </si>
  <si>
    <t>4_8B_prediction_9.mp3</t>
  </si>
  <si>
    <t>3_1B_prediction_9.mp3</t>
  </si>
  <si>
    <t>4_8B_prediction_5.mp3</t>
  </si>
  <si>
    <t>4_8B_prediction_6.mp3</t>
  </si>
  <si>
    <t>3_8B_prediction_7.mp3</t>
  </si>
  <si>
    <t>2B</t>
  </si>
  <si>
    <t>3_2B_prediction_7.mp3</t>
  </si>
  <si>
    <t>3_1B_prediction_8.mp3</t>
  </si>
  <si>
    <t>4_1B_prediction_7.mp3</t>
  </si>
  <si>
    <t>3_1B_prediction_10.mp3</t>
  </si>
  <si>
    <t>3_8B_prediction_9.mp3</t>
  </si>
  <si>
    <t>4_8B_prediction_8.mp3</t>
  </si>
  <si>
    <t>3_1B_prediction_6.mp3</t>
  </si>
  <si>
    <t>4_2B_prediction_6.mp3</t>
  </si>
  <si>
    <t>4_2B_prediction_7.mp3</t>
  </si>
  <si>
    <t>4_1B_prediction_8.mp3</t>
  </si>
  <si>
    <t>4_1B_prediction_5.mp3</t>
  </si>
  <si>
    <t>4_8B_prediction_7.mp3</t>
  </si>
  <si>
    <t>3_2B_prediction_9.mp3</t>
  </si>
  <si>
    <t>4_2B_prediction_9.mp3</t>
  </si>
  <si>
    <t>3_8B_prediction_2.mp3</t>
  </si>
  <si>
    <t>3_2B_prediction_10.mp3</t>
  </si>
  <si>
    <t>3_8B_prediction_6.mp3</t>
  </si>
  <si>
    <t>3_2B_prediction_6.mp3</t>
  </si>
  <si>
    <t>3_2B_prediction_8.mp3</t>
  </si>
  <si>
    <t>4_2B_prediction_5.mp3</t>
  </si>
  <si>
    <t>4_2B_prediction_8.mp3</t>
  </si>
  <si>
    <t>Instructions_Open</t>
  </si>
  <si>
    <t>OpenEndedSeg_2</t>
  </si>
  <si>
    <t>"times=1640395738805;1640395752555;1640395770973;1640395780159;1640395797438---values=12475;26225;44643;53829;71108"</t>
  </si>
  <si>
    <t>"times=1640395664586;1640395675634;1640395691978;1640395702366;1640395704808---values=13667;24715;41059;51447;53889"</t>
  </si>
  <si>
    <t>Practice_OpenEnded</t>
  </si>
  <si>
    <t>"times=1640396665427;1640396733232;1640396737330;1640396750394;1640396754630;1640396761147;1640396769080;1640396774805;1640396780067;1640396783269;1640396789085---values=;4764;8862;21926;26162;32679;40612;46337;51599;54801;60617"</t>
  </si>
  <si>
    <t>"times=1640396665427;1640396675383;1640396679298;1640396687195;1640396692230;1640396698298;1640396703764;1640396706356;1640396710846;1640396720254---values=;9955;13870;21767;26802;32870;38336;40928;45418;54826"</t>
  </si>
  <si>
    <t>intact</t>
  </si>
  <si>
    <t>"times=1640396527791;1640396625565;1640396648185;1640396660488---values=;29157;51777;64080"</t>
  </si>
  <si>
    <t>"times=1640396527791;1640396544493;1640396562712;1640396577744;1640396591820---values=;16695;34914;49946;64022"</t>
  </si>
  <si>
    <t>"times=1640396426249;1640396494380---values=;17576"</t>
  </si>
  <si>
    <t>"times=1640396426249;1640396442505;1640396459768;1640396469020---values=;16255;33518;42770"</t>
  </si>
  <si>
    <t>"times=1640396291949;1640396372504;1640396393983;1640396409160---values=;13639;35118;50295"</t>
  </si>
  <si>
    <t>"times=1640396291949;1640396305839;1640396325098;1640396331050;1640396339551;1640396356184---values=;13889;33148;39100;47600;64234"</t>
  </si>
  <si>
    <t>"times=1640396173047;1640396248801;1640396263219;1640396273548---values=;16536;30954;41283"</t>
  </si>
  <si>
    <t>"times=1640396173047;1640396189338;1640396196894;1640396203425;1640396216369;1640396228710---values=;16290;23846;30377;43321;55662"</t>
  </si>
  <si>
    <t>"times=1640396050848;1640396126652;1640396138387;1640396143457;1640396151029;1640396156967;1640396166669---values=;14925;26660;31730;39302;45240;54942"</t>
  </si>
  <si>
    <t>"times=1640396050848;1640396065039;1640396078758;1640396083442;1640396092130;1640396096664;1640396103751---values=;14190;27909;32593;41281;45815;52902"</t>
  </si>
  <si>
    <t>"times=1640395932770;1640396000907;1640396005825;1640396013765;1640396024272;1640396033497;1640396039751;1640396042406---values=;9318;14236;22176;32683;41908;48162;50817"</t>
  </si>
  <si>
    <t>"times=1640395932770;1640395940848;1640395947086;1640395949926;1640395965630;1640395970981;1640395974438;1640395982656---values=;8077;14315;17155;32859;38210;41667;49885"</t>
  </si>
  <si>
    <t>"times=1640395810709;1640395885579;1640395892756;1640395908532;1640395920430---values=;14093;21270;37046;48944"</t>
  </si>
  <si>
    <t>"times=1640395810709;1640395821237;1640395836017;1640395848538;1640395859689---values=;10526;25306;37826;48978"</t>
  </si>
  <si>
    <t>imagine the feeling i get when listening, some parts were tricky because the feeling only changed after a sequence that could be 1 second long, so the changed happened but only after hearing the following notes could I realize when it took place</t>
  </si>
  <si>
    <t>No</t>
  </si>
  <si>
    <t>option_1</t>
  </si>
  <si>
    <t>Monthly</t>
  </si>
  <si>
    <t>guitar</t>
  </si>
  <si>
    <t>Occasionally</t>
  </si>
  <si>
    <t>Biweekly</t>
  </si>
  <si>
    <t>Country</t>
  </si>
  <si>
    <t>Rock</t>
  </si>
  <si>
    <t>Blues</t>
  </si>
  <si>
    <t>6-10,18-20</t>
  </si>
  <si>
    <t>Post-Survey</t>
  </si>
  <si>
    <t>unlocked</t>
  </si>
  <si>
    <t>time_measure_std</t>
  </si>
  <si>
    <t>time_delay_offset</t>
  </si>
  <si>
    <t>subject_code</t>
  </si>
  <si>
    <t>subj_counter_per_group</t>
  </si>
  <si>
    <t>subj_counter_global</t>
  </si>
  <si>
    <t>start_time</t>
  </si>
  <si>
    <t>session_nr</t>
  </si>
  <si>
    <t>session_name</t>
  </si>
  <si>
    <t>rec_session_id</t>
  </si>
  <si>
    <t>group_name</t>
  </si>
  <si>
    <t>exp_subject_id</t>
  </si>
  <si>
    <t>end_time</t>
  </si>
  <si>
    <t>crowdsourcing_subj_id</t>
  </si>
  <si>
    <t>crowdsourcing_code</t>
  </si>
  <si>
    <t>completed</t>
  </si>
  <si>
    <t>always_fullscreen</t>
  </si>
  <si>
    <t>toneSequence</t>
  </si>
  <si>
    <t>strategy</t>
  </si>
  <si>
    <t>soundName</t>
  </si>
  <si>
    <t>scramble_p_3</t>
  </si>
  <si>
    <t>scramble_level</t>
  </si>
  <si>
    <t>scramble_cat_1</t>
  </si>
  <si>
    <t>responseTime</t>
  </si>
  <si>
    <t>response</t>
  </si>
  <si>
    <t>relative_pitch</t>
  </si>
  <si>
    <t>prolific_ID_copy_30d1</t>
  </si>
  <si>
    <t>prolific_ID</t>
  </si>
  <si>
    <t>played_notplayed</t>
  </si>
  <si>
    <t>participant_spacePress2</t>
  </si>
  <si>
    <t>participant_spacePress</t>
  </si>
  <si>
    <t>num_instru</t>
  </si>
  <si>
    <t>nrErrors</t>
  </si>
  <si>
    <t>name_instru</t>
  </si>
  <si>
    <t>music_theory</t>
  </si>
  <si>
    <t>listen_time</t>
  </si>
  <si>
    <t>isCorrect</t>
  </si>
  <si>
    <t>Instr</t>
  </si>
  <si>
    <t>imagery</t>
  </si>
  <si>
    <t>hour</t>
  </si>
  <si>
    <t>genre_4</t>
  </si>
  <si>
    <t>genre_3</t>
  </si>
  <si>
    <t>genre</t>
  </si>
  <si>
    <t>Frequenc</t>
  </si>
  <si>
    <t>filePick</t>
  </si>
  <si>
    <t>fileArray</t>
  </si>
  <si>
    <t>familiarity</t>
  </si>
  <si>
    <t>exampleCount</t>
  </si>
  <si>
    <t>errorCount</t>
  </si>
  <si>
    <t>earworm</t>
  </si>
  <si>
    <t>decision</t>
  </si>
  <si>
    <t>correct_incorrect_practice_p</t>
  </si>
  <si>
    <t>correct_incorrect_p_3</t>
  </si>
  <si>
    <t>Condition_Id</t>
  </si>
  <si>
    <t>clip</t>
  </si>
  <si>
    <t>choice</t>
  </si>
  <si>
    <t>best_instru</t>
  </si>
  <si>
    <t>answer</t>
  </si>
  <si>
    <t>age_range</t>
  </si>
  <si>
    <t>ab_pitch</t>
  </si>
  <si>
    <t>Trial_Id</t>
  </si>
  <si>
    <t>Trial_Nr</t>
  </si>
  <si>
    <t>Task_Name</t>
  </si>
  <si>
    <t>Task_Nr</t>
  </si>
  <si>
    <t>Block_Name</t>
  </si>
  <si>
    <t>Block_Nr</t>
  </si>
  <si>
    <t>% answered</t>
  </si>
  <si>
    <t>overall acc</t>
  </si>
  <si>
    <t>8B acc</t>
  </si>
  <si>
    <t>2B acc</t>
  </si>
  <si>
    <t>1B acc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</si>
</sst>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7F93-8A35-CE47-A8AF-B2F374DF5FA0}">
  <dimension ref="A1:BQ66"/>
  <sheetViews>
    <sheetView tabSelected="1" topLeftCell="AD1" workbookViewId="0">
      <selection activeCell="F14" sqref="A14:XFD43"/>
    </sheetView>
  </sheetViews>
  <sheetFormatPr baseColWidth="10" defaultRowHeight="16" x14ac:dyDescent="0.2"/>
  <sheetData>
    <row r="1" spans="1:69" x14ac:dyDescent="0.2">
      <c r="A1" t="s">
        <v>180</v>
      </c>
      <c r="B1" t="s">
        <v>179</v>
      </c>
      <c r="C1" t="s">
        <v>178</v>
      </c>
      <c r="D1" t="s">
        <v>177</v>
      </c>
      <c r="E1" t="s">
        <v>176</v>
      </c>
      <c r="F1" t="s">
        <v>175</v>
      </c>
      <c r="G1" t="s">
        <v>174</v>
      </c>
      <c r="H1" t="s">
        <v>173</v>
      </c>
      <c r="I1" t="s">
        <v>172</v>
      </c>
      <c r="J1" t="s">
        <v>171</v>
      </c>
      <c r="K1" t="s">
        <v>170</v>
      </c>
      <c r="L1" t="s">
        <v>169</v>
      </c>
      <c r="M1" t="s">
        <v>168</v>
      </c>
      <c r="N1" t="s">
        <v>167</v>
      </c>
      <c r="O1" t="s">
        <v>166</v>
      </c>
      <c r="P1" t="s">
        <v>139</v>
      </c>
      <c r="Q1" t="s">
        <v>138</v>
      </c>
      <c r="R1" t="s">
        <v>135</v>
      </c>
      <c r="S1" t="s">
        <v>165</v>
      </c>
      <c r="T1" t="s">
        <v>164</v>
      </c>
      <c r="U1" t="s">
        <v>163</v>
      </c>
      <c r="V1" t="s">
        <v>162</v>
      </c>
      <c r="W1" t="s">
        <v>161</v>
      </c>
      <c r="X1" t="s">
        <v>160</v>
      </c>
      <c r="Y1" t="s">
        <v>159</v>
      </c>
      <c r="Z1" t="s">
        <v>158</v>
      </c>
      <c r="AA1" t="s">
        <v>157</v>
      </c>
      <c r="AB1" t="s">
        <v>156</v>
      </c>
      <c r="AC1" t="s">
        <v>155</v>
      </c>
      <c r="AD1" t="s">
        <v>154</v>
      </c>
      <c r="AE1" t="s">
        <v>153</v>
      </c>
      <c r="AF1" t="s">
        <v>152</v>
      </c>
      <c r="AG1" t="s">
        <v>151</v>
      </c>
      <c r="AH1" t="s">
        <v>150</v>
      </c>
      <c r="AI1" t="s">
        <v>149</v>
      </c>
      <c r="AJ1" t="s">
        <v>148</v>
      </c>
      <c r="AK1" t="s">
        <v>147</v>
      </c>
      <c r="AL1" t="s">
        <v>146</v>
      </c>
      <c r="AM1" t="s">
        <v>145</v>
      </c>
      <c r="AN1" t="s">
        <v>144</v>
      </c>
      <c r="AO1" t="s">
        <v>143</v>
      </c>
      <c r="AP1" t="s">
        <v>142</v>
      </c>
      <c r="AQ1" t="s">
        <v>141</v>
      </c>
      <c r="AR1" t="s">
        <v>140</v>
      </c>
      <c r="AU1" t="s">
        <v>137</v>
      </c>
      <c r="AV1" t="s">
        <v>136</v>
      </c>
      <c r="AX1" t="s">
        <v>134</v>
      </c>
      <c r="AY1" t="s">
        <v>133</v>
      </c>
      <c r="AZ1" t="s">
        <v>132</v>
      </c>
      <c r="BA1" t="s">
        <v>131</v>
      </c>
      <c r="BB1" t="s">
        <v>130</v>
      </c>
      <c r="BC1" t="s">
        <v>129</v>
      </c>
      <c r="BD1" t="s">
        <v>128</v>
      </c>
      <c r="BE1" t="s">
        <v>127</v>
      </c>
      <c r="BF1" t="s">
        <v>126</v>
      </c>
      <c r="BG1" t="s">
        <v>125</v>
      </c>
      <c r="BH1" t="s">
        <v>124</v>
      </c>
      <c r="BI1" t="s">
        <v>123</v>
      </c>
      <c r="BJ1" t="s">
        <v>122</v>
      </c>
      <c r="BK1" t="s">
        <v>121</v>
      </c>
      <c r="BL1" t="s">
        <v>120</v>
      </c>
      <c r="BM1" t="s">
        <v>119</v>
      </c>
      <c r="BN1" t="s">
        <v>118</v>
      </c>
      <c r="BO1" t="s">
        <v>117</v>
      </c>
      <c r="BP1" t="s">
        <v>116</v>
      </c>
      <c r="BQ1" t="s">
        <v>115</v>
      </c>
    </row>
    <row r="2" spans="1:69" x14ac:dyDescent="0.2">
      <c r="A2">
        <v>13</v>
      </c>
      <c r="B2" t="s">
        <v>114</v>
      </c>
      <c r="C2">
        <v>1</v>
      </c>
      <c r="D2" t="s">
        <v>114</v>
      </c>
      <c r="E2">
        <v>1</v>
      </c>
      <c r="F2">
        <v>1</v>
      </c>
      <c r="G2" t="s">
        <v>104</v>
      </c>
      <c r="H2" t="s">
        <v>113</v>
      </c>
      <c r="J2" t="s">
        <v>107</v>
      </c>
      <c r="M2">
        <v>1</v>
      </c>
      <c r="T2">
        <v>5</v>
      </c>
      <c r="W2">
        <v>2</v>
      </c>
      <c r="Z2" t="s">
        <v>108</v>
      </c>
      <c r="AA2" t="s">
        <v>112</v>
      </c>
      <c r="AB2" t="s">
        <v>111</v>
      </c>
      <c r="AC2" t="s">
        <v>110</v>
      </c>
      <c r="AD2" t="s">
        <v>106</v>
      </c>
      <c r="AE2">
        <v>4</v>
      </c>
      <c r="AF2" t="s">
        <v>109</v>
      </c>
      <c r="AH2" t="s">
        <v>108</v>
      </c>
      <c r="AI2" t="s">
        <v>108</v>
      </c>
      <c r="AJ2" t="s">
        <v>107</v>
      </c>
      <c r="AL2" t="s">
        <v>106</v>
      </c>
      <c r="AO2" t="s">
        <v>105</v>
      </c>
      <c r="AR2" t="s">
        <v>104</v>
      </c>
      <c r="AY2" t="s">
        <v>103</v>
      </c>
      <c r="BB2" t="s">
        <v>5</v>
      </c>
      <c r="BE2" t="s">
        <v>4</v>
      </c>
      <c r="BF2">
        <v>342215</v>
      </c>
      <c r="BG2" t="s">
        <v>3</v>
      </c>
      <c r="BH2">
        <v>378286</v>
      </c>
      <c r="BI2" t="s">
        <v>2</v>
      </c>
      <c r="BJ2">
        <v>1</v>
      </c>
      <c r="BK2" t="s">
        <v>1</v>
      </c>
      <c r="BO2" t="s">
        <v>0</v>
      </c>
      <c r="BQ2" t="b">
        <v>1</v>
      </c>
    </row>
    <row r="3" spans="1:69" x14ac:dyDescent="0.2">
      <c r="A3">
        <v>11</v>
      </c>
      <c r="B3" t="s">
        <v>82</v>
      </c>
      <c r="C3">
        <v>4</v>
      </c>
      <c r="D3" t="s">
        <v>82</v>
      </c>
      <c r="E3">
        <v>1</v>
      </c>
      <c r="F3">
        <v>16</v>
      </c>
      <c r="M3">
        <v>4</v>
      </c>
      <c r="AM3" t="s">
        <v>102</v>
      </c>
      <c r="AN3" t="s">
        <v>101</v>
      </c>
      <c r="AV3" t="s">
        <v>45</v>
      </c>
      <c r="BB3" t="s">
        <v>5</v>
      </c>
      <c r="BE3" t="s">
        <v>4</v>
      </c>
      <c r="BF3">
        <v>342215</v>
      </c>
      <c r="BG3" t="s">
        <v>3</v>
      </c>
      <c r="BH3">
        <v>378286</v>
      </c>
      <c r="BI3" t="s">
        <v>2</v>
      </c>
      <c r="BJ3">
        <v>1</v>
      </c>
      <c r="BK3" t="s">
        <v>1</v>
      </c>
      <c r="BO3" t="s">
        <v>0</v>
      </c>
      <c r="BQ3" t="b">
        <v>1</v>
      </c>
    </row>
    <row r="4" spans="1:69" x14ac:dyDescent="0.2">
      <c r="A4">
        <v>11</v>
      </c>
      <c r="B4" t="s">
        <v>82</v>
      </c>
      <c r="C4">
        <v>4</v>
      </c>
      <c r="D4" t="s">
        <v>82</v>
      </c>
      <c r="E4">
        <v>2</v>
      </c>
      <c r="F4">
        <v>9</v>
      </c>
      <c r="M4">
        <v>3</v>
      </c>
      <c r="AM4" t="s">
        <v>100</v>
      </c>
      <c r="AN4" t="s">
        <v>99</v>
      </c>
      <c r="AV4" t="s">
        <v>59</v>
      </c>
      <c r="BB4" t="s">
        <v>5</v>
      </c>
      <c r="BE4" t="s">
        <v>4</v>
      </c>
      <c r="BF4">
        <v>342215</v>
      </c>
      <c r="BG4" t="s">
        <v>3</v>
      </c>
      <c r="BH4">
        <v>378286</v>
      </c>
      <c r="BI4" t="s">
        <v>2</v>
      </c>
      <c r="BJ4">
        <v>1</v>
      </c>
      <c r="BK4" t="s">
        <v>1</v>
      </c>
      <c r="BO4" t="s">
        <v>0</v>
      </c>
      <c r="BQ4" t="b">
        <v>1</v>
      </c>
    </row>
    <row r="5" spans="1:69" x14ac:dyDescent="0.2">
      <c r="A5">
        <v>11</v>
      </c>
      <c r="B5" t="s">
        <v>82</v>
      </c>
      <c r="C5">
        <v>4</v>
      </c>
      <c r="D5" t="s">
        <v>82</v>
      </c>
      <c r="E5">
        <v>3</v>
      </c>
      <c r="F5">
        <v>13</v>
      </c>
      <c r="M5">
        <v>4</v>
      </c>
      <c r="AM5" t="s">
        <v>98</v>
      </c>
      <c r="AN5" t="s">
        <v>97</v>
      </c>
      <c r="AV5" t="s">
        <v>45</v>
      </c>
      <c r="BB5" t="s">
        <v>5</v>
      </c>
      <c r="BE5" t="s">
        <v>4</v>
      </c>
      <c r="BF5">
        <v>342215</v>
      </c>
      <c r="BG5" t="s">
        <v>3</v>
      </c>
      <c r="BH5">
        <v>378286</v>
      </c>
      <c r="BI5" t="s">
        <v>2</v>
      </c>
      <c r="BJ5">
        <v>1</v>
      </c>
      <c r="BK5" t="s">
        <v>1</v>
      </c>
      <c r="BO5" t="s">
        <v>0</v>
      </c>
      <c r="BQ5" t="b">
        <v>1</v>
      </c>
    </row>
    <row r="6" spans="1:69" x14ac:dyDescent="0.2">
      <c r="A6">
        <v>11</v>
      </c>
      <c r="B6" t="s">
        <v>82</v>
      </c>
      <c r="C6">
        <v>4</v>
      </c>
      <c r="D6" t="s">
        <v>82</v>
      </c>
      <c r="E6">
        <v>4</v>
      </c>
      <c r="F6">
        <v>7</v>
      </c>
      <c r="M6">
        <v>2</v>
      </c>
      <c r="AM6" t="s">
        <v>96</v>
      </c>
      <c r="AN6" t="s">
        <v>95</v>
      </c>
      <c r="AV6" t="s">
        <v>49</v>
      </c>
      <c r="BB6" t="s">
        <v>5</v>
      </c>
      <c r="BE6" t="s">
        <v>4</v>
      </c>
      <c r="BF6">
        <v>342215</v>
      </c>
      <c r="BG6" t="s">
        <v>3</v>
      </c>
      <c r="BH6">
        <v>378286</v>
      </c>
      <c r="BI6" t="s">
        <v>2</v>
      </c>
      <c r="BJ6">
        <v>1</v>
      </c>
      <c r="BK6" t="s">
        <v>1</v>
      </c>
      <c r="BO6" t="s">
        <v>0</v>
      </c>
      <c r="BQ6" t="b">
        <v>1</v>
      </c>
    </row>
    <row r="7" spans="1:69" x14ac:dyDescent="0.2">
      <c r="A7">
        <v>11</v>
      </c>
      <c r="B7" t="s">
        <v>82</v>
      </c>
      <c r="C7">
        <v>4</v>
      </c>
      <c r="D7" t="s">
        <v>82</v>
      </c>
      <c r="E7">
        <v>5</v>
      </c>
      <c r="F7">
        <v>6</v>
      </c>
      <c r="M7">
        <v>2</v>
      </c>
      <c r="AM7" t="s">
        <v>94</v>
      </c>
      <c r="AN7" t="s">
        <v>93</v>
      </c>
      <c r="AV7" t="s">
        <v>49</v>
      </c>
      <c r="BB7" t="s">
        <v>5</v>
      </c>
      <c r="BE7" t="s">
        <v>4</v>
      </c>
      <c r="BF7">
        <v>342215</v>
      </c>
      <c r="BG7" t="s">
        <v>3</v>
      </c>
      <c r="BH7">
        <v>378286</v>
      </c>
      <c r="BI7" t="s">
        <v>2</v>
      </c>
      <c r="BJ7">
        <v>1</v>
      </c>
      <c r="BK7" t="s">
        <v>1</v>
      </c>
      <c r="BO7" t="s">
        <v>0</v>
      </c>
      <c r="BQ7" t="b">
        <v>1</v>
      </c>
    </row>
    <row r="8" spans="1:69" x14ac:dyDescent="0.2">
      <c r="A8">
        <v>11</v>
      </c>
      <c r="B8" t="s">
        <v>82</v>
      </c>
      <c r="C8">
        <v>4</v>
      </c>
      <c r="D8" t="s">
        <v>82</v>
      </c>
      <c r="E8">
        <v>6</v>
      </c>
      <c r="F8">
        <v>3</v>
      </c>
      <c r="M8">
        <v>1</v>
      </c>
      <c r="AM8" t="s">
        <v>92</v>
      </c>
      <c r="AN8" t="s">
        <v>91</v>
      </c>
      <c r="AV8" t="s">
        <v>88</v>
      </c>
      <c r="BB8" t="s">
        <v>5</v>
      </c>
      <c r="BE8" t="s">
        <v>4</v>
      </c>
      <c r="BF8">
        <v>342215</v>
      </c>
      <c r="BG8" t="s">
        <v>3</v>
      </c>
      <c r="BH8">
        <v>378286</v>
      </c>
      <c r="BI8" t="s">
        <v>2</v>
      </c>
      <c r="BJ8">
        <v>1</v>
      </c>
      <c r="BK8" t="s">
        <v>1</v>
      </c>
      <c r="BO8" t="s">
        <v>0</v>
      </c>
      <c r="BQ8" t="b">
        <v>1</v>
      </c>
    </row>
    <row r="9" spans="1:69" x14ac:dyDescent="0.2">
      <c r="A9">
        <v>11</v>
      </c>
      <c r="B9" t="s">
        <v>82</v>
      </c>
      <c r="C9">
        <v>4</v>
      </c>
      <c r="D9" t="s">
        <v>82</v>
      </c>
      <c r="E9">
        <v>7</v>
      </c>
      <c r="F9">
        <v>1</v>
      </c>
      <c r="M9">
        <v>1</v>
      </c>
      <c r="AM9" t="s">
        <v>90</v>
      </c>
      <c r="AN9" t="s">
        <v>89</v>
      </c>
      <c r="AV9" t="s">
        <v>88</v>
      </c>
      <c r="BB9" t="s">
        <v>5</v>
      </c>
      <c r="BE9" t="s">
        <v>4</v>
      </c>
      <c r="BF9">
        <v>342215</v>
      </c>
      <c r="BG9" t="s">
        <v>3</v>
      </c>
      <c r="BH9">
        <v>378286</v>
      </c>
      <c r="BI9" t="s">
        <v>2</v>
      </c>
      <c r="BJ9">
        <v>1</v>
      </c>
      <c r="BK9" t="s">
        <v>1</v>
      </c>
      <c r="BO9" t="s">
        <v>0</v>
      </c>
      <c r="BQ9" t="b">
        <v>1</v>
      </c>
    </row>
    <row r="10" spans="1:69" x14ac:dyDescent="0.2">
      <c r="A10">
        <v>11</v>
      </c>
      <c r="B10" t="s">
        <v>82</v>
      </c>
      <c r="C10">
        <v>4</v>
      </c>
      <c r="D10" t="s">
        <v>82</v>
      </c>
      <c r="E10">
        <v>8</v>
      </c>
      <c r="F10">
        <v>11</v>
      </c>
      <c r="M10">
        <v>3</v>
      </c>
      <c r="AM10" t="s">
        <v>87</v>
      </c>
      <c r="AN10" t="s">
        <v>86</v>
      </c>
      <c r="AV10" t="s">
        <v>59</v>
      </c>
      <c r="BB10" t="s">
        <v>5</v>
      </c>
      <c r="BE10" t="s">
        <v>4</v>
      </c>
      <c r="BF10">
        <v>342215</v>
      </c>
      <c r="BG10" t="s">
        <v>3</v>
      </c>
      <c r="BH10">
        <v>378286</v>
      </c>
      <c r="BI10" t="s">
        <v>2</v>
      </c>
      <c r="BJ10">
        <v>1</v>
      </c>
      <c r="BK10" t="s">
        <v>1</v>
      </c>
      <c r="BO10" t="s">
        <v>0</v>
      </c>
      <c r="BQ10" t="b">
        <v>1</v>
      </c>
    </row>
    <row r="11" spans="1:69" x14ac:dyDescent="0.2">
      <c r="A11">
        <v>11</v>
      </c>
      <c r="B11" t="s">
        <v>82</v>
      </c>
      <c r="C11">
        <v>3</v>
      </c>
      <c r="D11" t="s">
        <v>44</v>
      </c>
      <c r="E11">
        <v>1</v>
      </c>
      <c r="F11">
        <v>1</v>
      </c>
      <c r="M11">
        <v>1</v>
      </c>
      <c r="BB11" t="s">
        <v>5</v>
      </c>
      <c r="BE11" t="s">
        <v>4</v>
      </c>
      <c r="BF11">
        <v>342215</v>
      </c>
      <c r="BG11" t="s">
        <v>3</v>
      </c>
      <c r="BH11">
        <v>378286</v>
      </c>
      <c r="BI11" t="s">
        <v>2</v>
      </c>
      <c r="BJ11">
        <v>1</v>
      </c>
      <c r="BK11" t="s">
        <v>1</v>
      </c>
      <c r="BO11" t="s">
        <v>0</v>
      </c>
      <c r="BQ11" t="b">
        <v>1</v>
      </c>
    </row>
    <row r="12" spans="1:69" x14ac:dyDescent="0.2">
      <c r="A12">
        <v>11</v>
      </c>
      <c r="B12" t="s">
        <v>82</v>
      </c>
      <c r="C12">
        <v>2</v>
      </c>
      <c r="D12" t="s">
        <v>85</v>
      </c>
      <c r="E12">
        <v>1</v>
      </c>
      <c r="F12">
        <v>1</v>
      </c>
      <c r="M12">
        <v>1</v>
      </c>
      <c r="AM12" t="s">
        <v>84</v>
      </c>
      <c r="AN12" t="s">
        <v>83</v>
      </c>
      <c r="BB12" t="s">
        <v>5</v>
      </c>
      <c r="BE12" t="s">
        <v>4</v>
      </c>
      <c r="BF12">
        <v>342215</v>
      </c>
      <c r="BG12" t="s">
        <v>3</v>
      </c>
      <c r="BH12">
        <v>378286</v>
      </c>
      <c r="BI12" t="s">
        <v>2</v>
      </c>
      <c r="BJ12">
        <v>1</v>
      </c>
      <c r="BK12" t="s">
        <v>1</v>
      </c>
      <c r="BO12" t="s">
        <v>0</v>
      </c>
      <c r="BQ12" t="b">
        <v>1</v>
      </c>
    </row>
    <row r="13" spans="1:69" x14ac:dyDescent="0.2">
      <c r="A13">
        <v>11</v>
      </c>
      <c r="B13" t="s">
        <v>82</v>
      </c>
      <c r="C13">
        <v>1</v>
      </c>
      <c r="D13" t="s">
        <v>81</v>
      </c>
      <c r="E13">
        <v>1</v>
      </c>
      <c r="F13">
        <v>1</v>
      </c>
      <c r="M13">
        <v>1</v>
      </c>
      <c r="BB13" t="s">
        <v>5</v>
      </c>
      <c r="BE13" t="s">
        <v>4</v>
      </c>
      <c r="BF13">
        <v>342215</v>
      </c>
      <c r="BG13" t="s">
        <v>3</v>
      </c>
      <c r="BH13">
        <v>378286</v>
      </c>
      <c r="BI13" t="s">
        <v>2</v>
      </c>
      <c r="BJ13">
        <v>1</v>
      </c>
      <c r="BK13" t="s">
        <v>1</v>
      </c>
      <c r="BO13" t="s">
        <v>0</v>
      </c>
      <c r="BQ13" t="b">
        <v>1</v>
      </c>
    </row>
    <row r="14" spans="1:69" x14ac:dyDescent="0.2">
      <c r="A14">
        <v>9</v>
      </c>
      <c r="B14" t="s">
        <v>37</v>
      </c>
      <c r="C14">
        <v>4</v>
      </c>
      <c r="D14" t="s">
        <v>48</v>
      </c>
      <c r="E14">
        <v>1</v>
      </c>
      <c r="F14">
        <v>39</v>
      </c>
      <c r="K14" t="s">
        <v>40</v>
      </c>
      <c r="L14" t="s">
        <v>80</v>
      </c>
      <c r="M14">
        <v>4</v>
      </c>
      <c r="N14" t="s">
        <v>46</v>
      </c>
      <c r="P14" t="s">
        <v>50</v>
      </c>
      <c r="Q14">
        <v>1606</v>
      </c>
      <c r="R14" t="s">
        <v>59</v>
      </c>
      <c r="BB14" t="s">
        <v>5</v>
      </c>
      <c r="BE14" t="s">
        <v>4</v>
      </c>
      <c r="BF14">
        <v>342215</v>
      </c>
      <c r="BG14" t="s">
        <v>3</v>
      </c>
      <c r="BH14">
        <v>378286</v>
      </c>
      <c r="BI14" t="s">
        <v>2</v>
      </c>
      <c r="BJ14">
        <v>1</v>
      </c>
      <c r="BK14" t="s">
        <v>1</v>
      </c>
      <c r="BO14" t="s">
        <v>0</v>
      </c>
      <c r="BQ14" t="b">
        <v>1</v>
      </c>
    </row>
    <row r="15" spans="1:69" x14ac:dyDescent="0.2">
      <c r="A15">
        <v>9</v>
      </c>
      <c r="B15" t="s">
        <v>37</v>
      </c>
      <c r="C15">
        <v>4</v>
      </c>
      <c r="D15" t="s">
        <v>48</v>
      </c>
      <c r="E15">
        <v>2</v>
      </c>
      <c r="F15">
        <v>26</v>
      </c>
      <c r="K15" t="s">
        <v>43</v>
      </c>
      <c r="L15" t="s">
        <v>79</v>
      </c>
      <c r="M15">
        <v>3</v>
      </c>
      <c r="N15" t="s">
        <v>51</v>
      </c>
      <c r="P15" t="s">
        <v>50</v>
      </c>
      <c r="Q15">
        <v>761</v>
      </c>
      <c r="R15" t="s">
        <v>59</v>
      </c>
      <c r="BB15" t="s">
        <v>5</v>
      </c>
      <c r="BE15" t="s">
        <v>4</v>
      </c>
      <c r="BF15">
        <v>342215</v>
      </c>
      <c r="BG15" t="s">
        <v>3</v>
      </c>
      <c r="BH15">
        <v>378286</v>
      </c>
      <c r="BI15" t="s">
        <v>2</v>
      </c>
      <c r="BJ15">
        <v>1</v>
      </c>
      <c r="BK15" t="s">
        <v>1</v>
      </c>
      <c r="BO15" t="s">
        <v>0</v>
      </c>
      <c r="BQ15" t="b">
        <v>1</v>
      </c>
    </row>
    <row r="16" spans="1:69" x14ac:dyDescent="0.2">
      <c r="A16">
        <v>9</v>
      </c>
      <c r="B16" t="s">
        <v>37</v>
      </c>
      <c r="C16">
        <v>4</v>
      </c>
      <c r="D16" t="s">
        <v>48</v>
      </c>
      <c r="E16">
        <v>3</v>
      </c>
      <c r="F16">
        <v>33</v>
      </c>
      <c r="K16" t="s">
        <v>40</v>
      </c>
      <c r="L16" t="s">
        <v>78</v>
      </c>
      <c r="M16">
        <v>4</v>
      </c>
      <c r="N16" t="s">
        <v>46</v>
      </c>
      <c r="P16" t="s">
        <v>50</v>
      </c>
      <c r="Q16">
        <v>1345</v>
      </c>
      <c r="R16" t="s">
        <v>59</v>
      </c>
      <c r="BB16" t="s">
        <v>5</v>
      </c>
      <c r="BE16" t="s">
        <v>4</v>
      </c>
      <c r="BF16">
        <v>342215</v>
      </c>
      <c r="BG16" t="s">
        <v>3</v>
      </c>
      <c r="BH16">
        <v>378286</v>
      </c>
      <c r="BI16" t="s">
        <v>2</v>
      </c>
      <c r="BJ16">
        <v>1</v>
      </c>
      <c r="BK16" t="s">
        <v>1</v>
      </c>
      <c r="BO16" t="s">
        <v>0</v>
      </c>
      <c r="BQ16" t="b">
        <v>1</v>
      </c>
    </row>
    <row r="17" spans="1:69" x14ac:dyDescent="0.2">
      <c r="A17">
        <v>9</v>
      </c>
      <c r="B17" t="s">
        <v>37</v>
      </c>
      <c r="C17">
        <v>4</v>
      </c>
      <c r="D17" t="s">
        <v>48</v>
      </c>
      <c r="E17">
        <v>4</v>
      </c>
      <c r="F17">
        <v>31</v>
      </c>
      <c r="K17" t="s">
        <v>43</v>
      </c>
      <c r="L17" t="s">
        <v>77</v>
      </c>
      <c r="M17">
        <v>4</v>
      </c>
      <c r="N17" t="s">
        <v>46</v>
      </c>
      <c r="P17" t="s">
        <v>38</v>
      </c>
      <c r="Q17">
        <v>1804</v>
      </c>
      <c r="R17" t="s">
        <v>59</v>
      </c>
      <c r="BB17" t="s">
        <v>5</v>
      </c>
      <c r="BE17" t="s">
        <v>4</v>
      </c>
      <c r="BF17">
        <v>342215</v>
      </c>
      <c r="BG17" t="s">
        <v>3</v>
      </c>
      <c r="BH17">
        <v>378286</v>
      </c>
      <c r="BI17" t="s">
        <v>2</v>
      </c>
      <c r="BJ17">
        <v>1</v>
      </c>
      <c r="BK17" t="s">
        <v>1</v>
      </c>
      <c r="BO17" t="s">
        <v>0</v>
      </c>
      <c r="BQ17" t="b">
        <v>1</v>
      </c>
    </row>
    <row r="18" spans="1:69" x14ac:dyDescent="0.2">
      <c r="A18">
        <v>9</v>
      </c>
      <c r="B18" t="s">
        <v>37</v>
      </c>
      <c r="C18">
        <v>4</v>
      </c>
      <c r="D18" t="s">
        <v>48</v>
      </c>
      <c r="E18">
        <v>5</v>
      </c>
      <c r="F18">
        <v>11</v>
      </c>
      <c r="K18" t="s">
        <v>40</v>
      </c>
      <c r="L18" t="s">
        <v>76</v>
      </c>
      <c r="M18">
        <v>2</v>
      </c>
      <c r="N18" t="s">
        <v>46</v>
      </c>
      <c r="P18" t="s">
        <v>50</v>
      </c>
      <c r="Q18">
        <v>919</v>
      </c>
      <c r="R18" t="s">
        <v>49</v>
      </c>
      <c r="BB18" t="s">
        <v>5</v>
      </c>
      <c r="BE18" t="s">
        <v>4</v>
      </c>
      <c r="BF18">
        <v>342215</v>
      </c>
      <c r="BG18" t="s">
        <v>3</v>
      </c>
      <c r="BH18">
        <v>378286</v>
      </c>
      <c r="BI18" t="s">
        <v>2</v>
      </c>
      <c r="BJ18">
        <v>1</v>
      </c>
      <c r="BK18" t="s">
        <v>1</v>
      </c>
      <c r="BO18" t="s">
        <v>0</v>
      </c>
      <c r="BQ18" t="b">
        <v>1</v>
      </c>
    </row>
    <row r="19" spans="1:69" x14ac:dyDescent="0.2">
      <c r="A19">
        <v>9</v>
      </c>
      <c r="B19" t="s">
        <v>37</v>
      </c>
      <c r="C19">
        <v>4</v>
      </c>
      <c r="D19" t="s">
        <v>48</v>
      </c>
      <c r="E19">
        <v>6</v>
      </c>
      <c r="F19">
        <v>35</v>
      </c>
      <c r="K19" t="s">
        <v>40</v>
      </c>
      <c r="L19" t="s">
        <v>75</v>
      </c>
      <c r="M19">
        <v>4</v>
      </c>
      <c r="N19" t="s">
        <v>46</v>
      </c>
      <c r="P19" t="s">
        <v>50</v>
      </c>
      <c r="Q19">
        <v>692</v>
      </c>
      <c r="R19" t="s">
        <v>59</v>
      </c>
      <c r="BB19" t="s">
        <v>5</v>
      </c>
      <c r="BE19" t="s">
        <v>4</v>
      </c>
      <c r="BF19">
        <v>342215</v>
      </c>
      <c r="BG19" t="s">
        <v>3</v>
      </c>
      <c r="BH19">
        <v>378286</v>
      </c>
      <c r="BI19" t="s">
        <v>2</v>
      </c>
      <c r="BJ19">
        <v>1</v>
      </c>
      <c r="BK19" t="s">
        <v>1</v>
      </c>
      <c r="BO19" t="s">
        <v>0</v>
      </c>
      <c r="BQ19" t="b">
        <v>1</v>
      </c>
    </row>
    <row r="20" spans="1:69" x14ac:dyDescent="0.2">
      <c r="A20">
        <v>9</v>
      </c>
      <c r="B20" t="s">
        <v>37</v>
      </c>
      <c r="C20">
        <v>4</v>
      </c>
      <c r="D20" t="s">
        <v>48</v>
      </c>
      <c r="E20">
        <v>7</v>
      </c>
      <c r="F20">
        <v>5</v>
      </c>
      <c r="K20" t="s">
        <v>40</v>
      </c>
      <c r="L20" t="s">
        <v>74</v>
      </c>
      <c r="M20">
        <v>1</v>
      </c>
      <c r="N20" t="s">
        <v>51</v>
      </c>
      <c r="P20" t="s">
        <v>38</v>
      </c>
      <c r="Q20">
        <v>1260</v>
      </c>
      <c r="R20" t="s">
        <v>49</v>
      </c>
      <c r="BB20" t="s">
        <v>5</v>
      </c>
      <c r="BE20" t="s">
        <v>4</v>
      </c>
      <c r="BF20">
        <v>342215</v>
      </c>
      <c r="BG20" t="s">
        <v>3</v>
      </c>
      <c r="BH20">
        <v>378286</v>
      </c>
      <c r="BI20" t="s">
        <v>2</v>
      </c>
      <c r="BJ20">
        <v>1</v>
      </c>
      <c r="BK20" t="s">
        <v>1</v>
      </c>
      <c r="BO20" t="s">
        <v>0</v>
      </c>
      <c r="BQ20" t="b">
        <v>1</v>
      </c>
    </row>
    <row r="21" spans="1:69" x14ac:dyDescent="0.2">
      <c r="A21">
        <v>9</v>
      </c>
      <c r="B21" t="s">
        <v>37</v>
      </c>
      <c r="C21">
        <v>4</v>
      </c>
      <c r="D21" t="s">
        <v>48</v>
      </c>
      <c r="E21">
        <v>8</v>
      </c>
      <c r="F21">
        <v>40</v>
      </c>
      <c r="K21" t="s">
        <v>40</v>
      </c>
      <c r="L21" t="s">
        <v>73</v>
      </c>
      <c r="M21">
        <v>4</v>
      </c>
      <c r="N21" t="s">
        <v>46</v>
      </c>
      <c r="P21" t="s">
        <v>50</v>
      </c>
      <c r="Q21">
        <v>1312</v>
      </c>
      <c r="R21" t="s">
        <v>59</v>
      </c>
      <c r="BB21" t="s">
        <v>5</v>
      </c>
      <c r="BE21" t="s">
        <v>4</v>
      </c>
      <c r="BF21">
        <v>342215</v>
      </c>
      <c r="BG21" t="s">
        <v>3</v>
      </c>
      <c r="BH21">
        <v>378286</v>
      </c>
      <c r="BI21" t="s">
        <v>2</v>
      </c>
      <c r="BJ21">
        <v>1</v>
      </c>
      <c r="BK21" t="s">
        <v>1</v>
      </c>
      <c r="BO21" t="s">
        <v>0</v>
      </c>
      <c r="BQ21" t="b">
        <v>1</v>
      </c>
    </row>
    <row r="22" spans="1:69" x14ac:dyDescent="0.2">
      <c r="A22">
        <v>9</v>
      </c>
      <c r="B22" t="s">
        <v>37</v>
      </c>
      <c r="C22">
        <v>4</v>
      </c>
      <c r="D22" t="s">
        <v>48</v>
      </c>
      <c r="E22">
        <v>9</v>
      </c>
      <c r="F22">
        <v>24</v>
      </c>
      <c r="K22" t="s">
        <v>43</v>
      </c>
      <c r="L22" t="s">
        <v>72</v>
      </c>
      <c r="M22">
        <v>3</v>
      </c>
      <c r="N22" t="s">
        <v>51</v>
      </c>
      <c r="P22" t="s">
        <v>50</v>
      </c>
      <c r="Q22">
        <v>584</v>
      </c>
      <c r="R22" t="s">
        <v>59</v>
      </c>
      <c r="BB22" t="s">
        <v>5</v>
      </c>
      <c r="BE22" t="s">
        <v>4</v>
      </c>
      <c r="BF22">
        <v>342215</v>
      </c>
      <c r="BG22" t="s">
        <v>3</v>
      </c>
      <c r="BH22">
        <v>378286</v>
      </c>
      <c r="BI22" t="s">
        <v>2</v>
      </c>
      <c r="BJ22">
        <v>1</v>
      </c>
      <c r="BK22" t="s">
        <v>1</v>
      </c>
      <c r="BO22" t="s">
        <v>0</v>
      </c>
      <c r="BQ22" t="b">
        <v>1</v>
      </c>
    </row>
    <row r="23" spans="1:69" x14ac:dyDescent="0.2">
      <c r="A23">
        <v>9</v>
      </c>
      <c r="B23" t="s">
        <v>37</v>
      </c>
      <c r="C23">
        <v>4</v>
      </c>
      <c r="D23" t="s">
        <v>48</v>
      </c>
      <c r="E23">
        <v>10</v>
      </c>
      <c r="F23">
        <v>8</v>
      </c>
      <c r="K23" t="s">
        <v>43</v>
      </c>
      <c r="L23" t="s">
        <v>71</v>
      </c>
      <c r="M23">
        <v>1</v>
      </c>
      <c r="N23" t="s">
        <v>51</v>
      </c>
      <c r="P23" t="s">
        <v>50</v>
      </c>
      <c r="Q23">
        <v>1013</v>
      </c>
      <c r="R23" t="s">
        <v>49</v>
      </c>
      <c r="BB23" t="s">
        <v>5</v>
      </c>
      <c r="BE23" t="s">
        <v>4</v>
      </c>
      <c r="BF23">
        <v>342215</v>
      </c>
      <c r="BG23" t="s">
        <v>3</v>
      </c>
      <c r="BH23">
        <v>378286</v>
      </c>
      <c r="BI23" t="s">
        <v>2</v>
      </c>
      <c r="BJ23">
        <v>1</v>
      </c>
      <c r="BK23" t="s">
        <v>1</v>
      </c>
      <c r="BO23" t="s">
        <v>0</v>
      </c>
      <c r="BQ23" t="b">
        <v>1</v>
      </c>
    </row>
    <row r="24" spans="1:69" x14ac:dyDescent="0.2">
      <c r="A24">
        <v>9</v>
      </c>
      <c r="B24" t="s">
        <v>37</v>
      </c>
      <c r="C24">
        <v>4</v>
      </c>
      <c r="D24" t="s">
        <v>48</v>
      </c>
      <c r="E24">
        <v>11</v>
      </c>
      <c r="F24">
        <v>56</v>
      </c>
      <c r="K24" t="s">
        <v>40</v>
      </c>
      <c r="L24" t="s">
        <v>70</v>
      </c>
      <c r="M24">
        <v>6</v>
      </c>
      <c r="N24" t="s">
        <v>46</v>
      </c>
      <c r="P24" t="s">
        <v>50</v>
      </c>
      <c r="Q24">
        <v>550</v>
      </c>
      <c r="R24" t="s">
        <v>45</v>
      </c>
      <c r="BB24" t="s">
        <v>5</v>
      </c>
      <c r="BE24" t="s">
        <v>4</v>
      </c>
      <c r="BF24">
        <v>342215</v>
      </c>
      <c r="BG24" t="s">
        <v>3</v>
      </c>
      <c r="BH24">
        <v>378286</v>
      </c>
      <c r="BI24" t="s">
        <v>2</v>
      </c>
      <c r="BJ24">
        <v>1</v>
      </c>
      <c r="BK24" t="s">
        <v>1</v>
      </c>
      <c r="BO24" t="s">
        <v>0</v>
      </c>
      <c r="BQ24" t="b">
        <v>1</v>
      </c>
    </row>
    <row r="25" spans="1:69" x14ac:dyDescent="0.2">
      <c r="A25">
        <v>9</v>
      </c>
      <c r="B25" t="s">
        <v>37</v>
      </c>
      <c r="C25">
        <v>4</v>
      </c>
      <c r="D25" t="s">
        <v>48</v>
      </c>
      <c r="E25">
        <v>12</v>
      </c>
      <c r="F25">
        <v>59</v>
      </c>
      <c r="K25" t="s">
        <v>40</v>
      </c>
      <c r="L25" t="s">
        <v>69</v>
      </c>
      <c r="M25">
        <v>6</v>
      </c>
      <c r="N25" t="s">
        <v>46</v>
      </c>
      <c r="P25" t="s">
        <v>50</v>
      </c>
      <c r="Q25">
        <v>1222</v>
      </c>
      <c r="R25" t="s">
        <v>45</v>
      </c>
      <c r="BB25" t="s">
        <v>5</v>
      </c>
      <c r="BE25" t="s">
        <v>4</v>
      </c>
      <c r="BF25">
        <v>342215</v>
      </c>
      <c r="BG25" t="s">
        <v>3</v>
      </c>
      <c r="BH25">
        <v>378286</v>
      </c>
      <c r="BI25" t="s">
        <v>2</v>
      </c>
      <c r="BJ25">
        <v>1</v>
      </c>
      <c r="BK25" t="s">
        <v>1</v>
      </c>
      <c r="BO25" t="s">
        <v>0</v>
      </c>
      <c r="BQ25" t="b">
        <v>1</v>
      </c>
    </row>
    <row r="26" spans="1:69" x14ac:dyDescent="0.2">
      <c r="A26">
        <v>9</v>
      </c>
      <c r="B26" t="s">
        <v>37</v>
      </c>
      <c r="C26">
        <v>4</v>
      </c>
      <c r="D26" t="s">
        <v>48</v>
      </c>
      <c r="E26">
        <v>13</v>
      </c>
      <c r="F26">
        <v>50</v>
      </c>
      <c r="K26" t="s">
        <v>40</v>
      </c>
      <c r="L26" t="s">
        <v>54</v>
      </c>
      <c r="M26">
        <v>5</v>
      </c>
      <c r="N26" t="s">
        <v>51</v>
      </c>
      <c r="P26" t="s">
        <v>38</v>
      </c>
      <c r="Q26">
        <v>2365</v>
      </c>
      <c r="R26" t="s">
        <v>45</v>
      </c>
      <c r="BB26" t="s">
        <v>5</v>
      </c>
      <c r="BE26" t="s">
        <v>4</v>
      </c>
      <c r="BF26">
        <v>342215</v>
      </c>
      <c r="BG26" t="s">
        <v>3</v>
      </c>
      <c r="BH26">
        <v>378286</v>
      </c>
      <c r="BI26" t="s">
        <v>2</v>
      </c>
      <c r="BJ26">
        <v>1</v>
      </c>
      <c r="BK26" t="s">
        <v>1</v>
      </c>
      <c r="BO26" t="s">
        <v>0</v>
      </c>
      <c r="BQ26" t="b">
        <v>1</v>
      </c>
    </row>
    <row r="27" spans="1:69" x14ac:dyDescent="0.2">
      <c r="A27">
        <v>9</v>
      </c>
      <c r="B27" t="s">
        <v>37</v>
      </c>
      <c r="C27">
        <v>4</v>
      </c>
      <c r="D27" t="s">
        <v>48</v>
      </c>
      <c r="E27">
        <v>14</v>
      </c>
      <c r="F27">
        <v>38</v>
      </c>
      <c r="K27" t="s">
        <v>43</v>
      </c>
      <c r="L27" t="s">
        <v>68</v>
      </c>
      <c r="M27">
        <v>4</v>
      </c>
      <c r="N27" t="s">
        <v>46</v>
      </c>
      <c r="P27" t="s">
        <v>38</v>
      </c>
      <c r="Q27">
        <v>611</v>
      </c>
      <c r="R27" t="s">
        <v>59</v>
      </c>
      <c r="BB27" t="s">
        <v>5</v>
      </c>
      <c r="BE27" t="s">
        <v>4</v>
      </c>
      <c r="BF27">
        <v>342215</v>
      </c>
      <c r="BG27" t="s">
        <v>3</v>
      </c>
      <c r="BH27">
        <v>378286</v>
      </c>
      <c r="BI27" t="s">
        <v>2</v>
      </c>
      <c r="BJ27">
        <v>1</v>
      </c>
      <c r="BK27" t="s">
        <v>1</v>
      </c>
      <c r="BO27" t="s">
        <v>0</v>
      </c>
      <c r="BQ27" t="b">
        <v>1</v>
      </c>
    </row>
    <row r="28" spans="1:69" x14ac:dyDescent="0.2">
      <c r="A28">
        <v>9</v>
      </c>
      <c r="B28" t="s">
        <v>37</v>
      </c>
      <c r="C28">
        <v>4</v>
      </c>
      <c r="D28" t="s">
        <v>48</v>
      </c>
      <c r="E28">
        <v>15</v>
      </c>
      <c r="F28">
        <v>37</v>
      </c>
      <c r="K28" t="s">
        <v>40</v>
      </c>
      <c r="L28" t="s">
        <v>67</v>
      </c>
      <c r="M28">
        <v>4</v>
      </c>
      <c r="N28" t="s">
        <v>46</v>
      </c>
      <c r="P28" t="s">
        <v>50</v>
      </c>
      <c r="Q28">
        <v>858</v>
      </c>
      <c r="R28" t="s">
        <v>59</v>
      </c>
      <c r="BB28" t="s">
        <v>5</v>
      </c>
      <c r="BE28" t="s">
        <v>4</v>
      </c>
      <c r="BF28">
        <v>342215</v>
      </c>
      <c r="BG28" t="s">
        <v>3</v>
      </c>
      <c r="BH28">
        <v>378286</v>
      </c>
      <c r="BI28" t="s">
        <v>2</v>
      </c>
      <c r="BJ28">
        <v>1</v>
      </c>
      <c r="BK28" t="s">
        <v>1</v>
      </c>
      <c r="BO28" t="s">
        <v>0</v>
      </c>
      <c r="BQ28" t="b">
        <v>1</v>
      </c>
    </row>
    <row r="29" spans="1:69" x14ac:dyDescent="0.2">
      <c r="A29">
        <v>9</v>
      </c>
      <c r="B29" t="s">
        <v>37</v>
      </c>
      <c r="C29">
        <v>4</v>
      </c>
      <c r="D29" t="s">
        <v>48</v>
      </c>
      <c r="E29">
        <v>16</v>
      </c>
      <c r="F29">
        <v>51</v>
      </c>
      <c r="K29" t="s">
        <v>43</v>
      </c>
      <c r="L29" t="s">
        <v>66</v>
      </c>
      <c r="M29">
        <v>6</v>
      </c>
      <c r="N29" t="s">
        <v>46</v>
      </c>
      <c r="P29" t="s">
        <v>38</v>
      </c>
      <c r="Q29">
        <v>2998</v>
      </c>
      <c r="R29" t="s">
        <v>45</v>
      </c>
      <c r="BB29" t="s">
        <v>5</v>
      </c>
      <c r="BE29" t="s">
        <v>4</v>
      </c>
      <c r="BF29">
        <v>342215</v>
      </c>
      <c r="BG29" t="s">
        <v>3</v>
      </c>
      <c r="BH29">
        <v>378286</v>
      </c>
      <c r="BI29" t="s">
        <v>2</v>
      </c>
      <c r="BJ29">
        <v>1</v>
      </c>
      <c r="BK29" t="s">
        <v>1</v>
      </c>
      <c r="BO29" t="s">
        <v>0</v>
      </c>
      <c r="BQ29" t="b">
        <v>1</v>
      </c>
    </row>
    <row r="30" spans="1:69" x14ac:dyDescent="0.2">
      <c r="A30">
        <v>9</v>
      </c>
      <c r="B30" t="s">
        <v>37</v>
      </c>
      <c r="C30">
        <v>4</v>
      </c>
      <c r="D30" t="s">
        <v>48</v>
      </c>
      <c r="E30">
        <v>17</v>
      </c>
      <c r="F30">
        <v>9</v>
      </c>
      <c r="K30" t="s">
        <v>40</v>
      </c>
      <c r="L30" t="s">
        <v>65</v>
      </c>
      <c r="M30">
        <v>1</v>
      </c>
      <c r="N30" t="s">
        <v>51</v>
      </c>
      <c r="P30" t="s">
        <v>38</v>
      </c>
      <c r="Q30">
        <v>1584</v>
      </c>
      <c r="R30" t="s">
        <v>49</v>
      </c>
      <c r="BB30" t="s">
        <v>5</v>
      </c>
      <c r="BE30" t="s">
        <v>4</v>
      </c>
      <c r="BF30">
        <v>342215</v>
      </c>
      <c r="BG30" t="s">
        <v>3</v>
      </c>
      <c r="BH30">
        <v>378286</v>
      </c>
      <c r="BI30" t="s">
        <v>2</v>
      </c>
      <c r="BJ30">
        <v>1</v>
      </c>
      <c r="BK30" t="s">
        <v>1</v>
      </c>
      <c r="BO30" t="s">
        <v>0</v>
      </c>
      <c r="BQ30" t="b">
        <v>1</v>
      </c>
    </row>
    <row r="31" spans="1:69" x14ac:dyDescent="0.2">
      <c r="A31">
        <v>9</v>
      </c>
      <c r="B31" t="s">
        <v>37</v>
      </c>
      <c r="C31">
        <v>4</v>
      </c>
      <c r="D31" t="s">
        <v>48</v>
      </c>
      <c r="E31">
        <v>18</v>
      </c>
      <c r="F31">
        <v>14</v>
      </c>
      <c r="L31" t="s">
        <v>64</v>
      </c>
      <c r="M31">
        <v>2</v>
      </c>
      <c r="N31" t="s">
        <v>46</v>
      </c>
      <c r="R31" t="s">
        <v>49</v>
      </c>
      <c r="BB31" t="s">
        <v>5</v>
      </c>
      <c r="BE31" t="s">
        <v>4</v>
      </c>
      <c r="BF31">
        <v>342215</v>
      </c>
      <c r="BG31" t="s">
        <v>3</v>
      </c>
      <c r="BH31">
        <v>378286</v>
      </c>
      <c r="BI31" t="s">
        <v>2</v>
      </c>
      <c r="BJ31">
        <v>1</v>
      </c>
      <c r="BK31" t="s">
        <v>1</v>
      </c>
      <c r="BO31" t="s">
        <v>0</v>
      </c>
      <c r="BQ31" t="b">
        <v>1</v>
      </c>
    </row>
    <row r="32" spans="1:69" x14ac:dyDescent="0.2">
      <c r="A32">
        <v>9</v>
      </c>
      <c r="B32" t="s">
        <v>37</v>
      </c>
      <c r="C32">
        <v>4</v>
      </c>
      <c r="D32" t="s">
        <v>48</v>
      </c>
      <c r="E32">
        <v>19</v>
      </c>
      <c r="F32">
        <v>45</v>
      </c>
      <c r="K32" t="s">
        <v>40</v>
      </c>
      <c r="L32" t="s">
        <v>63</v>
      </c>
      <c r="M32">
        <v>5</v>
      </c>
      <c r="N32" t="s">
        <v>51</v>
      </c>
      <c r="P32" t="s">
        <v>38</v>
      </c>
      <c r="Q32">
        <v>804</v>
      </c>
      <c r="R32" t="s">
        <v>45</v>
      </c>
      <c r="BB32" t="s">
        <v>5</v>
      </c>
      <c r="BE32" t="s">
        <v>4</v>
      </c>
      <c r="BF32">
        <v>342215</v>
      </c>
      <c r="BG32" t="s">
        <v>3</v>
      </c>
      <c r="BH32">
        <v>378286</v>
      </c>
      <c r="BI32" t="s">
        <v>2</v>
      </c>
      <c r="BJ32">
        <v>1</v>
      </c>
      <c r="BK32" t="s">
        <v>1</v>
      </c>
      <c r="BO32" t="s">
        <v>0</v>
      </c>
      <c r="BQ32" t="b">
        <v>1</v>
      </c>
    </row>
    <row r="33" spans="1:69" x14ac:dyDescent="0.2">
      <c r="A33">
        <v>9</v>
      </c>
      <c r="B33" t="s">
        <v>37</v>
      </c>
      <c r="C33">
        <v>4</v>
      </c>
      <c r="D33" t="s">
        <v>48</v>
      </c>
      <c r="E33">
        <v>20</v>
      </c>
      <c r="F33">
        <v>48</v>
      </c>
      <c r="K33" t="s">
        <v>43</v>
      </c>
      <c r="L33" t="s">
        <v>62</v>
      </c>
      <c r="M33">
        <v>5</v>
      </c>
      <c r="N33" t="s">
        <v>51</v>
      </c>
      <c r="P33" t="s">
        <v>50</v>
      </c>
      <c r="Q33">
        <v>3147</v>
      </c>
      <c r="R33" t="s">
        <v>45</v>
      </c>
      <c r="BB33" t="s">
        <v>5</v>
      </c>
      <c r="BE33" t="s">
        <v>4</v>
      </c>
      <c r="BF33">
        <v>342215</v>
      </c>
      <c r="BG33" t="s">
        <v>3</v>
      </c>
      <c r="BH33">
        <v>378286</v>
      </c>
      <c r="BI33" t="s">
        <v>2</v>
      </c>
      <c r="BJ33">
        <v>1</v>
      </c>
      <c r="BK33" t="s">
        <v>1</v>
      </c>
      <c r="BO33" t="s">
        <v>0</v>
      </c>
      <c r="BQ33" t="b">
        <v>1</v>
      </c>
    </row>
    <row r="34" spans="1:69" x14ac:dyDescent="0.2">
      <c r="A34">
        <v>9</v>
      </c>
      <c r="B34" t="s">
        <v>37</v>
      </c>
      <c r="C34">
        <v>4</v>
      </c>
      <c r="D34" t="s">
        <v>48</v>
      </c>
      <c r="E34">
        <v>21</v>
      </c>
      <c r="F34">
        <v>43</v>
      </c>
      <c r="K34" t="s">
        <v>40</v>
      </c>
      <c r="L34" t="s">
        <v>61</v>
      </c>
      <c r="M34">
        <v>5</v>
      </c>
      <c r="N34" t="s">
        <v>51</v>
      </c>
      <c r="P34" t="s">
        <v>38</v>
      </c>
      <c r="Q34">
        <v>1062</v>
      </c>
      <c r="R34" t="s">
        <v>45</v>
      </c>
      <c r="BB34" t="s">
        <v>5</v>
      </c>
      <c r="BE34" t="s">
        <v>4</v>
      </c>
      <c r="BF34">
        <v>342215</v>
      </c>
      <c r="BG34" t="s">
        <v>3</v>
      </c>
      <c r="BH34">
        <v>378286</v>
      </c>
      <c r="BI34" t="s">
        <v>2</v>
      </c>
      <c r="BJ34">
        <v>1</v>
      </c>
      <c r="BK34" t="s">
        <v>1</v>
      </c>
      <c r="BO34" t="s">
        <v>0</v>
      </c>
      <c r="BQ34" t="b">
        <v>1</v>
      </c>
    </row>
    <row r="35" spans="1:69" x14ac:dyDescent="0.2">
      <c r="A35">
        <v>9</v>
      </c>
      <c r="B35" t="s">
        <v>37</v>
      </c>
      <c r="C35">
        <v>4</v>
      </c>
      <c r="D35" t="s">
        <v>48</v>
      </c>
      <c r="E35">
        <v>22</v>
      </c>
      <c r="F35">
        <v>22</v>
      </c>
      <c r="L35" t="s">
        <v>60</v>
      </c>
      <c r="M35">
        <v>3</v>
      </c>
      <c r="N35" t="s">
        <v>51</v>
      </c>
      <c r="R35" t="s">
        <v>59</v>
      </c>
      <c r="BB35" t="s">
        <v>5</v>
      </c>
      <c r="BE35" t="s">
        <v>4</v>
      </c>
      <c r="BF35">
        <v>342215</v>
      </c>
      <c r="BG35" t="s">
        <v>3</v>
      </c>
      <c r="BH35">
        <v>378286</v>
      </c>
      <c r="BI35" t="s">
        <v>2</v>
      </c>
      <c r="BJ35">
        <v>1</v>
      </c>
      <c r="BK35" t="s">
        <v>1</v>
      </c>
      <c r="BO35" t="s">
        <v>0</v>
      </c>
      <c r="BQ35" t="b">
        <v>1</v>
      </c>
    </row>
    <row r="36" spans="1:69" x14ac:dyDescent="0.2">
      <c r="A36">
        <v>9</v>
      </c>
      <c r="B36" t="s">
        <v>37</v>
      </c>
      <c r="C36">
        <v>4</v>
      </c>
      <c r="D36" t="s">
        <v>48</v>
      </c>
      <c r="E36">
        <v>23</v>
      </c>
      <c r="F36">
        <v>2</v>
      </c>
      <c r="K36" t="s">
        <v>43</v>
      </c>
      <c r="L36" t="s">
        <v>58</v>
      </c>
      <c r="M36">
        <v>1</v>
      </c>
      <c r="N36" t="s">
        <v>51</v>
      </c>
      <c r="P36" t="s">
        <v>50</v>
      </c>
      <c r="Q36">
        <v>657</v>
      </c>
      <c r="R36" t="s">
        <v>49</v>
      </c>
      <c r="BB36" t="s">
        <v>5</v>
      </c>
      <c r="BE36" t="s">
        <v>4</v>
      </c>
      <c r="BF36">
        <v>342215</v>
      </c>
      <c r="BG36" t="s">
        <v>3</v>
      </c>
      <c r="BH36">
        <v>378286</v>
      </c>
      <c r="BI36" t="s">
        <v>2</v>
      </c>
      <c r="BJ36">
        <v>1</v>
      </c>
      <c r="BK36" t="s">
        <v>1</v>
      </c>
      <c r="BO36" t="s">
        <v>0</v>
      </c>
      <c r="BQ36" t="b">
        <v>1</v>
      </c>
    </row>
    <row r="37" spans="1:69" x14ac:dyDescent="0.2">
      <c r="A37">
        <v>9</v>
      </c>
      <c r="B37" t="s">
        <v>37</v>
      </c>
      <c r="C37">
        <v>4</v>
      </c>
      <c r="D37" t="s">
        <v>48</v>
      </c>
      <c r="E37">
        <v>24</v>
      </c>
      <c r="F37">
        <v>17</v>
      </c>
      <c r="K37" t="s">
        <v>40</v>
      </c>
      <c r="L37" t="s">
        <v>57</v>
      </c>
      <c r="M37">
        <v>2</v>
      </c>
      <c r="N37" t="s">
        <v>46</v>
      </c>
      <c r="P37" t="s">
        <v>50</v>
      </c>
      <c r="Q37">
        <v>2278</v>
      </c>
      <c r="R37" t="s">
        <v>49</v>
      </c>
      <c r="BB37" t="s">
        <v>5</v>
      </c>
      <c r="BE37" t="s">
        <v>4</v>
      </c>
      <c r="BF37">
        <v>342215</v>
      </c>
      <c r="BG37" t="s">
        <v>3</v>
      </c>
      <c r="BH37">
        <v>378286</v>
      </c>
      <c r="BI37" t="s">
        <v>2</v>
      </c>
      <c r="BJ37">
        <v>1</v>
      </c>
      <c r="BK37" t="s">
        <v>1</v>
      </c>
      <c r="BO37" t="s">
        <v>0</v>
      </c>
      <c r="BQ37" t="b">
        <v>1</v>
      </c>
    </row>
    <row r="38" spans="1:69" x14ac:dyDescent="0.2">
      <c r="A38">
        <v>9</v>
      </c>
      <c r="B38" t="s">
        <v>37</v>
      </c>
      <c r="C38">
        <v>4</v>
      </c>
      <c r="D38" t="s">
        <v>48</v>
      </c>
      <c r="E38">
        <v>25</v>
      </c>
      <c r="F38">
        <v>6</v>
      </c>
      <c r="L38" t="s">
        <v>56</v>
      </c>
      <c r="M38">
        <v>1</v>
      </c>
      <c r="N38" t="s">
        <v>51</v>
      </c>
      <c r="R38" t="s">
        <v>49</v>
      </c>
      <c r="BB38" t="s">
        <v>5</v>
      </c>
      <c r="BE38" t="s">
        <v>4</v>
      </c>
      <c r="BF38">
        <v>342215</v>
      </c>
      <c r="BG38" t="s">
        <v>3</v>
      </c>
      <c r="BH38">
        <v>378286</v>
      </c>
      <c r="BI38" t="s">
        <v>2</v>
      </c>
      <c r="BJ38">
        <v>1</v>
      </c>
      <c r="BK38" t="s">
        <v>1</v>
      </c>
      <c r="BO38" t="s">
        <v>0</v>
      </c>
      <c r="BQ38" t="b">
        <v>1</v>
      </c>
    </row>
    <row r="39" spans="1:69" x14ac:dyDescent="0.2">
      <c r="A39">
        <v>9</v>
      </c>
      <c r="B39" t="s">
        <v>37</v>
      </c>
      <c r="C39">
        <v>4</v>
      </c>
      <c r="D39" t="s">
        <v>48</v>
      </c>
      <c r="E39">
        <v>26</v>
      </c>
      <c r="F39">
        <v>44</v>
      </c>
      <c r="K39" t="s">
        <v>43</v>
      </c>
      <c r="L39" t="s">
        <v>55</v>
      </c>
      <c r="M39">
        <v>5</v>
      </c>
      <c r="N39" t="s">
        <v>51</v>
      </c>
      <c r="P39" t="s">
        <v>50</v>
      </c>
      <c r="Q39">
        <v>1293</v>
      </c>
      <c r="R39" t="s">
        <v>45</v>
      </c>
      <c r="BB39" t="s">
        <v>5</v>
      </c>
      <c r="BE39" t="s">
        <v>4</v>
      </c>
      <c r="BF39">
        <v>342215</v>
      </c>
      <c r="BG39" t="s">
        <v>3</v>
      </c>
      <c r="BH39">
        <v>378286</v>
      </c>
      <c r="BI39" t="s">
        <v>2</v>
      </c>
      <c r="BJ39">
        <v>1</v>
      </c>
      <c r="BK39" t="s">
        <v>1</v>
      </c>
      <c r="BO39" t="s">
        <v>0</v>
      </c>
      <c r="BQ39" t="b">
        <v>1</v>
      </c>
    </row>
    <row r="40" spans="1:69" x14ac:dyDescent="0.2">
      <c r="A40">
        <v>9</v>
      </c>
      <c r="B40" t="s">
        <v>37</v>
      </c>
      <c r="C40">
        <v>4</v>
      </c>
      <c r="D40" t="s">
        <v>48</v>
      </c>
      <c r="E40">
        <v>27</v>
      </c>
      <c r="F40">
        <v>10</v>
      </c>
      <c r="K40" t="s">
        <v>40</v>
      </c>
      <c r="L40" t="s">
        <v>54</v>
      </c>
      <c r="M40">
        <v>1</v>
      </c>
      <c r="N40" t="s">
        <v>51</v>
      </c>
      <c r="P40" t="s">
        <v>38</v>
      </c>
      <c r="Q40">
        <v>870</v>
      </c>
      <c r="R40" t="s">
        <v>49</v>
      </c>
      <c r="BB40" t="s">
        <v>5</v>
      </c>
      <c r="BE40" t="s">
        <v>4</v>
      </c>
      <c r="BF40">
        <v>342215</v>
      </c>
      <c r="BG40" t="s">
        <v>3</v>
      </c>
      <c r="BH40">
        <v>378286</v>
      </c>
      <c r="BI40" t="s">
        <v>2</v>
      </c>
      <c r="BJ40">
        <v>1</v>
      </c>
      <c r="BK40" t="s">
        <v>1</v>
      </c>
      <c r="BO40" t="s">
        <v>0</v>
      </c>
      <c r="BQ40" t="b">
        <v>1</v>
      </c>
    </row>
    <row r="41" spans="1:69" x14ac:dyDescent="0.2">
      <c r="A41">
        <v>9</v>
      </c>
      <c r="B41" t="s">
        <v>37</v>
      </c>
      <c r="C41">
        <v>4</v>
      </c>
      <c r="D41" t="s">
        <v>48</v>
      </c>
      <c r="E41">
        <v>28</v>
      </c>
      <c r="F41">
        <v>57</v>
      </c>
      <c r="K41" t="s">
        <v>40</v>
      </c>
      <c r="L41" t="s">
        <v>53</v>
      </c>
      <c r="M41">
        <v>6</v>
      </c>
      <c r="N41" t="s">
        <v>46</v>
      </c>
      <c r="P41" t="s">
        <v>50</v>
      </c>
      <c r="Q41">
        <v>778</v>
      </c>
      <c r="R41" t="s">
        <v>45</v>
      </c>
      <c r="BB41" t="s">
        <v>5</v>
      </c>
      <c r="BE41" t="s">
        <v>4</v>
      </c>
      <c r="BF41">
        <v>342215</v>
      </c>
      <c r="BG41" t="s">
        <v>3</v>
      </c>
      <c r="BH41">
        <v>378286</v>
      </c>
      <c r="BI41" t="s">
        <v>2</v>
      </c>
      <c r="BJ41">
        <v>1</v>
      </c>
      <c r="BK41" t="s">
        <v>1</v>
      </c>
      <c r="BO41" t="s">
        <v>0</v>
      </c>
      <c r="BQ41" t="b">
        <v>1</v>
      </c>
    </row>
    <row r="42" spans="1:69" x14ac:dyDescent="0.2">
      <c r="A42">
        <v>9</v>
      </c>
      <c r="B42" t="s">
        <v>37</v>
      </c>
      <c r="C42">
        <v>4</v>
      </c>
      <c r="D42" t="s">
        <v>48</v>
      </c>
      <c r="E42">
        <v>29</v>
      </c>
      <c r="F42">
        <v>3</v>
      </c>
      <c r="K42" t="s">
        <v>43</v>
      </c>
      <c r="L42" t="s">
        <v>52</v>
      </c>
      <c r="M42">
        <v>1</v>
      </c>
      <c r="N42" t="s">
        <v>51</v>
      </c>
      <c r="P42" t="s">
        <v>50</v>
      </c>
      <c r="Q42">
        <v>579</v>
      </c>
      <c r="R42" t="s">
        <v>49</v>
      </c>
      <c r="BB42" t="s">
        <v>5</v>
      </c>
      <c r="BE42" t="s">
        <v>4</v>
      </c>
      <c r="BF42">
        <v>342215</v>
      </c>
      <c r="BG42" t="s">
        <v>3</v>
      </c>
      <c r="BH42">
        <v>378286</v>
      </c>
      <c r="BI42" t="s">
        <v>2</v>
      </c>
      <c r="BJ42">
        <v>1</v>
      </c>
      <c r="BK42" t="s">
        <v>1</v>
      </c>
      <c r="BO42" t="s">
        <v>0</v>
      </c>
      <c r="BQ42" t="b">
        <v>1</v>
      </c>
    </row>
    <row r="43" spans="1:69" x14ac:dyDescent="0.2">
      <c r="A43">
        <v>9</v>
      </c>
      <c r="B43" t="s">
        <v>37</v>
      </c>
      <c r="C43">
        <v>4</v>
      </c>
      <c r="D43" t="s">
        <v>48</v>
      </c>
      <c r="E43">
        <v>30</v>
      </c>
      <c r="F43">
        <v>52</v>
      </c>
      <c r="K43" t="s">
        <v>43</v>
      </c>
      <c r="L43" t="s">
        <v>47</v>
      </c>
      <c r="M43">
        <v>6</v>
      </c>
      <c r="N43" t="s">
        <v>46</v>
      </c>
      <c r="P43" t="s">
        <v>38</v>
      </c>
      <c r="Q43">
        <v>1759</v>
      </c>
      <c r="R43" t="s">
        <v>45</v>
      </c>
      <c r="BB43" t="s">
        <v>5</v>
      </c>
      <c r="BE43" t="s">
        <v>4</v>
      </c>
      <c r="BF43">
        <v>342215</v>
      </c>
      <c r="BG43" t="s">
        <v>3</v>
      </c>
      <c r="BH43">
        <v>378286</v>
      </c>
      <c r="BI43" t="s">
        <v>2</v>
      </c>
      <c r="BJ43">
        <v>1</v>
      </c>
      <c r="BK43" t="s">
        <v>1</v>
      </c>
      <c r="BO43" t="s">
        <v>0</v>
      </c>
      <c r="BQ43" t="b">
        <v>1</v>
      </c>
    </row>
    <row r="44" spans="1:69" x14ac:dyDescent="0.2">
      <c r="A44">
        <v>9</v>
      </c>
      <c r="B44" t="s">
        <v>37</v>
      </c>
      <c r="C44">
        <v>3</v>
      </c>
      <c r="D44" t="s">
        <v>44</v>
      </c>
      <c r="E44">
        <v>1</v>
      </c>
      <c r="F44">
        <v>1</v>
      </c>
      <c r="M44">
        <v>1</v>
      </c>
      <c r="BB44" t="s">
        <v>5</v>
      </c>
      <c r="BE44" t="s">
        <v>4</v>
      </c>
      <c r="BF44">
        <v>342215</v>
      </c>
      <c r="BG44" t="s">
        <v>3</v>
      </c>
      <c r="BH44">
        <v>378286</v>
      </c>
      <c r="BI44" t="s">
        <v>2</v>
      </c>
      <c r="BJ44">
        <v>1</v>
      </c>
      <c r="BK44" t="s">
        <v>1</v>
      </c>
      <c r="BO44" t="s">
        <v>0</v>
      </c>
      <c r="BQ44" t="b">
        <v>1</v>
      </c>
    </row>
    <row r="45" spans="1:69" x14ac:dyDescent="0.2">
      <c r="A45">
        <v>9</v>
      </c>
      <c r="B45" t="s">
        <v>37</v>
      </c>
      <c r="C45">
        <v>2</v>
      </c>
      <c r="D45" t="s">
        <v>41</v>
      </c>
      <c r="E45">
        <v>1</v>
      </c>
      <c r="F45">
        <v>1</v>
      </c>
      <c r="K45" t="s">
        <v>40</v>
      </c>
      <c r="M45">
        <v>1</v>
      </c>
      <c r="O45" t="s">
        <v>39</v>
      </c>
      <c r="P45" t="s">
        <v>38</v>
      </c>
      <c r="Q45">
        <v>2728</v>
      </c>
      <c r="BB45" t="s">
        <v>5</v>
      </c>
      <c r="BE45" t="s">
        <v>4</v>
      </c>
      <c r="BF45">
        <v>342215</v>
      </c>
      <c r="BG45" t="s">
        <v>3</v>
      </c>
      <c r="BH45">
        <v>378286</v>
      </c>
      <c r="BI45" t="s">
        <v>2</v>
      </c>
      <c r="BJ45">
        <v>1</v>
      </c>
      <c r="BK45" t="s">
        <v>1</v>
      </c>
      <c r="BO45" t="s">
        <v>0</v>
      </c>
      <c r="BQ45" t="b">
        <v>1</v>
      </c>
    </row>
    <row r="46" spans="1:69" x14ac:dyDescent="0.2">
      <c r="A46">
        <v>9</v>
      </c>
      <c r="B46" t="s">
        <v>37</v>
      </c>
      <c r="C46">
        <v>2</v>
      </c>
      <c r="D46" t="s">
        <v>41</v>
      </c>
      <c r="E46">
        <v>2</v>
      </c>
      <c r="F46">
        <v>6</v>
      </c>
      <c r="K46" t="s">
        <v>43</v>
      </c>
      <c r="M46">
        <v>2</v>
      </c>
      <c r="O46" t="s">
        <v>42</v>
      </c>
      <c r="P46" t="s">
        <v>38</v>
      </c>
      <c r="Q46">
        <v>1170</v>
      </c>
      <c r="BB46" t="s">
        <v>5</v>
      </c>
      <c r="BE46" t="s">
        <v>4</v>
      </c>
      <c r="BF46">
        <v>342215</v>
      </c>
      <c r="BG46" t="s">
        <v>3</v>
      </c>
      <c r="BH46">
        <v>378286</v>
      </c>
      <c r="BI46" t="s">
        <v>2</v>
      </c>
      <c r="BJ46">
        <v>1</v>
      </c>
      <c r="BK46" t="s">
        <v>1</v>
      </c>
      <c r="BO46" t="s">
        <v>0</v>
      </c>
      <c r="BQ46" t="b">
        <v>1</v>
      </c>
    </row>
    <row r="47" spans="1:69" x14ac:dyDescent="0.2">
      <c r="A47">
        <v>9</v>
      </c>
      <c r="B47" t="s">
        <v>37</v>
      </c>
      <c r="C47">
        <v>2</v>
      </c>
      <c r="D47" t="s">
        <v>41</v>
      </c>
      <c r="E47">
        <v>3</v>
      </c>
      <c r="F47">
        <v>2</v>
      </c>
      <c r="K47" t="s">
        <v>40</v>
      </c>
      <c r="M47">
        <v>1</v>
      </c>
      <c r="O47" t="s">
        <v>39</v>
      </c>
      <c r="P47" t="s">
        <v>38</v>
      </c>
      <c r="Q47">
        <v>729</v>
      </c>
      <c r="BB47" t="s">
        <v>5</v>
      </c>
      <c r="BE47" t="s">
        <v>4</v>
      </c>
      <c r="BF47">
        <v>342215</v>
      </c>
      <c r="BG47" t="s">
        <v>3</v>
      </c>
      <c r="BH47">
        <v>378286</v>
      </c>
      <c r="BI47" t="s">
        <v>2</v>
      </c>
      <c r="BJ47">
        <v>1</v>
      </c>
      <c r="BK47" t="s">
        <v>1</v>
      </c>
      <c r="BO47" t="s">
        <v>0</v>
      </c>
      <c r="BQ47" t="b">
        <v>1</v>
      </c>
    </row>
    <row r="48" spans="1:69" x14ac:dyDescent="0.2">
      <c r="A48">
        <v>9</v>
      </c>
      <c r="B48" t="s">
        <v>37</v>
      </c>
      <c r="C48">
        <v>1</v>
      </c>
      <c r="D48" t="s">
        <v>36</v>
      </c>
      <c r="E48">
        <v>1</v>
      </c>
      <c r="F48">
        <v>1</v>
      </c>
      <c r="M48">
        <v>1</v>
      </c>
      <c r="BB48" t="s">
        <v>5</v>
      </c>
      <c r="BE48" t="s">
        <v>4</v>
      </c>
      <c r="BF48">
        <v>342215</v>
      </c>
      <c r="BG48" t="s">
        <v>3</v>
      </c>
      <c r="BH48">
        <v>378286</v>
      </c>
      <c r="BI48" t="s">
        <v>2</v>
      </c>
      <c r="BJ48">
        <v>1</v>
      </c>
      <c r="BK48" t="s">
        <v>1</v>
      </c>
      <c r="BO48" t="s">
        <v>0</v>
      </c>
      <c r="BQ48" t="b">
        <v>1</v>
      </c>
    </row>
    <row r="49" spans="1:69" x14ac:dyDescent="0.2">
      <c r="A49">
        <v>7</v>
      </c>
      <c r="B49" t="s">
        <v>23</v>
      </c>
      <c r="C49">
        <v>3</v>
      </c>
      <c r="D49" t="s">
        <v>35</v>
      </c>
      <c r="E49">
        <v>1</v>
      </c>
      <c r="F49">
        <v>1</v>
      </c>
      <c r="M49">
        <v>1</v>
      </c>
      <c r="U49">
        <v>0</v>
      </c>
      <c r="BB49" t="s">
        <v>5</v>
      </c>
      <c r="BE49" t="s">
        <v>4</v>
      </c>
      <c r="BF49">
        <v>342215</v>
      </c>
      <c r="BG49" t="s">
        <v>3</v>
      </c>
      <c r="BH49">
        <v>378286</v>
      </c>
      <c r="BI49" t="s">
        <v>2</v>
      </c>
      <c r="BJ49">
        <v>1</v>
      </c>
      <c r="BK49" t="s">
        <v>1</v>
      </c>
      <c r="BO49" t="s">
        <v>0</v>
      </c>
      <c r="BQ49" t="b">
        <v>1</v>
      </c>
    </row>
    <row r="50" spans="1:69" x14ac:dyDescent="0.2">
      <c r="A50">
        <v>7</v>
      </c>
      <c r="B50" t="s">
        <v>23</v>
      </c>
      <c r="C50">
        <v>2</v>
      </c>
      <c r="D50" t="s">
        <v>27</v>
      </c>
      <c r="E50">
        <v>1</v>
      </c>
      <c r="F50">
        <v>4</v>
      </c>
      <c r="M50">
        <v>1</v>
      </c>
      <c r="P50" t="s">
        <v>29</v>
      </c>
      <c r="U50">
        <v>0</v>
      </c>
      <c r="X50" t="s">
        <v>26</v>
      </c>
      <c r="Y50" t="s">
        <v>34</v>
      </c>
      <c r="AX50" t="s">
        <v>34</v>
      </c>
      <c r="BB50" t="s">
        <v>5</v>
      </c>
      <c r="BE50" t="s">
        <v>4</v>
      </c>
      <c r="BF50">
        <v>342215</v>
      </c>
      <c r="BG50" t="s">
        <v>3</v>
      </c>
      <c r="BH50">
        <v>378286</v>
      </c>
      <c r="BI50" t="s">
        <v>2</v>
      </c>
      <c r="BJ50">
        <v>1</v>
      </c>
      <c r="BK50" t="s">
        <v>1</v>
      </c>
      <c r="BO50" t="s">
        <v>0</v>
      </c>
      <c r="BQ50" t="b">
        <v>1</v>
      </c>
    </row>
    <row r="51" spans="1:69" x14ac:dyDescent="0.2">
      <c r="A51">
        <v>7</v>
      </c>
      <c r="B51" t="s">
        <v>23</v>
      </c>
      <c r="C51">
        <v>2</v>
      </c>
      <c r="D51" t="s">
        <v>27</v>
      </c>
      <c r="E51">
        <v>2</v>
      </c>
      <c r="F51">
        <v>2</v>
      </c>
      <c r="M51">
        <v>1</v>
      </c>
      <c r="P51" t="s">
        <v>33</v>
      </c>
      <c r="U51">
        <v>0</v>
      </c>
      <c r="X51" t="s">
        <v>26</v>
      </c>
      <c r="Y51" t="s">
        <v>32</v>
      </c>
      <c r="AX51" t="s">
        <v>32</v>
      </c>
      <c r="BB51" t="s">
        <v>5</v>
      </c>
      <c r="BE51" t="s">
        <v>4</v>
      </c>
      <c r="BF51">
        <v>342215</v>
      </c>
      <c r="BG51" t="s">
        <v>3</v>
      </c>
      <c r="BH51">
        <v>378286</v>
      </c>
      <c r="BI51" t="s">
        <v>2</v>
      </c>
      <c r="BJ51">
        <v>1</v>
      </c>
      <c r="BK51" t="s">
        <v>1</v>
      </c>
      <c r="BO51" t="s">
        <v>0</v>
      </c>
      <c r="BQ51" t="b">
        <v>1</v>
      </c>
    </row>
    <row r="52" spans="1:69" x14ac:dyDescent="0.2">
      <c r="A52">
        <v>7</v>
      </c>
      <c r="B52" t="s">
        <v>23</v>
      </c>
      <c r="C52">
        <v>2</v>
      </c>
      <c r="D52" t="s">
        <v>27</v>
      </c>
      <c r="E52">
        <v>3</v>
      </c>
      <c r="F52">
        <v>1</v>
      </c>
      <c r="M52">
        <v>1</v>
      </c>
      <c r="P52" t="s">
        <v>25</v>
      </c>
      <c r="U52">
        <v>0</v>
      </c>
      <c r="X52" t="s">
        <v>26</v>
      </c>
      <c r="Y52" t="s">
        <v>31</v>
      </c>
      <c r="AX52" t="s">
        <v>31</v>
      </c>
      <c r="BB52" t="s">
        <v>5</v>
      </c>
      <c r="BE52" t="s">
        <v>4</v>
      </c>
      <c r="BF52">
        <v>342215</v>
      </c>
      <c r="BG52" t="s">
        <v>3</v>
      </c>
      <c r="BH52">
        <v>378286</v>
      </c>
      <c r="BI52" t="s">
        <v>2</v>
      </c>
      <c r="BJ52">
        <v>1</v>
      </c>
      <c r="BK52" t="s">
        <v>1</v>
      </c>
      <c r="BO52" t="s">
        <v>0</v>
      </c>
      <c r="BQ52" t="b">
        <v>1</v>
      </c>
    </row>
    <row r="53" spans="1:69" x14ac:dyDescent="0.2">
      <c r="A53">
        <v>7</v>
      </c>
      <c r="B53" t="s">
        <v>23</v>
      </c>
      <c r="C53">
        <v>2</v>
      </c>
      <c r="D53" t="s">
        <v>27</v>
      </c>
      <c r="E53">
        <v>4</v>
      </c>
      <c r="F53">
        <v>3</v>
      </c>
      <c r="M53">
        <v>1</v>
      </c>
      <c r="P53" t="s">
        <v>29</v>
      </c>
      <c r="U53">
        <v>0</v>
      </c>
      <c r="X53" t="s">
        <v>26</v>
      </c>
      <c r="Y53" t="s">
        <v>30</v>
      </c>
      <c r="AX53" t="s">
        <v>30</v>
      </c>
      <c r="BB53" t="s">
        <v>5</v>
      </c>
      <c r="BE53" t="s">
        <v>4</v>
      </c>
      <c r="BF53">
        <v>342215</v>
      </c>
      <c r="BG53" t="s">
        <v>3</v>
      </c>
      <c r="BH53">
        <v>378286</v>
      </c>
      <c r="BI53" t="s">
        <v>2</v>
      </c>
      <c r="BJ53">
        <v>1</v>
      </c>
      <c r="BK53" t="s">
        <v>1</v>
      </c>
      <c r="BO53" t="s">
        <v>0</v>
      </c>
      <c r="BQ53" t="b">
        <v>1</v>
      </c>
    </row>
    <row r="54" spans="1:69" x14ac:dyDescent="0.2">
      <c r="A54">
        <v>7</v>
      </c>
      <c r="B54" t="s">
        <v>23</v>
      </c>
      <c r="C54">
        <v>2</v>
      </c>
      <c r="D54" t="s">
        <v>27</v>
      </c>
      <c r="E54">
        <v>5</v>
      </c>
      <c r="F54">
        <v>5</v>
      </c>
      <c r="M54">
        <v>1</v>
      </c>
      <c r="P54" t="s">
        <v>29</v>
      </c>
      <c r="U54">
        <v>0</v>
      </c>
      <c r="X54" t="s">
        <v>26</v>
      </c>
      <c r="Y54" t="s">
        <v>28</v>
      </c>
      <c r="AX54" t="s">
        <v>28</v>
      </c>
      <c r="BB54" t="s">
        <v>5</v>
      </c>
      <c r="BE54" t="s">
        <v>4</v>
      </c>
      <c r="BF54">
        <v>342215</v>
      </c>
      <c r="BG54" t="s">
        <v>3</v>
      </c>
      <c r="BH54">
        <v>378286</v>
      </c>
      <c r="BI54" t="s">
        <v>2</v>
      </c>
      <c r="BJ54">
        <v>1</v>
      </c>
      <c r="BK54" t="s">
        <v>1</v>
      </c>
      <c r="BO54" t="s">
        <v>0</v>
      </c>
      <c r="BQ54" t="b">
        <v>1</v>
      </c>
    </row>
    <row r="55" spans="1:69" x14ac:dyDescent="0.2">
      <c r="A55">
        <v>7</v>
      </c>
      <c r="B55" t="s">
        <v>23</v>
      </c>
      <c r="C55">
        <v>2</v>
      </c>
      <c r="D55" t="s">
        <v>27</v>
      </c>
      <c r="E55">
        <v>6</v>
      </c>
      <c r="F55">
        <v>6</v>
      </c>
      <c r="M55">
        <v>1</v>
      </c>
      <c r="P55" t="s">
        <v>25</v>
      </c>
      <c r="U55">
        <v>0</v>
      </c>
      <c r="X55" t="s">
        <v>26</v>
      </c>
      <c r="Y55" t="s">
        <v>24</v>
      </c>
      <c r="AX55" t="s">
        <v>24</v>
      </c>
      <c r="BB55" t="s">
        <v>5</v>
      </c>
      <c r="BE55" t="s">
        <v>4</v>
      </c>
      <c r="BF55">
        <v>342215</v>
      </c>
      <c r="BG55" t="s">
        <v>3</v>
      </c>
      <c r="BH55">
        <v>378286</v>
      </c>
      <c r="BI55" t="s">
        <v>2</v>
      </c>
      <c r="BJ55">
        <v>1</v>
      </c>
      <c r="BK55" t="s">
        <v>1</v>
      </c>
      <c r="BO55" t="s">
        <v>0</v>
      </c>
      <c r="BQ55" t="b">
        <v>1</v>
      </c>
    </row>
    <row r="56" spans="1:69" x14ac:dyDescent="0.2">
      <c r="A56">
        <v>7</v>
      </c>
      <c r="B56" t="s">
        <v>23</v>
      </c>
      <c r="C56">
        <v>1</v>
      </c>
      <c r="D56" t="s">
        <v>22</v>
      </c>
      <c r="E56">
        <v>1</v>
      </c>
      <c r="F56">
        <v>1</v>
      </c>
      <c r="M56">
        <v>1</v>
      </c>
      <c r="V56">
        <v>14</v>
      </c>
      <c r="BB56" t="s">
        <v>5</v>
      </c>
      <c r="BE56" t="s">
        <v>4</v>
      </c>
      <c r="BF56">
        <v>342215</v>
      </c>
      <c r="BG56" t="s">
        <v>3</v>
      </c>
      <c r="BH56">
        <v>378286</v>
      </c>
      <c r="BI56" t="s">
        <v>2</v>
      </c>
      <c r="BJ56">
        <v>1</v>
      </c>
      <c r="BK56" t="s">
        <v>1</v>
      </c>
      <c r="BO56" t="s">
        <v>0</v>
      </c>
      <c r="BQ56" t="b">
        <v>1</v>
      </c>
    </row>
    <row r="57" spans="1:69" x14ac:dyDescent="0.2">
      <c r="A57">
        <v>6</v>
      </c>
      <c r="B57" t="s">
        <v>10</v>
      </c>
      <c r="C57">
        <v>3</v>
      </c>
      <c r="D57" t="s">
        <v>21</v>
      </c>
      <c r="E57">
        <v>1</v>
      </c>
      <c r="F57">
        <v>1</v>
      </c>
      <c r="M57">
        <v>1</v>
      </c>
      <c r="AK57">
        <v>0</v>
      </c>
      <c r="BB57" t="s">
        <v>5</v>
      </c>
      <c r="BE57" t="s">
        <v>4</v>
      </c>
      <c r="BF57">
        <v>342215</v>
      </c>
      <c r="BG57" t="s">
        <v>3</v>
      </c>
      <c r="BH57">
        <v>378286</v>
      </c>
      <c r="BI57" t="s">
        <v>2</v>
      </c>
      <c r="BJ57">
        <v>1</v>
      </c>
      <c r="BK57" t="s">
        <v>1</v>
      </c>
      <c r="BO57" t="s">
        <v>0</v>
      </c>
      <c r="BQ57" t="b">
        <v>1</v>
      </c>
    </row>
    <row r="58" spans="1:69" x14ac:dyDescent="0.2">
      <c r="A58">
        <v>6</v>
      </c>
      <c r="B58" t="s">
        <v>10</v>
      </c>
      <c r="C58">
        <v>2</v>
      </c>
      <c r="D58" t="s">
        <v>13</v>
      </c>
      <c r="E58">
        <v>1</v>
      </c>
      <c r="F58">
        <v>5</v>
      </c>
      <c r="M58">
        <v>5</v>
      </c>
      <c r="S58" t="s">
        <v>19</v>
      </c>
      <c r="AG58" t="b">
        <v>1</v>
      </c>
      <c r="AK58">
        <v>0</v>
      </c>
      <c r="AZ58" t="s">
        <v>20</v>
      </c>
      <c r="BB58" t="s">
        <v>5</v>
      </c>
      <c r="BE58" t="s">
        <v>4</v>
      </c>
      <c r="BF58">
        <v>342215</v>
      </c>
      <c r="BG58" t="s">
        <v>3</v>
      </c>
      <c r="BH58">
        <v>378286</v>
      </c>
      <c r="BI58" t="s">
        <v>2</v>
      </c>
      <c r="BJ58">
        <v>1</v>
      </c>
      <c r="BK58" t="s">
        <v>1</v>
      </c>
      <c r="BO58" t="s">
        <v>0</v>
      </c>
      <c r="BQ58" t="b">
        <v>1</v>
      </c>
    </row>
    <row r="59" spans="1:69" x14ac:dyDescent="0.2">
      <c r="A59">
        <v>6</v>
      </c>
      <c r="B59" t="s">
        <v>10</v>
      </c>
      <c r="C59">
        <v>2</v>
      </c>
      <c r="D59" t="s">
        <v>13</v>
      </c>
      <c r="E59">
        <v>2</v>
      </c>
      <c r="F59">
        <v>2</v>
      </c>
      <c r="M59">
        <v>2</v>
      </c>
      <c r="S59" t="s">
        <v>19</v>
      </c>
      <c r="AG59" t="b">
        <v>1</v>
      </c>
      <c r="AK59">
        <v>0</v>
      </c>
      <c r="AZ59" t="s">
        <v>18</v>
      </c>
      <c r="BB59" t="s">
        <v>5</v>
      </c>
      <c r="BE59" t="s">
        <v>4</v>
      </c>
      <c r="BF59">
        <v>342215</v>
      </c>
      <c r="BG59" t="s">
        <v>3</v>
      </c>
      <c r="BH59">
        <v>378286</v>
      </c>
      <c r="BI59" t="s">
        <v>2</v>
      </c>
      <c r="BJ59">
        <v>1</v>
      </c>
      <c r="BK59" t="s">
        <v>1</v>
      </c>
      <c r="BO59" t="s">
        <v>0</v>
      </c>
      <c r="BQ59" t="b">
        <v>1</v>
      </c>
    </row>
    <row r="60" spans="1:69" x14ac:dyDescent="0.2">
      <c r="A60">
        <v>6</v>
      </c>
      <c r="B60" t="s">
        <v>10</v>
      </c>
      <c r="C60">
        <v>2</v>
      </c>
      <c r="D60" t="s">
        <v>13</v>
      </c>
      <c r="E60">
        <v>3</v>
      </c>
      <c r="F60">
        <v>1</v>
      </c>
      <c r="M60">
        <v>1</v>
      </c>
      <c r="S60" t="s">
        <v>16</v>
      </c>
      <c r="AG60" t="b">
        <v>1</v>
      </c>
      <c r="AK60">
        <v>0</v>
      </c>
      <c r="AZ60" t="s">
        <v>17</v>
      </c>
      <c r="BB60" t="s">
        <v>5</v>
      </c>
      <c r="BE60" t="s">
        <v>4</v>
      </c>
      <c r="BF60">
        <v>342215</v>
      </c>
      <c r="BG60" t="s">
        <v>3</v>
      </c>
      <c r="BH60">
        <v>378286</v>
      </c>
      <c r="BI60" t="s">
        <v>2</v>
      </c>
      <c r="BJ60">
        <v>1</v>
      </c>
      <c r="BK60" t="s">
        <v>1</v>
      </c>
      <c r="BO60" t="s">
        <v>0</v>
      </c>
      <c r="BQ60" t="b">
        <v>1</v>
      </c>
    </row>
    <row r="61" spans="1:69" x14ac:dyDescent="0.2">
      <c r="A61">
        <v>6</v>
      </c>
      <c r="B61" t="s">
        <v>10</v>
      </c>
      <c r="C61">
        <v>2</v>
      </c>
      <c r="D61" t="s">
        <v>13</v>
      </c>
      <c r="E61">
        <v>4</v>
      </c>
      <c r="F61">
        <v>6</v>
      </c>
      <c r="M61">
        <v>6</v>
      </c>
      <c r="S61" t="s">
        <v>16</v>
      </c>
      <c r="AG61" t="b">
        <v>1</v>
      </c>
      <c r="AK61">
        <v>0</v>
      </c>
      <c r="AZ61" t="s">
        <v>15</v>
      </c>
      <c r="BB61" t="s">
        <v>5</v>
      </c>
      <c r="BE61" t="s">
        <v>4</v>
      </c>
      <c r="BF61">
        <v>342215</v>
      </c>
      <c r="BG61" t="s">
        <v>3</v>
      </c>
      <c r="BH61">
        <v>378286</v>
      </c>
      <c r="BI61" t="s">
        <v>2</v>
      </c>
      <c r="BJ61">
        <v>1</v>
      </c>
      <c r="BK61" t="s">
        <v>1</v>
      </c>
      <c r="BO61" t="s">
        <v>0</v>
      </c>
      <c r="BQ61" t="b">
        <v>1</v>
      </c>
    </row>
    <row r="62" spans="1:69" x14ac:dyDescent="0.2">
      <c r="A62">
        <v>6</v>
      </c>
      <c r="B62" t="s">
        <v>10</v>
      </c>
      <c r="C62">
        <v>2</v>
      </c>
      <c r="D62" t="s">
        <v>13</v>
      </c>
      <c r="E62">
        <v>5</v>
      </c>
      <c r="F62">
        <v>3</v>
      </c>
      <c r="M62">
        <v>3</v>
      </c>
      <c r="S62" t="s">
        <v>12</v>
      </c>
      <c r="AG62" t="b">
        <v>1</v>
      </c>
      <c r="AK62">
        <v>0</v>
      </c>
      <c r="AZ62" t="s">
        <v>14</v>
      </c>
      <c r="BB62" t="s">
        <v>5</v>
      </c>
      <c r="BE62" t="s">
        <v>4</v>
      </c>
      <c r="BF62">
        <v>342215</v>
      </c>
      <c r="BG62" t="s">
        <v>3</v>
      </c>
      <c r="BH62">
        <v>378286</v>
      </c>
      <c r="BI62" t="s">
        <v>2</v>
      </c>
      <c r="BJ62">
        <v>1</v>
      </c>
      <c r="BK62" t="s">
        <v>1</v>
      </c>
      <c r="BO62" t="s">
        <v>0</v>
      </c>
      <c r="BQ62" t="b">
        <v>1</v>
      </c>
    </row>
    <row r="63" spans="1:69" x14ac:dyDescent="0.2">
      <c r="A63">
        <v>6</v>
      </c>
      <c r="B63" t="s">
        <v>10</v>
      </c>
      <c r="C63">
        <v>2</v>
      </c>
      <c r="D63" t="s">
        <v>13</v>
      </c>
      <c r="E63">
        <v>6</v>
      </c>
      <c r="F63">
        <v>4</v>
      </c>
      <c r="M63">
        <v>4</v>
      </c>
      <c r="S63" t="s">
        <v>12</v>
      </c>
      <c r="AG63" t="b">
        <v>1</v>
      </c>
      <c r="AK63">
        <v>0</v>
      </c>
      <c r="AZ63" t="s">
        <v>11</v>
      </c>
      <c r="BB63" t="s">
        <v>5</v>
      </c>
      <c r="BE63" t="s">
        <v>4</v>
      </c>
      <c r="BF63">
        <v>342215</v>
      </c>
      <c r="BG63" t="s">
        <v>3</v>
      </c>
      <c r="BH63">
        <v>378286</v>
      </c>
      <c r="BI63" t="s">
        <v>2</v>
      </c>
      <c r="BJ63">
        <v>1</v>
      </c>
      <c r="BK63" t="s">
        <v>1</v>
      </c>
      <c r="BO63" t="s">
        <v>0</v>
      </c>
      <c r="BQ63" t="b">
        <v>1</v>
      </c>
    </row>
    <row r="64" spans="1:69" x14ac:dyDescent="0.2">
      <c r="A64">
        <v>6</v>
      </c>
      <c r="B64" t="s">
        <v>10</v>
      </c>
      <c r="C64">
        <v>1</v>
      </c>
      <c r="D64" t="s">
        <v>9</v>
      </c>
      <c r="E64">
        <v>1</v>
      </c>
      <c r="F64">
        <v>1</v>
      </c>
      <c r="M64">
        <v>1</v>
      </c>
      <c r="BB64" t="s">
        <v>5</v>
      </c>
      <c r="BE64" t="s">
        <v>4</v>
      </c>
      <c r="BF64">
        <v>342215</v>
      </c>
      <c r="BG64" t="s">
        <v>3</v>
      </c>
      <c r="BH64">
        <v>378286</v>
      </c>
      <c r="BI64" t="s">
        <v>2</v>
      </c>
      <c r="BJ64">
        <v>1</v>
      </c>
      <c r="BK64" t="s">
        <v>1</v>
      </c>
      <c r="BO64" t="s">
        <v>0</v>
      </c>
      <c r="BQ64" t="b">
        <v>1</v>
      </c>
    </row>
    <row r="65" spans="1:69" x14ac:dyDescent="0.2">
      <c r="A65">
        <v>4</v>
      </c>
      <c r="B65" t="s">
        <v>8</v>
      </c>
      <c r="C65">
        <v>1</v>
      </c>
      <c r="D65" t="s">
        <v>7</v>
      </c>
      <c r="E65">
        <v>1</v>
      </c>
      <c r="F65">
        <v>1</v>
      </c>
      <c r="M65">
        <v>1</v>
      </c>
      <c r="BB65" t="s">
        <v>5</v>
      </c>
      <c r="BE65" t="s">
        <v>4</v>
      </c>
      <c r="BF65">
        <v>342215</v>
      </c>
      <c r="BG65" t="s">
        <v>3</v>
      </c>
      <c r="BH65">
        <v>378286</v>
      </c>
      <c r="BI65" t="s">
        <v>2</v>
      </c>
      <c r="BJ65">
        <v>1</v>
      </c>
      <c r="BK65" t="s">
        <v>1</v>
      </c>
      <c r="BO65" t="s">
        <v>0</v>
      </c>
      <c r="BQ65" t="b">
        <v>1</v>
      </c>
    </row>
    <row r="66" spans="1:69" x14ac:dyDescent="0.2">
      <c r="A66">
        <v>2</v>
      </c>
      <c r="B66" t="s">
        <v>6</v>
      </c>
      <c r="C66">
        <v>1</v>
      </c>
      <c r="D66" t="s">
        <v>6</v>
      </c>
      <c r="E66">
        <v>1</v>
      </c>
      <c r="F66">
        <v>1</v>
      </c>
      <c r="M66">
        <v>1</v>
      </c>
      <c r="BB66" t="s">
        <v>5</v>
      </c>
      <c r="BE66" t="s">
        <v>4</v>
      </c>
      <c r="BF66">
        <v>342215</v>
      </c>
      <c r="BG66" t="s">
        <v>3</v>
      </c>
      <c r="BH66">
        <v>378286</v>
      </c>
      <c r="BI66" t="s">
        <v>2</v>
      </c>
      <c r="BJ66">
        <v>1</v>
      </c>
      <c r="BK66" t="s">
        <v>1</v>
      </c>
      <c r="BO66" t="s">
        <v>0</v>
      </c>
      <c r="B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6F1BF-A894-CA45-814B-6EC7D107F404}">
  <dimension ref="A1:BQ34"/>
  <sheetViews>
    <sheetView topLeftCell="D2" workbookViewId="0">
      <selection activeCell="T31" sqref="T31:T33"/>
    </sheetView>
  </sheetViews>
  <sheetFormatPr baseColWidth="10" defaultRowHeight="16" x14ac:dyDescent="0.2"/>
  <sheetData>
    <row r="1" spans="1:69" x14ac:dyDescent="0.2">
      <c r="A1">
        <v>9</v>
      </c>
      <c r="B1" t="s">
        <v>37</v>
      </c>
      <c r="C1">
        <v>4</v>
      </c>
      <c r="D1" t="s">
        <v>48</v>
      </c>
      <c r="E1">
        <v>11</v>
      </c>
      <c r="F1">
        <v>56</v>
      </c>
      <c r="K1" t="s">
        <v>40</v>
      </c>
      <c r="L1" t="s">
        <v>70</v>
      </c>
      <c r="M1">
        <v>6</v>
      </c>
      <c r="N1" t="s">
        <v>46</v>
      </c>
      <c r="P1" t="s">
        <v>50</v>
      </c>
      <c r="Q1">
        <v>550</v>
      </c>
      <c r="R1" t="s">
        <v>45</v>
      </c>
      <c r="BB1" t="s">
        <v>5</v>
      </c>
      <c r="BE1" t="s">
        <v>4</v>
      </c>
      <c r="BF1">
        <v>342215</v>
      </c>
      <c r="BG1" t="s">
        <v>3</v>
      </c>
      <c r="BH1">
        <v>378286</v>
      </c>
      <c r="BI1" t="s">
        <v>2</v>
      </c>
      <c r="BJ1">
        <v>1</v>
      </c>
      <c r="BK1" t="s">
        <v>1</v>
      </c>
      <c r="BO1" t="s">
        <v>0</v>
      </c>
      <c r="BQ1" t="b">
        <v>1</v>
      </c>
    </row>
    <row r="2" spans="1:69" x14ac:dyDescent="0.2">
      <c r="A2">
        <v>9</v>
      </c>
      <c r="B2" t="s">
        <v>37</v>
      </c>
      <c r="C2">
        <v>4</v>
      </c>
      <c r="D2" t="s">
        <v>48</v>
      </c>
      <c r="E2">
        <v>12</v>
      </c>
      <c r="F2">
        <v>59</v>
      </c>
      <c r="K2" t="s">
        <v>40</v>
      </c>
      <c r="L2" t="s">
        <v>69</v>
      </c>
      <c r="M2">
        <v>6</v>
      </c>
      <c r="N2" t="s">
        <v>46</v>
      </c>
      <c r="P2" t="s">
        <v>50</v>
      </c>
      <c r="Q2">
        <v>1222</v>
      </c>
      <c r="R2" t="s">
        <v>45</v>
      </c>
      <c r="BB2" t="s">
        <v>5</v>
      </c>
      <c r="BE2" t="s">
        <v>4</v>
      </c>
      <c r="BF2">
        <v>342215</v>
      </c>
      <c r="BG2" t="s">
        <v>3</v>
      </c>
      <c r="BH2">
        <v>378286</v>
      </c>
      <c r="BI2" t="s">
        <v>2</v>
      </c>
      <c r="BJ2">
        <v>1</v>
      </c>
      <c r="BK2" t="s">
        <v>1</v>
      </c>
      <c r="BO2" t="s">
        <v>0</v>
      </c>
      <c r="BQ2" t="b">
        <v>1</v>
      </c>
    </row>
    <row r="3" spans="1:69" x14ac:dyDescent="0.2">
      <c r="A3">
        <v>9</v>
      </c>
      <c r="B3" t="s">
        <v>37</v>
      </c>
      <c r="C3">
        <v>4</v>
      </c>
      <c r="D3" t="s">
        <v>48</v>
      </c>
      <c r="E3">
        <v>13</v>
      </c>
      <c r="F3">
        <v>50</v>
      </c>
      <c r="K3" t="s">
        <v>40</v>
      </c>
      <c r="L3" t="s">
        <v>54</v>
      </c>
      <c r="M3">
        <v>5</v>
      </c>
      <c r="N3" t="s">
        <v>51</v>
      </c>
      <c r="P3" t="s">
        <v>38</v>
      </c>
      <c r="Q3">
        <v>2365</v>
      </c>
      <c r="R3" t="s">
        <v>45</v>
      </c>
      <c r="BB3" t="s">
        <v>5</v>
      </c>
      <c r="BE3" t="s">
        <v>4</v>
      </c>
      <c r="BF3">
        <v>342215</v>
      </c>
      <c r="BG3" t="s">
        <v>3</v>
      </c>
      <c r="BH3">
        <v>378286</v>
      </c>
      <c r="BI3" t="s">
        <v>2</v>
      </c>
      <c r="BJ3">
        <v>1</v>
      </c>
      <c r="BK3" t="s">
        <v>1</v>
      </c>
      <c r="BO3" t="s">
        <v>0</v>
      </c>
      <c r="BQ3" t="b">
        <v>1</v>
      </c>
    </row>
    <row r="4" spans="1:69" x14ac:dyDescent="0.2">
      <c r="A4">
        <v>9</v>
      </c>
      <c r="B4" t="s">
        <v>37</v>
      </c>
      <c r="C4">
        <v>4</v>
      </c>
      <c r="D4" t="s">
        <v>48</v>
      </c>
      <c r="E4">
        <v>16</v>
      </c>
      <c r="F4">
        <v>51</v>
      </c>
      <c r="K4" t="s">
        <v>43</v>
      </c>
      <c r="L4" t="s">
        <v>66</v>
      </c>
      <c r="M4">
        <v>6</v>
      </c>
      <c r="N4" t="s">
        <v>46</v>
      </c>
      <c r="P4" t="s">
        <v>38</v>
      </c>
      <c r="Q4">
        <v>2998</v>
      </c>
      <c r="R4" t="s">
        <v>45</v>
      </c>
      <c r="BB4" t="s">
        <v>5</v>
      </c>
      <c r="BE4" t="s">
        <v>4</v>
      </c>
      <c r="BF4">
        <v>342215</v>
      </c>
      <c r="BG4" t="s">
        <v>3</v>
      </c>
      <c r="BH4">
        <v>378286</v>
      </c>
      <c r="BI4" t="s">
        <v>2</v>
      </c>
      <c r="BJ4">
        <v>1</v>
      </c>
      <c r="BK4" t="s">
        <v>1</v>
      </c>
      <c r="BO4" t="s">
        <v>0</v>
      </c>
      <c r="BQ4" t="b">
        <v>1</v>
      </c>
    </row>
    <row r="5" spans="1:69" x14ac:dyDescent="0.2">
      <c r="A5">
        <v>9</v>
      </c>
      <c r="B5" t="s">
        <v>37</v>
      </c>
      <c r="C5">
        <v>4</v>
      </c>
      <c r="D5" t="s">
        <v>48</v>
      </c>
      <c r="E5">
        <v>19</v>
      </c>
      <c r="F5">
        <v>45</v>
      </c>
      <c r="K5" t="s">
        <v>40</v>
      </c>
      <c r="L5" t="s">
        <v>63</v>
      </c>
      <c r="M5">
        <v>5</v>
      </c>
      <c r="N5" t="s">
        <v>51</v>
      </c>
      <c r="P5" t="s">
        <v>38</v>
      </c>
      <c r="Q5">
        <v>804</v>
      </c>
      <c r="R5" t="s">
        <v>45</v>
      </c>
      <c r="BB5" t="s">
        <v>5</v>
      </c>
      <c r="BE5" t="s">
        <v>4</v>
      </c>
      <c r="BF5">
        <v>342215</v>
      </c>
      <c r="BG5" t="s">
        <v>3</v>
      </c>
      <c r="BH5">
        <v>378286</v>
      </c>
      <c r="BI5" t="s">
        <v>2</v>
      </c>
      <c r="BJ5">
        <v>1</v>
      </c>
      <c r="BK5" t="s">
        <v>1</v>
      </c>
      <c r="BO5" t="s">
        <v>0</v>
      </c>
      <c r="BQ5" t="b">
        <v>1</v>
      </c>
    </row>
    <row r="6" spans="1:69" x14ac:dyDescent="0.2">
      <c r="A6">
        <v>9</v>
      </c>
      <c r="B6" t="s">
        <v>37</v>
      </c>
      <c r="C6">
        <v>4</v>
      </c>
      <c r="D6" t="s">
        <v>48</v>
      </c>
      <c r="E6">
        <v>20</v>
      </c>
      <c r="F6">
        <v>48</v>
      </c>
      <c r="K6" t="s">
        <v>43</v>
      </c>
      <c r="L6" t="s">
        <v>62</v>
      </c>
      <c r="M6">
        <v>5</v>
      </c>
      <c r="N6" t="s">
        <v>51</v>
      </c>
      <c r="P6" t="s">
        <v>50</v>
      </c>
      <c r="Q6">
        <v>3147</v>
      </c>
      <c r="R6" t="s">
        <v>45</v>
      </c>
      <c r="BB6" t="s">
        <v>5</v>
      </c>
      <c r="BE6" t="s">
        <v>4</v>
      </c>
      <c r="BF6">
        <v>342215</v>
      </c>
      <c r="BG6" t="s">
        <v>3</v>
      </c>
      <c r="BH6">
        <v>378286</v>
      </c>
      <c r="BI6" t="s">
        <v>2</v>
      </c>
      <c r="BJ6">
        <v>1</v>
      </c>
      <c r="BK6" t="s">
        <v>1</v>
      </c>
      <c r="BO6" t="s">
        <v>0</v>
      </c>
      <c r="BQ6" t="b">
        <v>1</v>
      </c>
    </row>
    <row r="7" spans="1:69" x14ac:dyDescent="0.2">
      <c r="A7">
        <v>9</v>
      </c>
      <c r="B7" t="s">
        <v>37</v>
      </c>
      <c r="C7">
        <v>4</v>
      </c>
      <c r="D7" t="s">
        <v>48</v>
      </c>
      <c r="E7">
        <v>21</v>
      </c>
      <c r="F7">
        <v>43</v>
      </c>
      <c r="K7" t="s">
        <v>40</v>
      </c>
      <c r="L7" t="s">
        <v>61</v>
      </c>
      <c r="M7">
        <v>5</v>
      </c>
      <c r="N7" t="s">
        <v>51</v>
      </c>
      <c r="P7" t="s">
        <v>38</v>
      </c>
      <c r="Q7">
        <v>1062</v>
      </c>
      <c r="R7" t="s">
        <v>45</v>
      </c>
      <c r="BB7" t="s">
        <v>5</v>
      </c>
      <c r="BE7" t="s">
        <v>4</v>
      </c>
      <c r="BF7">
        <v>342215</v>
      </c>
      <c r="BG7" t="s">
        <v>3</v>
      </c>
      <c r="BH7">
        <v>378286</v>
      </c>
      <c r="BI7" t="s">
        <v>2</v>
      </c>
      <c r="BJ7">
        <v>1</v>
      </c>
      <c r="BK7" t="s">
        <v>1</v>
      </c>
      <c r="BO7" t="s">
        <v>0</v>
      </c>
      <c r="BQ7" t="b">
        <v>1</v>
      </c>
    </row>
    <row r="8" spans="1:69" x14ac:dyDescent="0.2">
      <c r="A8">
        <v>9</v>
      </c>
      <c r="B8" t="s">
        <v>37</v>
      </c>
      <c r="C8">
        <v>4</v>
      </c>
      <c r="D8" t="s">
        <v>48</v>
      </c>
      <c r="E8">
        <v>26</v>
      </c>
      <c r="F8">
        <v>44</v>
      </c>
      <c r="K8" t="s">
        <v>43</v>
      </c>
      <c r="L8" t="s">
        <v>55</v>
      </c>
      <c r="M8">
        <v>5</v>
      </c>
      <c r="N8" t="s">
        <v>51</v>
      </c>
      <c r="P8" t="s">
        <v>50</v>
      </c>
      <c r="Q8">
        <v>1293</v>
      </c>
      <c r="R8" t="s">
        <v>45</v>
      </c>
      <c r="BB8" t="s">
        <v>5</v>
      </c>
      <c r="BE8" t="s">
        <v>4</v>
      </c>
      <c r="BF8">
        <v>342215</v>
      </c>
      <c r="BG8" t="s">
        <v>3</v>
      </c>
      <c r="BH8">
        <v>378286</v>
      </c>
      <c r="BI8" t="s">
        <v>2</v>
      </c>
      <c r="BJ8">
        <v>1</v>
      </c>
      <c r="BK8" t="s">
        <v>1</v>
      </c>
      <c r="BO8" t="s">
        <v>0</v>
      </c>
      <c r="BQ8" t="b">
        <v>1</v>
      </c>
    </row>
    <row r="9" spans="1:69" x14ac:dyDescent="0.2">
      <c r="A9">
        <v>9</v>
      </c>
      <c r="B9" t="s">
        <v>37</v>
      </c>
      <c r="C9">
        <v>4</v>
      </c>
      <c r="D9" t="s">
        <v>48</v>
      </c>
      <c r="E9">
        <v>28</v>
      </c>
      <c r="F9">
        <v>57</v>
      </c>
      <c r="K9" t="s">
        <v>40</v>
      </c>
      <c r="L9" t="s">
        <v>53</v>
      </c>
      <c r="M9">
        <v>6</v>
      </c>
      <c r="N9" t="s">
        <v>46</v>
      </c>
      <c r="P9" t="s">
        <v>50</v>
      </c>
      <c r="Q9">
        <v>778</v>
      </c>
      <c r="R9" t="s">
        <v>45</v>
      </c>
      <c r="BB9" t="s">
        <v>5</v>
      </c>
      <c r="BE9" t="s">
        <v>4</v>
      </c>
      <c r="BF9">
        <v>342215</v>
      </c>
      <c r="BG9" t="s">
        <v>3</v>
      </c>
      <c r="BH9">
        <v>378286</v>
      </c>
      <c r="BI9" t="s">
        <v>2</v>
      </c>
      <c r="BJ9">
        <v>1</v>
      </c>
      <c r="BK9" t="s">
        <v>1</v>
      </c>
      <c r="BO9" t="s">
        <v>0</v>
      </c>
      <c r="BQ9" t="b">
        <v>1</v>
      </c>
    </row>
    <row r="10" spans="1:69" x14ac:dyDescent="0.2">
      <c r="A10">
        <v>9</v>
      </c>
      <c r="B10" t="s">
        <v>37</v>
      </c>
      <c r="C10">
        <v>4</v>
      </c>
      <c r="D10" t="s">
        <v>48</v>
      </c>
      <c r="E10">
        <v>30</v>
      </c>
      <c r="F10">
        <v>52</v>
      </c>
      <c r="K10" t="s">
        <v>43</v>
      </c>
      <c r="L10" t="s">
        <v>47</v>
      </c>
      <c r="M10">
        <v>6</v>
      </c>
      <c r="N10" t="s">
        <v>46</v>
      </c>
      <c r="P10" t="s">
        <v>38</v>
      </c>
      <c r="Q10">
        <v>1759</v>
      </c>
      <c r="R10" t="s">
        <v>45</v>
      </c>
      <c r="BB10" t="s">
        <v>5</v>
      </c>
      <c r="BE10" t="s">
        <v>4</v>
      </c>
      <c r="BF10">
        <v>342215</v>
      </c>
      <c r="BG10" t="s">
        <v>3</v>
      </c>
      <c r="BH10">
        <v>378286</v>
      </c>
      <c r="BI10" t="s">
        <v>2</v>
      </c>
      <c r="BJ10">
        <v>1</v>
      </c>
      <c r="BK10" t="s">
        <v>1</v>
      </c>
      <c r="BO10" t="s">
        <v>0</v>
      </c>
      <c r="BQ10" t="b">
        <v>1</v>
      </c>
    </row>
    <row r="11" spans="1:69" x14ac:dyDescent="0.2">
      <c r="A11">
        <v>9</v>
      </c>
      <c r="B11" t="s">
        <v>37</v>
      </c>
      <c r="C11">
        <v>4</v>
      </c>
      <c r="D11" t="s">
        <v>48</v>
      </c>
      <c r="E11">
        <v>1</v>
      </c>
      <c r="F11">
        <v>39</v>
      </c>
      <c r="K11" t="s">
        <v>40</v>
      </c>
      <c r="L11" t="s">
        <v>80</v>
      </c>
      <c r="M11">
        <v>4</v>
      </c>
      <c r="N11" t="s">
        <v>46</v>
      </c>
      <c r="P11" t="s">
        <v>50</v>
      </c>
      <c r="Q11">
        <v>1606</v>
      </c>
      <c r="R11" t="s">
        <v>59</v>
      </c>
      <c r="BB11" t="s">
        <v>5</v>
      </c>
      <c r="BE11" t="s">
        <v>4</v>
      </c>
      <c r="BF11">
        <v>342215</v>
      </c>
      <c r="BG11" t="s">
        <v>3</v>
      </c>
      <c r="BH11">
        <v>378286</v>
      </c>
      <c r="BI11" t="s">
        <v>2</v>
      </c>
      <c r="BJ11">
        <v>1</v>
      </c>
      <c r="BK11" t="s">
        <v>1</v>
      </c>
      <c r="BO11" t="s">
        <v>0</v>
      </c>
      <c r="BQ11" t="b">
        <v>1</v>
      </c>
    </row>
    <row r="12" spans="1:69" x14ac:dyDescent="0.2">
      <c r="A12">
        <v>9</v>
      </c>
      <c r="B12" t="s">
        <v>37</v>
      </c>
      <c r="C12">
        <v>4</v>
      </c>
      <c r="D12" t="s">
        <v>48</v>
      </c>
      <c r="E12">
        <v>2</v>
      </c>
      <c r="F12">
        <v>26</v>
      </c>
      <c r="K12" t="s">
        <v>43</v>
      </c>
      <c r="L12" t="s">
        <v>79</v>
      </c>
      <c r="M12">
        <v>3</v>
      </c>
      <c r="N12" t="s">
        <v>51</v>
      </c>
      <c r="P12" t="s">
        <v>50</v>
      </c>
      <c r="Q12">
        <v>761</v>
      </c>
      <c r="R12" t="s">
        <v>59</v>
      </c>
      <c r="BB12" t="s">
        <v>5</v>
      </c>
      <c r="BE12" t="s">
        <v>4</v>
      </c>
      <c r="BF12">
        <v>342215</v>
      </c>
      <c r="BG12" t="s">
        <v>3</v>
      </c>
      <c r="BH12">
        <v>378286</v>
      </c>
      <c r="BI12" t="s">
        <v>2</v>
      </c>
      <c r="BJ12">
        <v>1</v>
      </c>
      <c r="BK12" t="s">
        <v>1</v>
      </c>
      <c r="BO12" t="s">
        <v>0</v>
      </c>
      <c r="BQ12" t="b">
        <v>1</v>
      </c>
    </row>
    <row r="13" spans="1:69" x14ac:dyDescent="0.2">
      <c r="A13">
        <v>9</v>
      </c>
      <c r="B13" t="s">
        <v>37</v>
      </c>
      <c r="C13">
        <v>4</v>
      </c>
      <c r="D13" t="s">
        <v>48</v>
      </c>
      <c r="E13">
        <v>3</v>
      </c>
      <c r="F13">
        <v>33</v>
      </c>
      <c r="K13" t="s">
        <v>40</v>
      </c>
      <c r="L13" t="s">
        <v>78</v>
      </c>
      <c r="M13">
        <v>4</v>
      </c>
      <c r="N13" t="s">
        <v>46</v>
      </c>
      <c r="P13" t="s">
        <v>50</v>
      </c>
      <c r="Q13">
        <v>1345</v>
      </c>
      <c r="R13" t="s">
        <v>59</v>
      </c>
      <c r="BB13" t="s">
        <v>5</v>
      </c>
      <c r="BE13" t="s">
        <v>4</v>
      </c>
      <c r="BF13">
        <v>342215</v>
      </c>
      <c r="BG13" t="s">
        <v>3</v>
      </c>
      <c r="BH13">
        <v>378286</v>
      </c>
      <c r="BI13" t="s">
        <v>2</v>
      </c>
      <c r="BJ13">
        <v>1</v>
      </c>
      <c r="BK13" t="s">
        <v>1</v>
      </c>
      <c r="BO13" t="s">
        <v>0</v>
      </c>
      <c r="BQ13" t="b">
        <v>1</v>
      </c>
    </row>
    <row r="14" spans="1:69" x14ac:dyDescent="0.2">
      <c r="A14">
        <v>9</v>
      </c>
      <c r="B14" t="s">
        <v>37</v>
      </c>
      <c r="C14">
        <v>4</v>
      </c>
      <c r="D14" t="s">
        <v>48</v>
      </c>
      <c r="E14">
        <v>4</v>
      </c>
      <c r="F14">
        <v>31</v>
      </c>
      <c r="K14" t="s">
        <v>43</v>
      </c>
      <c r="L14" t="s">
        <v>77</v>
      </c>
      <c r="M14">
        <v>4</v>
      </c>
      <c r="N14" t="s">
        <v>46</v>
      </c>
      <c r="P14" t="s">
        <v>38</v>
      </c>
      <c r="Q14">
        <v>1804</v>
      </c>
      <c r="R14" t="s">
        <v>59</v>
      </c>
      <c r="BB14" t="s">
        <v>5</v>
      </c>
      <c r="BE14" t="s">
        <v>4</v>
      </c>
      <c r="BF14">
        <v>342215</v>
      </c>
      <c r="BG14" t="s">
        <v>3</v>
      </c>
      <c r="BH14">
        <v>378286</v>
      </c>
      <c r="BI14" t="s">
        <v>2</v>
      </c>
      <c r="BJ14">
        <v>1</v>
      </c>
      <c r="BK14" t="s">
        <v>1</v>
      </c>
      <c r="BO14" t="s">
        <v>0</v>
      </c>
      <c r="BQ14" t="b">
        <v>1</v>
      </c>
    </row>
    <row r="15" spans="1:69" x14ac:dyDescent="0.2">
      <c r="A15">
        <v>9</v>
      </c>
      <c r="B15" t="s">
        <v>37</v>
      </c>
      <c r="C15">
        <v>4</v>
      </c>
      <c r="D15" t="s">
        <v>48</v>
      </c>
      <c r="E15">
        <v>6</v>
      </c>
      <c r="F15">
        <v>35</v>
      </c>
      <c r="K15" t="s">
        <v>40</v>
      </c>
      <c r="L15" t="s">
        <v>75</v>
      </c>
      <c r="M15">
        <v>4</v>
      </c>
      <c r="N15" t="s">
        <v>46</v>
      </c>
      <c r="P15" t="s">
        <v>50</v>
      </c>
      <c r="Q15">
        <v>692</v>
      </c>
      <c r="R15" t="s">
        <v>59</v>
      </c>
      <c r="BB15" t="s">
        <v>5</v>
      </c>
      <c r="BE15" t="s">
        <v>4</v>
      </c>
      <c r="BF15">
        <v>342215</v>
      </c>
      <c r="BG15" t="s">
        <v>3</v>
      </c>
      <c r="BH15">
        <v>378286</v>
      </c>
      <c r="BI15" t="s">
        <v>2</v>
      </c>
      <c r="BJ15">
        <v>1</v>
      </c>
      <c r="BK15" t="s">
        <v>1</v>
      </c>
      <c r="BO15" t="s">
        <v>0</v>
      </c>
      <c r="BQ15" t="b">
        <v>1</v>
      </c>
    </row>
    <row r="16" spans="1:69" x14ac:dyDescent="0.2">
      <c r="A16">
        <v>9</v>
      </c>
      <c r="B16" t="s">
        <v>37</v>
      </c>
      <c r="C16">
        <v>4</v>
      </c>
      <c r="D16" t="s">
        <v>48</v>
      </c>
      <c r="E16">
        <v>8</v>
      </c>
      <c r="F16">
        <v>40</v>
      </c>
      <c r="K16" t="s">
        <v>40</v>
      </c>
      <c r="L16" t="s">
        <v>73</v>
      </c>
      <c r="M16">
        <v>4</v>
      </c>
      <c r="N16" t="s">
        <v>46</v>
      </c>
      <c r="P16" t="s">
        <v>50</v>
      </c>
      <c r="Q16">
        <v>1312</v>
      </c>
      <c r="R16" t="s">
        <v>59</v>
      </c>
      <c r="BB16" t="s">
        <v>5</v>
      </c>
      <c r="BE16" t="s">
        <v>4</v>
      </c>
      <c r="BF16">
        <v>342215</v>
      </c>
      <c r="BG16" t="s">
        <v>3</v>
      </c>
      <c r="BH16">
        <v>378286</v>
      </c>
      <c r="BI16" t="s">
        <v>2</v>
      </c>
      <c r="BJ16">
        <v>1</v>
      </c>
      <c r="BK16" t="s">
        <v>1</v>
      </c>
      <c r="BO16" t="s">
        <v>0</v>
      </c>
      <c r="BQ16" t="b">
        <v>1</v>
      </c>
    </row>
    <row r="17" spans="1:69" x14ac:dyDescent="0.2">
      <c r="A17">
        <v>9</v>
      </c>
      <c r="B17" t="s">
        <v>37</v>
      </c>
      <c r="C17">
        <v>4</v>
      </c>
      <c r="D17" t="s">
        <v>48</v>
      </c>
      <c r="E17">
        <v>9</v>
      </c>
      <c r="F17">
        <v>24</v>
      </c>
      <c r="K17" t="s">
        <v>43</v>
      </c>
      <c r="L17" t="s">
        <v>72</v>
      </c>
      <c r="M17">
        <v>3</v>
      </c>
      <c r="N17" t="s">
        <v>51</v>
      </c>
      <c r="P17" t="s">
        <v>50</v>
      </c>
      <c r="Q17">
        <v>584</v>
      </c>
      <c r="R17" t="s">
        <v>59</v>
      </c>
      <c r="BB17" t="s">
        <v>5</v>
      </c>
      <c r="BE17" t="s">
        <v>4</v>
      </c>
      <c r="BF17">
        <v>342215</v>
      </c>
      <c r="BG17" t="s">
        <v>3</v>
      </c>
      <c r="BH17">
        <v>378286</v>
      </c>
      <c r="BI17" t="s">
        <v>2</v>
      </c>
      <c r="BJ17">
        <v>1</v>
      </c>
      <c r="BK17" t="s">
        <v>1</v>
      </c>
      <c r="BO17" t="s">
        <v>0</v>
      </c>
      <c r="BQ17" t="b">
        <v>1</v>
      </c>
    </row>
    <row r="18" spans="1:69" x14ac:dyDescent="0.2">
      <c r="A18">
        <v>9</v>
      </c>
      <c r="B18" t="s">
        <v>37</v>
      </c>
      <c r="C18">
        <v>4</v>
      </c>
      <c r="D18" t="s">
        <v>48</v>
      </c>
      <c r="E18">
        <v>14</v>
      </c>
      <c r="F18">
        <v>38</v>
      </c>
      <c r="K18" t="s">
        <v>43</v>
      </c>
      <c r="L18" t="s">
        <v>68</v>
      </c>
      <c r="M18">
        <v>4</v>
      </c>
      <c r="N18" t="s">
        <v>46</v>
      </c>
      <c r="P18" t="s">
        <v>38</v>
      </c>
      <c r="Q18">
        <v>611</v>
      </c>
      <c r="R18" t="s">
        <v>59</v>
      </c>
      <c r="BB18" t="s">
        <v>5</v>
      </c>
      <c r="BE18" t="s">
        <v>4</v>
      </c>
      <c r="BF18">
        <v>342215</v>
      </c>
      <c r="BG18" t="s">
        <v>3</v>
      </c>
      <c r="BH18">
        <v>378286</v>
      </c>
      <c r="BI18" t="s">
        <v>2</v>
      </c>
      <c r="BJ18">
        <v>1</v>
      </c>
      <c r="BK18" t="s">
        <v>1</v>
      </c>
      <c r="BO18" t="s">
        <v>0</v>
      </c>
      <c r="BQ18" t="b">
        <v>1</v>
      </c>
    </row>
    <row r="19" spans="1:69" x14ac:dyDescent="0.2">
      <c r="A19">
        <v>9</v>
      </c>
      <c r="B19" t="s">
        <v>37</v>
      </c>
      <c r="C19">
        <v>4</v>
      </c>
      <c r="D19" t="s">
        <v>48</v>
      </c>
      <c r="E19">
        <v>15</v>
      </c>
      <c r="F19">
        <v>37</v>
      </c>
      <c r="K19" t="s">
        <v>40</v>
      </c>
      <c r="L19" t="s">
        <v>67</v>
      </c>
      <c r="M19">
        <v>4</v>
      </c>
      <c r="N19" t="s">
        <v>46</v>
      </c>
      <c r="P19" t="s">
        <v>50</v>
      </c>
      <c r="Q19">
        <v>858</v>
      </c>
      <c r="R19" t="s">
        <v>59</v>
      </c>
      <c r="BB19" t="s">
        <v>5</v>
      </c>
      <c r="BE19" t="s">
        <v>4</v>
      </c>
      <c r="BF19">
        <v>342215</v>
      </c>
      <c r="BG19" t="s">
        <v>3</v>
      </c>
      <c r="BH19">
        <v>378286</v>
      </c>
      <c r="BI19" t="s">
        <v>2</v>
      </c>
      <c r="BJ19">
        <v>1</v>
      </c>
      <c r="BK19" t="s">
        <v>1</v>
      </c>
      <c r="BO19" t="s">
        <v>0</v>
      </c>
      <c r="BQ19" t="b">
        <v>1</v>
      </c>
    </row>
    <row r="20" spans="1:69" x14ac:dyDescent="0.2">
      <c r="A20">
        <v>9</v>
      </c>
      <c r="B20" t="s">
        <v>37</v>
      </c>
      <c r="C20">
        <v>4</v>
      </c>
      <c r="D20" t="s">
        <v>48</v>
      </c>
      <c r="E20">
        <v>22</v>
      </c>
      <c r="F20">
        <v>22</v>
      </c>
      <c r="L20" t="s">
        <v>60</v>
      </c>
      <c r="M20">
        <v>3</v>
      </c>
      <c r="N20" t="s">
        <v>51</v>
      </c>
      <c r="R20" t="s">
        <v>59</v>
      </c>
      <c r="BB20" t="s">
        <v>5</v>
      </c>
      <c r="BE20" t="s">
        <v>4</v>
      </c>
      <c r="BF20">
        <v>342215</v>
      </c>
      <c r="BG20" t="s">
        <v>3</v>
      </c>
      <c r="BH20">
        <v>378286</v>
      </c>
      <c r="BI20" t="s">
        <v>2</v>
      </c>
      <c r="BJ20">
        <v>1</v>
      </c>
      <c r="BK20" t="s">
        <v>1</v>
      </c>
      <c r="BO20" t="s">
        <v>0</v>
      </c>
      <c r="BQ20" t="b">
        <v>1</v>
      </c>
    </row>
    <row r="21" spans="1:69" x14ac:dyDescent="0.2">
      <c r="A21">
        <v>9</v>
      </c>
      <c r="B21" t="s">
        <v>37</v>
      </c>
      <c r="C21">
        <v>4</v>
      </c>
      <c r="D21" t="s">
        <v>48</v>
      </c>
      <c r="E21">
        <v>5</v>
      </c>
      <c r="F21">
        <v>11</v>
      </c>
      <c r="K21" t="s">
        <v>40</v>
      </c>
      <c r="L21" t="s">
        <v>76</v>
      </c>
      <c r="M21">
        <v>2</v>
      </c>
      <c r="N21" t="s">
        <v>46</v>
      </c>
      <c r="P21" t="s">
        <v>50</v>
      </c>
      <c r="Q21">
        <v>919</v>
      </c>
      <c r="R21" t="s">
        <v>49</v>
      </c>
      <c r="BB21" t="s">
        <v>5</v>
      </c>
      <c r="BE21" t="s">
        <v>4</v>
      </c>
      <c r="BF21">
        <v>342215</v>
      </c>
      <c r="BG21" t="s">
        <v>3</v>
      </c>
      <c r="BH21">
        <v>378286</v>
      </c>
      <c r="BI21" t="s">
        <v>2</v>
      </c>
      <c r="BJ21">
        <v>1</v>
      </c>
      <c r="BK21" t="s">
        <v>1</v>
      </c>
      <c r="BO21" t="s">
        <v>0</v>
      </c>
      <c r="BQ21" t="b">
        <v>1</v>
      </c>
    </row>
    <row r="22" spans="1:69" x14ac:dyDescent="0.2">
      <c r="A22">
        <v>9</v>
      </c>
      <c r="B22" t="s">
        <v>37</v>
      </c>
      <c r="C22">
        <v>4</v>
      </c>
      <c r="D22" t="s">
        <v>48</v>
      </c>
      <c r="E22">
        <v>7</v>
      </c>
      <c r="F22">
        <v>5</v>
      </c>
      <c r="K22" t="s">
        <v>40</v>
      </c>
      <c r="L22" t="s">
        <v>74</v>
      </c>
      <c r="M22">
        <v>1</v>
      </c>
      <c r="N22" t="s">
        <v>51</v>
      </c>
      <c r="P22" t="s">
        <v>38</v>
      </c>
      <c r="Q22">
        <v>1260</v>
      </c>
      <c r="R22" t="s">
        <v>49</v>
      </c>
      <c r="BB22" t="s">
        <v>5</v>
      </c>
      <c r="BE22" t="s">
        <v>4</v>
      </c>
      <c r="BF22">
        <v>342215</v>
      </c>
      <c r="BG22" t="s">
        <v>3</v>
      </c>
      <c r="BH22">
        <v>378286</v>
      </c>
      <c r="BI22" t="s">
        <v>2</v>
      </c>
      <c r="BJ22">
        <v>1</v>
      </c>
      <c r="BK22" t="s">
        <v>1</v>
      </c>
      <c r="BO22" t="s">
        <v>0</v>
      </c>
      <c r="BQ22" t="b">
        <v>1</v>
      </c>
    </row>
    <row r="23" spans="1:69" x14ac:dyDescent="0.2">
      <c r="A23">
        <v>9</v>
      </c>
      <c r="B23" t="s">
        <v>37</v>
      </c>
      <c r="C23">
        <v>4</v>
      </c>
      <c r="D23" t="s">
        <v>48</v>
      </c>
      <c r="E23">
        <v>10</v>
      </c>
      <c r="F23">
        <v>8</v>
      </c>
      <c r="K23" t="s">
        <v>43</v>
      </c>
      <c r="L23" t="s">
        <v>71</v>
      </c>
      <c r="M23">
        <v>1</v>
      </c>
      <c r="N23" t="s">
        <v>51</v>
      </c>
      <c r="P23" t="s">
        <v>50</v>
      </c>
      <c r="Q23">
        <v>1013</v>
      </c>
      <c r="R23" t="s">
        <v>49</v>
      </c>
      <c r="BB23" t="s">
        <v>5</v>
      </c>
      <c r="BE23" t="s">
        <v>4</v>
      </c>
      <c r="BF23">
        <v>342215</v>
      </c>
      <c r="BG23" t="s">
        <v>3</v>
      </c>
      <c r="BH23">
        <v>378286</v>
      </c>
      <c r="BI23" t="s">
        <v>2</v>
      </c>
      <c r="BJ23">
        <v>1</v>
      </c>
      <c r="BK23" t="s">
        <v>1</v>
      </c>
      <c r="BO23" t="s">
        <v>0</v>
      </c>
      <c r="BQ23" t="b">
        <v>1</v>
      </c>
    </row>
    <row r="24" spans="1:69" x14ac:dyDescent="0.2">
      <c r="A24">
        <v>9</v>
      </c>
      <c r="B24" t="s">
        <v>37</v>
      </c>
      <c r="C24">
        <v>4</v>
      </c>
      <c r="D24" t="s">
        <v>48</v>
      </c>
      <c r="E24">
        <v>17</v>
      </c>
      <c r="F24">
        <v>9</v>
      </c>
      <c r="K24" t="s">
        <v>40</v>
      </c>
      <c r="L24" t="s">
        <v>65</v>
      </c>
      <c r="M24">
        <v>1</v>
      </c>
      <c r="N24" t="s">
        <v>51</v>
      </c>
      <c r="P24" t="s">
        <v>38</v>
      </c>
      <c r="Q24">
        <v>1584</v>
      </c>
      <c r="R24" t="s">
        <v>49</v>
      </c>
      <c r="BB24" t="s">
        <v>5</v>
      </c>
      <c r="BE24" t="s">
        <v>4</v>
      </c>
      <c r="BF24">
        <v>342215</v>
      </c>
      <c r="BG24" t="s">
        <v>3</v>
      </c>
      <c r="BH24">
        <v>378286</v>
      </c>
      <c r="BI24" t="s">
        <v>2</v>
      </c>
      <c r="BJ24">
        <v>1</v>
      </c>
      <c r="BK24" t="s">
        <v>1</v>
      </c>
      <c r="BO24" t="s">
        <v>0</v>
      </c>
      <c r="BQ24" t="b">
        <v>1</v>
      </c>
    </row>
    <row r="25" spans="1:69" x14ac:dyDescent="0.2">
      <c r="A25">
        <v>9</v>
      </c>
      <c r="B25" t="s">
        <v>37</v>
      </c>
      <c r="C25">
        <v>4</v>
      </c>
      <c r="D25" t="s">
        <v>48</v>
      </c>
      <c r="E25">
        <v>18</v>
      </c>
      <c r="F25">
        <v>14</v>
      </c>
      <c r="L25" t="s">
        <v>64</v>
      </c>
      <c r="M25">
        <v>2</v>
      </c>
      <c r="N25" t="s">
        <v>46</v>
      </c>
      <c r="R25" t="s">
        <v>49</v>
      </c>
      <c r="BB25" t="s">
        <v>5</v>
      </c>
      <c r="BE25" t="s">
        <v>4</v>
      </c>
      <c r="BF25">
        <v>342215</v>
      </c>
      <c r="BG25" t="s">
        <v>3</v>
      </c>
      <c r="BH25">
        <v>378286</v>
      </c>
      <c r="BI25" t="s">
        <v>2</v>
      </c>
      <c r="BJ25">
        <v>1</v>
      </c>
      <c r="BK25" t="s">
        <v>1</v>
      </c>
      <c r="BO25" t="s">
        <v>0</v>
      </c>
      <c r="BQ25" t="b">
        <v>1</v>
      </c>
    </row>
    <row r="26" spans="1:69" x14ac:dyDescent="0.2">
      <c r="A26">
        <v>9</v>
      </c>
      <c r="B26" t="s">
        <v>37</v>
      </c>
      <c r="C26">
        <v>4</v>
      </c>
      <c r="D26" t="s">
        <v>48</v>
      </c>
      <c r="E26">
        <v>23</v>
      </c>
      <c r="F26">
        <v>2</v>
      </c>
      <c r="K26" t="s">
        <v>43</v>
      </c>
      <c r="L26" t="s">
        <v>58</v>
      </c>
      <c r="M26">
        <v>1</v>
      </c>
      <c r="N26" t="s">
        <v>51</v>
      </c>
      <c r="P26" t="s">
        <v>50</v>
      </c>
      <c r="Q26">
        <v>657</v>
      </c>
      <c r="R26" t="s">
        <v>49</v>
      </c>
      <c r="BB26" t="s">
        <v>5</v>
      </c>
      <c r="BE26" t="s">
        <v>4</v>
      </c>
      <c r="BF26">
        <v>342215</v>
      </c>
      <c r="BG26" t="s">
        <v>3</v>
      </c>
      <c r="BH26">
        <v>378286</v>
      </c>
      <c r="BI26" t="s">
        <v>2</v>
      </c>
      <c r="BJ26">
        <v>1</v>
      </c>
      <c r="BK26" t="s">
        <v>1</v>
      </c>
      <c r="BO26" t="s">
        <v>0</v>
      </c>
      <c r="BQ26" t="b">
        <v>1</v>
      </c>
    </row>
    <row r="27" spans="1:69" x14ac:dyDescent="0.2">
      <c r="A27">
        <v>9</v>
      </c>
      <c r="B27" t="s">
        <v>37</v>
      </c>
      <c r="C27">
        <v>4</v>
      </c>
      <c r="D27" t="s">
        <v>48</v>
      </c>
      <c r="E27">
        <v>24</v>
      </c>
      <c r="F27">
        <v>17</v>
      </c>
      <c r="K27" t="s">
        <v>40</v>
      </c>
      <c r="L27" t="s">
        <v>57</v>
      </c>
      <c r="M27">
        <v>2</v>
      </c>
      <c r="N27" t="s">
        <v>46</v>
      </c>
      <c r="P27" t="s">
        <v>50</v>
      </c>
      <c r="Q27">
        <v>2278</v>
      </c>
      <c r="R27" t="s">
        <v>49</v>
      </c>
      <c r="BB27" t="s">
        <v>5</v>
      </c>
      <c r="BE27" t="s">
        <v>4</v>
      </c>
      <c r="BF27">
        <v>342215</v>
      </c>
      <c r="BG27" t="s">
        <v>3</v>
      </c>
      <c r="BH27">
        <v>378286</v>
      </c>
      <c r="BI27" t="s">
        <v>2</v>
      </c>
      <c r="BJ27">
        <v>1</v>
      </c>
      <c r="BK27" t="s">
        <v>1</v>
      </c>
      <c r="BO27" t="s">
        <v>0</v>
      </c>
      <c r="BQ27" t="b">
        <v>1</v>
      </c>
    </row>
    <row r="28" spans="1:69" x14ac:dyDescent="0.2">
      <c r="A28">
        <v>9</v>
      </c>
      <c r="B28" t="s">
        <v>37</v>
      </c>
      <c r="C28">
        <v>4</v>
      </c>
      <c r="D28" t="s">
        <v>48</v>
      </c>
      <c r="E28">
        <v>25</v>
      </c>
      <c r="F28">
        <v>6</v>
      </c>
      <c r="L28" t="s">
        <v>56</v>
      </c>
      <c r="M28">
        <v>1</v>
      </c>
      <c r="N28" t="s">
        <v>51</v>
      </c>
      <c r="R28" t="s">
        <v>49</v>
      </c>
      <c r="BB28" t="s">
        <v>5</v>
      </c>
      <c r="BE28" t="s">
        <v>4</v>
      </c>
      <c r="BF28">
        <v>342215</v>
      </c>
      <c r="BG28" t="s">
        <v>3</v>
      </c>
      <c r="BH28">
        <v>378286</v>
      </c>
      <c r="BI28" t="s">
        <v>2</v>
      </c>
      <c r="BJ28">
        <v>1</v>
      </c>
      <c r="BK28" t="s">
        <v>1</v>
      </c>
      <c r="BO28" t="s">
        <v>0</v>
      </c>
      <c r="BQ28" t="b">
        <v>1</v>
      </c>
    </row>
    <row r="29" spans="1:69" x14ac:dyDescent="0.2">
      <c r="A29">
        <v>9</v>
      </c>
      <c r="B29" t="s">
        <v>37</v>
      </c>
      <c r="C29">
        <v>4</v>
      </c>
      <c r="D29" t="s">
        <v>48</v>
      </c>
      <c r="E29">
        <v>27</v>
      </c>
      <c r="F29">
        <v>10</v>
      </c>
      <c r="K29" t="s">
        <v>40</v>
      </c>
      <c r="L29" t="s">
        <v>54</v>
      </c>
      <c r="M29">
        <v>1</v>
      </c>
      <c r="N29" t="s">
        <v>51</v>
      </c>
      <c r="P29" t="s">
        <v>38</v>
      </c>
      <c r="Q29">
        <v>870</v>
      </c>
      <c r="R29" t="s">
        <v>49</v>
      </c>
      <c r="BB29" t="s">
        <v>5</v>
      </c>
      <c r="BE29" t="s">
        <v>4</v>
      </c>
      <c r="BF29">
        <v>342215</v>
      </c>
      <c r="BG29" t="s">
        <v>3</v>
      </c>
      <c r="BH29">
        <v>378286</v>
      </c>
      <c r="BI29" t="s">
        <v>2</v>
      </c>
      <c r="BJ29">
        <v>1</v>
      </c>
      <c r="BK29" t="s">
        <v>1</v>
      </c>
      <c r="BO29" t="s">
        <v>0</v>
      </c>
      <c r="BQ29" t="b">
        <v>1</v>
      </c>
    </row>
    <row r="30" spans="1:69" x14ac:dyDescent="0.2">
      <c r="A30">
        <v>9</v>
      </c>
      <c r="B30" t="s">
        <v>37</v>
      </c>
      <c r="C30">
        <v>4</v>
      </c>
      <c r="D30" t="s">
        <v>48</v>
      </c>
      <c r="E30">
        <v>29</v>
      </c>
      <c r="F30">
        <v>3</v>
      </c>
      <c r="K30" t="s">
        <v>43</v>
      </c>
      <c r="L30" t="s">
        <v>52</v>
      </c>
      <c r="M30">
        <v>1</v>
      </c>
      <c r="N30" t="s">
        <v>51</v>
      </c>
      <c r="P30" t="s">
        <v>50</v>
      </c>
      <c r="Q30">
        <v>579</v>
      </c>
      <c r="R30" t="s">
        <v>49</v>
      </c>
      <c r="BB30" t="s">
        <v>5</v>
      </c>
      <c r="BE30" t="s">
        <v>4</v>
      </c>
      <c r="BF30">
        <v>342215</v>
      </c>
      <c r="BG30" t="s">
        <v>3</v>
      </c>
      <c r="BH30">
        <v>378286</v>
      </c>
      <c r="BI30" t="s">
        <v>2</v>
      </c>
      <c r="BJ30">
        <v>1</v>
      </c>
      <c r="BK30" t="s">
        <v>1</v>
      </c>
      <c r="BO30" t="s">
        <v>0</v>
      </c>
      <c r="BQ30" t="b">
        <v>1</v>
      </c>
    </row>
    <row r="31" spans="1:69" x14ac:dyDescent="0.2">
      <c r="O31" t="s">
        <v>181</v>
      </c>
      <c r="P31" s="1">
        <f>27/30</f>
        <v>0.9</v>
      </c>
      <c r="Q31" t="s">
        <v>182</v>
      </c>
      <c r="R31">
        <f>15/30</f>
        <v>0.5</v>
      </c>
      <c r="S31">
        <f>AVERAGE(Q21:Q30)</f>
        <v>1145</v>
      </c>
      <c r="T31">
        <v>1145</v>
      </c>
    </row>
    <row r="32" spans="1:69" x14ac:dyDescent="0.2">
      <c r="Q32" t="s">
        <v>183</v>
      </c>
      <c r="R32">
        <f>5/10</f>
        <v>0.5</v>
      </c>
      <c r="S32">
        <f>AVERAGE(Q11:Q20)</f>
        <v>1063.6666666666667</v>
      </c>
      <c r="T32">
        <v>1063.6666666666667</v>
      </c>
    </row>
    <row r="33" spans="17:20" x14ac:dyDescent="0.2">
      <c r="Q33" t="s">
        <v>184</v>
      </c>
      <c r="R33">
        <f>7/10</f>
        <v>0.7</v>
      </c>
      <c r="S33">
        <f>AVERAGE(Q1:Q10)</f>
        <v>1597.8</v>
      </c>
      <c r="T33">
        <v>1597.8</v>
      </c>
    </row>
    <row r="34" spans="17:20" x14ac:dyDescent="0.2">
      <c r="Q34" t="s">
        <v>185</v>
      </c>
      <c r="R34">
        <f>5/10</f>
        <v>0.5</v>
      </c>
    </row>
  </sheetData>
  <sortState xmlns:xlrd2="http://schemas.microsoft.com/office/spreadsheetml/2017/richdata2" ref="A1:BQ30">
    <sortCondition ref="R1:R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2022-01-10T16:02:09Z</dcterms:created>
  <dcterms:modified xsi:type="dcterms:W3CDTF">2022-04-01T17:36:22Z</dcterms:modified>
</cp:coreProperties>
</file>