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6ACF70E-2083-FC4E-933A-D11072B17B54}" xr6:coauthVersionLast="47" xr6:coauthVersionMax="47" xr10:uidLastSave="{00000000-0000-0000-0000-000000000000}"/>
  <bookViews>
    <workbookView xWindow="1040" yWindow="500" windowWidth="27240" windowHeight="16260" activeTab="1" xr2:uid="{0F94B1D1-52BB-BF42-9B0A-C20FE2EAD278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2" l="1"/>
  <c r="M25" i="2"/>
  <c r="M24" i="2"/>
  <c r="K44" i="2"/>
  <c r="J48" i="2"/>
  <c r="J47" i="2"/>
  <c r="J46" i="2"/>
  <c r="J45" i="2"/>
</calcChain>
</file>

<file path=xl/sharedStrings.xml><?xml version="1.0" encoding="utf-8"?>
<sst xmlns="http://schemas.openxmlformats.org/spreadsheetml/2006/main" count="1229" uniqueCount="205">
  <si>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</si>
  <si>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</si>
  <si>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</si>
  <si>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</si>
  <si>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</si>
  <si>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</si>
  <si>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</si>
  <si>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</si>
  <si>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</si>
  <si>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</si>
  <si>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</si>
  <si>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</si>
  <si>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</si>
  <si>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</si>
  <si>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</si>
  <si>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</si>
  <si>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</si>
  <si>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</si>
  <si>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</si>
  <si>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</si>
  <si>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</si>
  <si>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</si>
  <si>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</si>
  <si>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</si>
  <si>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</si>
  <si>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</si>
  <si>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</si>
  <si>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</si>
  <si>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</si>
  <si>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</si>
  <si>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</si>
  <si>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</si>
  <si>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</si>
  <si>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</si>
  <si>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</si>
  <si>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</si>
  <si>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</si>
  <si>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</si>
  <si>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</si>
  <si>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</si>
  <si>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</si>
  <si>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</si>
  <si>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</si>
  <si>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</si>
  <si>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</si>
  <si>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</si>
  <si>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</si>
  <si>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</si>
  <si>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</si>
  <si>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</si>
  <si>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</si>
  <si>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</si>
  <si>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</si>
  <si>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</si>
  <si>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</si>
  <si>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</si>
  <si>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</si>
  <si>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</si>
  <si>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</si>
  <si>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</si>
  <si>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</si>
  <si>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</si>
  <si>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</si>
  <si>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</si>
  <si>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</si>
  <si>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</si>
  <si>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</si>
  <si>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</si>
  <si>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</si>
  <si>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</si>
  <si>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</si>
  <si>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</si>
  <si>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</si>
  <si>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</si>
  <si>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</si>
  <si>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</si>
  <si>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</si>
  <si>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</si>
  <si>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</si>
  <si>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</si>
  <si>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</si>
  <si>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</si>
  <si>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</si>
  <si>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</si>
  <si>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</si>
  <si>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</si>
  <si>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</si>
  <si>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</si>
  <si>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</si>
  <si>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</si>
  <si>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</si>
  <si>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</si>
  <si>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</si>
  <si>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</si>
  <si>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</si>
  <si>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</si>
  <si>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</si>
  <si>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15-21</t>
  </si>
  <si>
    <t>piano</t>
  </si>
  <si>
    <t>Weekly</t>
  </si>
  <si>
    <t>EDM</t>
  </si>
  <si>
    <t>Classical</t>
  </si>
  <si>
    <t>Pop</t>
  </si>
  <si>
    <t>1.5 hours</t>
  </si>
  <si>
    <t>4-5 years</t>
  </si>
  <si>
    <t>3-4 hours</t>
  </si>
  <si>
    <t>0 years</t>
  </si>
  <si>
    <t>option_1</t>
  </si>
  <si>
    <t>Yes</t>
  </si>
  <si>
    <t>I payed attention to any importan change in the melody, in the general mood of the notes</t>
  </si>
  <si>
    <t>yes</t>
  </si>
  <si>
    <t>2022-01-17T21:07:05.000Z</t>
  </si>
  <si>
    <t>group_11</t>
  </si>
  <si>
    <t>Prediction2/Cat.3</t>
  </si>
  <si>
    <t>2022-01-17T20:21:42.000Z</t>
  </si>
  <si>
    <t>not measured</t>
  </si>
  <si>
    <t>CategorizationSeg_3</t>
  </si>
  <si>
    <t>Every 16 seconds (every 8 measures)</t>
  </si>
  <si>
    <t>Incorrect</t>
  </si>
  <si>
    <t>1B</t>
  </si>
  <si>
    <t>Never</t>
  </si>
  <si>
    <t>Correct</t>
  </si>
  <si>
    <t>intact</t>
  </si>
  <si>
    <t>Every 4 seconds (every 2 measures)</t>
  </si>
  <si>
    <t>8B</t>
  </si>
  <si>
    <t>2B</t>
  </si>
  <si>
    <t>Ready?</t>
  </si>
  <si>
    <t>Practice_Categorization</t>
  </si>
  <si>
    <t>Instructions for Categorization Seg.</t>
  </si>
  <si>
    <t>Prediction 2</t>
  </si>
  <si>
    <t>Prediction_2</t>
  </si>
  <si>
    <t>Second</t>
  </si>
  <si>
    <t>2_2B_prediction_8.mp3</t>
  </si>
  <si>
    <t>incorrect_left</t>
  </si>
  <si>
    <t>First</t>
  </si>
  <si>
    <t>4_2B_prediction_2.mp3</t>
  </si>
  <si>
    <t>correct_left</t>
  </si>
  <si>
    <t>4_8B_prediction_3.mp3</t>
  </si>
  <si>
    <t>4_8B_prediction_2.mp3</t>
  </si>
  <si>
    <t>2_2B_prediction_7.mp3</t>
  </si>
  <si>
    <t>4_1B_prediction_3.mp3</t>
  </si>
  <si>
    <t>2_8B_prediction_7.mp3</t>
  </si>
  <si>
    <t>4_8B_prediction_1.mp3</t>
  </si>
  <si>
    <t>2_8B_prediction_8.mp3</t>
  </si>
  <si>
    <t>4_2B_prediction_1.mp3</t>
  </si>
  <si>
    <t>4_8B_prediction_4.mp3</t>
  </si>
  <si>
    <t>2_1B_prediction_7.mp3</t>
  </si>
  <si>
    <t>2_1B_prediction_6.mp3</t>
  </si>
  <si>
    <t>4_2B_prediction_4.mp3</t>
  </si>
  <si>
    <t>4_2B_prediction_3.mp3</t>
  </si>
  <si>
    <t>4_1B_prediction_5.mp3</t>
  </si>
  <si>
    <t>4_8B_prediction_8.mp3</t>
  </si>
  <si>
    <t>4_1B_prediction_2.mp3</t>
  </si>
  <si>
    <t>2_8B_prediction_4.mp3</t>
  </si>
  <si>
    <t>4_2B_prediction_5.mp3</t>
  </si>
  <si>
    <t>2_2B_prediction_4.mp3</t>
  </si>
  <si>
    <t>2_8B_prediction_5.mp3</t>
  </si>
  <si>
    <t>2_1B_prediction_4.mp3</t>
  </si>
  <si>
    <t>2_1B_prediction_8.mp3</t>
  </si>
  <si>
    <t>2_2B_prediction_6.mp3</t>
  </si>
  <si>
    <t>2_8B_prediction_6.mp3</t>
  </si>
  <si>
    <t>4_1B_prediction_1.mp3</t>
  </si>
  <si>
    <t>4_1B_prediction_4.mp3</t>
  </si>
  <si>
    <t>2_2B_prediction_5.mp3</t>
  </si>
  <si>
    <t>2_1B_prediction_5.mp3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</si>
  <si>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</si>
  <si>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</si>
  <si>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</si>
  <si>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</si>
  <si>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</si>
  <si>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</si>
  <si>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</si>
  <si>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</si>
  <si>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</si>
  <si>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</si>
  <si>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hp5.3.flac</t>
  </si>
  <si>
    <t>choice 3</t>
  </si>
  <si>
    <t>hp5.2.flac</t>
  </si>
  <si>
    <t>choice 2</t>
  </si>
  <si>
    <t>hp3.1.flac</t>
  </si>
  <si>
    <t>hp6.3.flac</t>
  </si>
  <si>
    <t>hp2.3.flac</t>
  </si>
  <si>
    <t>imported_HP Instructions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</si>
  <si>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</si>
  <si>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</si>
  <si>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</si>
  <si>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</si>
  <si>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</si>
  <si>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</si>
  <si>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</si>
  <si>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O_I_S</t>
  </si>
  <si>
    <t>two</t>
  </si>
  <si>
    <t>I_S_O</t>
  </si>
  <si>
    <t>I_O_S</t>
  </si>
  <si>
    <t>O_S_I</t>
  </si>
  <si>
    <t>imported_AP_instruction</t>
  </si>
  <si>
    <t>GenInstructPredCat</t>
  </si>
  <si>
    <t>InstructionsPredCat</t>
  </si>
  <si>
    <t>Consent</t>
  </si>
  <si>
    <t>5e3182adf6bb2315a48da619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</si>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</sst>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D3E1-BD66-FA47-A285-690572C8E3CC}">
  <dimension ref="A1:CQ66"/>
  <sheetViews>
    <sheetView topLeftCell="AR1" workbookViewId="0">
      <selection activeCell="BK1" sqref="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98</v>
      </c>
      <c r="AS2">
        <v>1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353949</v>
      </c>
      <c r="CG2" t="s">
        <v>112</v>
      </c>
      <c r="CH2">
        <v>392341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14</v>
      </c>
      <c r="M3">
        <v>4</v>
      </c>
      <c r="AU3" t="s">
        <v>117</v>
      </c>
      <c r="BF3" t="s">
        <v>118</v>
      </c>
      <c r="BG3">
        <v>2753</v>
      </c>
      <c r="BK3" t="s">
        <v>119</v>
      </c>
      <c r="CB3" t="s">
        <v>110</v>
      </c>
      <c r="CE3" t="s">
        <v>111</v>
      </c>
      <c r="CF3">
        <v>353949</v>
      </c>
      <c r="CG3" t="s">
        <v>112</v>
      </c>
      <c r="CH3">
        <v>392341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3</v>
      </c>
      <c r="M4">
        <v>1</v>
      </c>
      <c r="AT4" t="s">
        <v>120</v>
      </c>
      <c r="AU4" t="s">
        <v>117</v>
      </c>
      <c r="BE4" t="s">
        <v>121</v>
      </c>
      <c r="BF4" t="s">
        <v>118</v>
      </c>
      <c r="BG4">
        <v>852</v>
      </c>
      <c r="BH4">
        <v>2728</v>
      </c>
      <c r="BK4" t="s">
        <v>122</v>
      </c>
      <c r="CB4" t="s">
        <v>110</v>
      </c>
      <c r="CE4" t="s">
        <v>111</v>
      </c>
      <c r="CF4">
        <v>353949</v>
      </c>
      <c r="CG4" t="s">
        <v>112</v>
      </c>
      <c r="CH4">
        <v>392341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6</v>
      </c>
      <c r="M5">
        <v>2</v>
      </c>
      <c r="AT5" t="s">
        <v>123</v>
      </c>
      <c r="AU5" t="s">
        <v>123</v>
      </c>
      <c r="BE5" t="s">
        <v>118</v>
      </c>
      <c r="BF5" t="s">
        <v>118</v>
      </c>
      <c r="BG5">
        <v>1717</v>
      </c>
      <c r="BH5">
        <v>3096</v>
      </c>
      <c r="BK5" t="s">
        <v>124</v>
      </c>
      <c r="CB5" t="s">
        <v>110</v>
      </c>
      <c r="CE5" t="s">
        <v>111</v>
      </c>
      <c r="CF5">
        <v>353949</v>
      </c>
      <c r="CG5" t="s">
        <v>112</v>
      </c>
      <c r="CH5">
        <v>392341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  <c r="M6">
        <v>3</v>
      </c>
      <c r="AT6" t="s">
        <v>117</v>
      </c>
      <c r="AU6" t="s">
        <v>123</v>
      </c>
      <c r="BE6" t="s">
        <v>118</v>
      </c>
      <c r="BF6" t="s">
        <v>121</v>
      </c>
      <c r="BG6">
        <v>2506</v>
      </c>
      <c r="BH6">
        <v>2565</v>
      </c>
      <c r="BK6" t="s">
        <v>125</v>
      </c>
      <c r="CB6" t="s">
        <v>110</v>
      </c>
      <c r="CE6" t="s">
        <v>111</v>
      </c>
      <c r="CF6">
        <v>353949</v>
      </c>
      <c r="CG6" t="s">
        <v>112</v>
      </c>
      <c r="CH6">
        <v>392341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8</v>
      </c>
      <c r="M7">
        <v>2</v>
      </c>
      <c r="AT7" t="s">
        <v>123</v>
      </c>
      <c r="AU7" t="s">
        <v>123</v>
      </c>
      <c r="BE7" t="s">
        <v>118</v>
      </c>
      <c r="BF7" t="s">
        <v>118</v>
      </c>
      <c r="BG7">
        <v>1012</v>
      </c>
      <c r="BH7">
        <v>995</v>
      </c>
      <c r="BK7" t="s">
        <v>124</v>
      </c>
      <c r="CB7" t="s">
        <v>110</v>
      </c>
      <c r="CE7" t="s">
        <v>111</v>
      </c>
      <c r="CF7">
        <v>353949</v>
      </c>
      <c r="CG7" t="s">
        <v>112</v>
      </c>
      <c r="CH7">
        <v>392341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15</v>
      </c>
      <c r="M8">
        <v>4</v>
      </c>
      <c r="AT8" t="s">
        <v>123</v>
      </c>
      <c r="AU8" t="s">
        <v>117</v>
      </c>
      <c r="BE8" t="s">
        <v>118</v>
      </c>
      <c r="BF8" t="s">
        <v>118</v>
      </c>
      <c r="BG8">
        <v>2237</v>
      </c>
      <c r="BH8">
        <v>2106</v>
      </c>
      <c r="BK8" t="s">
        <v>119</v>
      </c>
      <c r="CB8" t="s">
        <v>110</v>
      </c>
      <c r="CE8" t="s">
        <v>111</v>
      </c>
      <c r="CF8">
        <v>353949</v>
      </c>
      <c r="CG8" t="s">
        <v>112</v>
      </c>
      <c r="CH8">
        <v>392341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9</v>
      </c>
      <c r="M9">
        <v>3</v>
      </c>
      <c r="AT9" t="s">
        <v>123</v>
      </c>
      <c r="AU9" t="s">
        <v>123</v>
      </c>
      <c r="BE9" t="s">
        <v>121</v>
      </c>
      <c r="BF9" t="s">
        <v>121</v>
      </c>
      <c r="BG9">
        <v>1369</v>
      </c>
      <c r="BH9">
        <v>1946</v>
      </c>
      <c r="BK9" t="s">
        <v>125</v>
      </c>
      <c r="CB9" t="s">
        <v>110</v>
      </c>
      <c r="CE9" t="s">
        <v>111</v>
      </c>
      <c r="CF9">
        <v>353949</v>
      </c>
      <c r="CG9" t="s">
        <v>112</v>
      </c>
      <c r="CH9">
        <v>392341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4</v>
      </c>
      <c r="M10">
        <v>1</v>
      </c>
      <c r="AT10" t="s">
        <v>120</v>
      </c>
      <c r="AU10" t="s">
        <v>120</v>
      </c>
      <c r="BE10" t="s">
        <v>121</v>
      </c>
      <c r="BF10" t="s">
        <v>121</v>
      </c>
      <c r="BG10">
        <v>806</v>
      </c>
      <c r="BH10">
        <v>1720</v>
      </c>
      <c r="BK10" t="s">
        <v>122</v>
      </c>
      <c r="CB10" t="s">
        <v>110</v>
      </c>
      <c r="CE10" t="s">
        <v>111</v>
      </c>
      <c r="CF10">
        <v>353949</v>
      </c>
      <c r="CG10" t="s">
        <v>112</v>
      </c>
      <c r="CH10">
        <v>392341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353949</v>
      </c>
      <c r="CG11" t="s">
        <v>112</v>
      </c>
      <c r="CH11">
        <v>392341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4</v>
      </c>
      <c r="M12">
        <v>4</v>
      </c>
      <c r="AT12" t="s">
        <v>117</v>
      </c>
      <c r="AU12" t="s">
        <v>117</v>
      </c>
      <c r="AZ12" t="s">
        <v>119</v>
      </c>
      <c r="BE12" t="s">
        <v>118</v>
      </c>
      <c r="BF12" t="s">
        <v>118</v>
      </c>
      <c r="BG12">
        <v>5384</v>
      </c>
      <c r="BH12">
        <v>16556</v>
      </c>
      <c r="CB12" t="s">
        <v>110</v>
      </c>
      <c r="CE12" t="s">
        <v>111</v>
      </c>
      <c r="CF12">
        <v>353949</v>
      </c>
      <c r="CG12" t="s">
        <v>112</v>
      </c>
      <c r="CH12">
        <v>392341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353949</v>
      </c>
      <c r="CG13" t="s">
        <v>112</v>
      </c>
      <c r="CH13">
        <v>392341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35</v>
      </c>
      <c r="K14" t="s">
        <v>131</v>
      </c>
      <c r="L14" t="s">
        <v>132</v>
      </c>
      <c r="M14">
        <v>4</v>
      </c>
      <c r="T14" t="s">
        <v>133</v>
      </c>
      <c r="BD14" t="s">
        <v>121</v>
      </c>
      <c r="BH14">
        <v>931</v>
      </c>
      <c r="BT14" t="s">
        <v>125</v>
      </c>
      <c r="CB14" t="s">
        <v>110</v>
      </c>
      <c r="CE14" t="s">
        <v>111</v>
      </c>
      <c r="CF14">
        <v>353949</v>
      </c>
      <c r="CG14" t="s">
        <v>112</v>
      </c>
      <c r="CH14">
        <v>392341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27</v>
      </c>
      <c r="K15" t="s">
        <v>134</v>
      </c>
      <c r="L15" t="s">
        <v>135</v>
      </c>
      <c r="M15">
        <v>3</v>
      </c>
      <c r="T15" t="s">
        <v>136</v>
      </c>
      <c r="BD15" t="s">
        <v>121</v>
      </c>
      <c r="BH15">
        <v>904</v>
      </c>
      <c r="BT15" t="s">
        <v>125</v>
      </c>
      <c r="CB15" t="s">
        <v>110</v>
      </c>
      <c r="CE15" t="s">
        <v>111</v>
      </c>
      <c r="CF15">
        <v>353949</v>
      </c>
      <c r="CG15" t="s">
        <v>112</v>
      </c>
      <c r="CH15">
        <v>392341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18</v>
      </c>
      <c r="K16" t="s">
        <v>131</v>
      </c>
      <c r="L16" t="s">
        <v>137</v>
      </c>
      <c r="M16">
        <v>2</v>
      </c>
      <c r="T16" t="s">
        <v>133</v>
      </c>
      <c r="BD16" t="s">
        <v>121</v>
      </c>
      <c r="BH16">
        <v>718</v>
      </c>
      <c r="BT16" t="s">
        <v>124</v>
      </c>
      <c r="CB16" t="s">
        <v>110</v>
      </c>
      <c r="CE16" t="s">
        <v>111</v>
      </c>
      <c r="CF16">
        <v>353949</v>
      </c>
      <c r="CG16" t="s">
        <v>112</v>
      </c>
      <c r="CH16">
        <v>392341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7</v>
      </c>
      <c r="K17" t="s">
        <v>131</v>
      </c>
      <c r="L17" t="s">
        <v>138</v>
      </c>
      <c r="M17">
        <v>1</v>
      </c>
      <c r="T17" t="s">
        <v>136</v>
      </c>
      <c r="BD17" t="s">
        <v>118</v>
      </c>
      <c r="BH17">
        <v>630</v>
      </c>
      <c r="BT17" t="s">
        <v>124</v>
      </c>
      <c r="CB17" t="s">
        <v>110</v>
      </c>
      <c r="CE17" t="s">
        <v>111</v>
      </c>
      <c r="CF17">
        <v>353949</v>
      </c>
      <c r="CG17" t="s">
        <v>112</v>
      </c>
      <c r="CH17">
        <v>392341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34</v>
      </c>
      <c r="K18" t="s">
        <v>131</v>
      </c>
      <c r="L18" t="s">
        <v>139</v>
      </c>
      <c r="M18">
        <v>4</v>
      </c>
      <c r="T18" t="s">
        <v>133</v>
      </c>
      <c r="BD18" t="s">
        <v>121</v>
      </c>
      <c r="BH18">
        <v>560</v>
      </c>
      <c r="BT18" t="s">
        <v>125</v>
      </c>
      <c r="CB18" t="s">
        <v>110</v>
      </c>
      <c r="CE18" t="s">
        <v>111</v>
      </c>
      <c r="CF18">
        <v>353949</v>
      </c>
      <c r="CG18" t="s">
        <v>112</v>
      </c>
      <c r="CH18">
        <v>392341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48</v>
      </c>
      <c r="K19" t="s">
        <v>131</v>
      </c>
      <c r="L19" t="s">
        <v>140</v>
      </c>
      <c r="M19">
        <v>5</v>
      </c>
      <c r="T19" t="s">
        <v>136</v>
      </c>
      <c r="BD19" t="s">
        <v>118</v>
      </c>
      <c r="BH19">
        <v>817</v>
      </c>
      <c r="BT19" t="s">
        <v>119</v>
      </c>
      <c r="CB19" t="s">
        <v>110</v>
      </c>
      <c r="CE19" t="s">
        <v>111</v>
      </c>
      <c r="CF19">
        <v>353949</v>
      </c>
      <c r="CG19" t="s">
        <v>112</v>
      </c>
      <c r="CH19">
        <v>392341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4</v>
      </c>
      <c r="K20" t="s">
        <v>131</v>
      </c>
      <c r="L20" t="s">
        <v>141</v>
      </c>
      <c r="M20">
        <v>1</v>
      </c>
      <c r="T20" t="s">
        <v>136</v>
      </c>
      <c r="BD20" t="s">
        <v>118</v>
      </c>
      <c r="BH20">
        <v>683</v>
      </c>
      <c r="BT20" t="s">
        <v>124</v>
      </c>
      <c r="CB20" t="s">
        <v>110</v>
      </c>
      <c r="CE20" t="s">
        <v>111</v>
      </c>
      <c r="CF20">
        <v>353949</v>
      </c>
      <c r="CG20" t="s">
        <v>112</v>
      </c>
      <c r="CH20">
        <v>392341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6</v>
      </c>
      <c r="K21" t="s">
        <v>134</v>
      </c>
      <c r="L21" t="s">
        <v>142</v>
      </c>
      <c r="M21">
        <v>1</v>
      </c>
      <c r="T21" t="s">
        <v>136</v>
      </c>
      <c r="BD21" t="s">
        <v>121</v>
      </c>
      <c r="BH21">
        <v>2724</v>
      </c>
      <c r="BT21" t="s">
        <v>124</v>
      </c>
      <c r="CB21" t="s">
        <v>110</v>
      </c>
      <c r="CE21" t="s">
        <v>111</v>
      </c>
      <c r="CF21">
        <v>353949</v>
      </c>
      <c r="CG21" t="s">
        <v>112</v>
      </c>
      <c r="CH21">
        <v>392341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15</v>
      </c>
      <c r="K22" t="s">
        <v>134</v>
      </c>
      <c r="L22" t="s">
        <v>143</v>
      </c>
      <c r="M22">
        <v>2</v>
      </c>
      <c r="T22" t="s">
        <v>133</v>
      </c>
      <c r="BD22" t="s">
        <v>118</v>
      </c>
      <c r="BH22">
        <v>811</v>
      </c>
      <c r="BT22" t="s">
        <v>124</v>
      </c>
      <c r="CB22" t="s">
        <v>110</v>
      </c>
      <c r="CE22" t="s">
        <v>111</v>
      </c>
      <c r="CF22">
        <v>353949</v>
      </c>
      <c r="CG22" t="s">
        <v>112</v>
      </c>
      <c r="CH22">
        <v>392341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26</v>
      </c>
      <c r="K23" t="s">
        <v>134</v>
      </c>
      <c r="L23" t="s">
        <v>144</v>
      </c>
      <c r="M23">
        <v>3</v>
      </c>
      <c r="T23" t="s">
        <v>136</v>
      </c>
      <c r="BD23" t="s">
        <v>121</v>
      </c>
      <c r="BH23">
        <v>904</v>
      </c>
      <c r="BT23" t="s">
        <v>125</v>
      </c>
      <c r="CB23" t="s">
        <v>110</v>
      </c>
      <c r="CE23" t="s">
        <v>111</v>
      </c>
      <c r="CF23">
        <v>353949</v>
      </c>
      <c r="CG23" t="s">
        <v>112</v>
      </c>
      <c r="CH23">
        <v>392341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19</v>
      </c>
      <c r="K24" t="s">
        <v>134</v>
      </c>
      <c r="L24" t="s">
        <v>145</v>
      </c>
      <c r="M24">
        <v>2</v>
      </c>
      <c r="T24" t="s">
        <v>133</v>
      </c>
      <c r="BD24" t="s">
        <v>118</v>
      </c>
      <c r="BH24">
        <v>636</v>
      </c>
      <c r="BT24" t="s">
        <v>124</v>
      </c>
      <c r="CB24" t="s">
        <v>110</v>
      </c>
      <c r="CE24" t="s">
        <v>111</v>
      </c>
      <c r="CF24">
        <v>353949</v>
      </c>
      <c r="CG24" t="s">
        <v>112</v>
      </c>
      <c r="CH24">
        <v>392341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44</v>
      </c>
      <c r="K25" t="s">
        <v>131</v>
      </c>
      <c r="L25" t="s">
        <v>146</v>
      </c>
      <c r="M25">
        <v>5</v>
      </c>
      <c r="T25" t="s">
        <v>136</v>
      </c>
      <c r="BD25" t="s">
        <v>118</v>
      </c>
      <c r="BH25">
        <v>563</v>
      </c>
      <c r="BT25" t="s">
        <v>119</v>
      </c>
      <c r="CB25" t="s">
        <v>110</v>
      </c>
      <c r="CE25" t="s">
        <v>111</v>
      </c>
      <c r="CF25">
        <v>353949</v>
      </c>
      <c r="CG25" t="s">
        <v>112</v>
      </c>
      <c r="CH25">
        <v>392341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43</v>
      </c>
      <c r="K26" t="s">
        <v>134</v>
      </c>
      <c r="L26" t="s">
        <v>147</v>
      </c>
      <c r="M26">
        <v>5</v>
      </c>
      <c r="T26" t="s">
        <v>136</v>
      </c>
      <c r="BD26" t="s">
        <v>121</v>
      </c>
      <c r="BH26">
        <v>539</v>
      </c>
      <c r="BT26" t="s">
        <v>119</v>
      </c>
      <c r="CB26" t="s">
        <v>110</v>
      </c>
      <c r="CE26" t="s">
        <v>111</v>
      </c>
      <c r="CF26">
        <v>353949</v>
      </c>
      <c r="CG26" t="s">
        <v>112</v>
      </c>
      <c r="CH26">
        <v>392341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29</v>
      </c>
      <c r="K27" t="s">
        <v>134</v>
      </c>
      <c r="L27" t="s">
        <v>148</v>
      </c>
      <c r="M27">
        <v>3</v>
      </c>
      <c r="T27" t="s">
        <v>136</v>
      </c>
      <c r="BD27" t="s">
        <v>121</v>
      </c>
      <c r="BH27">
        <v>664</v>
      </c>
      <c r="BT27" t="s">
        <v>125</v>
      </c>
      <c r="CB27" t="s">
        <v>110</v>
      </c>
      <c r="CE27" t="s">
        <v>111</v>
      </c>
      <c r="CF27">
        <v>353949</v>
      </c>
      <c r="CG27" t="s">
        <v>112</v>
      </c>
      <c r="CH27">
        <v>392341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38</v>
      </c>
      <c r="K28" t="s">
        <v>131</v>
      </c>
      <c r="L28" t="s">
        <v>149</v>
      </c>
      <c r="M28">
        <v>4</v>
      </c>
      <c r="T28" t="s">
        <v>133</v>
      </c>
      <c r="BD28" t="s">
        <v>121</v>
      </c>
      <c r="BH28">
        <v>502</v>
      </c>
      <c r="BT28" t="s">
        <v>125</v>
      </c>
      <c r="CB28" t="s">
        <v>110</v>
      </c>
      <c r="CE28" t="s">
        <v>111</v>
      </c>
      <c r="CF28">
        <v>353949</v>
      </c>
      <c r="CG28" t="s">
        <v>112</v>
      </c>
      <c r="CH28">
        <v>392341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60</v>
      </c>
      <c r="K29" t="s">
        <v>134</v>
      </c>
      <c r="L29" t="s">
        <v>150</v>
      </c>
      <c r="M29">
        <v>6</v>
      </c>
      <c r="T29" t="s">
        <v>133</v>
      </c>
      <c r="BD29" t="s">
        <v>118</v>
      </c>
      <c r="BH29">
        <v>1341</v>
      </c>
      <c r="BT29" t="s">
        <v>119</v>
      </c>
      <c r="CB29" t="s">
        <v>110</v>
      </c>
      <c r="CE29" t="s">
        <v>111</v>
      </c>
      <c r="CF29">
        <v>353949</v>
      </c>
      <c r="CG29" t="s">
        <v>112</v>
      </c>
      <c r="CH29">
        <v>392341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10</v>
      </c>
      <c r="K30" t="s">
        <v>134</v>
      </c>
      <c r="L30" t="s">
        <v>151</v>
      </c>
      <c r="M30">
        <v>1</v>
      </c>
      <c r="T30" t="s">
        <v>136</v>
      </c>
      <c r="BD30" t="s">
        <v>121</v>
      </c>
      <c r="BH30">
        <v>725</v>
      </c>
      <c r="BT30" t="s">
        <v>124</v>
      </c>
      <c r="CB30" t="s">
        <v>110</v>
      </c>
      <c r="CE30" t="s">
        <v>111</v>
      </c>
      <c r="CF30">
        <v>353949</v>
      </c>
      <c r="CG30" t="s">
        <v>112</v>
      </c>
      <c r="CH30">
        <v>392341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47</v>
      </c>
      <c r="K31" t="s">
        <v>131</v>
      </c>
      <c r="L31" t="s">
        <v>152</v>
      </c>
      <c r="M31">
        <v>5</v>
      </c>
      <c r="T31" t="s">
        <v>136</v>
      </c>
      <c r="BD31" t="s">
        <v>118</v>
      </c>
      <c r="BH31">
        <v>1894</v>
      </c>
      <c r="BT31" t="s">
        <v>119</v>
      </c>
      <c r="CB31" t="s">
        <v>110</v>
      </c>
      <c r="CE31" t="s">
        <v>111</v>
      </c>
      <c r="CF31">
        <v>353949</v>
      </c>
      <c r="CG31" t="s">
        <v>112</v>
      </c>
      <c r="CH31">
        <v>392341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1</v>
      </c>
      <c r="K32" t="s">
        <v>134</v>
      </c>
      <c r="L32" t="s">
        <v>153</v>
      </c>
      <c r="M32">
        <v>1</v>
      </c>
      <c r="T32" t="s">
        <v>136</v>
      </c>
      <c r="BD32" t="s">
        <v>121</v>
      </c>
      <c r="BH32">
        <v>655</v>
      </c>
      <c r="BT32" t="s">
        <v>124</v>
      </c>
      <c r="CB32" t="s">
        <v>110</v>
      </c>
      <c r="CE32" t="s">
        <v>111</v>
      </c>
      <c r="CF32">
        <v>353949</v>
      </c>
      <c r="CG32" t="s">
        <v>112</v>
      </c>
      <c r="CH32">
        <v>392341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40</v>
      </c>
      <c r="K33" t="s">
        <v>131</v>
      </c>
      <c r="L33" t="s">
        <v>154</v>
      </c>
      <c r="M33">
        <v>4</v>
      </c>
      <c r="T33" t="s">
        <v>133</v>
      </c>
      <c r="BD33" t="s">
        <v>121</v>
      </c>
      <c r="BH33">
        <v>1185</v>
      </c>
      <c r="BT33" t="s">
        <v>125</v>
      </c>
      <c r="CB33" t="s">
        <v>110</v>
      </c>
      <c r="CE33" t="s">
        <v>111</v>
      </c>
      <c r="CF33">
        <v>353949</v>
      </c>
      <c r="CG33" t="s">
        <v>112</v>
      </c>
      <c r="CH33">
        <v>392341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31</v>
      </c>
      <c r="K34" t="s">
        <v>134</v>
      </c>
      <c r="L34" t="s">
        <v>155</v>
      </c>
      <c r="M34">
        <v>4</v>
      </c>
      <c r="T34" t="s">
        <v>133</v>
      </c>
      <c r="BD34" t="s">
        <v>118</v>
      </c>
      <c r="BH34">
        <v>2249</v>
      </c>
      <c r="BT34" t="s">
        <v>125</v>
      </c>
      <c r="CB34" t="s">
        <v>110</v>
      </c>
      <c r="CE34" t="s">
        <v>111</v>
      </c>
      <c r="CF34">
        <v>353949</v>
      </c>
      <c r="CG34" t="s">
        <v>112</v>
      </c>
      <c r="CH34">
        <v>392341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12</v>
      </c>
      <c r="K35" t="s">
        <v>134</v>
      </c>
      <c r="L35" t="s">
        <v>156</v>
      </c>
      <c r="M35">
        <v>2</v>
      </c>
      <c r="T35" t="s">
        <v>133</v>
      </c>
      <c r="BD35" t="s">
        <v>118</v>
      </c>
      <c r="BH35">
        <v>2258</v>
      </c>
      <c r="BT35" t="s">
        <v>124</v>
      </c>
      <c r="CB35" t="s">
        <v>110</v>
      </c>
      <c r="CE35" t="s">
        <v>111</v>
      </c>
      <c r="CF35">
        <v>353949</v>
      </c>
      <c r="CG35" t="s">
        <v>112</v>
      </c>
      <c r="CH35">
        <v>392341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51</v>
      </c>
      <c r="K36" t="s">
        <v>134</v>
      </c>
      <c r="L36" t="s">
        <v>157</v>
      </c>
      <c r="M36">
        <v>6</v>
      </c>
      <c r="T36" t="s">
        <v>133</v>
      </c>
      <c r="BD36" t="s">
        <v>118</v>
      </c>
      <c r="BH36">
        <v>2896</v>
      </c>
      <c r="BT36" t="s">
        <v>119</v>
      </c>
      <c r="CB36" t="s">
        <v>110</v>
      </c>
      <c r="CE36" t="s">
        <v>111</v>
      </c>
      <c r="CF36">
        <v>353949</v>
      </c>
      <c r="CG36" t="s">
        <v>112</v>
      </c>
      <c r="CH36">
        <v>392341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45</v>
      </c>
      <c r="K37" t="s">
        <v>134</v>
      </c>
      <c r="L37" t="s">
        <v>158</v>
      </c>
      <c r="M37">
        <v>5</v>
      </c>
      <c r="T37" t="s">
        <v>136</v>
      </c>
      <c r="BD37" t="s">
        <v>121</v>
      </c>
      <c r="BH37">
        <v>1043</v>
      </c>
      <c r="BT37" t="s">
        <v>119</v>
      </c>
      <c r="CB37" t="s">
        <v>110</v>
      </c>
      <c r="CE37" t="s">
        <v>111</v>
      </c>
      <c r="CF37">
        <v>353949</v>
      </c>
      <c r="CG37" t="s">
        <v>112</v>
      </c>
      <c r="CH37">
        <v>392341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33</v>
      </c>
      <c r="K38" t="s">
        <v>134</v>
      </c>
      <c r="L38" t="s">
        <v>159</v>
      </c>
      <c r="M38">
        <v>4</v>
      </c>
      <c r="T38" t="s">
        <v>133</v>
      </c>
      <c r="BD38" t="s">
        <v>118</v>
      </c>
      <c r="BH38">
        <v>449</v>
      </c>
      <c r="BT38" t="s">
        <v>125</v>
      </c>
      <c r="CB38" t="s">
        <v>110</v>
      </c>
      <c r="CE38" t="s">
        <v>111</v>
      </c>
      <c r="CF38">
        <v>353949</v>
      </c>
      <c r="CG38" t="s">
        <v>112</v>
      </c>
      <c r="CH38">
        <v>392341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3</v>
      </c>
      <c r="K39" t="s">
        <v>131</v>
      </c>
      <c r="L39" t="s">
        <v>160</v>
      </c>
      <c r="M39">
        <v>1</v>
      </c>
      <c r="T39" t="s">
        <v>136</v>
      </c>
      <c r="BD39" t="s">
        <v>118</v>
      </c>
      <c r="BH39">
        <v>987</v>
      </c>
      <c r="BT39" t="s">
        <v>124</v>
      </c>
      <c r="CB39" t="s">
        <v>110</v>
      </c>
      <c r="CE39" t="s">
        <v>111</v>
      </c>
      <c r="CF39">
        <v>353949</v>
      </c>
      <c r="CG39" t="s">
        <v>112</v>
      </c>
      <c r="CH39">
        <v>392341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56</v>
      </c>
      <c r="K40" t="s">
        <v>134</v>
      </c>
      <c r="L40" t="s">
        <v>161</v>
      </c>
      <c r="M40">
        <v>6</v>
      </c>
      <c r="T40" t="s">
        <v>133</v>
      </c>
      <c r="BD40" t="s">
        <v>118</v>
      </c>
      <c r="BH40">
        <v>2703</v>
      </c>
      <c r="BT40" t="s">
        <v>119</v>
      </c>
      <c r="CB40" t="s">
        <v>110</v>
      </c>
      <c r="CE40" t="s">
        <v>111</v>
      </c>
      <c r="CF40">
        <v>353949</v>
      </c>
      <c r="CG40" t="s">
        <v>112</v>
      </c>
      <c r="CH40">
        <v>392341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59</v>
      </c>
      <c r="K41" t="s">
        <v>131</v>
      </c>
      <c r="L41" t="s">
        <v>162</v>
      </c>
      <c r="M41">
        <v>6</v>
      </c>
      <c r="T41" t="s">
        <v>133</v>
      </c>
      <c r="BD41" t="s">
        <v>121</v>
      </c>
      <c r="BH41">
        <v>667</v>
      </c>
      <c r="BT41" t="s">
        <v>119</v>
      </c>
      <c r="CB41" t="s">
        <v>110</v>
      </c>
      <c r="CE41" t="s">
        <v>111</v>
      </c>
      <c r="CF41">
        <v>353949</v>
      </c>
      <c r="CG41" t="s">
        <v>112</v>
      </c>
      <c r="CH41">
        <v>392341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32</v>
      </c>
      <c r="K42" t="s">
        <v>134</v>
      </c>
      <c r="L42" t="s">
        <v>163</v>
      </c>
      <c r="M42">
        <v>4</v>
      </c>
      <c r="T42" t="s">
        <v>133</v>
      </c>
      <c r="BD42" t="s">
        <v>118</v>
      </c>
      <c r="BH42">
        <v>1032</v>
      </c>
      <c r="BT42" t="s">
        <v>125</v>
      </c>
      <c r="CB42" t="s">
        <v>110</v>
      </c>
      <c r="CE42" t="s">
        <v>111</v>
      </c>
      <c r="CF42">
        <v>353949</v>
      </c>
      <c r="CG42" t="s">
        <v>112</v>
      </c>
      <c r="CH42">
        <v>392341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42</v>
      </c>
      <c r="K43" t="s">
        <v>134</v>
      </c>
      <c r="L43" t="s">
        <v>164</v>
      </c>
      <c r="M43">
        <v>5</v>
      </c>
      <c r="T43" t="s">
        <v>136</v>
      </c>
      <c r="BD43" t="s">
        <v>121</v>
      </c>
      <c r="BH43">
        <v>1118</v>
      </c>
      <c r="BT43" t="s">
        <v>119</v>
      </c>
      <c r="CB43" t="s">
        <v>110</v>
      </c>
      <c r="CE43" t="s">
        <v>111</v>
      </c>
      <c r="CF43">
        <v>353949</v>
      </c>
      <c r="CG43" t="s">
        <v>112</v>
      </c>
      <c r="CH43">
        <v>392341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353949</v>
      </c>
      <c r="CG44" t="s">
        <v>112</v>
      </c>
      <c r="CH44">
        <v>392341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4</v>
      </c>
      <c r="K45" t="s">
        <v>134</v>
      </c>
      <c r="M45">
        <v>2</v>
      </c>
      <c r="W45" t="s">
        <v>166</v>
      </c>
      <c r="BD45" t="s">
        <v>118</v>
      </c>
      <c r="BH45">
        <v>1417</v>
      </c>
      <c r="CB45" t="s">
        <v>110</v>
      </c>
      <c r="CE45" t="s">
        <v>111</v>
      </c>
      <c r="CF45">
        <v>353949</v>
      </c>
      <c r="CG45" t="s">
        <v>112</v>
      </c>
      <c r="CH45">
        <v>392341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2</v>
      </c>
      <c r="K46" t="s">
        <v>134</v>
      </c>
      <c r="M46">
        <v>1</v>
      </c>
      <c r="W46" t="s">
        <v>167</v>
      </c>
      <c r="BD46" t="s">
        <v>121</v>
      </c>
      <c r="BH46">
        <v>705</v>
      </c>
      <c r="CB46" t="s">
        <v>110</v>
      </c>
      <c r="CE46" t="s">
        <v>111</v>
      </c>
      <c r="CF46">
        <v>353949</v>
      </c>
      <c r="CG46" t="s">
        <v>112</v>
      </c>
      <c r="CH46">
        <v>392341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6</v>
      </c>
      <c r="K47" t="s">
        <v>131</v>
      </c>
      <c r="M47">
        <v>2</v>
      </c>
      <c r="W47" t="s">
        <v>166</v>
      </c>
      <c r="BD47" t="s">
        <v>121</v>
      </c>
      <c r="BH47">
        <v>1012</v>
      </c>
      <c r="CB47" t="s">
        <v>110</v>
      </c>
      <c r="CE47" t="s">
        <v>111</v>
      </c>
      <c r="CF47">
        <v>353949</v>
      </c>
      <c r="CG47" t="s">
        <v>112</v>
      </c>
      <c r="CH47">
        <v>392341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353949</v>
      </c>
      <c r="CG48" t="s">
        <v>112</v>
      </c>
      <c r="CH48">
        <v>392341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353949</v>
      </c>
      <c r="CG49" t="s">
        <v>112</v>
      </c>
      <c r="CH49">
        <v>392341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5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110</v>
      </c>
      <c r="CE50" t="s">
        <v>111</v>
      </c>
      <c r="CF50">
        <v>353949</v>
      </c>
      <c r="CG50" t="s">
        <v>112</v>
      </c>
      <c r="CH50">
        <v>392341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1</v>
      </c>
      <c r="M51">
        <v>1</v>
      </c>
      <c r="AA51">
        <v>0</v>
      </c>
      <c r="AD51" t="s">
        <v>172</v>
      </c>
      <c r="AE51" t="s">
        <v>175</v>
      </c>
      <c r="BD51" t="s">
        <v>176</v>
      </c>
      <c r="BW51" t="s">
        <v>175</v>
      </c>
      <c r="CB51" t="s">
        <v>110</v>
      </c>
      <c r="CE51" t="s">
        <v>111</v>
      </c>
      <c r="CF51">
        <v>353949</v>
      </c>
      <c r="CG51" t="s">
        <v>112</v>
      </c>
      <c r="CH51">
        <v>392341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M52">
        <v>1</v>
      </c>
      <c r="AA52">
        <v>0</v>
      </c>
      <c r="AD52" t="s">
        <v>172</v>
      </c>
      <c r="AE52" t="s">
        <v>177</v>
      </c>
      <c r="BD52" t="s">
        <v>178</v>
      </c>
      <c r="BW52" t="s">
        <v>177</v>
      </c>
      <c r="CB52" t="s">
        <v>110</v>
      </c>
      <c r="CE52" t="s">
        <v>111</v>
      </c>
      <c r="CF52">
        <v>353949</v>
      </c>
      <c r="CG52" t="s">
        <v>112</v>
      </c>
      <c r="CH52">
        <v>392341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4</v>
      </c>
      <c r="M53">
        <v>1</v>
      </c>
      <c r="AA53">
        <v>0</v>
      </c>
      <c r="AD53" t="s">
        <v>172</v>
      </c>
      <c r="AE53" t="s">
        <v>179</v>
      </c>
      <c r="BD53" t="s">
        <v>174</v>
      </c>
      <c r="BW53" t="s">
        <v>179</v>
      </c>
      <c r="CB53" t="s">
        <v>110</v>
      </c>
      <c r="CE53" t="s">
        <v>111</v>
      </c>
      <c r="CF53">
        <v>353949</v>
      </c>
      <c r="CG53" t="s">
        <v>112</v>
      </c>
      <c r="CH53">
        <v>392341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6</v>
      </c>
      <c r="M54">
        <v>1</v>
      </c>
      <c r="AA54">
        <v>0</v>
      </c>
      <c r="AD54" t="s">
        <v>172</v>
      </c>
      <c r="AE54" t="s">
        <v>180</v>
      </c>
      <c r="BD54" t="s">
        <v>176</v>
      </c>
      <c r="BW54" t="s">
        <v>180</v>
      </c>
      <c r="CB54" t="s">
        <v>110</v>
      </c>
      <c r="CE54" t="s">
        <v>111</v>
      </c>
      <c r="CF54">
        <v>353949</v>
      </c>
      <c r="CG54" t="s">
        <v>112</v>
      </c>
      <c r="CH54">
        <v>392341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2</v>
      </c>
      <c r="M55">
        <v>1</v>
      </c>
      <c r="AA55">
        <v>0</v>
      </c>
      <c r="AD55" t="s">
        <v>172</v>
      </c>
      <c r="AE55" t="s">
        <v>181</v>
      </c>
      <c r="BD55" t="s">
        <v>176</v>
      </c>
      <c r="BW55" t="s">
        <v>181</v>
      </c>
      <c r="CB55" t="s">
        <v>110</v>
      </c>
      <c r="CE55" t="s">
        <v>111</v>
      </c>
      <c r="CF55">
        <v>353949</v>
      </c>
      <c r="CG55" t="s">
        <v>112</v>
      </c>
      <c r="CH55">
        <v>392341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3</v>
      </c>
      <c r="CB56" t="s">
        <v>110</v>
      </c>
      <c r="CE56" t="s">
        <v>111</v>
      </c>
      <c r="CF56">
        <v>353949</v>
      </c>
      <c r="CG56" t="s">
        <v>112</v>
      </c>
      <c r="CH56">
        <v>392341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353949</v>
      </c>
      <c r="CG57" t="s">
        <v>112</v>
      </c>
      <c r="CH57">
        <v>392341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3</v>
      </c>
      <c r="M58">
        <v>3</v>
      </c>
      <c r="Y58" t="s">
        <v>186</v>
      </c>
      <c r="AN58" t="b">
        <v>1</v>
      </c>
      <c r="AR58">
        <v>0</v>
      </c>
      <c r="BZ58" t="s">
        <v>187</v>
      </c>
      <c r="CB58" t="s">
        <v>110</v>
      </c>
      <c r="CE58" t="s">
        <v>111</v>
      </c>
      <c r="CF58">
        <v>353949</v>
      </c>
      <c r="CG58" t="s">
        <v>112</v>
      </c>
      <c r="CH58">
        <v>392341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  <c r="M59">
        <v>4</v>
      </c>
      <c r="Y59" t="s">
        <v>186</v>
      </c>
      <c r="AN59" t="b">
        <v>1</v>
      </c>
      <c r="AR59">
        <v>0</v>
      </c>
      <c r="BZ59" t="s">
        <v>188</v>
      </c>
      <c r="CB59" t="s">
        <v>110</v>
      </c>
      <c r="CE59" t="s">
        <v>111</v>
      </c>
      <c r="CF59">
        <v>353949</v>
      </c>
      <c r="CG59" t="s">
        <v>112</v>
      </c>
      <c r="CH59">
        <v>392341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6</v>
      </c>
      <c r="M60">
        <v>6</v>
      </c>
      <c r="Y60" t="s">
        <v>189</v>
      </c>
      <c r="AN60" t="b">
        <v>1</v>
      </c>
      <c r="AR60">
        <v>0</v>
      </c>
      <c r="BZ60" t="s">
        <v>190</v>
      </c>
      <c r="CB60" t="s">
        <v>110</v>
      </c>
      <c r="CE60" t="s">
        <v>111</v>
      </c>
      <c r="CF60">
        <v>353949</v>
      </c>
      <c r="CG60" t="s">
        <v>112</v>
      </c>
      <c r="CH60">
        <v>392341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2</v>
      </c>
      <c r="M61">
        <v>2</v>
      </c>
      <c r="Y61" t="s">
        <v>191</v>
      </c>
      <c r="AN61" t="b">
        <v>1</v>
      </c>
      <c r="AR61">
        <v>0</v>
      </c>
      <c r="BZ61" t="s">
        <v>192</v>
      </c>
      <c r="CB61" t="s">
        <v>110</v>
      </c>
      <c r="CE61" t="s">
        <v>111</v>
      </c>
      <c r="CF61">
        <v>353949</v>
      </c>
      <c r="CG61" t="s">
        <v>112</v>
      </c>
      <c r="CH61">
        <v>392341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1</v>
      </c>
      <c r="M62">
        <v>1</v>
      </c>
      <c r="Y62" t="s">
        <v>189</v>
      </c>
      <c r="AN62" t="b">
        <v>1</v>
      </c>
      <c r="AR62">
        <v>0</v>
      </c>
      <c r="BZ62" t="s">
        <v>193</v>
      </c>
      <c r="CB62" t="s">
        <v>110</v>
      </c>
      <c r="CE62" t="s">
        <v>111</v>
      </c>
      <c r="CF62">
        <v>353949</v>
      </c>
      <c r="CG62" t="s">
        <v>112</v>
      </c>
      <c r="CH62">
        <v>392341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5</v>
      </c>
      <c r="M63">
        <v>5</v>
      </c>
      <c r="Y63" t="s">
        <v>191</v>
      </c>
      <c r="AN63" t="b">
        <v>1</v>
      </c>
      <c r="AR63">
        <v>0</v>
      </c>
      <c r="BZ63" t="s">
        <v>194</v>
      </c>
      <c r="CB63" t="s">
        <v>110</v>
      </c>
      <c r="CE63" t="s">
        <v>111</v>
      </c>
      <c r="CF63">
        <v>353949</v>
      </c>
      <c r="CG63" t="s">
        <v>112</v>
      </c>
      <c r="CH63">
        <v>392341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353949</v>
      </c>
      <c r="CG64" t="s">
        <v>112</v>
      </c>
      <c r="CH64">
        <v>392341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353949</v>
      </c>
      <c r="CG65" t="s">
        <v>112</v>
      </c>
      <c r="CH65">
        <v>392341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s="1" t="s">
        <v>199</v>
      </c>
      <c r="CB66" t="s">
        <v>110</v>
      </c>
      <c r="CE66" t="s">
        <v>111</v>
      </c>
      <c r="CF66">
        <v>353949</v>
      </c>
      <c r="CG66" t="s">
        <v>112</v>
      </c>
      <c r="CH66">
        <v>392341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5A87-2E98-394D-84EA-1425EE3A746D}">
  <dimension ref="A1:V71"/>
  <sheetViews>
    <sheetView tabSelected="1" topLeftCell="D10" workbookViewId="0">
      <selection activeCell="N24" sqref="N24:N2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62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14</v>
      </c>
      <c r="N3" t="s">
        <v>117</v>
      </c>
      <c r="S3" t="s">
        <v>118</v>
      </c>
      <c r="T3">
        <v>2753</v>
      </c>
      <c r="V3" t="s">
        <v>119</v>
      </c>
    </row>
    <row r="4" spans="1:2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3</v>
      </c>
      <c r="K4">
        <v>2728</v>
      </c>
      <c r="M4" t="s">
        <v>120</v>
      </c>
      <c r="N4" t="s">
        <v>117</v>
      </c>
      <c r="R4" t="s">
        <v>121</v>
      </c>
      <c r="S4" t="s">
        <v>118</v>
      </c>
      <c r="T4">
        <v>852</v>
      </c>
      <c r="U4">
        <v>2728</v>
      </c>
      <c r="V4" t="s">
        <v>122</v>
      </c>
    </row>
    <row r="5" spans="1:2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6</v>
      </c>
      <c r="K5">
        <v>3096</v>
      </c>
      <c r="M5" t="s">
        <v>123</v>
      </c>
      <c r="N5" t="s">
        <v>123</v>
      </c>
      <c r="R5" t="s">
        <v>118</v>
      </c>
      <c r="S5" t="s">
        <v>118</v>
      </c>
      <c r="T5">
        <v>1717</v>
      </c>
      <c r="U5">
        <v>3096</v>
      </c>
      <c r="V5" t="s">
        <v>124</v>
      </c>
    </row>
    <row r="6" spans="1:2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  <c r="K6">
        <v>2565</v>
      </c>
      <c r="M6" t="s">
        <v>117</v>
      </c>
      <c r="N6" t="s">
        <v>123</v>
      </c>
      <c r="R6" t="s">
        <v>118</v>
      </c>
      <c r="S6" t="s">
        <v>121</v>
      </c>
      <c r="T6">
        <v>2506</v>
      </c>
      <c r="U6">
        <v>2565</v>
      </c>
      <c r="V6" t="s">
        <v>125</v>
      </c>
    </row>
    <row r="7" spans="1:2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8</v>
      </c>
      <c r="K7">
        <v>995</v>
      </c>
      <c r="M7" t="s">
        <v>123</v>
      </c>
      <c r="N7" t="s">
        <v>123</v>
      </c>
      <c r="R7" t="s">
        <v>118</v>
      </c>
      <c r="S7" t="s">
        <v>118</v>
      </c>
      <c r="T7">
        <v>1012</v>
      </c>
      <c r="U7">
        <v>995</v>
      </c>
      <c r="V7" t="s">
        <v>124</v>
      </c>
    </row>
    <row r="8" spans="1:2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15</v>
      </c>
      <c r="K8">
        <v>2106</v>
      </c>
      <c r="M8" t="s">
        <v>123</v>
      </c>
      <c r="N8" t="s">
        <v>117</v>
      </c>
      <c r="R8" t="s">
        <v>118</v>
      </c>
      <c r="S8" t="s">
        <v>118</v>
      </c>
      <c r="T8">
        <v>2237</v>
      </c>
      <c r="U8">
        <v>2106</v>
      </c>
      <c r="V8" t="s">
        <v>119</v>
      </c>
    </row>
    <row r="9" spans="1:2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9</v>
      </c>
      <c r="K9">
        <v>1946</v>
      </c>
      <c r="M9" t="s">
        <v>123</v>
      </c>
      <c r="N9" t="s">
        <v>123</v>
      </c>
      <c r="R9" t="s">
        <v>121</v>
      </c>
      <c r="S9" t="s">
        <v>121</v>
      </c>
      <c r="T9">
        <v>1369</v>
      </c>
      <c r="U9">
        <v>1946</v>
      </c>
      <c r="V9" t="s">
        <v>125</v>
      </c>
    </row>
    <row r="10" spans="1:2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4</v>
      </c>
      <c r="K10">
        <v>1720</v>
      </c>
      <c r="M10" t="s">
        <v>120</v>
      </c>
      <c r="N10" t="s">
        <v>120</v>
      </c>
      <c r="R10" t="s">
        <v>121</v>
      </c>
      <c r="S10" t="s">
        <v>121</v>
      </c>
      <c r="T10">
        <v>806</v>
      </c>
      <c r="U10">
        <v>1720</v>
      </c>
      <c r="V10" t="s">
        <v>122</v>
      </c>
    </row>
    <row r="11" spans="1:22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</row>
    <row r="12" spans="1:22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4</v>
      </c>
      <c r="K12">
        <v>16556</v>
      </c>
      <c r="M12" t="s">
        <v>117</v>
      </c>
      <c r="N12" t="s">
        <v>117</v>
      </c>
      <c r="Q12" t="s">
        <v>119</v>
      </c>
      <c r="R12" t="s">
        <v>118</v>
      </c>
      <c r="S12" t="s">
        <v>118</v>
      </c>
      <c r="T12">
        <v>5384</v>
      </c>
      <c r="U12">
        <v>16556</v>
      </c>
    </row>
    <row r="13" spans="1:22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</row>
    <row r="14" spans="1:22" x14ac:dyDescent="0.2">
      <c r="A14">
        <v>9</v>
      </c>
      <c r="B14" t="s">
        <v>129</v>
      </c>
      <c r="C14">
        <v>4</v>
      </c>
      <c r="D14" t="s">
        <v>130</v>
      </c>
      <c r="E14">
        <v>6</v>
      </c>
      <c r="F14">
        <v>48</v>
      </c>
      <c r="G14" t="s">
        <v>131</v>
      </c>
      <c r="H14" t="s">
        <v>140</v>
      </c>
      <c r="I14" t="s">
        <v>136</v>
      </c>
      <c r="J14" t="s">
        <v>118</v>
      </c>
      <c r="K14">
        <v>817</v>
      </c>
      <c r="L14" t="s">
        <v>119</v>
      </c>
      <c r="U14">
        <v>817</v>
      </c>
    </row>
    <row r="15" spans="1:22" x14ac:dyDescent="0.2">
      <c r="A15">
        <v>9</v>
      </c>
      <c r="B15" t="s">
        <v>129</v>
      </c>
      <c r="C15">
        <v>4</v>
      </c>
      <c r="D15" t="s">
        <v>130</v>
      </c>
      <c r="E15">
        <v>12</v>
      </c>
      <c r="F15">
        <v>44</v>
      </c>
      <c r="G15" t="s">
        <v>131</v>
      </c>
      <c r="H15" t="s">
        <v>146</v>
      </c>
      <c r="I15" t="s">
        <v>136</v>
      </c>
      <c r="J15" t="s">
        <v>118</v>
      </c>
      <c r="K15">
        <v>563</v>
      </c>
      <c r="L15" t="s">
        <v>119</v>
      </c>
      <c r="U15">
        <v>563</v>
      </c>
    </row>
    <row r="16" spans="1:22" x14ac:dyDescent="0.2">
      <c r="A16">
        <v>9</v>
      </c>
      <c r="B16" t="s">
        <v>129</v>
      </c>
      <c r="C16">
        <v>4</v>
      </c>
      <c r="D16" t="s">
        <v>130</v>
      </c>
      <c r="E16">
        <v>13</v>
      </c>
      <c r="F16">
        <v>43</v>
      </c>
      <c r="G16" t="s">
        <v>134</v>
      </c>
      <c r="H16" t="s">
        <v>147</v>
      </c>
      <c r="I16" t="s">
        <v>136</v>
      </c>
      <c r="J16" t="s">
        <v>121</v>
      </c>
      <c r="K16">
        <v>539</v>
      </c>
      <c r="L16" t="s">
        <v>119</v>
      </c>
      <c r="U16">
        <v>539</v>
      </c>
    </row>
    <row r="17" spans="1:21" x14ac:dyDescent="0.2">
      <c r="A17">
        <v>9</v>
      </c>
      <c r="B17" t="s">
        <v>129</v>
      </c>
      <c r="C17">
        <v>4</v>
      </c>
      <c r="D17" t="s">
        <v>130</v>
      </c>
      <c r="E17">
        <v>16</v>
      </c>
      <c r="F17">
        <v>60</v>
      </c>
      <c r="G17" t="s">
        <v>134</v>
      </c>
      <c r="H17" t="s">
        <v>150</v>
      </c>
      <c r="I17" t="s">
        <v>133</v>
      </c>
      <c r="J17" t="s">
        <v>118</v>
      </c>
      <c r="K17">
        <v>1341</v>
      </c>
      <c r="L17" t="s">
        <v>119</v>
      </c>
      <c r="U17">
        <v>1341</v>
      </c>
    </row>
    <row r="18" spans="1:21" x14ac:dyDescent="0.2">
      <c r="A18">
        <v>9</v>
      </c>
      <c r="B18" t="s">
        <v>129</v>
      </c>
      <c r="C18">
        <v>4</v>
      </c>
      <c r="D18" t="s">
        <v>130</v>
      </c>
      <c r="E18">
        <v>18</v>
      </c>
      <c r="F18">
        <v>47</v>
      </c>
      <c r="G18" t="s">
        <v>131</v>
      </c>
      <c r="H18" t="s">
        <v>152</v>
      </c>
      <c r="I18" t="s">
        <v>136</v>
      </c>
      <c r="J18" t="s">
        <v>118</v>
      </c>
      <c r="K18">
        <v>1894</v>
      </c>
      <c r="L18" t="s">
        <v>119</v>
      </c>
      <c r="U18">
        <v>1894</v>
      </c>
    </row>
    <row r="19" spans="1:21" x14ac:dyDescent="0.2">
      <c r="A19">
        <v>9</v>
      </c>
      <c r="B19" t="s">
        <v>129</v>
      </c>
      <c r="C19">
        <v>4</v>
      </c>
      <c r="D19" t="s">
        <v>130</v>
      </c>
      <c r="E19">
        <v>23</v>
      </c>
      <c r="F19">
        <v>51</v>
      </c>
      <c r="G19" t="s">
        <v>134</v>
      </c>
      <c r="H19" t="s">
        <v>157</v>
      </c>
      <c r="I19" t="s">
        <v>133</v>
      </c>
      <c r="J19" t="s">
        <v>118</v>
      </c>
      <c r="K19">
        <v>2896</v>
      </c>
      <c r="L19" t="s">
        <v>119</v>
      </c>
      <c r="U19">
        <v>2896</v>
      </c>
    </row>
    <row r="20" spans="1:21" x14ac:dyDescent="0.2">
      <c r="A20">
        <v>9</v>
      </c>
      <c r="B20" t="s">
        <v>129</v>
      </c>
      <c r="C20">
        <v>4</v>
      </c>
      <c r="D20" t="s">
        <v>130</v>
      </c>
      <c r="E20">
        <v>24</v>
      </c>
      <c r="F20">
        <v>45</v>
      </c>
      <c r="G20" t="s">
        <v>134</v>
      </c>
      <c r="H20" t="s">
        <v>158</v>
      </c>
      <c r="I20" t="s">
        <v>136</v>
      </c>
      <c r="J20" t="s">
        <v>121</v>
      </c>
      <c r="K20">
        <v>1043</v>
      </c>
      <c r="L20" t="s">
        <v>119</v>
      </c>
      <c r="U20">
        <v>1043</v>
      </c>
    </row>
    <row r="21" spans="1:21" x14ac:dyDescent="0.2">
      <c r="A21">
        <v>9</v>
      </c>
      <c r="B21" t="s">
        <v>129</v>
      </c>
      <c r="C21">
        <v>4</v>
      </c>
      <c r="D21" t="s">
        <v>130</v>
      </c>
      <c r="E21">
        <v>27</v>
      </c>
      <c r="F21">
        <v>56</v>
      </c>
      <c r="G21" t="s">
        <v>134</v>
      </c>
      <c r="H21" t="s">
        <v>161</v>
      </c>
      <c r="I21" t="s">
        <v>133</v>
      </c>
      <c r="J21" t="s">
        <v>118</v>
      </c>
      <c r="K21">
        <v>2703</v>
      </c>
      <c r="L21" t="s">
        <v>119</v>
      </c>
      <c r="U21">
        <v>2703</v>
      </c>
    </row>
    <row r="22" spans="1:21" x14ac:dyDescent="0.2">
      <c r="A22">
        <v>9</v>
      </c>
      <c r="B22" t="s">
        <v>129</v>
      </c>
      <c r="C22">
        <v>4</v>
      </c>
      <c r="D22" t="s">
        <v>130</v>
      </c>
      <c r="E22">
        <v>28</v>
      </c>
      <c r="F22">
        <v>59</v>
      </c>
      <c r="G22" t="s">
        <v>131</v>
      </c>
      <c r="H22" t="s">
        <v>162</v>
      </c>
      <c r="I22" t="s">
        <v>133</v>
      </c>
      <c r="J22" t="s">
        <v>121</v>
      </c>
      <c r="K22">
        <v>667</v>
      </c>
      <c r="L22" t="s">
        <v>119</v>
      </c>
      <c r="U22">
        <v>667</v>
      </c>
    </row>
    <row r="23" spans="1:21" x14ac:dyDescent="0.2">
      <c r="A23">
        <v>9</v>
      </c>
      <c r="B23" t="s">
        <v>129</v>
      </c>
      <c r="C23">
        <v>4</v>
      </c>
      <c r="D23" t="s">
        <v>130</v>
      </c>
      <c r="E23">
        <v>30</v>
      </c>
      <c r="F23">
        <v>42</v>
      </c>
      <c r="G23" t="s">
        <v>134</v>
      </c>
      <c r="H23" t="s">
        <v>164</v>
      </c>
      <c r="I23" t="s">
        <v>136</v>
      </c>
      <c r="J23" t="s">
        <v>121</v>
      </c>
      <c r="K23">
        <v>1118</v>
      </c>
      <c r="L23" t="s">
        <v>119</v>
      </c>
      <c r="U23">
        <v>1118</v>
      </c>
    </row>
    <row r="24" spans="1:21" x14ac:dyDescent="0.2">
      <c r="A24">
        <v>9</v>
      </c>
      <c r="B24" t="s">
        <v>129</v>
      </c>
      <c r="C24">
        <v>4</v>
      </c>
      <c r="D24" t="s">
        <v>130</v>
      </c>
      <c r="E24">
        <v>1</v>
      </c>
      <c r="F24">
        <v>35</v>
      </c>
      <c r="G24" t="s">
        <v>131</v>
      </c>
      <c r="H24" t="s">
        <v>132</v>
      </c>
      <c r="I24" t="s">
        <v>133</v>
      </c>
      <c r="J24" t="s">
        <v>121</v>
      </c>
      <c r="K24">
        <v>931</v>
      </c>
      <c r="L24" t="s">
        <v>125</v>
      </c>
      <c r="M24">
        <f>AVERAGE(K34:K43)</f>
        <v>1082.7</v>
      </c>
      <c r="N24">
        <v>1082.7</v>
      </c>
      <c r="U24">
        <v>931</v>
      </c>
    </row>
    <row r="25" spans="1:21" x14ac:dyDescent="0.2">
      <c r="A25">
        <v>9</v>
      </c>
      <c r="B25" t="s">
        <v>129</v>
      </c>
      <c r="C25">
        <v>4</v>
      </c>
      <c r="D25" t="s">
        <v>130</v>
      </c>
      <c r="E25">
        <v>2</v>
      </c>
      <c r="F25">
        <v>27</v>
      </c>
      <c r="G25" t="s">
        <v>134</v>
      </c>
      <c r="H25" t="s">
        <v>135</v>
      </c>
      <c r="I25" t="s">
        <v>136</v>
      </c>
      <c r="J25" t="s">
        <v>121</v>
      </c>
      <c r="K25">
        <v>904</v>
      </c>
      <c r="L25" t="s">
        <v>125</v>
      </c>
      <c r="M25">
        <f>AVERAGE(K24:K33)</f>
        <v>938</v>
      </c>
      <c r="N25">
        <v>938</v>
      </c>
      <c r="U25">
        <v>904</v>
      </c>
    </row>
    <row r="26" spans="1:21" x14ac:dyDescent="0.2">
      <c r="A26">
        <v>9</v>
      </c>
      <c r="B26" t="s">
        <v>129</v>
      </c>
      <c r="C26">
        <v>4</v>
      </c>
      <c r="D26" t="s">
        <v>130</v>
      </c>
      <c r="E26">
        <v>5</v>
      </c>
      <c r="F26">
        <v>34</v>
      </c>
      <c r="G26" t="s">
        <v>131</v>
      </c>
      <c r="H26" t="s">
        <v>139</v>
      </c>
      <c r="I26" t="s">
        <v>133</v>
      </c>
      <c r="J26" t="s">
        <v>121</v>
      </c>
      <c r="K26">
        <v>560</v>
      </c>
      <c r="L26" t="s">
        <v>125</v>
      </c>
      <c r="M26">
        <f>AVERAGE(K14:K23)</f>
        <v>1358.1</v>
      </c>
      <c r="N26">
        <v>1358.1</v>
      </c>
      <c r="U26">
        <v>560</v>
      </c>
    </row>
    <row r="27" spans="1:21" x14ac:dyDescent="0.2">
      <c r="A27">
        <v>9</v>
      </c>
      <c r="B27" t="s">
        <v>129</v>
      </c>
      <c r="C27">
        <v>4</v>
      </c>
      <c r="D27" t="s">
        <v>130</v>
      </c>
      <c r="E27">
        <v>10</v>
      </c>
      <c r="F27">
        <v>26</v>
      </c>
      <c r="G27" t="s">
        <v>134</v>
      </c>
      <c r="H27" t="s">
        <v>144</v>
      </c>
      <c r="I27" t="s">
        <v>136</v>
      </c>
      <c r="J27" t="s">
        <v>121</v>
      </c>
      <c r="K27">
        <v>904</v>
      </c>
      <c r="L27" t="s">
        <v>125</v>
      </c>
      <c r="U27">
        <v>904</v>
      </c>
    </row>
    <row r="28" spans="1:21" x14ac:dyDescent="0.2">
      <c r="A28">
        <v>9</v>
      </c>
      <c r="B28" t="s">
        <v>129</v>
      </c>
      <c r="C28">
        <v>4</v>
      </c>
      <c r="D28" t="s">
        <v>130</v>
      </c>
      <c r="E28">
        <v>14</v>
      </c>
      <c r="F28">
        <v>29</v>
      </c>
      <c r="G28" t="s">
        <v>134</v>
      </c>
      <c r="H28" t="s">
        <v>148</v>
      </c>
      <c r="I28" t="s">
        <v>136</v>
      </c>
      <c r="J28" t="s">
        <v>121</v>
      </c>
      <c r="K28">
        <v>664</v>
      </c>
      <c r="L28" t="s">
        <v>125</v>
      </c>
      <c r="U28">
        <v>664</v>
      </c>
    </row>
    <row r="29" spans="1:21" x14ac:dyDescent="0.2">
      <c r="A29">
        <v>9</v>
      </c>
      <c r="B29" t="s">
        <v>129</v>
      </c>
      <c r="C29">
        <v>4</v>
      </c>
      <c r="D29" t="s">
        <v>130</v>
      </c>
      <c r="E29">
        <v>15</v>
      </c>
      <c r="F29">
        <v>38</v>
      </c>
      <c r="G29" t="s">
        <v>131</v>
      </c>
      <c r="H29" t="s">
        <v>149</v>
      </c>
      <c r="I29" t="s">
        <v>133</v>
      </c>
      <c r="J29" t="s">
        <v>121</v>
      </c>
      <c r="K29">
        <v>502</v>
      </c>
      <c r="L29" t="s">
        <v>125</v>
      </c>
      <c r="U29">
        <v>502</v>
      </c>
    </row>
    <row r="30" spans="1:21" x14ac:dyDescent="0.2">
      <c r="A30">
        <v>9</v>
      </c>
      <c r="B30" t="s">
        <v>129</v>
      </c>
      <c r="C30">
        <v>4</v>
      </c>
      <c r="D30" t="s">
        <v>130</v>
      </c>
      <c r="E30">
        <v>20</v>
      </c>
      <c r="F30">
        <v>40</v>
      </c>
      <c r="G30" t="s">
        <v>131</v>
      </c>
      <c r="H30" t="s">
        <v>154</v>
      </c>
      <c r="I30" t="s">
        <v>133</v>
      </c>
      <c r="J30" t="s">
        <v>121</v>
      </c>
      <c r="K30">
        <v>1185</v>
      </c>
      <c r="L30" t="s">
        <v>125</v>
      </c>
      <c r="U30">
        <v>1185</v>
      </c>
    </row>
    <row r="31" spans="1:21" x14ac:dyDescent="0.2">
      <c r="A31">
        <v>9</v>
      </c>
      <c r="B31" t="s">
        <v>129</v>
      </c>
      <c r="C31">
        <v>4</v>
      </c>
      <c r="D31" t="s">
        <v>130</v>
      </c>
      <c r="E31">
        <v>21</v>
      </c>
      <c r="F31">
        <v>31</v>
      </c>
      <c r="G31" t="s">
        <v>134</v>
      </c>
      <c r="H31" t="s">
        <v>155</v>
      </c>
      <c r="I31" t="s">
        <v>133</v>
      </c>
      <c r="J31" t="s">
        <v>118</v>
      </c>
      <c r="K31">
        <v>2249</v>
      </c>
      <c r="L31" t="s">
        <v>125</v>
      </c>
      <c r="U31">
        <v>2249</v>
      </c>
    </row>
    <row r="32" spans="1:21" x14ac:dyDescent="0.2">
      <c r="A32">
        <v>9</v>
      </c>
      <c r="B32" t="s">
        <v>129</v>
      </c>
      <c r="C32">
        <v>4</v>
      </c>
      <c r="D32" t="s">
        <v>130</v>
      </c>
      <c r="E32">
        <v>25</v>
      </c>
      <c r="F32">
        <v>33</v>
      </c>
      <c r="G32" t="s">
        <v>134</v>
      </c>
      <c r="H32" t="s">
        <v>159</v>
      </c>
      <c r="I32" t="s">
        <v>133</v>
      </c>
      <c r="J32" t="s">
        <v>118</v>
      </c>
      <c r="K32">
        <v>449</v>
      </c>
      <c r="L32" t="s">
        <v>125</v>
      </c>
      <c r="U32">
        <v>449</v>
      </c>
    </row>
    <row r="33" spans="1:21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32</v>
      </c>
      <c r="G33" t="s">
        <v>134</v>
      </c>
      <c r="H33" t="s">
        <v>163</v>
      </c>
      <c r="I33" t="s">
        <v>133</v>
      </c>
      <c r="J33" t="s">
        <v>118</v>
      </c>
      <c r="K33">
        <v>1032</v>
      </c>
      <c r="L33" t="s">
        <v>125</v>
      </c>
      <c r="U33">
        <v>1032</v>
      </c>
    </row>
    <row r="34" spans="1:21" x14ac:dyDescent="0.2">
      <c r="A34">
        <v>9</v>
      </c>
      <c r="B34" t="s">
        <v>129</v>
      </c>
      <c r="C34">
        <v>4</v>
      </c>
      <c r="D34" t="s">
        <v>130</v>
      </c>
      <c r="E34">
        <v>3</v>
      </c>
      <c r="F34">
        <v>18</v>
      </c>
      <c r="G34" t="s">
        <v>131</v>
      </c>
      <c r="H34" t="s">
        <v>137</v>
      </c>
      <c r="I34" t="s">
        <v>133</v>
      </c>
      <c r="J34" t="s">
        <v>121</v>
      </c>
      <c r="K34">
        <v>718</v>
      </c>
      <c r="L34" t="s">
        <v>124</v>
      </c>
      <c r="U34">
        <v>718</v>
      </c>
    </row>
    <row r="35" spans="1:21" x14ac:dyDescent="0.2">
      <c r="A35">
        <v>9</v>
      </c>
      <c r="B35" t="s">
        <v>129</v>
      </c>
      <c r="C35">
        <v>4</v>
      </c>
      <c r="D35" t="s">
        <v>130</v>
      </c>
      <c r="E35">
        <v>4</v>
      </c>
      <c r="F35">
        <v>7</v>
      </c>
      <c r="G35" t="s">
        <v>131</v>
      </c>
      <c r="H35" t="s">
        <v>138</v>
      </c>
      <c r="I35" t="s">
        <v>136</v>
      </c>
      <c r="J35" t="s">
        <v>118</v>
      </c>
      <c r="K35">
        <v>630</v>
      </c>
      <c r="L35" t="s">
        <v>124</v>
      </c>
      <c r="U35">
        <v>630</v>
      </c>
    </row>
    <row r="36" spans="1:21" x14ac:dyDescent="0.2">
      <c r="A36">
        <v>9</v>
      </c>
      <c r="B36" t="s">
        <v>129</v>
      </c>
      <c r="C36">
        <v>4</v>
      </c>
      <c r="D36" t="s">
        <v>130</v>
      </c>
      <c r="E36">
        <v>7</v>
      </c>
      <c r="F36">
        <v>4</v>
      </c>
      <c r="G36" t="s">
        <v>131</v>
      </c>
      <c r="H36" t="s">
        <v>141</v>
      </c>
      <c r="I36" t="s">
        <v>136</v>
      </c>
      <c r="J36" t="s">
        <v>118</v>
      </c>
      <c r="K36">
        <v>683</v>
      </c>
      <c r="L36" t="s">
        <v>124</v>
      </c>
      <c r="U36">
        <v>683</v>
      </c>
    </row>
    <row r="37" spans="1:21" x14ac:dyDescent="0.2">
      <c r="A37">
        <v>9</v>
      </c>
      <c r="B37" t="s">
        <v>129</v>
      </c>
      <c r="C37">
        <v>4</v>
      </c>
      <c r="D37" t="s">
        <v>130</v>
      </c>
      <c r="E37">
        <v>8</v>
      </c>
      <c r="F37">
        <v>6</v>
      </c>
      <c r="G37" t="s">
        <v>134</v>
      </c>
      <c r="H37" t="s">
        <v>142</v>
      </c>
      <c r="I37" t="s">
        <v>136</v>
      </c>
      <c r="J37" t="s">
        <v>121</v>
      </c>
      <c r="K37">
        <v>2724</v>
      </c>
      <c r="L37" t="s">
        <v>124</v>
      </c>
      <c r="U37">
        <v>2724</v>
      </c>
    </row>
    <row r="38" spans="1:21" x14ac:dyDescent="0.2">
      <c r="A38">
        <v>9</v>
      </c>
      <c r="B38" t="s">
        <v>129</v>
      </c>
      <c r="C38">
        <v>4</v>
      </c>
      <c r="D38" t="s">
        <v>130</v>
      </c>
      <c r="E38">
        <v>9</v>
      </c>
      <c r="F38">
        <v>15</v>
      </c>
      <c r="G38" t="s">
        <v>134</v>
      </c>
      <c r="H38" t="s">
        <v>143</v>
      </c>
      <c r="I38" t="s">
        <v>133</v>
      </c>
      <c r="J38" t="s">
        <v>118</v>
      </c>
      <c r="K38">
        <v>811</v>
      </c>
      <c r="L38" t="s">
        <v>124</v>
      </c>
      <c r="U38">
        <v>811</v>
      </c>
    </row>
    <row r="39" spans="1:21" x14ac:dyDescent="0.2">
      <c r="A39">
        <v>9</v>
      </c>
      <c r="B39" t="s">
        <v>129</v>
      </c>
      <c r="C39">
        <v>4</v>
      </c>
      <c r="D39" t="s">
        <v>130</v>
      </c>
      <c r="E39">
        <v>11</v>
      </c>
      <c r="F39">
        <v>19</v>
      </c>
      <c r="G39" t="s">
        <v>134</v>
      </c>
      <c r="H39" t="s">
        <v>145</v>
      </c>
      <c r="I39" t="s">
        <v>133</v>
      </c>
      <c r="J39" t="s">
        <v>118</v>
      </c>
      <c r="K39">
        <v>636</v>
      </c>
      <c r="L39" t="s">
        <v>124</v>
      </c>
      <c r="U39">
        <v>636</v>
      </c>
    </row>
    <row r="40" spans="1:21" x14ac:dyDescent="0.2">
      <c r="A40">
        <v>9</v>
      </c>
      <c r="B40" t="s">
        <v>129</v>
      </c>
      <c r="C40">
        <v>4</v>
      </c>
      <c r="D40" t="s">
        <v>130</v>
      </c>
      <c r="E40">
        <v>17</v>
      </c>
      <c r="F40">
        <v>10</v>
      </c>
      <c r="G40" t="s">
        <v>134</v>
      </c>
      <c r="H40" t="s">
        <v>151</v>
      </c>
      <c r="I40" t="s">
        <v>136</v>
      </c>
      <c r="J40" t="s">
        <v>121</v>
      </c>
      <c r="K40">
        <v>725</v>
      </c>
      <c r="L40" t="s">
        <v>124</v>
      </c>
      <c r="U40">
        <v>725</v>
      </c>
    </row>
    <row r="41" spans="1:21" x14ac:dyDescent="0.2">
      <c r="A41">
        <v>9</v>
      </c>
      <c r="B41" t="s">
        <v>129</v>
      </c>
      <c r="C41">
        <v>4</v>
      </c>
      <c r="D41" t="s">
        <v>130</v>
      </c>
      <c r="E41">
        <v>19</v>
      </c>
      <c r="F41">
        <v>1</v>
      </c>
      <c r="G41" t="s">
        <v>134</v>
      </c>
      <c r="H41" t="s">
        <v>153</v>
      </c>
      <c r="I41" t="s">
        <v>136</v>
      </c>
      <c r="J41" t="s">
        <v>121</v>
      </c>
      <c r="K41">
        <v>655</v>
      </c>
      <c r="L41" t="s">
        <v>124</v>
      </c>
      <c r="U41">
        <v>655</v>
      </c>
    </row>
    <row r="42" spans="1:21" x14ac:dyDescent="0.2">
      <c r="A42">
        <v>9</v>
      </c>
      <c r="B42" t="s">
        <v>129</v>
      </c>
      <c r="C42">
        <v>4</v>
      </c>
      <c r="D42" t="s">
        <v>130</v>
      </c>
      <c r="E42">
        <v>22</v>
      </c>
      <c r="F42">
        <v>12</v>
      </c>
      <c r="G42" t="s">
        <v>134</v>
      </c>
      <c r="H42" t="s">
        <v>156</v>
      </c>
      <c r="I42" t="s">
        <v>133</v>
      </c>
      <c r="J42" t="s">
        <v>118</v>
      </c>
      <c r="K42">
        <v>2258</v>
      </c>
      <c r="L42" t="s">
        <v>124</v>
      </c>
      <c r="U42">
        <v>2258</v>
      </c>
    </row>
    <row r="43" spans="1:21" x14ac:dyDescent="0.2">
      <c r="A43">
        <v>9</v>
      </c>
      <c r="B43" t="s">
        <v>129</v>
      </c>
      <c r="C43">
        <v>4</v>
      </c>
      <c r="D43" t="s">
        <v>130</v>
      </c>
      <c r="E43">
        <v>26</v>
      </c>
      <c r="F43">
        <v>3</v>
      </c>
      <c r="G43" t="s">
        <v>131</v>
      </c>
      <c r="H43" t="s">
        <v>160</v>
      </c>
      <c r="I43" t="s">
        <v>136</v>
      </c>
      <c r="J43" t="s">
        <v>118</v>
      </c>
      <c r="K43">
        <v>987</v>
      </c>
      <c r="L43" t="s">
        <v>124</v>
      </c>
      <c r="U43">
        <v>987</v>
      </c>
    </row>
    <row r="44" spans="1:21" x14ac:dyDescent="0.2">
      <c r="I44" t="s">
        <v>200</v>
      </c>
      <c r="J44">
        <v>100</v>
      </c>
      <c r="K44">
        <f>AVERAGE(K14:K43)</f>
        <v>1126.2666666666667</v>
      </c>
    </row>
    <row r="45" spans="1:21" x14ac:dyDescent="0.2">
      <c r="I45" t="s">
        <v>201</v>
      </c>
      <c r="J45">
        <f>15/30</f>
        <v>0.5</v>
      </c>
    </row>
    <row r="46" spans="1:21" x14ac:dyDescent="0.2">
      <c r="I46" t="s">
        <v>202</v>
      </c>
      <c r="J46">
        <f>4/10</f>
        <v>0.4</v>
      </c>
    </row>
    <row r="47" spans="1:21" x14ac:dyDescent="0.2">
      <c r="I47" t="s">
        <v>203</v>
      </c>
      <c r="J47">
        <f>7/10</f>
        <v>0.7</v>
      </c>
    </row>
    <row r="48" spans="1:21" x14ac:dyDescent="0.2">
      <c r="I48" t="s">
        <v>204</v>
      </c>
      <c r="J48">
        <f>4/10</f>
        <v>0.4</v>
      </c>
    </row>
    <row r="49" spans="1:21" x14ac:dyDescent="0.2">
      <c r="A49">
        <v>9</v>
      </c>
      <c r="B49" t="s">
        <v>129</v>
      </c>
      <c r="C49">
        <v>3</v>
      </c>
      <c r="D49" t="s">
        <v>126</v>
      </c>
      <c r="E49">
        <v>1</v>
      </c>
      <c r="F49">
        <v>1</v>
      </c>
    </row>
    <row r="50" spans="1:21" x14ac:dyDescent="0.2">
      <c r="A50">
        <v>9</v>
      </c>
      <c r="B50" t="s">
        <v>129</v>
      </c>
      <c r="C50">
        <v>2</v>
      </c>
      <c r="D50" t="s">
        <v>165</v>
      </c>
      <c r="E50">
        <v>1</v>
      </c>
      <c r="F50">
        <v>4</v>
      </c>
      <c r="G50" t="s">
        <v>134</v>
      </c>
      <c r="J50" t="s">
        <v>118</v>
      </c>
      <c r="K50">
        <v>1417</v>
      </c>
      <c r="U50">
        <v>1417</v>
      </c>
    </row>
    <row r="51" spans="1:21" x14ac:dyDescent="0.2">
      <c r="A51">
        <v>9</v>
      </c>
      <c r="B51" t="s">
        <v>129</v>
      </c>
      <c r="C51">
        <v>2</v>
      </c>
      <c r="D51" t="s">
        <v>165</v>
      </c>
      <c r="E51">
        <v>2</v>
      </c>
      <c r="F51">
        <v>2</v>
      </c>
      <c r="G51" t="s">
        <v>134</v>
      </c>
      <c r="J51" t="s">
        <v>121</v>
      </c>
      <c r="K51">
        <v>705</v>
      </c>
      <c r="U51">
        <v>705</v>
      </c>
    </row>
    <row r="52" spans="1:21" x14ac:dyDescent="0.2">
      <c r="A52">
        <v>9</v>
      </c>
      <c r="B52" t="s">
        <v>129</v>
      </c>
      <c r="C52">
        <v>2</v>
      </c>
      <c r="D52" t="s">
        <v>165</v>
      </c>
      <c r="E52">
        <v>3</v>
      </c>
      <c r="F52">
        <v>6</v>
      </c>
      <c r="G52" t="s">
        <v>131</v>
      </c>
      <c r="J52" t="s">
        <v>121</v>
      </c>
      <c r="K52">
        <v>1012</v>
      </c>
      <c r="U52">
        <v>1012</v>
      </c>
    </row>
    <row r="53" spans="1:21" x14ac:dyDescent="0.2">
      <c r="A53">
        <v>9</v>
      </c>
      <c r="B53" t="s">
        <v>129</v>
      </c>
      <c r="C53">
        <v>1</v>
      </c>
      <c r="D53" t="s">
        <v>168</v>
      </c>
      <c r="E53">
        <v>1</v>
      </c>
      <c r="F53">
        <v>1</v>
      </c>
    </row>
    <row r="54" spans="1:21" x14ac:dyDescent="0.2">
      <c r="A54">
        <v>7</v>
      </c>
      <c r="B54" t="s">
        <v>169</v>
      </c>
      <c r="C54">
        <v>3</v>
      </c>
      <c r="D54" t="s">
        <v>170</v>
      </c>
      <c r="E54">
        <v>1</v>
      </c>
      <c r="F54">
        <v>1</v>
      </c>
    </row>
    <row r="55" spans="1:21" x14ac:dyDescent="0.2">
      <c r="A55">
        <v>7</v>
      </c>
      <c r="B55" t="s">
        <v>169</v>
      </c>
      <c r="C55">
        <v>2</v>
      </c>
      <c r="D55" t="s">
        <v>171</v>
      </c>
      <c r="E55">
        <v>1</v>
      </c>
      <c r="F55">
        <v>5</v>
      </c>
      <c r="J55" t="s">
        <v>174</v>
      </c>
    </row>
    <row r="56" spans="1:21" x14ac:dyDescent="0.2">
      <c r="A56">
        <v>7</v>
      </c>
      <c r="B56" t="s">
        <v>169</v>
      </c>
      <c r="C56">
        <v>2</v>
      </c>
      <c r="D56" t="s">
        <v>171</v>
      </c>
      <c r="E56">
        <v>2</v>
      </c>
      <c r="F56">
        <v>1</v>
      </c>
      <c r="J56" t="s">
        <v>176</v>
      </c>
    </row>
    <row r="57" spans="1:21" x14ac:dyDescent="0.2">
      <c r="A57">
        <v>7</v>
      </c>
      <c r="B57" t="s">
        <v>169</v>
      </c>
      <c r="C57">
        <v>2</v>
      </c>
      <c r="D57" t="s">
        <v>171</v>
      </c>
      <c r="E57">
        <v>3</v>
      </c>
      <c r="F57">
        <v>3</v>
      </c>
      <c r="J57" t="s">
        <v>178</v>
      </c>
    </row>
    <row r="58" spans="1:21" x14ac:dyDescent="0.2">
      <c r="A58">
        <v>7</v>
      </c>
      <c r="B58" t="s">
        <v>169</v>
      </c>
      <c r="C58">
        <v>2</v>
      </c>
      <c r="D58" t="s">
        <v>171</v>
      </c>
      <c r="E58">
        <v>4</v>
      </c>
      <c r="F58">
        <v>4</v>
      </c>
      <c r="J58" t="s">
        <v>174</v>
      </c>
    </row>
    <row r="59" spans="1:21" x14ac:dyDescent="0.2">
      <c r="A59">
        <v>7</v>
      </c>
      <c r="B59" t="s">
        <v>169</v>
      </c>
      <c r="C59">
        <v>2</v>
      </c>
      <c r="D59" t="s">
        <v>171</v>
      </c>
      <c r="E59">
        <v>5</v>
      </c>
      <c r="F59">
        <v>6</v>
      </c>
      <c r="J59" t="s">
        <v>176</v>
      </c>
    </row>
    <row r="60" spans="1:21" x14ac:dyDescent="0.2">
      <c r="A60">
        <v>7</v>
      </c>
      <c r="B60" t="s">
        <v>169</v>
      </c>
      <c r="C60">
        <v>2</v>
      </c>
      <c r="D60" t="s">
        <v>171</v>
      </c>
      <c r="E60">
        <v>6</v>
      </c>
      <c r="F60">
        <v>2</v>
      </c>
      <c r="J60" t="s">
        <v>176</v>
      </c>
    </row>
    <row r="61" spans="1:21" x14ac:dyDescent="0.2">
      <c r="A61">
        <v>7</v>
      </c>
      <c r="B61" t="s">
        <v>169</v>
      </c>
      <c r="C61">
        <v>1</v>
      </c>
      <c r="D61" t="s">
        <v>182</v>
      </c>
      <c r="E61">
        <v>1</v>
      </c>
      <c r="F61">
        <v>1</v>
      </c>
    </row>
    <row r="62" spans="1:21" x14ac:dyDescent="0.2">
      <c r="A62">
        <v>6</v>
      </c>
      <c r="B62" t="s">
        <v>183</v>
      </c>
      <c r="C62">
        <v>3</v>
      </c>
      <c r="D62" t="s">
        <v>184</v>
      </c>
      <c r="E62">
        <v>1</v>
      </c>
      <c r="F62">
        <v>1</v>
      </c>
    </row>
    <row r="63" spans="1:21" x14ac:dyDescent="0.2">
      <c r="A63">
        <v>6</v>
      </c>
      <c r="B63" t="s">
        <v>183</v>
      </c>
      <c r="C63">
        <v>2</v>
      </c>
      <c r="D63" t="s">
        <v>185</v>
      </c>
      <c r="E63">
        <v>1</v>
      </c>
      <c r="F63">
        <v>3</v>
      </c>
    </row>
    <row r="64" spans="1:21" x14ac:dyDescent="0.2">
      <c r="A64">
        <v>6</v>
      </c>
      <c r="B64" t="s">
        <v>183</v>
      </c>
      <c r="C64">
        <v>2</v>
      </c>
      <c r="D64" t="s">
        <v>185</v>
      </c>
      <c r="E64">
        <v>2</v>
      </c>
      <c r="F64">
        <v>4</v>
      </c>
    </row>
    <row r="65" spans="1:6" x14ac:dyDescent="0.2">
      <c r="A65">
        <v>6</v>
      </c>
      <c r="B65" t="s">
        <v>183</v>
      </c>
      <c r="C65">
        <v>2</v>
      </c>
      <c r="D65" t="s">
        <v>185</v>
      </c>
      <c r="E65">
        <v>3</v>
      </c>
      <c r="F65">
        <v>6</v>
      </c>
    </row>
    <row r="66" spans="1:6" x14ac:dyDescent="0.2">
      <c r="A66">
        <v>6</v>
      </c>
      <c r="B66" t="s">
        <v>183</v>
      </c>
      <c r="C66">
        <v>2</v>
      </c>
      <c r="D66" t="s">
        <v>185</v>
      </c>
      <c r="E66">
        <v>4</v>
      </c>
      <c r="F66">
        <v>2</v>
      </c>
    </row>
    <row r="67" spans="1:6" x14ac:dyDescent="0.2">
      <c r="A67">
        <v>6</v>
      </c>
      <c r="B67" t="s">
        <v>183</v>
      </c>
      <c r="C67">
        <v>2</v>
      </c>
      <c r="D67" t="s">
        <v>185</v>
      </c>
      <c r="E67">
        <v>5</v>
      </c>
      <c r="F67">
        <v>1</v>
      </c>
    </row>
    <row r="68" spans="1:6" x14ac:dyDescent="0.2">
      <c r="A68">
        <v>6</v>
      </c>
      <c r="B68" t="s">
        <v>183</v>
      </c>
      <c r="C68">
        <v>2</v>
      </c>
      <c r="D68" t="s">
        <v>185</v>
      </c>
      <c r="E68">
        <v>6</v>
      </c>
      <c r="F68">
        <v>5</v>
      </c>
    </row>
    <row r="69" spans="1:6" x14ac:dyDescent="0.2">
      <c r="A69">
        <v>6</v>
      </c>
      <c r="B69" t="s">
        <v>183</v>
      </c>
      <c r="C69">
        <v>1</v>
      </c>
      <c r="D69" t="s">
        <v>195</v>
      </c>
      <c r="E69">
        <v>1</v>
      </c>
      <c r="F69">
        <v>1</v>
      </c>
    </row>
    <row r="70" spans="1:6" x14ac:dyDescent="0.2">
      <c r="A70">
        <v>4</v>
      </c>
      <c r="B70" t="s">
        <v>196</v>
      </c>
      <c r="C70">
        <v>1</v>
      </c>
      <c r="D70" t="s">
        <v>197</v>
      </c>
      <c r="E70">
        <v>1</v>
      </c>
      <c r="F70">
        <v>1</v>
      </c>
    </row>
    <row r="71" spans="1:6" x14ac:dyDescent="0.2">
      <c r="A71">
        <v>2</v>
      </c>
      <c r="B71" t="s">
        <v>198</v>
      </c>
      <c r="C71">
        <v>1</v>
      </c>
      <c r="D71" t="s">
        <v>198</v>
      </c>
      <c r="E71">
        <v>1</v>
      </c>
      <c r="F71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2022-03-25T14:23:09Z</dcterms:created>
  <dcterms:modified xsi:type="dcterms:W3CDTF">2022-04-01T19:33:58Z</dcterms:modified>
</cp:coreProperties>
</file>