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F1D41B8-28AB-8145-BEA9-1BFBE0C28577}" xr6:coauthVersionLast="47" xr6:coauthVersionMax="47" xr10:uidLastSave="{00000000-0000-0000-0000-000000000000}"/>
  <bookViews>
    <workbookView xWindow="1220" yWindow="500" windowWidth="27480" windowHeight="16220" activeTab="1" xr2:uid="{7F37EC4F-76BE-1843-847E-430CAC5569D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20" i="2"/>
  <c r="O19" i="2"/>
</calcChain>
</file>

<file path=xl/sharedStrings.xml><?xml version="1.0" encoding="utf-8"?>
<sst xmlns="http://schemas.openxmlformats.org/spreadsheetml/2006/main" count="1151" uniqueCount="210">
  <si>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</si>
  <si>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</si>
  <si>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</si>
  <si>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</si>
  <si>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</si>
  <si>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</si>
  <si>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</si>
  <si>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</si>
  <si>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</si>
  <si>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</si>
  <si>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</si>
  <si>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</si>
  <si>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</si>
  <si>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</si>
  <si>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</si>
  <si>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</si>
  <si>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</si>
  <si>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</si>
  <si>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</si>
  <si>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</si>
  <si>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</si>
  <si>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</si>
  <si>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</si>
  <si>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</si>
  <si>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</si>
  <si>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</si>
  <si>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</si>
  <si>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</si>
  <si>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</si>
  <si>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</si>
  <si>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</si>
  <si>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</si>
  <si>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</si>
  <si>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</si>
  <si>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</si>
  <si>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</si>
  <si>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</si>
  <si>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</si>
  <si>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</si>
  <si>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</si>
  <si>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</si>
  <si>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</si>
  <si>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</si>
  <si>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</si>
  <si>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</si>
  <si>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</si>
  <si>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</si>
  <si>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</si>
  <si>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</si>
  <si>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</si>
  <si>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</si>
  <si>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</si>
  <si>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</si>
  <si>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</si>
  <si>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</si>
  <si>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</si>
  <si>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</si>
  <si>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</si>
  <si>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</si>
  <si>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</si>
  <si>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</si>
  <si>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</si>
  <si>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</si>
  <si>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</si>
  <si>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</si>
  <si>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</si>
  <si>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</si>
  <si>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</si>
  <si>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</si>
  <si>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</si>
  <si>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</si>
  <si>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</si>
  <si>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</si>
  <si>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</si>
  <si>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</si>
  <si>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</si>
  <si>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</si>
  <si>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</si>
  <si>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</si>
  <si>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</si>
  <si>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</si>
  <si>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</si>
  <si>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</si>
  <si>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</si>
  <si>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</si>
  <si>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</si>
  <si>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</si>
  <si>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</si>
  <si>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</si>
  <si>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</si>
  <si>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</si>
  <si>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</si>
  <si>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</si>
  <si>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</si>
  <si>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</si>
  <si>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</si>
  <si>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</si>
  <si>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Look out for the gaps, and check the high and lows.</t>
  </si>
  <si>
    <t>yes</t>
  </si>
  <si>
    <t>2022-01-20T23:00:53.000Z</t>
  </si>
  <si>
    <t>group_8</t>
  </si>
  <si>
    <t>Prediction2/Open3</t>
  </si>
  <si>
    <t>2022-01-20T22:21:04.000Z</t>
  </si>
  <si>
    <t>not measured</t>
  </si>
  <si>
    <t>OpenEndedSeg_3</t>
  </si>
  <si>
    <t>"times=1642718531863;1642718548584;1642718566680;1642718581504;1642718592224---values=;16703;34799;49623;60343"</t>
  </si>
  <si>
    <t>"times=1642718531863;1642718616472;1642718631904;1642718648480;1642718662313---values=;17131;32563;49139;62972"</t>
  </si>
  <si>
    <t>8B</t>
  </si>
  <si>
    <t>"times=1642718666813;1642718693936;1642718729720---values=;27072;62856"</t>
  </si>
  <si>
    <t>"times=1642718666813;1642718746552;1642718758041;1642718796096---values=;13576;25065;63120"</t>
  </si>
  <si>
    <t>intact</t>
  </si>
  <si>
    <t>"times=1642718799074;1642718806248;1642718812144;1642718817024;1642718822160;1642718828384;1642718831975;1642718837967;1642718843312;1642718853151---values=;7125;13021;17901;23037;29261;32852;38844;44189;54028"</t>
  </si>
  <si>
    <t>"times=1642718799074;1642718869384;1642718875344;1642718884792;1642718891776;1642718896912;1642718900328;1642718906224;1642718911832;1642718916312---values=;6747;12707;22156;29140;34276;37692;43588;49196;53676"</t>
  </si>
  <si>
    <t>1B</t>
  </si>
  <si>
    <t>"times=1642718926133;1642718934824;1642718939176;1642718946632;1642718960768;1642718964936;1642718979104---values=;8645;12997;20453;34589;38757;52925"</t>
  </si>
  <si>
    <t>"times=1642718926133;1642718998536;1642719002648;1642719006528;1642719013655;1642719027848;1642719030359;1642719034367;1642719039143;1642719046823---values=;5252;9364;13244;20371;34563;37075;41083;45859;53539"</t>
  </si>
  <si>
    <t>2B</t>
  </si>
  <si>
    <t>"times=1642719060369;1642719066424;1642719074584;1642719077344;1642719085440;1642719094048;1642719109336;1642719117512;1642719123264---values=;6008;14168;16928;25024;33632;48920;57096;62848"</t>
  </si>
  <si>
    <t>"times=1642719060369;1642719132712;1642719137616;1642719146384;1642719149616;1642719152816;1642719159192;1642719161696;1642719176880;1642719181112;1642719186103;1642719191624---values=;4539;9443;18211;21443;24643;31019;33523;48707;52939;57930;63451"</t>
  </si>
  <si>
    <t>"times=1642719195913;1642719204520;1642719225472;1642719229311;1642719240440;1642719256872---values=;8491;29443;33282;44411;60843"</t>
  </si>
  <si>
    <t>"times=1642719195913;1642719278720;1642719287576;1642719303768;1642719319983---values=;16378;25234;41426;57641"</t>
  </si>
  <si>
    <t>"times=1642719328636;1642719345423;1642719347735;1642719355583;1642719361415;1642719375928---values=;16740;19052;26900;32732;47245"</t>
  </si>
  <si>
    <t>"times=1642719328636;1642719413184;1642719429272---values=;16967;33055"</t>
  </si>
  <si>
    <t>"times=1642719463718;1642719468992;1642719471352;1642719474120;1642719480464;1642719492720;1642719501440;1642719511344;1642719527120---values=;5271;7631;10399;16743;28999;37719;47623;63399"</t>
  </si>
  <si>
    <t>"times=1642719463718;1642719535840;1642719537768;1642719539984;1642719543975;1642719547688;1642719557504;1642719565184;1642719569560;1642719575528;1642719578431;1642719583952;1642719594072---values=;5068;6996;9212;13203;16916;26732;34412;38788;44756;47659;53180;63300"</t>
  </si>
  <si>
    <t>Ready?</t>
  </si>
  <si>
    <t>Practice_OpenEnded</t>
  </si>
  <si>
    <t>"times=1642718387411;1642718390544;1642718397088;1642718414096;1642718422536;1642718442688---values=14938;18071;24615;41623;50063;70215"</t>
  </si>
  <si>
    <t>"times=1642718462664;1642718472920;1642718488064;1642718497088;1642718518072---values=14765;25021;40165;49189;70173"</t>
  </si>
  <si>
    <t>Instructions_Open</t>
  </si>
  <si>
    <t>Prediction 2</t>
  </si>
  <si>
    <t>Prediction_2</t>
  </si>
  <si>
    <t>Second</t>
  </si>
  <si>
    <t>4_8B_prediction_8.mp3</t>
  </si>
  <si>
    <t>correct_left</t>
  </si>
  <si>
    <t>Incorrect</t>
  </si>
  <si>
    <t>First</t>
  </si>
  <si>
    <t>4_8B_prediction_1.mp3</t>
  </si>
  <si>
    <t>Correct</t>
  </si>
  <si>
    <t>2_8B_prediction_6.mp3</t>
  </si>
  <si>
    <t>4_8B_prediction_2.mp3</t>
  </si>
  <si>
    <t>2_2B_prediction_5.mp3</t>
  </si>
  <si>
    <t>2_1B_prediction_4.mp3</t>
  </si>
  <si>
    <t>incorrect_left</t>
  </si>
  <si>
    <t>2_8B_prediction_4.mp3</t>
  </si>
  <si>
    <t>4_1B_prediction_2.mp3</t>
  </si>
  <si>
    <t>4_2B_prediction_4.mp3</t>
  </si>
  <si>
    <t>4_1B_prediction_4.mp3</t>
  </si>
  <si>
    <t>2_1B_prediction_8.mp3</t>
  </si>
  <si>
    <t>2_2B_prediction_6.mp3</t>
  </si>
  <si>
    <t>4_8B_prediction_3.mp3</t>
  </si>
  <si>
    <t>2_8B_prediction_5.mp3</t>
  </si>
  <si>
    <t>4_1B_prediction_3.mp3</t>
  </si>
  <si>
    <t>4_1B_prediction_1.mp3</t>
  </si>
  <si>
    <t>4_2B_prediction_3.mp3</t>
  </si>
  <si>
    <t>4_8B_prediction_4.mp3</t>
  </si>
  <si>
    <t>2_2B_prediction_8.mp3</t>
  </si>
  <si>
    <t>4_2B_prediction_2.mp3</t>
  </si>
  <si>
    <t>2_1B_prediction_7.mp3</t>
  </si>
  <si>
    <t>2_1B_prediction_5.mp3</t>
  </si>
  <si>
    <t>2_1B_prediction_6.mp3</t>
  </si>
  <si>
    <t>2_2B_prediction_7.mp3</t>
  </si>
  <si>
    <t>2_8B_prediction_8.mp3</t>
  </si>
  <si>
    <t>4_2B_prediction_5.mp3</t>
  </si>
  <si>
    <t>4_1B_prediction_5.mp3</t>
  </si>
  <si>
    <t>4_2B_prediction_1.mp3</t>
  </si>
  <si>
    <t>2_8B_prediction_7.mp3</t>
  </si>
  <si>
    <t>2_2B_prediction_4.mp3</t>
  </si>
  <si>
    <t>Practice_Prediction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</si>
  <si>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</si>
  <si>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</si>
  <si>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</si>
  <si>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</si>
  <si>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</si>
  <si>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</si>
  <si>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</si>
  <si>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</si>
  <si>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hp5.2.flac</t>
  </si>
  <si>
    <t>choice 2</t>
  </si>
  <si>
    <t>hp5.3.flac</t>
  </si>
  <si>
    <t>choice 3</t>
  </si>
  <si>
    <t>hp4.3.flac</t>
  </si>
  <si>
    <t>hp2.3.flac</t>
  </si>
  <si>
    <t>hp3.3.flac</t>
  </si>
  <si>
    <t>imported_HP Instructions</t>
  </si>
  <si>
    <t>AP_Screen</t>
  </si>
  <si>
    <t>imported_AP_eval</t>
  </si>
  <si>
    <t>imported_AP_headphone test</t>
  </si>
  <si>
    <t>three</t>
  </si>
  <si>
    <t>O_I_S</t>
  </si>
  <si>
    <t>I_O_S</t>
  </si>
  <si>
    <t>two</t>
  </si>
  <si>
    <t>I_S_O</t>
  </si>
  <si>
    <t>O_S_I</t>
  </si>
  <si>
    <t>one</t>
  </si>
  <si>
    <t>S_I_O</t>
  </si>
  <si>
    <t>S_O_I</t>
  </si>
  <si>
    <t>imported_AP_instruction</t>
  </si>
  <si>
    <t>GenInstructPredOpen</t>
  </si>
  <si>
    <t>InstructionsPredOpen</t>
  </si>
  <si>
    <t>Consent</t>
  </si>
  <si>
    <t>608adf0cc8637f7f395352b1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</si>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</sst>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70B8-E878-AF49-8237-EF60A951D370}">
  <dimension ref="A1:CQ66"/>
  <sheetViews>
    <sheetView topLeftCell="BG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357422</v>
      </c>
      <c r="CG2" t="s">
        <v>100</v>
      </c>
      <c r="CH2">
        <v>396298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M3">
        <v>2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357422</v>
      </c>
      <c r="CG3" t="s">
        <v>100</v>
      </c>
      <c r="CH3">
        <v>396298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M4">
        <v>1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357422</v>
      </c>
      <c r="CG4" t="s">
        <v>100</v>
      </c>
      <c r="CH4">
        <v>396298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  <c r="M5">
        <v>4</v>
      </c>
      <c r="AW5" t="s">
        <v>111</v>
      </c>
      <c r="AX5" t="s">
        <v>112</v>
      </c>
      <c r="BR5" t="s">
        <v>113</v>
      </c>
      <c r="CB5" t="s">
        <v>98</v>
      </c>
      <c r="CE5" t="s">
        <v>99</v>
      </c>
      <c r="CF5">
        <v>357422</v>
      </c>
      <c r="CG5" t="s">
        <v>100</v>
      </c>
      <c r="CH5">
        <v>396298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9</v>
      </c>
      <c r="M6">
        <v>3</v>
      </c>
      <c r="AW6" t="s">
        <v>114</v>
      </c>
      <c r="AX6" t="s">
        <v>115</v>
      </c>
      <c r="BR6" t="s">
        <v>116</v>
      </c>
      <c r="CB6" t="s">
        <v>98</v>
      </c>
      <c r="CE6" t="s">
        <v>99</v>
      </c>
      <c r="CF6">
        <v>357422</v>
      </c>
      <c r="CG6" t="s">
        <v>100</v>
      </c>
      <c r="CH6">
        <v>396298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  <c r="M7">
        <v>3</v>
      </c>
      <c r="AW7" t="s">
        <v>117</v>
      </c>
      <c r="AX7" t="s">
        <v>118</v>
      </c>
      <c r="BR7" t="s">
        <v>116</v>
      </c>
      <c r="CB7" t="s">
        <v>98</v>
      </c>
      <c r="CE7" t="s">
        <v>99</v>
      </c>
      <c r="CF7">
        <v>357422</v>
      </c>
      <c r="CG7" t="s">
        <v>100</v>
      </c>
      <c r="CH7">
        <v>396298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</v>
      </c>
      <c r="M8">
        <v>1</v>
      </c>
      <c r="AW8" t="s">
        <v>119</v>
      </c>
      <c r="AX8" t="s">
        <v>120</v>
      </c>
      <c r="BR8" t="s">
        <v>110</v>
      </c>
      <c r="CB8" t="s">
        <v>98</v>
      </c>
      <c r="CE8" t="s">
        <v>99</v>
      </c>
      <c r="CF8">
        <v>357422</v>
      </c>
      <c r="CG8" t="s">
        <v>100</v>
      </c>
      <c r="CH8">
        <v>396298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M9">
        <v>2</v>
      </c>
      <c r="AW9" t="s">
        <v>121</v>
      </c>
      <c r="AX9" t="s">
        <v>122</v>
      </c>
      <c r="BR9" t="s">
        <v>107</v>
      </c>
      <c r="CB9" t="s">
        <v>98</v>
      </c>
      <c r="CE9" t="s">
        <v>99</v>
      </c>
      <c r="CF9">
        <v>357422</v>
      </c>
      <c r="CG9" t="s">
        <v>100</v>
      </c>
      <c r="CH9">
        <v>396298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  <c r="M10">
        <v>4</v>
      </c>
      <c r="AW10" t="s">
        <v>123</v>
      </c>
      <c r="AX10" t="s">
        <v>124</v>
      </c>
      <c r="BR10" t="s">
        <v>113</v>
      </c>
      <c r="CB10" t="s">
        <v>98</v>
      </c>
      <c r="CE10" t="s">
        <v>99</v>
      </c>
      <c r="CF10">
        <v>357422</v>
      </c>
      <c r="CG10" t="s">
        <v>100</v>
      </c>
      <c r="CH10">
        <v>396298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357422</v>
      </c>
      <c r="CG11" t="s">
        <v>100</v>
      </c>
      <c r="CH11">
        <v>396298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357422</v>
      </c>
      <c r="CG12" t="s">
        <v>100</v>
      </c>
      <c r="CH12">
        <v>396298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357422</v>
      </c>
      <c r="CG13" t="s">
        <v>100</v>
      </c>
      <c r="CH13">
        <v>396298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10</v>
      </c>
      <c r="K14" t="s">
        <v>132</v>
      </c>
      <c r="L14" t="s">
        <v>133</v>
      </c>
      <c r="M14">
        <v>1</v>
      </c>
      <c r="T14" t="s">
        <v>134</v>
      </c>
      <c r="BD14" t="s">
        <v>135</v>
      </c>
      <c r="BH14">
        <v>861</v>
      </c>
      <c r="BT14" t="s">
        <v>107</v>
      </c>
      <c r="CB14" t="s">
        <v>98</v>
      </c>
      <c r="CE14" t="s">
        <v>99</v>
      </c>
      <c r="CF14">
        <v>357422</v>
      </c>
      <c r="CG14" t="s">
        <v>100</v>
      </c>
      <c r="CH14">
        <v>396298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6</v>
      </c>
      <c r="K15" t="s">
        <v>136</v>
      </c>
      <c r="L15" t="s">
        <v>137</v>
      </c>
      <c r="M15">
        <v>1</v>
      </c>
      <c r="T15" t="s">
        <v>134</v>
      </c>
      <c r="BD15" t="s">
        <v>138</v>
      </c>
      <c r="BH15">
        <v>1973</v>
      </c>
      <c r="BT15" t="s">
        <v>107</v>
      </c>
      <c r="CB15" t="s">
        <v>98</v>
      </c>
      <c r="CE15" t="s">
        <v>99</v>
      </c>
      <c r="CF15">
        <v>357422</v>
      </c>
      <c r="CG15" t="s">
        <v>100</v>
      </c>
      <c r="CH15">
        <v>396298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3</v>
      </c>
      <c r="K16" t="s">
        <v>136</v>
      </c>
      <c r="L16" t="s">
        <v>139</v>
      </c>
      <c r="M16">
        <v>1</v>
      </c>
      <c r="T16" t="s">
        <v>134</v>
      </c>
      <c r="BD16" t="s">
        <v>138</v>
      </c>
      <c r="BH16">
        <v>749</v>
      </c>
      <c r="BT16" t="s">
        <v>107</v>
      </c>
      <c r="CB16" t="s">
        <v>98</v>
      </c>
      <c r="CE16" t="s">
        <v>99</v>
      </c>
      <c r="CF16">
        <v>357422</v>
      </c>
      <c r="CG16" t="s">
        <v>100</v>
      </c>
      <c r="CH16">
        <v>396298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7</v>
      </c>
      <c r="K17" t="s">
        <v>132</v>
      </c>
      <c r="L17" t="s">
        <v>140</v>
      </c>
      <c r="M17">
        <v>1</v>
      </c>
      <c r="T17" t="s">
        <v>134</v>
      </c>
      <c r="BD17" t="s">
        <v>135</v>
      </c>
      <c r="BH17">
        <v>666</v>
      </c>
      <c r="BT17" t="s">
        <v>107</v>
      </c>
      <c r="CB17" t="s">
        <v>98</v>
      </c>
      <c r="CE17" t="s">
        <v>99</v>
      </c>
      <c r="CF17">
        <v>357422</v>
      </c>
      <c r="CG17" t="s">
        <v>100</v>
      </c>
      <c r="CH17">
        <v>396298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22</v>
      </c>
      <c r="K18" t="s">
        <v>132</v>
      </c>
      <c r="L18" t="s">
        <v>141</v>
      </c>
      <c r="M18">
        <v>3</v>
      </c>
      <c r="T18" t="s">
        <v>134</v>
      </c>
      <c r="BD18" t="s">
        <v>135</v>
      </c>
      <c r="BH18">
        <v>562</v>
      </c>
      <c r="BT18" t="s">
        <v>116</v>
      </c>
      <c r="CB18" t="s">
        <v>98</v>
      </c>
      <c r="CE18" t="s">
        <v>99</v>
      </c>
      <c r="CF18">
        <v>357422</v>
      </c>
      <c r="CG18" t="s">
        <v>100</v>
      </c>
      <c r="CH18">
        <v>396298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51</v>
      </c>
      <c r="K19" t="s">
        <v>132</v>
      </c>
      <c r="L19" t="s">
        <v>142</v>
      </c>
      <c r="M19">
        <v>6</v>
      </c>
      <c r="T19" t="s">
        <v>143</v>
      </c>
      <c r="BD19" t="s">
        <v>138</v>
      </c>
      <c r="BH19">
        <v>574</v>
      </c>
      <c r="BT19" t="s">
        <v>113</v>
      </c>
      <c r="CB19" t="s">
        <v>98</v>
      </c>
      <c r="CE19" t="s">
        <v>99</v>
      </c>
      <c r="CF19">
        <v>357422</v>
      </c>
      <c r="CG19" t="s">
        <v>100</v>
      </c>
      <c r="CH19">
        <v>396298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11</v>
      </c>
      <c r="K20" t="s">
        <v>132</v>
      </c>
      <c r="L20" t="s">
        <v>144</v>
      </c>
      <c r="M20">
        <v>2</v>
      </c>
      <c r="T20" t="s">
        <v>143</v>
      </c>
      <c r="BD20" t="s">
        <v>138</v>
      </c>
      <c r="BH20">
        <v>677</v>
      </c>
      <c r="BT20" t="s">
        <v>107</v>
      </c>
      <c r="CB20" t="s">
        <v>98</v>
      </c>
      <c r="CE20" t="s">
        <v>99</v>
      </c>
      <c r="CF20">
        <v>357422</v>
      </c>
      <c r="CG20" t="s">
        <v>100</v>
      </c>
      <c r="CH20">
        <v>396298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47</v>
      </c>
      <c r="K21" t="s">
        <v>136</v>
      </c>
      <c r="L21" t="s">
        <v>145</v>
      </c>
      <c r="M21">
        <v>5</v>
      </c>
      <c r="T21" t="s">
        <v>134</v>
      </c>
      <c r="BD21" t="s">
        <v>138</v>
      </c>
      <c r="BH21">
        <v>562</v>
      </c>
      <c r="BT21" t="s">
        <v>113</v>
      </c>
      <c r="CB21" t="s">
        <v>98</v>
      </c>
      <c r="CE21" t="s">
        <v>99</v>
      </c>
      <c r="CF21">
        <v>357422</v>
      </c>
      <c r="CG21" t="s">
        <v>100</v>
      </c>
      <c r="CH21">
        <v>396298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39</v>
      </c>
      <c r="K22" t="s">
        <v>136</v>
      </c>
      <c r="L22" t="s">
        <v>146</v>
      </c>
      <c r="M22">
        <v>4</v>
      </c>
      <c r="T22" t="s">
        <v>143</v>
      </c>
      <c r="BD22" t="s">
        <v>135</v>
      </c>
      <c r="BH22">
        <v>556</v>
      </c>
      <c r="BT22" t="s">
        <v>116</v>
      </c>
      <c r="CB22" t="s">
        <v>98</v>
      </c>
      <c r="CE22" t="s">
        <v>99</v>
      </c>
      <c r="CF22">
        <v>357422</v>
      </c>
      <c r="CG22" t="s">
        <v>100</v>
      </c>
      <c r="CH22">
        <v>396298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59</v>
      </c>
      <c r="K23" t="s">
        <v>136</v>
      </c>
      <c r="L23" t="s">
        <v>147</v>
      </c>
      <c r="M23">
        <v>6</v>
      </c>
      <c r="T23" t="s">
        <v>143</v>
      </c>
      <c r="BD23" t="s">
        <v>135</v>
      </c>
      <c r="BH23">
        <v>826</v>
      </c>
      <c r="BT23" t="s">
        <v>113</v>
      </c>
      <c r="CB23" t="s">
        <v>98</v>
      </c>
      <c r="CE23" t="s">
        <v>99</v>
      </c>
      <c r="CF23">
        <v>357422</v>
      </c>
      <c r="CG23" t="s">
        <v>100</v>
      </c>
      <c r="CH23">
        <v>396298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55</v>
      </c>
      <c r="K24" t="s">
        <v>136</v>
      </c>
      <c r="L24" t="s">
        <v>148</v>
      </c>
      <c r="M24">
        <v>6</v>
      </c>
      <c r="T24" t="s">
        <v>143</v>
      </c>
      <c r="BD24" t="s">
        <v>135</v>
      </c>
      <c r="BH24">
        <v>448</v>
      </c>
      <c r="BT24" t="s">
        <v>113</v>
      </c>
      <c r="CB24" t="s">
        <v>98</v>
      </c>
      <c r="CE24" t="s">
        <v>99</v>
      </c>
      <c r="CF24">
        <v>357422</v>
      </c>
      <c r="CG24" t="s">
        <v>100</v>
      </c>
      <c r="CH24">
        <v>396298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33</v>
      </c>
      <c r="K25" t="s">
        <v>132</v>
      </c>
      <c r="L25" t="s">
        <v>149</v>
      </c>
      <c r="M25">
        <v>4</v>
      </c>
      <c r="T25" t="s">
        <v>143</v>
      </c>
      <c r="BD25" t="s">
        <v>138</v>
      </c>
      <c r="BH25">
        <v>822</v>
      </c>
      <c r="BT25" t="s">
        <v>116</v>
      </c>
      <c r="CB25" t="s">
        <v>98</v>
      </c>
      <c r="CE25" t="s">
        <v>99</v>
      </c>
      <c r="CF25">
        <v>357422</v>
      </c>
      <c r="CG25" t="s">
        <v>100</v>
      </c>
      <c r="CH25">
        <v>396298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8</v>
      </c>
      <c r="K26" t="s">
        <v>132</v>
      </c>
      <c r="L26" t="s">
        <v>150</v>
      </c>
      <c r="M26">
        <v>1</v>
      </c>
      <c r="T26" t="s">
        <v>134</v>
      </c>
      <c r="BD26" t="s">
        <v>135</v>
      </c>
      <c r="BH26">
        <v>569</v>
      </c>
      <c r="BT26" t="s">
        <v>107</v>
      </c>
      <c r="CB26" t="s">
        <v>98</v>
      </c>
      <c r="CE26" t="s">
        <v>99</v>
      </c>
      <c r="CF26">
        <v>357422</v>
      </c>
      <c r="CG26" t="s">
        <v>100</v>
      </c>
      <c r="CH26">
        <v>396298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12</v>
      </c>
      <c r="K27" t="s">
        <v>136</v>
      </c>
      <c r="L27" t="s">
        <v>151</v>
      </c>
      <c r="M27">
        <v>2</v>
      </c>
      <c r="T27" t="s">
        <v>143</v>
      </c>
      <c r="BD27" t="s">
        <v>135</v>
      </c>
      <c r="BH27">
        <v>770</v>
      </c>
      <c r="BT27" t="s">
        <v>107</v>
      </c>
      <c r="CB27" t="s">
        <v>98</v>
      </c>
      <c r="CE27" t="s">
        <v>99</v>
      </c>
      <c r="CF27">
        <v>357422</v>
      </c>
      <c r="CG27" t="s">
        <v>100</v>
      </c>
      <c r="CH27">
        <v>396298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58</v>
      </c>
      <c r="K28" t="s">
        <v>132</v>
      </c>
      <c r="L28" t="s">
        <v>152</v>
      </c>
      <c r="M28">
        <v>6</v>
      </c>
      <c r="T28" t="s">
        <v>143</v>
      </c>
      <c r="BD28" t="s">
        <v>138</v>
      </c>
      <c r="BH28">
        <v>510</v>
      </c>
      <c r="BT28" t="s">
        <v>113</v>
      </c>
      <c r="CB28" t="s">
        <v>98</v>
      </c>
      <c r="CE28" t="s">
        <v>99</v>
      </c>
      <c r="CF28">
        <v>357422</v>
      </c>
      <c r="CG28" t="s">
        <v>100</v>
      </c>
      <c r="CH28">
        <v>396298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56</v>
      </c>
      <c r="K29" t="s">
        <v>132</v>
      </c>
      <c r="L29" t="s">
        <v>153</v>
      </c>
      <c r="M29">
        <v>6</v>
      </c>
      <c r="T29" t="s">
        <v>143</v>
      </c>
      <c r="BD29" t="s">
        <v>138</v>
      </c>
      <c r="BH29">
        <v>547</v>
      </c>
      <c r="BT29" t="s">
        <v>113</v>
      </c>
      <c r="CB29" t="s">
        <v>98</v>
      </c>
      <c r="CE29" t="s">
        <v>99</v>
      </c>
      <c r="CF29">
        <v>357422</v>
      </c>
      <c r="CG29" t="s">
        <v>100</v>
      </c>
      <c r="CH29">
        <v>396298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28</v>
      </c>
      <c r="K30" t="s">
        <v>132</v>
      </c>
      <c r="L30" t="s">
        <v>154</v>
      </c>
      <c r="M30">
        <v>3</v>
      </c>
      <c r="T30" t="s">
        <v>134</v>
      </c>
      <c r="BD30" t="s">
        <v>135</v>
      </c>
      <c r="BH30">
        <v>1409</v>
      </c>
      <c r="BT30" t="s">
        <v>116</v>
      </c>
      <c r="CB30" t="s">
        <v>98</v>
      </c>
      <c r="CE30" t="s">
        <v>99</v>
      </c>
      <c r="CF30">
        <v>357422</v>
      </c>
      <c r="CG30" t="s">
        <v>100</v>
      </c>
      <c r="CH30">
        <v>396298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9</v>
      </c>
      <c r="K31" t="s">
        <v>132</v>
      </c>
      <c r="L31" t="s">
        <v>155</v>
      </c>
      <c r="M31">
        <v>1</v>
      </c>
      <c r="T31" t="s">
        <v>134</v>
      </c>
      <c r="BD31" t="s">
        <v>135</v>
      </c>
      <c r="BH31">
        <v>717</v>
      </c>
      <c r="BT31" t="s">
        <v>107</v>
      </c>
      <c r="CB31" t="s">
        <v>98</v>
      </c>
      <c r="CE31" t="s">
        <v>99</v>
      </c>
      <c r="CF31">
        <v>357422</v>
      </c>
      <c r="CG31" t="s">
        <v>100</v>
      </c>
      <c r="CH31">
        <v>396298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25</v>
      </c>
      <c r="K32" t="s">
        <v>132</v>
      </c>
      <c r="L32" t="s">
        <v>156</v>
      </c>
      <c r="M32">
        <v>3</v>
      </c>
      <c r="T32" t="s">
        <v>134</v>
      </c>
      <c r="BD32" t="s">
        <v>135</v>
      </c>
      <c r="BH32">
        <v>2129</v>
      </c>
      <c r="BT32" t="s">
        <v>116</v>
      </c>
      <c r="CB32" t="s">
        <v>98</v>
      </c>
      <c r="CE32" t="s">
        <v>99</v>
      </c>
      <c r="CF32">
        <v>357422</v>
      </c>
      <c r="CG32" t="s">
        <v>100</v>
      </c>
      <c r="CH32">
        <v>396298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27</v>
      </c>
      <c r="K33" t="s">
        <v>136</v>
      </c>
      <c r="L33" t="s">
        <v>157</v>
      </c>
      <c r="M33">
        <v>3</v>
      </c>
      <c r="T33" t="s">
        <v>134</v>
      </c>
      <c r="BD33" t="s">
        <v>138</v>
      </c>
      <c r="BH33">
        <v>554</v>
      </c>
      <c r="BT33" t="s">
        <v>116</v>
      </c>
      <c r="CB33" t="s">
        <v>98</v>
      </c>
      <c r="CE33" t="s">
        <v>99</v>
      </c>
      <c r="CF33">
        <v>357422</v>
      </c>
      <c r="CG33" t="s">
        <v>100</v>
      </c>
      <c r="CH33">
        <v>396298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44</v>
      </c>
      <c r="K34" t="s">
        <v>136</v>
      </c>
      <c r="L34" t="s">
        <v>158</v>
      </c>
      <c r="M34">
        <v>5</v>
      </c>
      <c r="T34" t="s">
        <v>134</v>
      </c>
      <c r="BD34" t="s">
        <v>138</v>
      </c>
      <c r="BH34">
        <v>736</v>
      </c>
      <c r="BT34" t="s">
        <v>113</v>
      </c>
      <c r="CB34" t="s">
        <v>98</v>
      </c>
      <c r="CE34" t="s">
        <v>99</v>
      </c>
      <c r="CF34">
        <v>357422</v>
      </c>
      <c r="CG34" t="s">
        <v>100</v>
      </c>
      <c r="CH34">
        <v>396298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52</v>
      </c>
      <c r="K35" t="s">
        <v>132</v>
      </c>
      <c r="L35" t="s">
        <v>159</v>
      </c>
      <c r="M35">
        <v>6</v>
      </c>
      <c r="T35" t="s">
        <v>143</v>
      </c>
      <c r="BD35" t="s">
        <v>138</v>
      </c>
      <c r="BH35">
        <v>593</v>
      </c>
      <c r="BT35" t="s">
        <v>113</v>
      </c>
      <c r="CB35" t="s">
        <v>98</v>
      </c>
      <c r="CE35" t="s">
        <v>99</v>
      </c>
      <c r="CF35">
        <v>357422</v>
      </c>
      <c r="CG35" t="s">
        <v>100</v>
      </c>
      <c r="CH35">
        <v>396298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53</v>
      </c>
      <c r="K36" t="s">
        <v>136</v>
      </c>
      <c r="L36" t="s">
        <v>160</v>
      </c>
      <c r="M36">
        <v>6</v>
      </c>
      <c r="T36" t="s">
        <v>143</v>
      </c>
      <c r="BD36" t="s">
        <v>135</v>
      </c>
      <c r="BH36">
        <v>705</v>
      </c>
      <c r="BT36" t="s">
        <v>113</v>
      </c>
      <c r="CB36" t="s">
        <v>98</v>
      </c>
      <c r="CE36" t="s">
        <v>99</v>
      </c>
      <c r="CF36">
        <v>357422</v>
      </c>
      <c r="CG36" t="s">
        <v>100</v>
      </c>
      <c r="CH36">
        <v>396298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34</v>
      </c>
      <c r="K37" t="s">
        <v>136</v>
      </c>
      <c r="L37" t="s">
        <v>161</v>
      </c>
      <c r="M37">
        <v>4</v>
      </c>
      <c r="T37" t="s">
        <v>143</v>
      </c>
      <c r="BD37" t="s">
        <v>135</v>
      </c>
      <c r="BH37">
        <v>548</v>
      </c>
      <c r="BT37" t="s">
        <v>116</v>
      </c>
      <c r="CB37" t="s">
        <v>98</v>
      </c>
      <c r="CE37" t="s">
        <v>99</v>
      </c>
      <c r="CF37">
        <v>357422</v>
      </c>
      <c r="CG37" t="s">
        <v>100</v>
      </c>
      <c r="CH37">
        <v>396298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5</v>
      </c>
      <c r="K38" t="s">
        <v>136</v>
      </c>
      <c r="L38" t="s">
        <v>162</v>
      </c>
      <c r="M38">
        <v>1</v>
      </c>
      <c r="T38" t="s">
        <v>134</v>
      </c>
      <c r="BD38" t="s">
        <v>138</v>
      </c>
      <c r="BH38">
        <v>682</v>
      </c>
      <c r="BT38" t="s">
        <v>107</v>
      </c>
      <c r="CB38" t="s">
        <v>98</v>
      </c>
      <c r="CE38" t="s">
        <v>99</v>
      </c>
      <c r="CF38">
        <v>357422</v>
      </c>
      <c r="CG38" t="s">
        <v>100</v>
      </c>
      <c r="CH38">
        <v>396298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40</v>
      </c>
      <c r="K39" t="s">
        <v>132</v>
      </c>
      <c r="L39" t="s">
        <v>163</v>
      </c>
      <c r="M39">
        <v>4</v>
      </c>
      <c r="T39" t="s">
        <v>143</v>
      </c>
      <c r="BD39" t="s">
        <v>138</v>
      </c>
      <c r="BH39">
        <v>1432</v>
      </c>
      <c r="BT39" t="s">
        <v>116</v>
      </c>
      <c r="CB39" t="s">
        <v>98</v>
      </c>
      <c r="CE39" t="s">
        <v>99</v>
      </c>
      <c r="CF39">
        <v>357422</v>
      </c>
      <c r="CG39" t="s">
        <v>100</v>
      </c>
      <c r="CH39">
        <v>396298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50</v>
      </c>
      <c r="K40" t="s">
        <v>132</v>
      </c>
      <c r="L40" t="s">
        <v>164</v>
      </c>
      <c r="M40">
        <v>5</v>
      </c>
      <c r="T40" t="s">
        <v>134</v>
      </c>
      <c r="BD40" t="s">
        <v>135</v>
      </c>
      <c r="BH40">
        <v>2967</v>
      </c>
      <c r="BT40" t="s">
        <v>113</v>
      </c>
      <c r="CB40" t="s">
        <v>98</v>
      </c>
      <c r="CE40" t="s">
        <v>99</v>
      </c>
      <c r="CF40">
        <v>357422</v>
      </c>
      <c r="CG40" t="s">
        <v>100</v>
      </c>
      <c r="CH40">
        <v>396298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36</v>
      </c>
      <c r="K41" t="s">
        <v>136</v>
      </c>
      <c r="L41" t="s">
        <v>165</v>
      </c>
      <c r="M41">
        <v>4</v>
      </c>
      <c r="T41" t="s">
        <v>143</v>
      </c>
      <c r="BD41" t="s">
        <v>135</v>
      </c>
      <c r="BH41">
        <v>1120</v>
      </c>
      <c r="BT41" t="s">
        <v>116</v>
      </c>
      <c r="CB41" t="s">
        <v>98</v>
      </c>
      <c r="CE41" t="s">
        <v>99</v>
      </c>
      <c r="CF41">
        <v>357422</v>
      </c>
      <c r="CG41" t="s">
        <v>100</v>
      </c>
      <c r="CH41">
        <v>396298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4</v>
      </c>
      <c r="K42" t="s">
        <v>132</v>
      </c>
      <c r="L42" t="s">
        <v>166</v>
      </c>
      <c r="M42">
        <v>1</v>
      </c>
      <c r="T42" t="s">
        <v>134</v>
      </c>
      <c r="BD42" t="s">
        <v>135</v>
      </c>
      <c r="BH42">
        <v>463</v>
      </c>
      <c r="BT42" t="s">
        <v>107</v>
      </c>
      <c r="CB42" t="s">
        <v>98</v>
      </c>
      <c r="CE42" t="s">
        <v>99</v>
      </c>
      <c r="CF42">
        <v>357422</v>
      </c>
      <c r="CG42" t="s">
        <v>100</v>
      </c>
      <c r="CH42">
        <v>396298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31</v>
      </c>
      <c r="K43" t="s">
        <v>136</v>
      </c>
      <c r="L43" t="s">
        <v>167</v>
      </c>
      <c r="M43">
        <v>4</v>
      </c>
      <c r="T43" t="s">
        <v>143</v>
      </c>
      <c r="BD43" t="s">
        <v>135</v>
      </c>
      <c r="BH43">
        <v>835</v>
      </c>
      <c r="BT43" t="s">
        <v>116</v>
      </c>
      <c r="CB43" t="s">
        <v>98</v>
      </c>
      <c r="CE43" t="s">
        <v>99</v>
      </c>
      <c r="CF43">
        <v>357422</v>
      </c>
      <c r="CG43" t="s">
        <v>100</v>
      </c>
      <c r="CH43">
        <v>396298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357422</v>
      </c>
      <c r="CG44" t="s">
        <v>100</v>
      </c>
      <c r="CH44">
        <v>396298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6</v>
      </c>
      <c r="K45" t="s">
        <v>132</v>
      </c>
      <c r="M45">
        <v>2</v>
      </c>
      <c r="W45" t="s">
        <v>169</v>
      </c>
      <c r="BD45" t="s">
        <v>138</v>
      </c>
      <c r="BH45">
        <v>1198</v>
      </c>
      <c r="CB45" t="s">
        <v>98</v>
      </c>
      <c r="CE45" t="s">
        <v>99</v>
      </c>
      <c r="CF45">
        <v>357422</v>
      </c>
      <c r="CG45" t="s">
        <v>100</v>
      </c>
      <c r="CH45">
        <v>396298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5</v>
      </c>
      <c r="K46" t="s">
        <v>132</v>
      </c>
      <c r="M46">
        <v>2</v>
      </c>
      <c r="W46" t="s">
        <v>169</v>
      </c>
      <c r="BD46" t="s">
        <v>138</v>
      </c>
      <c r="BH46">
        <v>1292</v>
      </c>
      <c r="CB46" t="s">
        <v>98</v>
      </c>
      <c r="CE46" t="s">
        <v>99</v>
      </c>
      <c r="CF46">
        <v>357422</v>
      </c>
      <c r="CG46" t="s">
        <v>100</v>
      </c>
      <c r="CH46">
        <v>396298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4</v>
      </c>
      <c r="K47" t="s">
        <v>136</v>
      </c>
      <c r="M47">
        <v>2</v>
      </c>
      <c r="W47" t="s">
        <v>169</v>
      </c>
      <c r="BD47" t="s">
        <v>135</v>
      </c>
      <c r="BH47">
        <v>800</v>
      </c>
      <c r="CB47" t="s">
        <v>98</v>
      </c>
      <c r="CE47" t="s">
        <v>99</v>
      </c>
      <c r="CF47">
        <v>357422</v>
      </c>
      <c r="CG47" t="s">
        <v>100</v>
      </c>
      <c r="CH47">
        <v>396298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357422</v>
      </c>
      <c r="CG48" t="s">
        <v>100</v>
      </c>
      <c r="CH48">
        <v>396298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357422</v>
      </c>
      <c r="CG49" t="s">
        <v>100</v>
      </c>
      <c r="CH49">
        <v>396298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98</v>
      </c>
      <c r="CE50" t="s">
        <v>99</v>
      </c>
      <c r="CF50">
        <v>357422</v>
      </c>
      <c r="CG50" t="s">
        <v>100</v>
      </c>
      <c r="CH50">
        <v>396298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  <c r="M51">
        <v>1</v>
      </c>
      <c r="AA51">
        <v>0</v>
      </c>
      <c r="AD51" t="s">
        <v>174</v>
      </c>
      <c r="AE51" t="s">
        <v>177</v>
      </c>
      <c r="BD51" t="s">
        <v>178</v>
      </c>
      <c r="BW51" t="s">
        <v>177</v>
      </c>
      <c r="CB51" t="s">
        <v>98</v>
      </c>
      <c r="CE51" t="s">
        <v>99</v>
      </c>
      <c r="CF51">
        <v>357422</v>
      </c>
      <c r="CG51" t="s">
        <v>100</v>
      </c>
      <c r="CH51">
        <v>396298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  <c r="M52">
        <v>1</v>
      </c>
      <c r="AA52">
        <v>0</v>
      </c>
      <c r="AD52" t="s">
        <v>174</v>
      </c>
      <c r="AE52" t="s">
        <v>179</v>
      </c>
      <c r="BD52" t="s">
        <v>180</v>
      </c>
      <c r="BW52" t="s">
        <v>179</v>
      </c>
      <c r="CB52" t="s">
        <v>98</v>
      </c>
      <c r="CE52" t="s">
        <v>99</v>
      </c>
      <c r="CF52">
        <v>357422</v>
      </c>
      <c r="CG52" t="s">
        <v>100</v>
      </c>
      <c r="CH52">
        <v>396298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1</v>
      </c>
      <c r="AA53">
        <v>0</v>
      </c>
      <c r="AD53" t="s">
        <v>174</v>
      </c>
      <c r="AE53" t="s">
        <v>181</v>
      </c>
      <c r="BD53" t="s">
        <v>180</v>
      </c>
      <c r="BW53" t="s">
        <v>181</v>
      </c>
      <c r="CB53" t="s">
        <v>98</v>
      </c>
      <c r="CE53" t="s">
        <v>99</v>
      </c>
      <c r="CF53">
        <v>357422</v>
      </c>
      <c r="CG53" t="s">
        <v>100</v>
      </c>
      <c r="CH53">
        <v>396298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  <c r="M54">
        <v>1</v>
      </c>
      <c r="AA54">
        <v>0</v>
      </c>
      <c r="AD54" t="s">
        <v>174</v>
      </c>
      <c r="AE54" t="s">
        <v>182</v>
      </c>
      <c r="BD54" t="s">
        <v>180</v>
      </c>
      <c r="BW54" t="s">
        <v>182</v>
      </c>
      <c r="CB54" t="s">
        <v>98</v>
      </c>
      <c r="CE54" t="s">
        <v>99</v>
      </c>
      <c r="CF54">
        <v>357422</v>
      </c>
      <c r="CG54" t="s">
        <v>100</v>
      </c>
      <c r="CH54">
        <v>396298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M55">
        <v>1</v>
      </c>
      <c r="AA55">
        <v>0</v>
      </c>
      <c r="AD55" t="s">
        <v>174</v>
      </c>
      <c r="AE55" t="s">
        <v>183</v>
      </c>
      <c r="BD55" t="s">
        <v>180</v>
      </c>
      <c r="BW55" t="s">
        <v>183</v>
      </c>
      <c r="CB55" t="s">
        <v>98</v>
      </c>
      <c r="CE55" t="s">
        <v>99</v>
      </c>
      <c r="CF55">
        <v>357422</v>
      </c>
      <c r="CG55" t="s">
        <v>100</v>
      </c>
      <c r="CH55">
        <v>396298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2</v>
      </c>
      <c r="CB56" t="s">
        <v>98</v>
      </c>
      <c r="CE56" t="s">
        <v>99</v>
      </c>
      <c r="CF56">
        <v>357422</v>
      </c>
      <c r="CG56" t="s">
        <v>100</v>
      </c>
      <c r="CH56">
        <v>396298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357422</v>
      </c>
      <c r="CG57" t="s">
        <v>100</v>
      </c>
      <c r="CH57">
        <v>396298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  <c r="M58">
        <v>6</v>
      </c>
      <c r="Y58" t="s">
        <v>188</v>
      </c>
      <c r="AN58" t="b">
        <v>1</v>
      </c>
      <c r="AR58">
        <v>0</v>
      </c>
      <c r="BZ58" t="s">
        <v>189</v>
      </c>
      <c r="CB58" t="s">
        <v>98</v>
      </c>
      <c r="CE58" t="s">
        <v>99</v>
      </c>
      <c r="CF58">
        <v>357422</v>
      </c>
      <c r="CG58" t="s">
        <v>100</v>
      </c>
      <c r="CH58">
        <v>396298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1</v>
      </c>
      <c r="M59">
        <v>1</v>
      </c>
      <c r="Y59" t="s">
        <v>188</v>
      </c>
      <c r="AN59" t="b">
        <v>1</v>
      </c>
      <c r="AR59">
        <v>0</v>
      </c>
      <c r="BZ59" t="s">
        <v>190</v>
      </c>
      <c r="CB59" t="s">
        <v>98</v>
      </c>
      <c r="CE59" t="s">
        <v>99</v>
      </c>
      <c r="CF59">
        <v>357422</v>
      </c>
      <c r="CG59" t="s">
        <v>100</v>
      </c>
      <c r="CH59">
        <v>396298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2</v>
      </c>
      <c r="M60">
        <v>2</v>
      </c>
      <c r="Y60" t="s">
        <v>191</v>
      </c>
      <c r="AN60" t="b">
        <v>1</v>
      </c>
      <c r="AR60">
        <v>0</v>
      </c>
      <c r="BZ60" t="s">
        <v>192</v>
      </c>
      <c r="CB60" t="s">
        <v>98</v>
      </c>
      <c r="CE60" t="s">
        <v>99</v>
      </c>
      <c r="CF60">
        <v>357422</v>
      </c>
      <c r="CG60" t="s">
        <v>100</v>
      </c>
      <c r="CH60">
        <v>396298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5</v>
      </c>
      <c r="M61">
        <v>5</v>
      </c>
      <c r="Y61" t="s">
        <v>191</v>
      </c>
      <c r="AN61" t="b">
        <v>1</v>
      </c>
      <c r="AR61">
        <v>0</v>
      </c>
      <c r="BZ61" t="s">
        <v>193</v>
      </c>
      <c r="CB61" t="s">
        <v>98</v>
      </c>
      <c r="CE61" t="s">
        <v>99</v>
      </c>
      <c r="CF61">
        <v>357422</v>
      </c>
      <c r="CG61" t="s">
        <v>100</v>
      </c>
      <c r="CH61">
        <v>396298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  <c r="M62">
        <v>4</v>
      </c>
      <c r="Y62" t="s">
        <v>194</v>
      </c>
      <c r="AN62" t="b">
        <v>1</v>
      </c>
      <c r="AR62">
        <v>0</v>
      </c>
      <c r="BZ62" t="s">
        <v>195</v>
      </c>
      <c r="CB62" t="s">
        <v>98</v>
      </c>
      <c r="CE62" t="s">
        <v>99</v>
      </c>
      <c r="CF62">
        <v>357422</v>
      </c>
      <c r="CG62" t="s">
        <v>100</v>
      </c>
      <c r="CH62">
        <v>396298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3</v>
      </c>
      <c r="M63">
        <v>3</v>
      </c>
      <c r="Y63" t="s">
        <v>194</v>
      </c>
      <c r="AN63" t="b">
        <v>1</v>
      </c>
      <c r="AR63">
        <v>0</v>
      </c>
      <c r="BZ63" t="s">
        <v>196</v>
      </c>
      <c r="CB63" t="s">
        <v>98</v>
      </c>
      <c r="CE63" t="s">
        <v>99</v>
      </c>
      <c r="CF63">
        <v>357422</v>
      </c>
      <c r="CG63" t="s">
        <v>100</v>
      </c>
      <c r="CH63">
        <v>396298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357422</v>
      </c>
      <c r="CG64" t="s">
        <v>100</v>
      </c>
      <c r="CH64">
        <v>396298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357422</v>
      </c>
      <c r="CG65" t="s">
        <v>100</v>
      </c>
      <c r="CH65">
        <v>396298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357422</v>
      </c>
      <c r="CG66" t="s">
        <v>100</v>
      </c>
      <c r="CH66">
        <v>396298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17D3-975F-C844-BCD6-A21B535E1190}">
  <dimension ref="A1:P66"/>
  <sheetViews>
    <sheetView tabSelected="1" topLeftCell="A11" workbookViewId="0">
      <selection activeCell="P18" sqref="P18:P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9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6</v>
      </c>
      <c r="F14">
        <v>51</v>
      </c>
      <c r="G14" t="s">
        <v>132</v>
      </c>
      <c r="H14" t="s">
        <v>142</v>
      </c>
      <c r="I14" t="s">
        <v>143</v>
      </c>
      <c r="J14" t="s">
        <v>138</v>
      </c>
      <c r="K14">
        <v>574</v>
      </c>
      <c r="L14" t="s">
        <v>113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8</v>
      </c>
      <c r="F15">
        <v>47</v>
      </c>
      <c r="G15" t="s">
        <v>136</v>
      </c>
      <c r="H15" t="s">
        <v>145</v>
      </c>
      <c r="I15" t="s">
        <v>134</v>
      </c>
      <c r="J15" t="s">
        <v>138</v>
      </c>
      <c r="K15">
        <v>562</v>
      </c>
      <c r="L15" t="s">
        <v>113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10</v>
      </c>
      <c r="F16">
        <v>59</v>
      </c>
      <c r="G16" t="s">
        <v>136</v>
      </c>
      <c r="H16" t="s">
        <v>147</v>
      </c>
      <c r="I16" t="s">
        <v>143</v>
      </c>
      <c r="J16" t="s">
        <v>135</v>
      </c>
      <c r="K16">
        <v>826</v>
      </c>
      <c r="L16" t="s">
        <v>113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11</v>
      </c>
      <c r="F17">
        <v>55</v>
      </c>
      <c r="G17" t="s">
        <v>136</v>
      </c>
      <c r="H17" t="s">
        <v>148</v>
      </c>
      <c r="I17" t="s">
        <v>143</v>
      </c>
      <c r="J17" t="s">
        <v>135</v>
      </c>
      <c r="K17">
        <v>448</v>
      </c>
      <c r="L17" t="s">
        <v>113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15</v>
      </c>
      <c r="F18">
        <v>58</v>
      </c>
      <c r="G18" t="s">
        <v>132</v>
      </c>
      <c r="H18" t="s">
        <v>152</v>
      </c>
      <c r="I18" t="s">
        <v>143</v>
      </c>
      <c r="J18" t="s">
        <v>138</v>
      </c>
      <c r="K18">
        <v>510</v>
      </c>
      <c r="L18" t="s">
        <v>113</v>
      </c>
      <c r="N18" t="s">
        <v>202</v>
      </c>
      <c r="O18">
        <v>100</v>
      </c>
      <c r="P18">
        <v>100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16</v>
      </c>
      <c r="F19">
        <v>56</v>
      </c>
      <c r="G19" t="s">
        <v>132</v>
      </c>
      <c r="H19" t="s">
        <v>153</v>
      </c>
      <c r="I19" t="s">
        <v>143</v>
      </c>
      <c r="J19" t="s">
        <v>138</v>
      </c>
      <c r="K19">
        <v>547</v>
      </c>
      <c r="L19" t="s">
        <v>113</v>
      </c>
      <c r="N19" t="s">
        <v>203</v>
      </c>
      <c r="O19">
        <f>13/30</f>
        <v>0.43333333333333335</v>
      </c>
      <c r="P19">
        <v>0.43333333333333335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21</v>
      </c>
      <c r="F20">
        <v>44</v>
      </c>
      <c r="G20" t="s">
        <v>136</v>
      </c>
      <c r="H20" t="s">
        <v>158</v>
      </c>
      <c r="I20" t="s">
        <v>134</v>
      </c>
      <c r="J20" t="s">
        <v>138</v>
      </c>
      <c r="K20">
        <v>736</v>
      </c>
      <c r="L20" t="s">
        <v>113</v>
      </c>
      <c r="N20" t="s">
        <v>204</v>
      </c>
      <c r="O20">
        <f>4/10</f>
        <v>0.4</v>
      </c>
      <c r="P20">
        <v>0.4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22</v>
      </c>
      <c r="F21">
        <v>52</v>
      </c>
      <c r="G21" t="s">
        <v>132</v>
      </c>
      <c r="H21" t="s">
        <v>159</v>
      </c>
      <c r="I21" t="s">
        <v>143</v>
      </c>
      <c r="J21" t="s">
        <v>138</v>
      </c>
      <c r="K21">
        <v>593</v>
      </c>
      <c r="L21" t="s">
        <v>113</v>
      </c>
      <c r="N21" t="s">
        <v>205</v>
      </c>
      <c r="O21">
        <f>3/10</f>
        <v>0.3</v>
      </c>
      <c r="P21">
        <v>0.3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23</v>
      </c>
      <c r="F22">
        <v>53</v>
      </c>
      <c r="G22" t="s">
        <v>136</v>
      </c>
      <c r="H22" t="s">
        <v>160</v>
      </c>
      <c r="I22" t="s">
        <v>143</v>
      </c>
      <c r="J22" t="s">
        <v>135</v>
      </c>
      <c r="K22">
        <v>705</v>
      </c>
      <c r="L22" t="s">
        <v>113</v>
      </c>
      <c r="N22" t="s">
        <v>206</v>
      </c>
      <c r="O22">
        <f>6/10</f>
        <v>0.6</v>
      </c>
      <c r="P22">
        <v>0.6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27</v>
      </c>
      <c r="F23">
        <v>50</v>
      </c>
      <c r="G23" t="s">
        <v>132</v>
      </c>
      <c r="H23" t="s">
        <v>164</v>
      </c>
      <c r="I23" t="s">
        <v>134</v>
      </c>
      <c r="J23" t="s">
        <v>135</v>
      </c>
      <c r="K23">
        <v>2967</v>
      </c>
      <c r="L23" t="s">
        <v>113</v>
      </c>
      <c r="N23" t="s">
        <v>207</v>
      </c>
      <c r="O23">
        <f>AVERAGE(K34:K43)</f>
        <v>812.7</v>
      </c>
      <c r="P23">
        <v>812.7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5</v>
      </c>
      <c r="F24">
        <v>22</v>
      </c>
      <c r="G24" t="s">
        <v>132</v>
      </c>
      <c r="H24" t="s">
        <v>141</v>
      </c>
      <c r="I24" t="s">
        <v>134</v>
      </c>
      <c r="J24" t="s">
        <v>135</v>
      </c>
      <c r="K24">
        <v>562</v>
      </c>
      <c r="L24" t="s">
        <v>116</v>
      </c>
      <c r="N24" t="s">
        <v>208</v>
      </c>
      <c r="O24">
        <f>AVERAGE(K24:K33)</f>
        <v>996.7</v>
      </c>
      <c r="P24">
        <v>996.7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9</v>
      </c>
      <c r="F25">
        <v>39</v>
      </c>
      <c r="G25" t="s">
        <v>136</v>
      </c>
      <c r="H25" t="s">
        <v>146</v>
      </c>
      <c r="I25" t="s">
        <v>143</v>
      </c>
      <c r="J25" t="s">
        <v>135</v>
      </c>
      <c r="K25">
        <v>556</v>
      </c>
      <c r="L25" t="s">
        <v>116</v>
      </c>
      <c r="N25" t="s">
        <v>209</v>
      </c>
      <c r="O25">
        <f>AVERAGE(K14:K23)</f>
        <v>846.8</v>
      </c>
      <c r="P25">
        <v>846.8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12</v>
      </c>
      <c r="F26">
        <v>33</v>
      </c>
      <c r="G26" t="s">
        <v>132</v>
      </c>
      <c r="H26" t="s">
        <v>149</v>
      </c>
      <c r="I26" t="s">
        <v>143</v>
      </c>
      <c r="J26" t="s">
        <v>138</v>
      </c>
      <c r="K26">
        <v>822</v>
      </c>
      <c r="L26" t="s">
        <v>116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17</v>
      </c>
      <c r="F27">
        <v>28</v>
      </c>
      <c r="G27" t="s">
        <v>132</v>
      </c>
      <c r="H27" t="s">
        <v>154</v>
      </c>
      <c r="I27" t="s">
        <v>134</v>
      </c>
      <c r="J27" t="s">
        <v>135</v>
      </c>
      <c r="K27">
        <v>1409</v>
      </c>
      <c r="L27" t="s">
        <v>116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19</v>
      </c>
      <c r="F28">
        <v>25</v>
      </c>
      <c r="G28" t="s">
        <v>132</v>
      </c>
      <c r="H28" t="s">
        <v>156</v>
      </c>
      <c r="I28" t="s">
        <v>134</v>
      </c>
      <c r="J28" t="s">
        <v>135</v>
      </c>
      <c r="K28">
        <v>2129</v>
      </c>
      <c r="L28" t="s">
        <v>116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20</v>
      </c>
      <c r="F29">
        <v>27</v>
      </c>
      <c r="G29" t="s">
        <v>136</v>
      </c>
      <c r="H29" t="s">
        <v>157</v>
      </c>
      <c r="I29" t="s">
        <v>134</v>
      </c>
      <c r="J29" t="s">
        <v>138</v>
      </c>
      <c r="K29">
        <v>554</v>
      </c>
      <c r="L29" t="s">
        <v>116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24</v>
      </c>
      <c r="F30">
        <v>34</v>
      </c>
      <c r="G30" t="s">
        <v>136</v>
      </c>
      <c r="H30" t="s">
        <v>161</v>
      </c>
      <c r="I30" t="s">
        <v>143</v>
      </c>
      <c r="J30" t="s">
        <v>135</v>
      </c>
      <c r="K30">
        <v>548</v>
      </c>
      <c r="L30" t="s">
        <v>116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26</v>
      </c>
      <c r="F31">
        <v>40</v>
      </c>
      <c r="G31" t="s">
        <v>132</v>
      </c>
      <c r="H31" t="s">
        <v>163</v>
      </c>
      <c r="I31" t="s">
        <v>143</v>
      </c>
      <c r="J31" t="s">
        <v>138</v>
      </c>
      <c r="K31">
        <v>1432</v>
      </c>
      <c r="L31" t="s">
        <v>116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28</v>
      </c>
      <c r="F32">
        <v>36</v>
      </c>
      <c r="G32" t="s">
        <v>136</v>
      </c>
      <c r="H32" t="s">
        <v>165</v>
      </c>
      <c r="I32" t="s">
        <v>143</v>
      </c>
      <c r="J32" t="s">
        <v>135</v>
      </c>
      <c r="K32">
        <v>1120</v>
      </c>
      <c r="L32" t="s">
        <v>116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31</v>
      </c>
      <c r="G33" t="s">
        <v>136</v>
      </c>
      <c r="H33" t="s">
        <v>167</v>
      </c>
      <c r="I33" t="s">
        <v>143</v>
      </c>
      <c r="J33" t="s">
        <v>135</v>
      </c>
      <c r="K33">
        <v>835</v>
      </c>
      <c r="L33" t="s">
        <v>116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10</v>
      </c>
      <c r="G34" t="s">
        <v>132</v>
      </c>
      <c r="H34" t="s">
        <v>133</v>
      </c>
      <c r="I34" t="s">
        <v>134</v>
      </c>
      <c r="J34" t="s">
        <v>135</v>
      </c>
      <c r="K34">
        <v>861</v>
      </c>
      <c r="L34" t="s">
        <v>107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2</v>
      </c>
      <c r="F35">
        <v>6</v>
      </c>
      <c r="G35" t="s">
        <v>136</v>
      </c>
      <c r="H35" t="s">
        <v>137</v>
      </c>
      <c r="I35" t="s">
        <v>134</v>
      </c>
      <c r="J35" t="s">
        <v>138</v>
      </c>
      <c r="K35">
        <v>1973</v>
      </c>
      <c r="L35" t="s">
        <v>107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3</v>
      </c>
      <c r="F36">
        <v>3</v>
      </c>
      <c r="G36" t="s">
        <v>136</v>
      </c>
      <c r="H36" t="s">
        <v>139</v>
      </c>
      <c r="I36" t="s">
        <v>134</v>
      </c>
      <c r="J36" t="s">
        <v>138</v>
      </c>
      <c r="K36">
        <v>749</v>
      </c>
      <c r="L36" t="s">
        <v>107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4</v>
      </c>
      <c r="F37">
        <v>7</v>
      </c>
      <c r="G37" t="s">
        <v>132</v>
      </c>
      <c r="H37" t="s">
        <v>140</v>
      </c>
      <c r="I37" t="s">
        <v>134</v>
      </c>
      <c r="J37" t="s">
        <v>135</v>
      </c>
      <c r="K37">
        <v>666</v>
      </c>
      <c r="L37" t="s">
        <v>107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7</v>
      </c>
      <c r="F38">
        <v>11</v>
      </c>
      <c r="G38" t="s">
        <v>132</v>
      </c>
      <c r="H38" t="s">
        <v>144</v>
      </c>
      <c r="I38" t="s">
        <v>143</v>
      </c>
      <c r="J38" t="s">
        <v>138</v>
      </c>
      <c r="K38">
        <v>677</v>
      </c>
      <c r="L38" t="s">
        <v>107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13</v>
      </c>
      <c r="F39">
        <v>8</v>
      </c>
      <c r="G39" t="s">
        <v>132</v>
      </c>
      <c r="H39" t="s">
        <v>150</v>
      </c>
      <c r="I39" t="s">
        <v>134</v>
      </c>
      <c r="J39" t="s">
        <v>135</v>
      </c>
      <c r="K39">
        <v>569</v>
      </c>
      <c r="L39" t="s">
        <v>107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14</v>
      </c>
      <c r="F40">
        <v>12</v>
      </c>
      <c r="G40" t="s">
        <v>136</v>
      </c>
      <c r="H40" t="s">
        <v>151</v>
      </c>
      <c r="I40" t="s">
        <v>143</v>
      </c>
      <c r="J40" t="s">
        <v>135</v>
      </c>
      <c r="K40">
        <v>770</v>
      </c>
      <c r="L40" t="s">
        <v>107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18</v>
      </c>
      <c r="F41">
        <v>9</v>
      </c>
      <c r="G41" t="s">
        <v>132</v>
      </c>
      <c r="H41" t="s">
        <v>155</v>
      </c>
      <c r="I41" t="s">
        <v>134</v>
      </c>
      <c r="J41" t="s">
        <v>135</v>
      </c>
      <c r="K41">
        <v>717</v>
      </c>
      <c r="L41" t="s">
        <v>107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25</v>
      </c>
      <c r="F42">
        <v>5</v>
      </c>
      <c r="G42" t="s">
        <v>136</v>
      </c>
      <c r="H42" t="s">
        <v>162</v>
      </c>
      <c r="I42" t="s">
        <v>134</v>
      </c>
      <c r="J42" t="s">
        <v>138</v>
      </c>
      <c r="K42">
        <v>682</v>
      </c>
      <c r="L42" t="s">
        <v>107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29</v>
      </c>
      <c r="F43">
        <v>4</v>
      </c>
      <c r="G43" t="s">
        <v>132</v>
      </c>
      <c r="H43" t="s">
        <v>166</v>
      </c>
      <c r="I43" t="s">
        <v>134</v>
      </c>
      <c r="J43" t="s">
        <v>135</v>
      </c>
      <c r="K43">
        <v>463</v>
      </c>
      <c r="L43" t="s">
        <v>107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6</v>
      </c>
      <c r="G45" t="s">
        <v>132</v>
      </c>
      <c r="J45" t="s">
        <v>138</v>
      </c>
      <c r="K45">
        <v>1198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5</v>
      </c>
      <c r="G46" t="s">
        <v>132</v>
      </c>
      <c r="J46" t="s">
        <v>138</v>
      </c>
      <c r="K46">
        <v>1292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4</v>
      </c>
      <c r="G47" t="s">
        <v>136</v>
      </c>
      <c r="J47" t="s">
        <v>135</v>
      </c>
      <c r="K47">
        <v>800</v>
      </c>
    </row>
    <row r="48" spans="1:12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J50" t="s">
        <v>176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  <c r="J51" t="s">
        <v>178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  <c r="J52" t="s">
        <v>180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J53" t="s">
        <v>180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  <c r="J54" t="s">
        <v>180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J55" t="s">
        <v>180</v>
      </c>
    </row>
    <row r="56" spans="1:10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1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2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5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3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2022-03-27T23:16:47Z</dcterms:created>
  <dcterms:modified xsi:type="dcterms:W3CDTF">2022-03-27T23:19:42Z</dcterms:modified>
</cp:coreProperties>
</file>