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907F780-3EE1-D445-B4DF-7E370F3A1274}" xr6:coauthVersionLast="47" xr6:coauthVersionMax="47" xr10:uidLastSave="{00000000-0000-0000-0000-000000000000}"/>
  <bookViews>
    <workbookView xWindow="1040" yWindow="500" windowWidth="27460" windowHeight="16240" activeTab="1" xr2:uid="{AA09FCFD-0EDD-A042-B83C-6B69F0BA923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2" l="1"/>
  <c r="O23" i="2"/>
  <c r="O22" i="2"/>
  <c r="O21" i="2"/>
  <c r="O20" i="2"/>
  <c r="O19" i="2"/>
  <c r="O18" i="2"/>
</calcChain>
</file>

<file path=xl/sharedStrings.xml><?xml version="1.0" encoding="utf-8"?>
<sst xmlns="http://schemas.openxmlformats.org/spreadsheetml/2006/main" count="1151" uniqueCount="211">
  <si>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</si>
  <si>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</si>
  <si>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</si>
  <si>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</si>
  <si>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</si>
  <si>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</si>
  <si>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</si>
  <si>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</si>
  <si>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</si>
  <si>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</si>
  <si>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</si>
  <si>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</si>
  <si>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</si>
  <si>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</si>
  <si>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</si>
  <si>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</si>
  <si>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</si>
  <si>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</si>
  <si>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</si>
  <si>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</si>
  <si>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</si>
  <si>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</si>
  <si>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</si>
  <si>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</si>
  <si>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</si>
  <si>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</si>
  <si>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</si>
  <si>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</si>
  <si>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</si>
  <si>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</si>
  <si>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</si>
  <si>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</si>
  <si>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</si>
  <si>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</si>
  <si>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</si>
  <si>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</si>
  <si>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</si>
  <si>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</si>
  <si>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</si>
  <si>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</si>
  <si>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</si>
  <si>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</si>
  <si>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</si>
  <si>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</si>
  <si>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</si>
  <si>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</si>
  <si>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</si>
  <si>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</si>
  <si>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</si>
  <si>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</si>
  <si>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</si>
  <si>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</si>
  <si>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</si>
  <si>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</si>
  <si>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</si>
  <si>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</si>
  <si>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</si>
  <si>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</si>
  <si>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</si>
  <si>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</si>
  <si>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</si>
  <si>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</si>
  <si>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</si>
  <si>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</si>
  <si>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</si>
  <si>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</si>
  <si>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</si>
  <si>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</si>
  <si>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</si>
  <si>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</si>
  <si>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</si>
  <si>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</si>
  <si>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</si>
  <si>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</si>
  <si>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</si>
  <si>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</si>
  <si>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</si>
  <si>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</si>
  <si>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</si>
  <si>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</si>
  <si>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</si>
  <si>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</si>
  <si>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</si>
  <si>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</si>
  <si>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</si>
  <si>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</si>
  <si>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</si>
  <si>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</si>
  <si>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</si>
  <si>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</si>
  <si>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</si>
  <si>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</si>
  <si>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</si>
  <si>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</si>
  <si>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</si>
  <si>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</si>
  <si>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</si>
  <si>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 xml:space="preserve">Trying to catch the melody in the background. It was pretty hard tho. </t>
  </si>
  <si>
    <t>yes</t>
  </si>
  <si>
    <t>2022-01-20T23:12:32.000Z</t>
  </si>
  <si>
    <t>group_2</t>
  </si>
  <si>
    <t>Memory2/Open3</t>
  </si>
  <si>
    <t>2022-01-20T22:20:47.000Z</t>
  </si>
  <si>
    <t>not measured</t>
  </si>
  <si>
    <t>OpenEndedSeg_3</t>
  </si>
  <si>
    <t>"times=1642719241099;1642719258052;1642719267564;1642719273836;1642719290004---values=;16953;26465;32737;48905"</t>
  </si>
  <si>
    <t>"times=1642719241099;1642719324891;1642719340636;1642719356676---values=;16475;32219;48260"</t>
  </si>
  <si>
    <t>8B</t>
  </si>
  <si>
    <t>"times=1642719375751;1642719389900;1642719403548;1642719426819---values=;14147;27796;51067"</t>
  </si>
  <si>
    <t>"times=1642719375751;1642719466107;1642719470628;1642719478100;1642719483244;1642719502195---values=;23337;27858;35330;40474;59425"</t>
  </si>
  <si>
    <t>1B</t>
  </si>
  <si>
    <t>"times=1642719509790;1642719525916;1642719558276;1642719568004---values=;16125;48485;58213"</t>
  </si>
  <si>
    <t>"times=1642719509790;1642719593140;1642719625588;1642719635347---values=;16143;48591;58350"</t>
  </si>
  <si>
    <t>"times=1642719644201;1642719652771;1642719661331;1642719665147;1642719670707;1642719677836;1642719692900;1642719700851;1642719704332;1642719706692---values=;8569;17129;20945;26505;33634;48698;56649;60130;62490"</t>
  </si>
  <si>
    <t>"times=1642719644201;1642719712243;1642719728963;1642719742028;1642719760220;1642719765332;1642719768244---values=;345;17065;30130;48321;53434;56346"</t>
  </si>
  <si>
    <t>2B</t>
  </si>
  <si>
    <t>"times=1642719779586;1642719788212;1642719792083;1642719800771;1642719804260;1642719816708;1642719820484;1642719832339---values=;8625;12496;21184;24673;37121;40897;52752"</t>
  </si>
  <si>
    <t>"times=1642719779586;1642719856275;1642719866748;1642719871444;1642719887019;1642719899428---values=;9644;20117;24813;40388;52797"</t>
  </si>
  <si>
    <t>"times=1642719913681;1642719928732;1642719945804;1642719961852---values=;15050;32122;48170"</t>
  </si>
  <si>
    <t>"times=1642719913681;1642719995724;1642720006741;1642720011859;1642720015724;1642720037708---values=;16097;27113;32232;36097;58081"</t>
  </si>
  <si>
    <t>intact</t>
  </si>
  <si>
    <t>"times=1642720045570;1642720062044;1642720072676;1642720089884;1642720109675---values=;16474;27106;44314;64105"</t>
  </si>
  <si>
    <t>"times=1642720045570;1642720142652;1642720144948;1642720154716;1642720162844;1642720176684---values=;30090;32386;42154;50281;64122"</t>
  </si>
  <si>
    <t>"times=1642720179555;1642720206139---values=;26582"</t>
  </si>
  <si>
    <t>"times=1642720179556;1642720271068---values=;25455"</t>
  </si>
  <si>
    <t>Ready?</t>
  </si>
  <si>
    <t>Practice_OpenEnded</t>
  </si>
  <si>
    <t>"times=1642719098428;1642719107452---values=17078;26102"</t>
  </si>
  <si>
    <t>"times=1642719181685;1642719196916;1642719226699---values=24950;40180;69964"</t>
  </si>
  <si>
    <t>Instructions_Open</t>
  </si>
  <si>
    <t>Memory 2</t>
  </si>
  <si>
    <t>Memory_2</t>
  </si>
  <si>
    <t>Second</t>
  </si>
  <si>
    <t>4_8B_memory_1.mp3</t>
  </si>
  <si>
    <t>incorrect_left</t>
  </si>
  <si>
    <t>Correct</t>
  </si>
  <si>
    <t>First</t>
  </si>
  <si>
    <t>2_1B_memory_8.mp3</t>
  </si>
  <si>
    <t>correct_left</t>
  </si>
  <si>
    <t>2_1B_memory_4.mp3</t>
  </si>
  <si>
    <t>4_1B_memory_3.mp3</t>
  </si>
  <si>
    <t>4_8B_memory_3.mp3</t>
  </si>
  <si>
    <t>4_8B_memory_4.mp3</t>
  </si>
  <si>
    <t>2_2B_memory_8.mp3</t>
  </si>
  <si>
    <t>2_8B_memory_5.mp3</t>
  </si>
  <si>
    <t>4_1B_memory_2.mp3</t>
  </si>
  <si>
    <t>Incorrect</t>
  </si>
  <si>
    <t>2_1B_memory_7.mp3</t>
  </si>
  <si>
    <t>4_8B_memory_5.mp3</t>
  </si>
  <si>
    <t>4_1B_memory_4.mp3</t>
  </si>
  <si>
    <t>2_1B_memory_5.mp3</t>
  </si>
  <si>
    <t>2_2B_memory_7.mp3</t>
  </si>
  <si>
    <t>4_2B_memory_4.mp3</t>
  </si>
  <si>
    <t>4_2B_memory_5.mp3</t>
  </si>
  <si>
    <t>4_1B_memory_5.mp3</t>
  </si>
  <si>
    <t>2_8B_memory_7.mp3</t>
  </si>
  <si>
    <t>2_2B_memory_6.mp3</t>
  </si>
  <si>
    <t>4_2B_memory_3.mp3</t>
  </si>
  <si>
    <t>2_8B_memory_6.mp3</t>
  </si>
  <si>
    <t>2_8B_memory_8.mp3</t>
  </si>
  <si>
    <t>4_2B_memory_2.mp3</t>
  </si>
  <si>
    <t>2_2B_memory_4.mp3</t>
  </si>
  <si>
    <t>4_1B_memory_1.mp3</t>
  </si>
  <si>
    <t>2_1B_memory_6.mp3</t>
  </si>
  <si>
    <t>4_2B_memory_1.mp3</t>
  </si>
  <si>
    <t>4_8B_memory_2.mp3</t>
  </si>
  <si>
    <t>2_8B_memory_4.mp3</t>
  </si>
  <si>
    <t>2_2B_memory_5.mp3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</si>
  <si>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</si>
  <si>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</si>
  <si>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</si>
  <si>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</si>
  <si>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</si>
  <si>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</si>
  <si>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</si>
  <si>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two</t>
  </si>
  <si>
    <t>I_S_O</t>
  </si>
  <si>
    <t>three</t>
  </si>
  <si>
    <t>I_O_S</t>
  </si>
  <si>
    <t>O_S_I</t>
  </si>
  <si>
    <t>O_I_S</t>
  </si>
  <si>
    <t>one</t>
  </si>
  <si>
    <t>S_O_I</t>
  </si>
  <si>
    <t>S_I_O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</si>
  <si>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</si>
  <si>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</si>
  <si>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</si>
  <si>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</si>
  <si>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</si>
  <si>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</si>
  <si>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</si>
  <si>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hp2.2.flac</t>
  </si>
  <si>
    <t>choice 2</t>
  </si>
  <si>
    <t>hp4.3.flac</t>
  </si>
  <si>
    <t>choice 3</t>
  </si>
  <si>
    <t>hp5.1.flac</t>
  </si>
  <si>
    <t>hp2.3.flac</t>
  </si>
  <si>
    <t>hp1.1.flac</t>
  </si>
  <si>
    <t>imported_HP Instructions</t>
  </si>
  <si>
    <t>GenInstructMemOpen</t>
  </si>
  <si>
    <t>InstructionsMemOpen</t>
  </si>
  <si>
    <t>Consent</t>
  </si>
  <si>
    <t>5faf13738268f3167d1c608e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</si>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</sst>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D726-3D11-5340-AD27-CF7EE74B6EB5}">
  <dimension ref="A1:CQ66"/>
  <sheetViews>
    <sheetView topLeftCell="BC1" workbookViewId="0">
      <selection activeCell="BP1" sqref="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357427</v>
      </c>
      <c r="CG2" t="s">
        <v>100</v>
      </c>
      <c r="CH2">
        <v>396303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  <c r="M3">
        <v>2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357427</v>
      </c>
      <c r="CG3" t="s">
        <v>100</v>
      </c>
      <c r="CH3">
        <v>396303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  <c r="M4">
        <v>4</v>
      </c>
      <c r="AW4" t="s">
        <v>108</v>
      </c>
      <c r="AX4" t="s">
        <v>109</v>
      </c>
      <c r="BR4" t="s">
        <v>110</v>
      </c>
      <c r="CB4" t="s">
        <v>98</v>
      </c>
      <c r="CE4" t="s">
        <v>99</v>
      </c>
      <c r="CF4">
        <v>357427</v>
      </c>
      <c r="CG4" t="s">
        <v>100</v>
      </c>
      <c r="CH4">
        <v>396303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M5">
        <v>2</v>
      </c>
      <c r="AW5" t="s">
        <v>111</v>
      </c>
      <c r="AX5" t="s">
        <v>112</v>
      </c>
      <c r="BR5" t="s">
        <v>107</v>
      </c>
      <c r="CB5" t="s">
        <v>98</v>
      </c>
      <c r="CE5" t="s">
        <v>99</v>
      </c>
      <c r="CF5">
        <v>357427</v>
      </c>
      <c r="CG5" t="s">
        <v>100</v>
      </c>
      <c r="CH5">
        <v>396303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11</v>
      </c>
      <c r="M6">
        <v>3</v>
      </c>
      <c r="AW6" t="s">
        <v>113</v>
      </c>
      <c r="AX6" t="s">
        <v>114</v>
      </c>
      <c r="BR6" t="s">
        <v>115</v>
      </c>
      <c r="CB6" t="s">
        <v>98</v>
      </c>
      <c r="CE6" t="s">
        <v>99</v>
      </c>
      <c r="CF6">
        <v>357427</v>
      </c>
      <c r="CG6" t="s">
        <v>100</v>
      </c>
      <c r="CH6">
        <v>396303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  <c r="M7">
        <v>3</v>
      </c>
      <c r="AW7" t="s">
        <v>116</v>
      </c>
      <c r="AX7" t="s">
        <v>117</v>
      </c>
      <c r="BR7" t="s">
        <v>115</v>
      </c>
      <c r="CB7" t="s">
        <v>98</v>
      </c>
      <c r="CE7" t="s">
        <v>99</v>
      </c>
      <c r="CF7">
        <v>357427</v>
      </c>
      <c r="CG7" t="s">
        <v>100</v>
      </c>
      <c r="CH7">
        <v>396303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2</v>
      </c>
      <c r="M8">
        <v>1</v>
      </c>
      <c r="AW8" t="s">
        <v>118</v>
      </c>
      <c r="AX8" t="s">
        <v>119</v>
      </c>
      <c r="BR8" t="s">
        <v>120</v>
      </c>
      <c r="CB8" t="s">
        <v>98</v>
      </c>
      <c r="CE8" t="s">
        <v>99</v>
      </c>
      <c r="CF8">
        <v>357427</v>
      </c>
      <c r="CG8" t="s">
        <v>100</v>
      </c>
      <c r="CH8">
        <v>396303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14</v>
      </c>
      <c r="M9">
        <v>4</v>
      </c>
      <c r="AW9" t="s">
        <v>121</v>
      </c>
      <c r="AX9" t="s">
        <v>122</v>
      </c>
      <c r="BR9" t="s">
        <v>110</v>
      </c>
      <c r="CB9" t="s">
        <v>98</v>
      </c>
      <c r="CE9" t="s">
        <v>99</v>
      </c>
      <c r="CF9">
        <v>357427</v>
      </c>
      <c r="CG9" t="s">
        <v>100</v>
      </c>
      <c r="CH9">
        <v>396303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  <c r="M10">
        <v>1</v>
      </c>
      <c r="AW10" t="s">
        <v>123</v>
      </c>
      <c r="AX10" t="s">
        <v>124</v>
      </c>
      <c r="BR10" t="s">
        <v>120</v>
      </c>
      <c r="CB10" t="s">
        <v>98</v>
      </c>
      <c r="CE10" t="s">
        <v>99</v>
      </c>
      <c r="CF10">
        <v>357427</v>
      </c>
      <c r="CG10" t="s">
        <v>100</v>
      </c>
      <c r="CH10">
        <v>396303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357427</v>
      </c>
      <c r="CG11" t="s">
        <v>100</v>
      </c>
      <c r="CH11">
        <v>396303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357427</v>
      </c>
      <c r="CG12" t="s">
        <v>100</v>
      </c>
      <c r="CH12">
        <v>396303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357427</v>
      </c>
      <c r="CG13" t="s">
        <v>100</v>
      </c>
      <c r="CH13">
        <v>396303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16</v>
      </c>
      <c r="K14" t="s">
        <v>132</v>
      </c>
      <c r="L14" t="s">
        <v>133</v>
      </c>
      <c r="M14">
        <v>2</v>
      </c>
      <c r="P14" t="s">
        <v>134</v>
      </c>
      <c r="BD14" t="s">
        <v>135</v>
      </c>
      <c r="BH14">
        <v>633</v>
      </c>
      <c r="BP14" t="s">
        <v>107</v>
      </c>
      <c r="CB14" t="s">
        <v>98</v>
      </c>
      <c r="CE14" t="s">
        <v>99</v>
      </c>
      <c r="CF14">
        <v>357427</v>
      </c>
      <c r="CG14" t="s">
        <v>100</v>
      </c>
      <c r="CH14">
        <v>396303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45</v>
      </c>
      <c r="K15" t="s">
        <v>136</v>
      </c>
      <c r="L15" t="s">
        <v>137</v>
      </c>
      <c r="M15">
        <v>5</v>
      </c>
      <c r="P15" t="s">
        <v>138</v>
      </c>
      <c r="BD15" t="s">
        <v>135</v>
      </c>
      <c r="BH15">
        <v>1173</v>
      </c>
      <c r="BP15" t="s">
        <v>110</v>
      </c>
      <c r="CB15" t="s">
        <v>98</v>
      </c>
      <c r="CE15" t="s">
        <v>99</v>
      </c>
      <c r="CF15">
        <v>357427</v>
      </c>
      <c r="CG15" t="s">
        <v>100</v>
      </c>
      <c r="CH15">
        <v>396303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41</v>
      </c>
      <c r="K16" t="s">
        <v>136</v>
      </c>
      <c r="L16" t="s">
        <v>139</v>
      </c>
      <c r="M16">
        <v>5</v>
      </c>
      <c r="P16" t="s">
        <v>138</v>
      </c>
      <c r="BD16" t="s">
        <v>135</v>
      </c>
      <c r="BH16">
        <v>1987</v>
      </c>
      <c r="BP16" t="s">
        <v>110</v>
      </c>
      <c r="CB16" t="s">
        <v>98</v>
      </c>
      <c r="CE16" t="s">
        <v>99</v>
      </c>
      <c r="CF16">
        <v>357427</v>
      </c>
      <c r="CG16" t="s">
        <v>100</v>
      </c>
      <c r="CH16">
        <v>396303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48</v>
      </c>
      <c r="K17" t="s">
        <v>136</v>
      </c>
      <c r="L17" t="s">
        <v>140</v>
      </c>
      <c r="M17">
        <v>5</v>
      </c>
      <c r="P17" t="s">
        <v>138</v>
      </c>
      <c r="BD17" t="s">
        <v>135</v>
      </c>
      <c r="BH17">
        <v>528</v>
      </c>
      <c r="BP17" t="s">
        <v>110</v>
      </c>
      <c r="CB17" t="s">
        <v>98</v>
      </c>
      <c r="CE17" t="s">
        <v>99</v>
      </c>
      <c r="CF17">
        <v>357427</v>
      </c>
      <c r="CG17" t="s">
        <v>100</v>
      </c>
      <c r="CH17">
        <v>396303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18</v>
      </c>
      <c r="K18" t="s">
        <v>132</v>
      </c>
      <c r="L18" t="s">
        <v>141</v>
      </c>
      <c r="M18">
        <v>2</v>
      </c>
      <c r="P18" t="s">
        <v>134</v>
      </c>
      <c r="BD18" t="s">
        <v>135</v>
      </c>
      <c r="BH18">
        <v>625</v>
      </c>
      <c r="BP18" t="s">
        <v>107</v>
      </c>
      <c r="CB18" t="s">
        <v>98</v>
      </c>
      <c r="CE18" t="s">
        <v>99</v>
      </c>
      <c r="CF18">
        <v>357427</v>
      </c>
      <c r="CG18" t="s">
        <v>100</v>
      </c>
      <c r="CH18">
        <v>396303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9</v>
      </c>
      <c r="K19" t="s">
        <v>136</v>
      </c>
      <c r="L19" t="s">
        <v>142</v>
      </c>
      <c r="M19">
        <v>1</v>
      </c>
      <c r="P19" t="s">
        <v>138</v>
      </c>
      <c r="BD19" t="s">
        <v>135</v>
      </c>
      <c r="BH19">
        <v>513</v>
      </c>
      <c r="BP19" t="s">
        <v>107</v>
      </c>
      <c r="CB19" t="s">
        <v>98</v>
      </c>
      <c r="CE19" t="s">
        <v>99</v>
      </c>
      <c r="CF19">
        <v>357427</v>
      </c>
      <c r="CG19" t="s">
        <v>100</v>
      </c>
      <c r="CH19">
        <v>396303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35</v>
      </c>
      <c r="K20" t="s">
        <v>132</v>
      </c>
      <c r="L20" t="s">
        <v>143</v>
      </c>
      <c r="M20">
        <v>4</v>
      </c>
      <c r="P20" t="s">
        <v>134</v>
      </c>
      <c r="BD20" t="s">
        <v>135</v>
      </c>
      <c r="BH20">
        <v>590</v>
      </c>
      <c r="BP20" t="s">
        <v>115</v>
      </c>
      <c r="CB20" t="s">
        <v>98</v>
      </c>
      <c r="CE20" t="s">
        <v>99</v>
      </c>
      <c r="CF20">
        <v>357427</v>
      </c>
      <c r="CG20" t="s">
        <v>100</v>
      </c>
      <c r="CH20">
        <v>396303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2</v>
      </c>
      <c r="K21" t="s">
        <v>136</v>
      </c>
      <c r="L21" t="s">
        <v>144</v>
      </c>
      <c r="M21">
        <v>1</v>
      </c>
      <c r="P21" t="s">
        <v>138</v>
      </c>
      <c r="BD21" t="s">
        <v>135</v>
      </c>
      <c r="BH21">
        <v>604</v>
      </c>
      <c r="BP21" t="s">
        <v>107</v>
      </c>
      <c r="CB21" t="s">
        <v>98</v>
      </c>
      <c r="CE21" t="s">
        <v>99</v>
      </c>
      <c r="CF21">
        <v>357427</v>
      </c>
      <c r="CG21" t="s">
        <v>100</v>
      </c>
      <c r="CH21">
        <v>396303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57</v>
      </c>
      <c r="K22" t="s">
        <v>136</v>
      </c>
      <c r="L22" t="s">
        <v>145</v>
      </c>
      <c r="M22">
        <v>6</v>
      </c>
      <c r="P22" t="s">
        <v>134</v>
      </c>
      <c r="BD22" t="s">
        <v>146</v>
      </c>
      <c r="BH22">
        <v>672</v>
      </c>
      <c r="BP22" t="s">
        <v>110</v>
      </c>
      <c r="CB22" t="s">
        <v>98</v>
      </c>
      <c r="CE22" t="s">
        <v>99</v>
      </c>
      <c r="CF22">
        <v>357427</v>
      </c>
      <c r="CG22" t="s">
        <v>100</v>
      </c>
      <c r="CH22">
        <v>396303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44</v>
      </c>
      <c r="K23" t="s">
        <v>136</v>
      </c>
      <c r="L23" t="s">
        <v>147</v>
      </c>
      <c r="M23">
        <v>5</v>
      </c>
      <c r="P23" t="s">
        <v>138</v>
      </c>
      <c r="BD23" t="s">
        <v>135</v>
      </c>
      <c r="BH23">
        <v>523</v>
      </c>
      <c r="BP23" t="s">
        <v>110</v>
      </c>
      <c r="CB23" t="s">
        <v>98</v>
      </c>
      <c r="CE23" t="s">
        <v>99</v>
      </c>
      <c r="CF23">
        <v>357427</v>
      </c>
      <c r="CG23" t="s">
        <v>100</v>
      </c>
      <c r="CH23">
        <v>396303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10</v>
      </c>
      <c r="K24" t="s">
        <v>136</v>
      </c>
      <c r="L24" t="s">
        <v>148</v>
      </c>
      <c r="M24">
        <v>1</v>
      </c>
      <c r="P24" t="s">
        <v>138</v>
      </c>
      <c r="BD24" t="s">
        <v>135</v>
      </c>
      <c r="BH24">
        <v>1079</v>
      </c>
      <c r="BP24" t="s">
        <v>107</v>
      </c>
      <c r="CB24" t="s">
        <v>98</v>
      </c>
      <c r="CE24" t="s">
        <v>99</v>
      </c>
      <c r="CF24">
        <v>357427</v>
      </c>
      <c r="CG24" t="s">
        <v>100</v>
      </c>
      <c r="CH24">
        <v>396303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59</v>
      </c>
      <c r="K25" t="s">
        <v>136</v>
      </c>
      <c r="L25" t="s">
        <v>149</v>
      </c>
      <c r="M25">
        <v>6</v>
      </c>
      <c r="P25" t="s">
        <v>134</v>
      </c>
      <c r="BD25" t="s">
        <v>146</v>
      </c>
      <c r="BH25">
        <v>1092</v>
      </c>
      <c r="BP25" t="s">
        <v>110</v>
      </c>
      <c r="CB25" t="s">
        <v>98</v>
      </c>
      <c r="CE25" t="s">
        <v>99</v>
      </c>
      <c r="CF25">
        <v>357427</v>
      </c>
      <c r="CG25" t="s">
        <v>100</v>
      </c>
      <c r="CH25">
        <v>396303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42</v>
      </c>
      <c r="K26" t="s">
        <v>136</v>
      </c>
      <c r="L26" t="s">
        <v>150</v>
      </c>
      <c r="M26">
        <v>5</v>
      </c>
      <c r="P26" t="s">
        <v>138</v>
      </c>
      <c r="BD26" t="s">
        <v>135</v>
      </c>
      <c r="BH26">
        <v>688</v>
      </c>
      <c r="BP26" t="s">
        <v>110</v>
      </c>
      <c r="CB26" t="s">
        <v>98</v>
      </c>
      <c r="CE26" t="s">
        <v>99</v>
      </c>
      <c r="CF26">
        <v>357427</v>
      </c>
      <c r="CG26" t="s">
        <v>100</v>
      </c>
      <c r="CH26">
        <v>396303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24</v>
      </c>
      <c r="K27" t="s">
        <v>132</v>
      </c>
      <c r="L27" t="s">
        <v>151</v>
      </c>
      <c r="M27">
        <v>3</v>
      </c>
      <c r="P27" t="s">
        <v>138</v>
      </c>
      <c r="BD27" t="s">
        <v>146</v>
      </c>
      <c r="BH27">
        <v>1031</v>
      </c>
      <c r="BP27" t="s">
        <v>115</v>
      </c>
      <c r="CB27" t="s">
        <v>98</v>
      </c>
      <c r="CE27" t="s">
        <v>99</v>
      </c>
      <c r="CF27">
        <v>357427</v>
      </c>
      <c r="CG27" t="s">
        <v>100</v>
      </c>
      <c r="CH27">
        <v>396303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29</v>
      </c>
      <c r="K28" t="s">
        <v>136</v>
      </c>
      <c r="L28" t="s">
        <v>152</v>
      </c>
      <c r="M28">
        <v>3</v>
      </c>
      <c r="P28" t="s">
        <v>138</v>
      </c>
      <c r="BD28" t="s">
        <v>135</v>
      </c>
      <c r="BH28">
        <v>1127</v>
      </c>
      <c r="BP28" t="s">
        <v>115</v>
      </c>
      <c r="CB28" t="s">
        <v>98</v>
      </c>
      <c r="CE28" t="s">
        <v>99</v>
      </c>
      <c r="CF28">
        <v>357427</v>
      </c>
      <c r="CG28" t="s">
        <v>100</v>
      </c>
      <c r="CH28">
        <v>396303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40</v>
      </c>
      <c r="K29" t="s">
        <v>132</v>
      </c>
      <c r="L29" t="s">
        <v>153</v>
      </c>
      <c r="M29">
        <v>4</v>
      </c>
      <c r="P29" t="s">
        <v>134</v>
      </c>
      <c r="BD29" t="s">
        <v>135</v>
      </c>
      <c r="BH29">
        <v>423</v>
      </c>
      <c r="BP29" t="s">
        <v>115</v>
      </c>
      <c r="CB29" t="s">
        <v>98</v>
      </c>
      <c r="CE29" t="s">
        <v>99</v>
      </c>
      <c r="CF29">
        <v>357427</v>
      </c>
      <c r="CG29" t="s">
        <v>100</v>
      </c>
      <c r="CH29">
        <v>396303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50</v>
      </c>
      <c r="K30" t="s">
        <v>132</v>
      </c>
      <c r="L30" t="s">
        <v>154</v>
      </c>
      <c r="M30">
        <v>5</v>
      </c>
      <c r="P30" t="s">
        <v>138</v>
      </c>
      <c r="BD30" t="s">
        <v>146</v>
      </c>
      <c r="BH30">
        <v>495</v>
      </c>
      <c r="BP30" t="s">
        <v>110</v>
      </c>
      <c r="CB30" t="s">
        <v>98</v>
      </c>
      <c r="CE30" t="s">
        <v>99</v>
      </c>
      <c r="CF30">
        <v>357427</v>
      </c>
      <c r="CG30" t="s">
        <v>100</v>
      </c>
      <c r="CH30">
        <v>396303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14</v>
      </c>
      <c r="K31" t="s">
        <v>132</v>
      </c>
      <c r="L31" t="s">
        <v>155</v>
      </c>
      <c r="M31">
        <v>2</v>
      </c>
      <c r="P31" t="s">
        <v>134</v>
      </c>
      <c r="BD31" t="s">
        <v>135</v>
      </c>
      <c r="BH31">
        <v>515</v>
      </c>
      <c r="BP31" t="s">
        <v>107</v>
      </c>
      <c r="CB31" t="s">
        <v>98</v>
      </c>
      <c r="CE31" t="s">
        <v>99</v>
      </c>
      <c r="CF31">
        <v>357427</v>
      </c>
      <c r="CG31" t="s">
        <v>100</v>
      </c>
      <c r="CH31">
        <v>396303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33</v>
      </c>
      <c r="K32" t="s">
        <v>132</v>
      </c>
      <c r="L32" t="s">
        <v>156</v>
      </c>
      <c r="M32">
        <v>4</v>
      </c>
      <c r="P32" t="s">
        <v>134</v>
      </c>
      <c r="BD32" t="s">
        <v>135</v>
      </c>
      <c r="BH32">
        <v>520</v>
      </c>
      <c r="BP32" t="s">
        <v>115</v>
      </c>
      <c r="CB32" t="s">
        <v>98</v>
      </c>
      <c r="CE32" t="s">
        <v>99</v>
      </c>
      <c r="CF32">
        <v>357427</v>
      </c>
      <c r="CG32" t="s">
        <v>100</v>
      </c>
      <c r="CH32">
        <v>396303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28</v>
      </c>
      <c r="K33" t="s">
        <v>136</v>
      </c>
      <c r="L33" t="s">
        <v>157</v>
      </c>
      <c r="M33">
        <v>3</v>
      </c>
      <c r="P33" t="s">
        <v>138</v>
      </c>
      <c r="BD33" t="s">
        <v>135</v>
      </c>
      <c r="BH33">
        <v>472</v>
      </c>
      <c r="BP33" t="s">
        <v>115</v>
      </c>
      <c r="CB33" t="s">
        <v>98</v>
      </c>
      <c r="CE33" t="s">
        <v>99</v>
      </c>
      <c r="CF33">
        <v>357427</v>
      </c>
      <c r="CG33" t="s">
        <v>100</v>
      </c>
      <c r="CH33">
        <v>396303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13</v>
      </c>
      <c r="K34" t="s">
        <v>132</v>
      </c>
      <c r="L34" t="s">
        <v>158</v>
      </c>
      <c r="M34">
        <v>2</v>
      </c>
      <c r="P34" t="s">
        <v>134</v>
      </c>
      <c r="BD34" t="s">
        <v>135</v>
      </c>
      <c r="BH34">
        <v>1390</v>
      </c>
      <c r="BP34" t="s">
        <v>107</v>
      </c>
      <c r="CB34" t="s">
        <v>98</v>
      </c>
      <c r="CE34" t="s">
        <v>99</v>
      </c>
      <c r="CF34">
        <v>357427</v>
      </c>
      <c r="CG34" t="s">
        <v>100</v>
      </c>
      <c r="CH34">
        <v>396303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5</v>
      </c>
      <c r="K35" t="s">
        <v>136</v>
      </c>
      <c r="L35" t="s">
        <v>159</v>
      </c>
      <c r="M35">
        <v>1</v>
      </c>
      <c r="P35" t="s">
        <v>138</v>
      </c>
      <c r="BD35" t="s">
        <v>135</v>
      </c>
      <c r="BH35">
        <v>639</v>
      </c>
      <c r="BP35" t="s">
        <v>107</v>
      </c>
      <c r="CB35" t="s">
        <v>98</v>
      </c>
      <c r="CE35" t="s">
        <v>99</v>
      </c>
      <c r="CF35">
        <v>357427</v>
      </c>
      <c r="CG35" t="s">
        <v>100</v>
      </c>
      <c r="CH35">
        <v>396303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27</v>
      </c>
      <c r="K36" t="s">
        <v>132</v>
      </c>
      <c r="L36" t="s">
        <v>160</v>
      </c>
      <c r="M36">
        <v>3</v>
      </c>
      <c r="P36" t="s">
        <v>138</v>
      </c>
      <c r="BD36" t="s">
        <v>146</v>
      </c>
      <c r="BH36">
        <v>675</v>
      </c>
      <c r="BP36" t="s">
        <v>115</v>
      </c>
      <c r="CB36" t="s">
        <v>98</v>
      </c>
      <c r="CE36" t="s">
        <v>99</v>
      </c>
      <c r="CF36">
        <v>357427</v>
      </c>
      <c r="CG36" t="s">
        <v>100</v>
      </c>
      <c r="CH36">
        <v>396303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31</v>
      </c>
      <c r="K37" t="s">
        <v>132</v>
      </c>
      <c r="L37" t="s">
        <v>161</v>
      </c>
      <c r="M37">
        <v>4</v>
      </c>
      <c r="P37" t="s">
        <v>134</v>
      </c>
      <c r="BD37" t="s">
        <v>135</v>
      </c>
      <c r="BH37">
        <v>462</v>
      </c>
      <c r="BP37" t="s">
        <v>115</v>
      </c>
      <c r="CB37" t="s">
        <v>98</v>
      </c>
      <c r="CE37" t="s">
        <v>99</v>
      </c>
      <c r="CF37">
        <v>357427</v>
      </c>
      <c r="CG37" t="s">
        <v>100</v>
      </c>
      <c r="CH37">
        <v>396303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56</v>
      </c>
      <c r="K38" t="s">
        <v>132</v>
      </c>
      <c r="L38" t="s">
        <v>162</v>
      </c>
      <c r="M38">
        <v>6</v>
      </c>
      <c r="P38" t="s">
        <v>134</v>
      </c>
      <c r="BD38" t="s">
        <v>135</v>
      </c>
      <c r="BH38">
        <v>655</v>
      </c>
      <c r="BP38" t="s">
        <v>110</v>
      </c>
      <c r="CB38" t="s">
        <v>98</v>
      </c>
      <c r="CE38" t="s">
        <v>99</v>
      </c>
      <c r="CF38">
        <v>357427</v>
      </c>
      <c r="CG38" t="s">
        <v>100</v>
      </c>
      <c r="CH38">
        <v>396303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43</v>
      </c>
      <c r="K39" t="s">
        <v>136</v>
      </c>
      <c r="L39" t="s">
        <v>163</v>
      </c>
      <c r="M39">
        <v>5</v>
      </c>
      <c r="P39" t="s">
        <v>138</v>
      </c>
      <c r="BD39" t="s">
        <v>135</v>
      </c>
      <c r="BH39">
        <v>724</v>
      </c>
      <c r="BP39" t="s">
        <v>110</v>
      </c>
      <c r="CB39" t="s">
        <v>98</v>
      </c>
      <c r="CE39" t="s">
        <v>99</v>
      </c>
      <c r="CF39">
        <v>357427</v>
      </c>
      <c r="CG39" t="s">
        <v>100</v>
      </c>
      <c r="CH39">
        <v>396303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36</v>
      </c>
      <c r="K40" t="s">
        <v>132</v>
      </c>
      <c r="L40" t="s">
        <v>164</v>
      </c>
      <c r="M40">
        <v>4</v>
      </c>
      <c r="P40" t="s">
        <v>134</v>
      </c>
      <c r="BD40" t="s">
        <v>135</v>
      </c>
      <c r="BH40">
        <v>548</v>
      </c>
      <c r="BP40" t="s">
        <v>115</v>
      </c>
      <c r="CB40" t="s">
        <v>98</v>
      </c>
      <c r="CE40" t="s">
        <v>99</v>
      </c>
      <c r="CF40">
        <v>357427</v>
      </c>
      <c r="CG40" t="s">
        <v>100</v>
      </c>
      <c r="CH40">
        <v>396303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17</v>
      </c>
      <c r="K41" t="s">
        <v>136</v>
      </c>
      <c r="L41" t="s">
        <v>165</v>
      </c>
      <c r="M41">
        <v>2</v>
      </c>
      <c r="P41" t="s">
        <v>134</v>
      </c>
      <c r="BD41" t="s">
        <v>146</v>
      </c>
      <c r="BH41">
        <v>454</v>
      </c>
      <c r="BP41" t="s">
        <v>107</v>
      </c>
      <c r="CB41" t="s">
        <v>98</v>
      </c>
      <c r="CE41" t="s">
        <v>99</v>
      </c>
      <c r="CF41">
        <v>357427</v>
      </c>
      <c r="CG41" t="s">
        <v>100</v>
      </c>
      <c r="CH41">
        <v>396303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11</v>
      </c>
      <c r="K42" t="s">
        <v>132</v>
      </c>
      <c r="L42" t="s">
        <v>166</v>
      </c>
      <c r="M42">
        <v>2</v>
      </c>
      <c r="P42" t="s">
        <v>134</v>
      </c>
      <c r="BD42" t="s">
        <v>135</v>
      </c>
      <c r="BH42">
        <v>456</v>
      </c>
      <c r="BP42" t="s">
        <v>107</v>
      </c>
      <c r="CB42" t="s">
        <v>98</v>
      </c>
      <c r="CE42" t="s">
        <v>99</v>
      </c>
      <c r="CF42">
        <v>357427</v>
      </c>
      <c r="CG42" t="s">
        <v>100</v>
      </c>
      <c r="CH42">
        <v>396303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32</v>
      </c>
      <c r="K43" t="s">
        <v>132</v>
      </c>
      <c r="L43" t="s">
        <v>167</v>
      </c>
      <c r="M43">
        <v>4</v>
      </c>
      <c r="P43" t="s">
        <v>134</v>
      </c>
      <c r="BD43" t="s">
        <v>135</v>
      </c>
      <c r="BH43">
        <v>410</v>
      </c>
      <c r="BP43" t="s">
        <v>115</v>
      </c>
      <c r="CB43" t="s">
        <v>98</v>
      </c>
      <c r="CE43" t="s">
        <v>99</v>
      </c>
      <c r="CF43">
        <v>357427</v>
      </c>
      <c r="CG43" t="s">
        <v>100</v>
      </c>
      <c r="CH43">
        <v>396303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357427</v>
      </c>
      <c r="CG44" t="s">
        <v>100</v>
      </c>
      <c r="CH44">
        <v>396303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3</v>
      </c>
      <c r="K45" t="s">
        <v>136</v>
      </c>
      <c r="M45">
        <v>1</v>
      </c>
      <c r="V45" t="s">
        <v>169</v>
      </c>
      <c r="BD45" t="s">
        <v>135</v>
      </c>
      <c r="BH45">
        <v>3163</v>
      </c>
      <c r="CB45" t="s">
        <v>98</v>
      </c>
      <c r="CE45" t="s">
        <v>99</v>
      </c>
      <c r="CF45">
        <v>357427</v>
      </c>
      <c r="CG45" t="s">
        <v>100</v>
      </c>
      <c r="CH45">
        <v>396303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4</v>
      </c>
      <c r="K46" t="s">
        <v>132</v>
      </c>
      <c r="M46">
        <v>2</v>
      </c>
      <c r="V46" t="s">
        <v>170</v>
      </c>
      <c r="BD46" t="s">
        <v>135</v>
      </c>
      <c r="BH46">
        <v>769</v>
      </c>
      <c r="CB46" t="s">
        <v>98</v>
      </c>
      <c r="CE46" t="s">
        <v>99</v>
      </c>
      <c r="CF46">
        <v>357427</v>
      </c>
      <c r="CG46" t="s">
        <v>100</v>
      </c>
      <c r="CH46">
        <v>396303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2</v>
      </c>
      <c r="K47" t="s">
        <v>132</v>
      </c>
      <c r="M47">
        <v>1</v>
      </c>
      <c r="V47" t="s">
        <v>169</v>
      </c>
      <c r="BD47" t="s">
        <v>146</v>
      </c>
      <c r="BH47">
        <v>679</v>
      </c>
      <c r="CB47" t="s">
        <v>98</v>
      </c>
      <c r="CE47" t="s">
        <v>99</v>
      </c>
      <c r="CF47">
        <v>357427</v>
      </c>
      <c r="CG47" t="s">
        <v>100</v>
      </c>
      <c r="CH47">
        <v>396303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357427</v>
      </c>
      <c r="CG48" t="s">
        <v>100</v>
      </c>
      <c r="CH48">
        <v>396303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357427</v>
      </c>
      <c r="CG49" t="s">
        <v>100</v>
      </c>
      <c r="CH49">
        <v>396303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2</v>
      </c>
      <c r="M50">
        <v>2</v>
      </c>
      <c r="Y50" t="s">
        <v>175</v>
      </c>
      <c r="AN50" t="b">
        <v>1</v>
      </c>
      <c r="AR50">
        <v>0</v>
      </c>
      <c r="BZ50" t="s">
        <v>176</v>
      </c>
      <c r="CB50" t="s">
        <v>98</v>
      </c>
      <c r="CE50" t="s">
        <v>99</v>
      </c>
      <c r="CF50">
        <v>357427</v>
      </c>
      <c r="CG50" t="s">
        <v>100</v>
      </c>
      <c r="CH50">
        <v>396303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1</v>
      </c>
      <c r="M51">
        <v>1</v>
      </c>
      <c r="Y51" t="s">
        <v>177</v>
      </c>
      <c r="AN51" t="b">
        <v>1</v>
      </c>
      <c r="AR51">
        <v>0</v>
      </c>
      <c r="BZ51" t="s">
        <v>178</v>
      </c>
      <c r="CB51" t="s">
        <v>98</v>
      </c>
      <c r="CE51" t="s">
        <v>99</v>
      </c>
      <c r="CF51">
        <v>357427</v>
      </c>
      <c r="CG51" t="s">
        <v>100</v>
      </c>
      <c r="CH51">
        <v>396303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5</v>
      </c>
      <c r="M52">
        <v>5</v>
      </c>
      <c r="Y52" t="s">
        <v>175</v>
      </c>
      <c r="AN52" t="b">
        <v>1</v>
      </c>
      <c r="AR52">
        <v>0</v>
      </c>
      <c r="BZ52" t="s">
        <v>179</v>
      </c>
      <c r="CB52" t="s">
        <v>98</v>
      </c>
      <c r="CE52" t="s">
        <v>99</v>
      </c>
      <c r="CF52">
        <v>357427</v>
      </c>
      <c r="CG52" t="s">
        <v>100</v>
      </c>
      <c r="CH52">
        <v>396303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6</v>
      </c>
      <c r="M53">
        <v>6</v>
      </c>
      <c r="Y53" t="s">
        <v>177</v>
      </c>
      <c r="AN53" t="b">
        <v>1</v>
      </c>
      <c r="AR53">
        <v>0</v>
      </c>
      <c r="BZ53" t="s">
        <v>180</v>
      </c>
      <c r="CB53" t="s">
        <v>98</v>
      </c>
      <c r="CE53" t="s">
        <v>99</v>
      </c>
      <c r="CF53">
        <v>357427</v>
      </c>
      <c r="CG53" t="s">
        <v>100</v>
      </c>
      <c r="CH53">
        <v>396303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3</v>
      </c>
      <c r="M54">
        <v>3</v>
      </c>
      <c r="Y54" t="s">
        <v>181</v>
      </c>
      <c r="AN54" t="b">
        <v>1</v>
      </c>
      <c r="AR54">
        <v>0</v>
      </c>
      <c r="BZ54" t="s">
        <v>182</v>
      </c>
      <c r="CB54" t="s">
        <v>98</v>
      </c>
      <c r="CE54" t="s">
        <v>99</v>
      </c>
      <c r="CF54">
        <v>357427</v>
      </c>
      <c r="CG54" t="s">
        <v>100</v>
      </c>
      <c r="CH54">
        <v>396303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4</v>
      </c>
      <c r="M55">
        <v>4</v>
      </c>
      <c r="Y55" t="s">
        <v>181</v>
      </c>
      <c r="AN55" t="b">
        <v>1</v>
      </c>
      <c r="AR55">
        <v>0</v>
      </c>
      <c r="BZ55" t="s">
        <v>183</v>
      </c>
      <c r="CB55" t="s">
        <v>98</v>
      </c>
      <c r="CE55" t="s">
        <v>99</v>
      </c>
      <c r="CF55">
        <v>357427</v>
      </c>
      <c r="CG55" t="s">
        <v>100</v>
      </c>
      <c r="CH55">
        <v>396303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172</v>
      </c>
      <c r="C56">
        <v>1</v>
      </c>
      <c r="D56" t="s">
        <v>184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357427</v>
      </c>
      <c r="CG56" t="s">
        <v>100</v>
      </c>
      <c r="CH56">
        <v>396303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357427</v>
      </c>
      <c r="CG57" t="s">
        <v>100</v>
      </c>
      <c r="CH57">
        <v>396303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2</v>
      </c>
      <c r="M58">
        <v>1</v>
      </c>
      <c r="AA58">
        <v>0</v>
      </c>
      <c r="AD58" t="s">
        <v>188</v>
      </c>
      <c r="AE58" t="s">
        <v>189</v>
      </c>
      <c r="BD58" t="s">
        <v>190</v>
      </c>
      <c r="BW58" t="s">
        <v>189</v>
      </c>
      <c r="CB58" t="s">
        <v>98</v>
      </c>
      <c r="CE58" t="s">
        <v>99</v>
      </c>
      <c r="CF58">
        <v>357427</v>
      </c>
      <c r="CG58" t="s">
        <v>100</v>
      </c>
      <c r="CH58">
        <v>396303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5</v>
      </c>
      <c r="M59">
        <v>1</v>
      </c>
      <c r="AA59">
        <v>0</v>
      </c>
      <c r="AD59" t="s">
        <v>188</v>
      </c>
      <c r="AE59" t="s">
        <v>191</v>
      </c>
      <c r="BD59" t="s">
        <v>192</v>
      </c>
      <c r="BW59" t="s">
        <v>191</v>
      </c>
      <c r="CB59" t="s">
        <v>98</v>
      </c>
      <c r="CE59" t="s">
        <v>99</v>
      </c>
      <c r="CF59">
        <v>357427</v>
      </c>
      <c r="CG59" t="s">
        <v>100</v>
      </c>
      <c r="CH59">
        <v>396303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3</v>
      </c>
      <c r="M60">
        <v>1</v>
      </c>
      <c r="AA60">
        <v>0</v>
      </c>
      <c r="AD60" t="s">
        <v>188</v>
      </c>
      <c r="AE60" t="s">
        <v>193</v>
      </c>
      <c r="BD60" t="s">
        <v>194</v>
      </c>
      <c r="BW60" t="s">
        <v>193</v>
      </c>
      <c r="CB60" t="s">
        <v>98</v>
      </c>
      <c r="CE60" t="s">
        <v>99</v>
      </c>
      <c r="CF60">
        <v>357427</v>
      </c>
      <c r="CG60" t="s">
        <v>100</v>
      </c>
      <c r="CH60">
        <v>396303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6</v>
      </c>
      <c r="M61">
        <v>1</v>
      </c>
      <c r="AA61">
        <v>0</v>
      </c>
      <c r="AD61" t="s">
        <v>188</v>
      </c>
      <c r="AE61" t="s">
        <v>195</v>
      </c>
      <c r="BD61" t="s">
        <v>190</v>
      </c>
      <c r="BW61" t="s">
        <v>195</v>
      </c>
      <c r="CB61" t="s">
        <v>98</v>
      </c>
      <c r="CE61" t="s">
        <v>99</v>
      </c>
      <c r="CF61">
        <v>357427</v>
      </c>
      <c r="CG61" t="s">
        <v>100</v>
      </c>
      <c r="CH61">
        <v>396303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1</v>
      </c>
      <c r="M62">
        <v>1</v>
      </c>
      <c r="AA62">
        <v>0</v>
      </c>
      <c r="AD62" t="s">
        <v>188</v>
      </c>
      <c r="AE62" t="s">
        <v>196</v>
      </c>
      <c r="BD62" t="s">
        <v>194</v>
      </c>
      <c r="BW62" t="s">
        <v>196</v>
      </c>
      <c r="CB62" t="s">
        <v>98</v>
      </c>
      <c r="CE62" t="s">
        <v>99</v>
      </c>
      <c r="CF62">
        <v>357427</v>
      </c>
      <c r="CG62" t="s">
        <v>100</v>
      </c>
      <c r="CH62">
        <v>396303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4</v>
      </c>
      <c r="M63">
        <v>1</v>
      </c>
      <c r="AA63">
        <v>0</v>
      </c>
      <c r="AD63" t="s">
        <v>188</v>
      </c>
      <c r="AE63" t="s">
        <v>197</v>
      </c>
      <c r="BD63" t="s">
        <v>190</v>
      </c>
      <c r="BW63" t="s">
        <v>197</v>
      </c>
      <c r="CB63" t="s">
        <v>98</v>
      </c>
      <c r="CE63" t="s">
        <v>99</v>
      </c>
      <c r="CF63">
        <v>357427</v>
      </c>
      <c r="CG63" t="s">
        <v>100</v>
      </c>
      <c r="CH63">
        <v>396303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198</v>
      </c>
      <c r="E64">
        <v>1</v>
      </c>
      <c r="F64">
        <v>1</v>
      </c>
      <c r="M64">
        <v>1</v>
      </c>
      <c r="AB64">
        <v>3</v>
      </c>
      <c r="CB64" t="s">
        <v>98</v>
      </c>
      <c r="CE64" t="s">
        <v>99</v>
      </c>
      <c r="CF64">
        <v>357427</v>
      </c>
      <c r="CG64" t="s">
        <v>100</v>
      </c>
      <c r="CH64">
        <v>396303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199</v>
      </c>
      <c r="C65">
        <v>1</v>
      </c>
      <c r="D65" t="s">
        <v>200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357427</v>
      </c>
      <c r="CG65" t="s">
        <v>100</v>
      </c>
      <c r="CH65">
        <v>396303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201</v>
      </c>
      <c r="C66">
        <v>1</v>
      </c>
      <c r="D66" t="s">
        <v>201</v>
      </c>
      <c r="E66">
        <v>1</v>
      </c>
      <c r="F66">
        <v>1</v>
      </c>
      <c r="M66">
        <v>1</v>
      </c>
      <c r="BA66" t="s">
        <v>202</v>
      </c>
      <c r="CB66" t="s">
        <v>98</v>
      </c>
      <c r="CE66" t="s">
        <v>99</v>
      </c>
      <c r="CF66">
        <v>357427</v>
      </c>
      <c r="CG66" t="s">
        <v>100</v>
      </c>
      <c r="CH66">
        <v>396303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9450-224C-D248-AF12-205BC2B0D684}">
  <dimension ref="A1:P66"/>
  <sheetViews>
    <sheetView tabSelected="1" topLeftCell="A11" workbookViewId="0">
      <selection activeCell="P17" sqref="P17:P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11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2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14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2</v>
      </c>
      <c r="F14">
        <v>45</v>
      </c>
      <c r="G14" t="s">
        <v>136</v>
      </c>
      <c r="H14" t="s">
        <v>137</v>
      </c>
      <c r="I14" t="s">
        <v>138</v>
      </c>
      <c r="J14" t="s">
        <v>135</v>
      </c>
      <c r="K14">
        <v>1173</v>
      </c>
      <c r="L14" t="s">
        <v>110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3</v>
      </c>
      <c r="F15">
        <v>41</v>
      </c>
      <c r="G15" t="s">
        <v>136</v>
      </c>
      <c r="H15" t="s">
        <v>139</v>
      </c>
      <c r="I15" t="s">
        <v>138</v>
      </c>
      <c r="J15" t="s">
        <v>135</v>
      </c>
      <c r="K15">
        <v>1987</v>
      </c>
      <c r="L15" t="s">
        <v>110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4</v>
      </c>
      <c r="F16">
        <v>48</v>
      </c>
      <c r="G16" t="s">
        <v>136</v>
      </c>
      <c r="H16" t="s">
        <v>140</v>
      </c>
      <c r="I16" t="s">
        <v>138</v>
      </c>
      <c r="J16" t="s">
        <v>135</v>
      </c>
      <c r="K16">
        <v>528</v>
      </c>
      <c r="L16" t="s">
        <v>110</v>
      </c>
    </row>
    <row r="17" spans="1:16" x14ac:dyDescent="0.2">
      <c r="A17">
        <v>9</v>
      </c>
      <c r="B17" t="s">
        <v>130</v>
      </c>
      <c r="C17">
        <v>4</v>
      </c>
      <c r="D17" t="s">
        <v>131</v>
      </c>
      <c r="E17">
        <v>9</v>
      </c>
      <c r="F17">
        <v>57</v>
      </c>
      <c r="G17" t="s">
        <v>136</v>
      </c>
      <c r="H17" t="s">
        <v>145</v>
      </c>
      <c r="I17" t="s">
        <v>134</v>
      </c>
      <c r="J17" t="s">
        <v>146</v>
      </c>
      <c r="K17">
        <v>672</v>
      </c>
      <c r="L17" t="s">
        <v>110</v>
      </c>
      <c r="N17" t="s">
        <v>203</v>
      </c>
      <c r="O17">
        <v>100</v>
      </c>
      <c r="P17">
        <v>100</v>
      </c>
    </row>
    <row r="18" spans="1:16" x14ac:dyDescent="0.2">
      <c r="A18">
        <v>9</v>
      </c>
      <c r="B18" t="s">
        <v>130</v>
      </c>
      <c r="C18">
        <v>4</v>
      </c>
      <c r="D18" t="s">
        <v>131</v>
      </c>
      <c r="E18">
        <v>10</v>
      </c>
      <c r="F18">
        <v>44</v>
      </c>
      <c r="G18" t="s">
        <v>136</v>
      </c>
      <c r="H18" t="s">
        <v>147</v>
      </c>
      <c r="I18" t="s">
        <v>138</v>
      </c>
      <c r="J18" t="s">
        <v>135</v>
      </c>
      <c r="K18">
        <v>523</v>
      </c>
      <c r="L18" t="s">
        <v>110</v>
      </c>
      <c r="N18" t="s">
        <v>204</v>
      </c>
      <c r="O18">
        <f>24/30</f>
        <v>0.8</v>
      </c>
      <c r="P18">
        <v>0.8</v>
      </c>
    </row>
    <row r="19" spans="1:16" x14ac:dyDescent="0.2">
      <c r="A19">
        <v>9</v>
      </c>
      <c r="B19" t="s">
        <v>130</v>
      </c>
      <c r="C19">
        <v>4</v>
      </c>
      <c r="D19" t="s">
        <v>131</v>
      </c>
      <c r="E19">
        <v>12</v>
      </c>
      <c r="F19">
        <v>59</v>
      </c>
      <c r="G19" t="s">
        <v>136</v>
      </c>
      <c r="H19" t="s">
        <v>149</v>
      </c>
      <c r="I19" t="s">
        <v>134</v>
      </c>
      <c r="J19" t="s">
        <v>146</v>
      </c>
      <c r="K19">
        <v>1092</v>
      </c>
      <c r="L19" t="s">
        <v>110</v>
      </c>
      <c r="N19" t="s">
        <v>205</v>
      </c>
      <c r="O19">
        <f>9/10</f>
        <v>0.9</v>
      </c>
      <c r="P19">
        <v>0.9</v>
      </c>
    </row>
    <row r="20" spans="1:16" x14ac:dyDescent="0.2">
      <c r="A20">
        <v>9</v>
      </c>
      <c r="B20" t="s">
        <v>130</v>
      </c>
      <c r="C20">
        <v>4</v>
      </c>
      <c r="D20" t="s">
        <v>131</v>
      </c>
      <c r="E20">
        <v>13</v>
      </c>
      <c r="F20">
        <v>42</v>
      </c>
      <c r="G20" t="s">
        <v>136</v>
      </c>
      <c r="H20" t="s">
        <v>150</v>
      </c>
      <c r="I20" t="s">
        <v>138</v>
      </c>
      <c r="J20" t="s">
        <v>135</v>
      </c>
      <c r="K20">
        <v>688</v>
      </c>
      <c r="L20" t="s">
        <v>110</v>
      </c>
      <c r="N20" t="s">
        <v>206</v>
      </c>
      <c r="O20">
        <f>8/10</f>
        <v>0.8</v>
      </c>
      <c r="P20">
        <v>0.8</v>
      </c>
    </row>
    <row r="21" spans="1:16" x14ac:dyDescent="0.2">
      <c r="A21">
        <v>9</v>
      </c>
      <c r="B21" t="s">
        <v>130</v>
      </c>
      <c r="C21">
        <v>4</v>
      </c>
      <c r="D21" t="s">
        <v>131</v>
      </c>
      <c r="E21">
        <v>17</v>
      </c>
      <c r="F21">
        <v>50</v>
      </c>
      <c r="G21" t="s">
        <v>132</v>
      </c>
      <c r="H21" t="s">
        <v>154</v>
      </c>
      <c r="I21" t="s">
        <v>138</v>
      </c>
      <c r="J21" t="s">
        <v>146</v>
      </c>
      <c r="K21">
        <v>495</v>
      </c>
      <c r="L21" t="s">
        <v>110</v>
      </c>
      <c r="N21" t="s">
        <v>207</v>
      </c>
      <c r="O21">
        <f>7/10</f>
        <v>0.7</v>
      </c>
      <c r="P21">
        <v>0.7</v>
      </c>
    </row>
    <row r="22" spans="1:16" x14ac:dyDescent="0.2">
      <c r="A22">
        <v>9</v>
      </c>
      <c r="B22" t="s">
        <v>130</v>
      </c>
      <c r="C22">
        <v>4</v>
      </c>
      <c r="D22" t="s">
        <v>131</v>
      </c>
      <c r="E22">
        <v>25</v>
      </c>
      <c r="F22">
        <v>56</v>
      </c>
      <c r="G22" t="s">
        <v>132</v>
      </c>
      <c r="H22" t="s">
        <v>162</v>
      </c>
      <c r="I22" t="s">
        <v>134</v>
      </c>
      <c r="J22" t="s">
        <v>135</v>
      </c>
      <c r="K22">
        <v>655</v>
      </c>
      <c r="L22" t="s">
        <v>110</v>
      </c>
      <c r="N22" t="s">
        <v>208</v>
      </c>
      <c r="O22">
        <f>AVERAGE(K34:K43)</f>
        <v>690.8</v>
      </c>
      <c r="P22">
        <v>690.8</v>
      </c>
    </row>
    <row r="23" spans="1:16" x14ac:dyDescent="0.2">
      <c r="A23">
        <v>9</v>
      </c>
      <c r="B23" t="s">
        <v>130</v>
      </c>
      <c r="C23">
        <v>4</v>
      </c>
      <c r="D23" t="s">
        <v>131</v>
      </c>
      <c r="E23">
        <v>26</v>
      </c>
      <c r="F23">
        <v>43</v>
      </c>
      <c r="G23" t="s">
        <v>136</v>
      </c>
      <c r="H23" t="s">
        <v>163</v>
      </c>
      <c r="I23" t="s">
        <v>138</v>
      </c>
      <c r="J23" t="s">
        <v>135</v>
      </c>
      <c r="K23">
        <v>724</v>
      </c>
      <c r="L23" t="s">
        <v>110</v>
      </c>
      <c r="N23" t="s">
        <v>209</v>
      </c>
      <c r="O23">
        <f>AVERAGE(K24:K33)</f>
        <v>625.79999999999995</v>
      </c>
      <c r="P23">
        <v>625.79999999999995</v>
      </c>
    </row>
    <row r="24" spans="1:16" x14ac:dyDescent="0.2">
      <c r="A24">
        <v>9</v>
      </c>
      <c r="B24" t="s">
        <v>130</v>
      </c>
      <c r="C24">
        <v>4</v>
      </c>
      <c r="D24" t="s">
        <v>131</v>
      </c>
      <c r="E24">
        <v>7</v>
      </c>
      <c r="F24">
        <v>35</v>
      </c>
      <c r="G24" t="s">
        <v>132</v>
      </c>
      <c r="H24" t="s">
        <v>143</v>
      </c>
      <c r="I24" t="s">
        <v>134</v>
      </c>
      <c r="J24" t="s">
        <v>135</v>
      </c>
      <c r="K24">
        <v>590</v>
      </c>
      <c r="L24" t="s">
        <v>115</v>
      </c>
      <c r="N24" t="s">
        <v>210</v>
      </c>
      <c r="O24">
        <f>AVERAGE(K14:K23)</f>
        <v>853.7</v>
      </c>
      <c r="P24">
        <v>853.7</v>
      </c>
    </row>
    <row r="25" spans="1:16" x14ac:dyDescent="0.2">
      <c r="A25">
        <v>9</v>
      </c>
      <c r="B25" t="s">
        <v>130</v>
      </c>
      <c r="C25">
        <v>4</v>
      </c>
      <c r="D25" t="s">
        <v>131</v>
      </c>
      <c r="E25">
        <v>14</v>
      </c>
      <c r="F25">
        <v>24</v>
      </c>
      <c r="G25" t="s">
        <v>132</v>
      </c>
      <c r="H25" t="s">
        <v>151</v>
      </c>
      <c r="I25" t="s">
        <v>138</v>
      </c>
      <c r="J25" t="s">
        <v>146</v>
      </c>
      <c r="K25">
        <v>1031</v>
      </c>
      <c r="L25" t="s">
        <v>115</v>
      </c>
    </row>
    <row r="26" spans="1:16" x14ac:dyDescent="0.2">
      <c r="A26">
        <v>9</v>
      </c>
      <c r="B26" t="s">
        <v>130</v>
      </c>
      <c r="C26">
        <v>4</v>
      </c>
      <c r="D26" t="s">
        <v>131</v>
      </c>
      <c r="E26">
        <v>15</v>
      </c>
      <c r="F26">
        <v>29</v>
      </c>
      <c r="G26" t="s">
        <v>136</v>
      </c>
      <c r="H26" t="s">
        <v>152</v>
      </c>
      <c r="I26" t="s">
        <v>138</v>
      </c>
      <c r="J26" t="s">
        <v>135</v>
      </c>
      <c r="K26">
        <v>1127</v>
      </c>
      <c r="L26" t="s">
        <v>115</v>
      </c>
    </row>
    <row r="27" spans="1:16" x14ac:dyDescent="0.2">
      <c r="A27">
        <v>9</v>
      </c>
      <c r="B27" t="s">
        <v>130</v>
      </c>
      <c r="C27">
        <v>4</v>
      </c>
      <c r="D27" t="s">
        <v>131</v>
      </c>
      <c r="E27">
        <v>16</v>
      </c>
      <c r="F27">
        <v>40</v>
      </c>
      <c r="G27" t="s">
        <v>132</v>
      </c>
      <c r="H27" t="s">
        <v>153</v>
      </c>
      <c r="I27" t="s">
        <v>134</v>
      </c>
      <c r="J27" t="s">
        <v>135</v>
      </c>
      <c r="K27">
        <v>423</v>
      </c>
      <c r="L27" t="s">
        <v>115</v>
      </c>
    </row>
    <row r="28" spans="1:16" x14ac:dyDescent="0.2">
      <c r="A28">
        <v>9</v>
      </c>
      <c r="B28" t="s">
        <v>130</v>
      </c>
      <c r="C28">
        <v>4</v>
      </c>
      <c r="D28" t="s">
        <v>131</v>
      </c>
      <c r="E28">
        <v>19</v>
      </c>
      <c r="F28">
        <v>33</v>
      </c>
      <c r="G28" t="s">
        <v>132</v>
      </c>
      <c r="H28" t="s">
        <v>156</v>
      </c>
      <c r="I28" t="s">
        <v>134</v>
      </c>
      <c r="J28" t="s">
        <v>135</v>
      </c>
      <c r="K28">
        <v>520</v>
      </c>
      <c r="L28" t="s">
        <v>115</v>
      </c>
    </row>
    <row r="29" spans="1:16" x14ac:dyDescent="0.2">
      <c r="A29">
        <v>9</v>
      </c>
      <c r="B29" t="s">
        <v>130</v>
      </c>
      <c r="C29">
        <v>4</v>
      </c>
      <c r="D29" t="s">
        <v>131</v>
      </c>
      <c r="E29">
        <v>20</v>
      </c>
      <c r="F29">
        <v>28</v>
      </c>
      <c r="G29" t="s">
        <v>136</v>
      </c>
      <c r="H29" t="s">
        <v>157</v>
      </c>
      <c r="I29" t="s">
        <v>138</v>
      </c>
      <c r="J29" t="s">
        <v>135</v>
      </c>
      <c r="K29">
        <v>472</v>
      </c>
      <c r="L29" t="s">
        <v>115</v>
      </c>
    </row>
    <row r="30" spans="1:16" x14ac:dyDescent="0.2">
      <c r="A30">
        <v>9</v>
      </c>
      <c r="B30" t="s">
        <v>130</v>
      </c>
      <c r="C30">
        <v>4</v>
      </c>
      <c r="D30" t="s">
        <v>131</v>
      </c>
      <c r="E30">
        <v>23</v>
      </c>
      <c r="F30">
        <v>27</v>
      </c>
      <c r="G30" t="s">
        <v>132</v>
      </c>
      <c r="H30" t="s">
        <v>160</v>
      </c>
      <c r="I30" t="s">
        <v>138</v>
      </c>
      <c r="J30" t="s">
        <v>146</v>
      </c>
      <c r="K30">
        <v>675</v>
      </c>
      <c r="L30" t="s">
        <v>115</v>
      </c>
    </row>
    <row r="31" spans="1:16" x14ac:dyDescent="0.2">
      <c r="A31">
        <v>9</v>
      </c>
      <c r="B31" t="s">
        <v>130</v>
      </c>
      <c r="C31">
        <v>4</v>
      </c>
      <c r="D31" t="s">
        <v>131</v>
      </c>
      <c r="E31">
        <v>24</v>
      </c>
      <c r="F31">
        <v>31</v>
      </c>
      <c r="G31" t="s">
        <v>132</v>
      </c>
      <c r="H31" t="s">
        <v>161</v>
      </c>
      <c r="I31" t="s">
        <v>134</v>
      </c>
      <c r="J31" t="s">
        <v>135</v>
      </c>
      <c r="K31">
        <v>462</v>
      </c>
      <c r="L31" t="s">
        <v>115</v>
      </c>
    </row>
    <row r="32" spans="1:16" x14ac:dyDescent="0.2">
      <c r="A32">
        <v>9</v>
      </c>
      <c r="B32" t="s">
        <v>130</v>
      </c>
      <c r="C32">
        <v>4</v>
      </c>
      <c r="D32" t="s">
        <v>131</v>
      </c>
      <c r="E32">
        <v>27</v>
      </c>
      <c r="F32">
        <v>36</v>
      </c>
      <c r="G32" t="s">
        <v>132</v>
      </c>
      <c r="H32" t="s">
        <v>164</v>
      </c>
      <c r="I32" t="s">
        <v>134</v>
      </c>
      <c r="J32" t="s">
        <v>135</v>
      </c>
      <c r="K32">
        <v>548</v>
      </c>
      <c r="L32" t="s">
        <v>115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30</v>
      </c>
      <c r="F33">
        <v>32</v>
      </c>
      <c r="G33" t="s">
        <v>132</v>
      </c>
      <c r="H33" t="s">
        <v>167</v>
      </c>
      <c r="I33" t="s">
        <v>134</v>
      </c>
      <c r="J33" t="s">
        <v>135</v>
      </c>
      <c r="K33">
        <v>410</v>
      </c>
      <c r="L33" t="s">
        <v>115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1</v>
      </c>
      <c r="F34">
        <v>16</v>
      </c>
      <c r="G34" t="s">
        <v>132</v>
      </c>
      <c r="H34" t="s">
        <v>133</v>
      </c>
      <c r="I34" t="s">
        <v>134</v>
      </c>
      <c r="J34" t="s">
        <v>135</v>
      </c>
      <c r="K34">
        <v>633</v>
      </c>
      <c r="L34" t="s">
        <v>107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5</v>
      </c>
      <c r="F35">
        <v>18</v>
      </c>
      <c r="G35" t="s">
        <v>132</v>
      </c>
      <c r="H35" t="s">
        <v>141</v>
      </c>
      <c r="I35" t="s">
        <v>134</v>
      </c>
      <c r="J35" t="s">
        <v>135</v>
      </c>
      <c r="K35">
        <v>625</v>
      </c>
      <c r="L35" t="s">
        <v>107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6</v>
      </c>
      <c r="F36">
        <v>9</v>
      </c>
      <c r="G36" t="s">
        <v>136</v>
      </c>
      <c r="H36" t="s">
        <v>142</v>
      </c>
      <c r="I36" t="s">
        <v>138</v>
      </c>
      <c r="J36" t="s">
        <v>135</v>
      </c>
      <c r="K36">
        <v>513</v>
      </c>
      <c r="L36" t="s">
        <v>107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8</v>
      </c>
      <c r="F37">
        <v>2</v>
      </c>
      <c r="G37" t="s">
        <v>136</v>
      </c>
      <c r="H37" t="s">
        <v>144</v>
      </c>
      <c r="I37" t="s">
        <v>138</v>
      </c>
      <c r="J37" t="s">
        <v>135</v>
      </c>
      <c r="K37">
        <v>604</v>
      </c>
      <c r="L37" t="s">
        <v>107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11</v>
      </c>
      <c r="F38">
        <v>10</v>
      </c>
      <c r="G38" t="s">
        <v>136</v>
      </c>
      <c r="H38" t="s">
        <v>148</v>
      </c>
      <c r="I38" t="s">
        <v>138</v>
      </c>
      <c r="J38" t="s">
        <v>135</v>
      </c>
      <c r="K38">
        <v>1079</v>
      </c>
      <c r="L38" t="s">
        <v>107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18</v>
      </c>
      <c r="F39">
        <v>14</v>
      </c>
      <c r="G39" t="s">
        <v>132</v>
      </c>
      <c r="H39" t="s">
        <v>155</v>
      </c>
      <c r="I39" t="s">
        <v>134</v>
      </c>
      <c r="J39" t="s">
        <v>135</v>
      </c>
      <c r="K39">
        <v>515</v>
      </c>
      <c r="L39" t="s">
        <v>107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21</v>
      </c>
      <c r="F40">
        <v>13</v>
      </c>
      <c r="G40" t="s">
        <v>132</v>
      </c>
      <c r="H40" t="s">
        <v>158</v>
      </c>
      <c r="I40" t="s">
        <v>134</v>
      </c>
      <c r="J40" t="s">
        <v>135</v>
      </c>
      <c r="K40">
        <v>1390</v>
      </c>
      <c r="L40" t="s">
        <v>107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22</v>
      </c>
      <c r="F41">
        <v>5</v>
      </c>
      <c r="G41" t="s">
        <v>136</v>
      </c>
      <c r="H41" t="s">
        <v>159</v>
      </c>
      <c r="I41" t="s">
        <v>138</v>
      </c>
      <c r="J41" t="s">
        <v>135</v>
      </c>
      <c r="K41">
        <v>639</v>
      </c>
      <c r="L41" t="s">
        <v>107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28</v>
      </c>
      <c r="F42">
        <v>17</v>
      </c>
      <c r="G42" t="s">
        <v>136</v>
      </c>
      <c r="H42" t="s">
        <v>165</v>
      </c>
      <c r="I42" t="s">
        <v>134</v>
      </c>
      <c r="J42" t="s">
        <v>146</v>
      </c>
      <c r="K42">
        <v>454</v>
      </c>
      <c r="L42" t="s">
        <v>107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29</v>
      </c>
      <c r="F43">
        <v>11</v>
      </c>
      <c r="G43" t="s">
        <v>132</v>
      </c>
      <c r="H43" t="s">
        <v>166</v>
      </c>
      <c r="I43" t="s">
        <v>134</v>
      </c>
      <c r="J43" t="s">
        <v>135</v>
      </c>
      <c r="K43">
        <v>456</v>
      </c>
      <c r="L43" t="s">
        <v>107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3</v>
      </c>
      <c r="G45" t="s">
        <v>136</v>
      </c>
      <c r="J45" t="s">
        <v>135</v>
      </c>
      <c r="K45">
        <v>3163</v>
      </c>
    </row>
    <row r="46" spans="1:12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4</v>
      </c>
      <c r="G46" t="s">
        <v>132</v>
      </c>
      <c r="J46" t="s">
        <v>135</v>
      </c>
      <c r="K46">
        <v>769</v>
      </c>
    </row>
    <row r="47" spans="1:12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2</v>
      </c>
      <c r="G47" t="s">
        <v>132</v>
      </c>
      <c r="J47" t="s">
        <v>146</v>
      </c>
      <c r="K47">
        <v>679</v>
      </c>
    </row>
    <row r="48" spans="1:12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</row>
    <row r="49" spans="1:10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</row>
    <row r="50" spans="1:10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2</v>
      </c>
    </row>
    <row r="51" spans="1:10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1</v>
      </c>
    </row>
    <row r="52" spans="1:10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5</v>
      </c>
    </row>
    <row r="53" spans="1:10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6</v>
      </c>
    </row>
    <row r="54" spans="1:10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3</v>
      </c>
    </row>
    <row r="55" spans="1:10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4</v>
      </c>
    </row>
    <row r="56" spans="1:10" x14ac:dyDescent="0.2">
      <c r="A56">
        <v>7</v>
      </c>
      <c r="B56" t="s">
        <v>172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2</v>
      </c>
      <c r="J58" t="s">
        <v>190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5</v>
      </c>
      <c r="J59" t="s">
        <v>192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3</v>
      </c>
      <c r="J60" t="s">
        <v>194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6</v>
      </c>
      <c r="J61" t="s">
        <v>190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1</v>
      </c>
      <c r="J62" t="s">
        <v>194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4</v>
      </c>
      <c r="J63" t="s">
        <v>190</v>
      </c>
    </row>
    <row r="64" spans="1:10" x14ac:dyDescent="0.2">
      <c r="A64">
        <v>6</v>
      </c>
      <c r="B64" t="s">
        <v>185</v>
      </c>
      <c r="C64">
        <v>1</v>
      </c>
      <c r="D64" t="s">
        <v>198</v>
      </c>
      <c r="E64">
        <v>1</v>
      </c>
      <c r="F64">
        <v>1</v>
      </c>
    </row>
    <row r="65" spans="1:6" x14ac:dyDescent="0.2">
      <c r="A65">
        <v>4</v>
      </c>
      <c r="B65" t="s">
        <v>199</v>
      </c>
      <c r="C65">
        <v>1</v>
      </c>
      <c r="D65" t="s">
        <v>200</v>
      </c>
      <c r="E65">
        <v>1</v>
      </c>
      <c r="F65">
        <v>1</v>
      </c>
    </row>
    <row r="66" spans="1:6" x14ac:dyDescent="0.2">
      <c r="A66">
        <v>2</v>
      </c>
      <c r="B66" t="s">
        <v>201</v>
      </c>
      <c r="C66">
        <v>1</v>
      </c>
      <c r="D66" t="s">
        <v>201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2022-03-27T22:26:19Z</dcterms:created>
  <dcterms:modified xsi:type="dcterms:W3CDTF">2022-03-27T23:12:32Z</dcterms:modified>
</cp:coreProperties>
</file>