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rahizen/Dropbox/Rochester_Postdoc/MusicProject/DataAnalysis/completedSubjects/"/>
    </mc:Choice>
  </mc:AlternateContent>
  <xr:revisionPtr revIDLastSave="0" documentId="13_ncr:1_{7D6C4A4C-BC0B-CB43-8A07-39C7737ECF73}" xr6:coauthVersionLast="47" xr6:coauthVersionMax="47" xr10:uidLastSave="{00000000-0000-0000-0000-000000000000}"/>
  <bookViews>
    <workbookView xWindow="1260" yWindow="500" windowWidth="27340" windowHeight="16260" activeTab="1" xr2:uid="{5C451BD9-B686-D741-B6BD-A4BF2BDE79E6}"/>
  </bookViews>
  <sheets>
    <sheet name="raw data" sheetId="1" r:id="rId1"/>
    <sheet name="analyzed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26" i="2" l="1"/>
  <c r="O25" i="2"/>
  <c r="O24" i="2"/>
  <c r="O23" i="2"/>
  <c r="O22" i="2"/>
  <c r="O21" i="2"/>
  <c r="O20" i="2"/>
</calcChain>
</file>

<file path=xl/sharedStrings.xml><?xml version="1.0" encoding="utf-8"?>
<sst xmlns="http://schemas.openxmlformats.org/spreadsheetml/2006/main" count="1162" uniqueCount="220">
  <si>
    <t>Block_Nr</t>
  </si>
  <si>
    <t>Block_Name</t>
  </si>
  <si>
    <t>Task_Nr</t>
  </si>
  <si>
    <t>Task_Name</t>
  </si>
  <si>
    <t>Trial_Nr</t>
  </si>
  <si>
    <t>Trial_Id</t>
  </si>
  <si>
    <t>ab_pitch</t>
  </si>
  <si>
    <t>age_range</t>
  </si>
  <si>
    <t>answer</t>
  </si>
  <si>
    <t>best_instru</t>
  </si>
  <si>
    <t>choice</t>
  </si>
  <si>
    <t>clip</t>
  </si>
  <si>
    <t>Condition_Id</t>
  </si>
  <si>
    <t>conditions</t>
  </si>
  <si>
    <t>consent</t>
  </si>
  <si>
    <t>correct_incorrect_m_2</t>
  </si>
  <si>
    <t>correct_incorrect_m_3</t>
  </si>
  <si>
    <t>correct_incorrect_mem_1</t>
  </si>
  <si>
    <t>correct_incorrect_p_1</t>
  </si>
  <si>
    <t>correct_incorrect_p_2</t>
  </si>
  <si>
    <t>correct_incorrect_p_3</t>
  </si>
  <si>
    <t>correct_incorrect_practice_m</t>
  </si>
  <si>
    <t>correct_incorrect_practice_p</t>
  </si>
  <si>
    <t>correctCount</t>
  </si>
  <si>
    <t>decision</t>
  </si>
  <si>
    <t>earworm</t>
  </si>
  <si>
    <t>errorCount</t>
  </si>
  <si>
    <t>exampleCount</t>
  </si>
  <si>
    <t>familiarity</t>
  </si>
  <si>
    <t>fileArray</t>
  </si>
  <si>
    <t>filePick</t>
  </si>
  <si>
    <t>Frequenc</t>
  </si>
  <si>
    <t>genre</t>
  </si>
  <si>
    <t>genre_3</t>
  </si>
  <si>
    <t>genre_4</t>
  </si>
  <si>
    <t>hour</t>
  </si>
  <si>
    <t>imagery</t>
  </si>
  <si>
    <t>imagery_2</t>
  </si>
  <si>
    <t>Instr</t>
  </si>
  <si>
    <t>isCorrect</t>
  </si>
  <si>
    <t>listen_time</t>
  </si>
  <si>
    <t>music_theory</t>
  </si>
  <si>
    <t>name_instru</t>
  </si>
  <si>
    <t>nrErrors</t>
  </si>
  <si>
    <t>num_instru</t>
  </si>
  <si>
    <t>participant_choice</t>
  </si>
  <si>
    <t>participant_choice_2</t>
  </si>
  <si>
    <t>participant_choice2</t>
  </si>
  <si>
    <t>participant_spacePress</t>
  </si>
  <si>
    <t>participant_spacePress2</t>
  </si>
  <si>
    <t>played_notplayed</t>
  </si>
  <si>
    <t>practice_catseg_scramble</t>
  </si>
  <si>
    <t>prolific_ID</t>
  </si>
  <si>
    <t>prolific_ID_copy_30d1</t>
  </si>
  <si>
    <t>relative_pitch</t>
  </si>
  <si>
    <t>response</t>
  </si>
  <si>
    <t>response_seg</t>
  </si>
  <si>
    <t>response_seg2</t>
  </si>
  <si>
    <t>response_Time2</t>
  </si>
  <si>
    <t>responseTime</t>
  </si>
  <si>
    <t>retestCount</t>
  </si>
  <si>
    <t>scramble_cat_1</t>
  </si>
  <si>
    <t>scramble_cat_3</t>
  </si>
  <si>
    <t>scramble_cat_4</t>
  </si>
  <si>
    <t>scramble_catseg_4</t>
  </si>
  <si>
    <t>scramble_level</t>
  </si>
  <si>
    <t>scramble_m_1</t>
  </si>
  <si>
    <t>scramble_m_2</t>
  </si>
  <si>
    <t>scramble_m_3</t>
  </si>
  <si>
    <t>scramble_open_3</t>
  </si>
  <si>
    <t>scramble_p_1</t>
  </si>
  <si>
    <t>scramble_p_2</t>
  </si>
  <si>
    <t>scramble_p_3</t>
  </si>
  <si>
    <t>set1response</t>
  </si>
  <si>
    <t>soundName</t>
  </si>
  <si>
    <t>strategy</t>
  </si>
  <si>
    <t>time_atClipStart1</t>
  </si>
  <si>
    <t>toneSequence</t>
  </si>
  <si>
    <t>always_fullscreen</t>
  </si>
  <si>
    <t>completed</t>
  </si>
  <si>
    <t>crowdsourcing_code</t>
  </si>
  <si>
    <t>crowdsourcing_subj_id</t>
  </si>
  <si>
    <t>end_time</t>
  </si>
  <si>
    <t>exp_subject_id</t>
  </si>
  <si>
    <t>group_name</t>
  </si>
  <si>
    <t>rec_session_id</t>
  </si>
  <si>
    <t>session_name</t>
  </si>
  <si>
    <t>session_nr</t>
  </si>
  <si>
    <t>start_time</t>
  </si>
  <si>
    <t>subj_counter_global</t>
  </si>
  <si>
    <t>subj_counter_per_group</t>
  </si>
  <si>
    <t>subject_code</t>
  </si>
  <si>
    <t>time_delay_offset</t>
  </si>
  <si>
    <t>time_measure_std</t>
  </si>
  <si>
    <t>unlocked</t>
  </si>
  <si>
    <t>Post-Survey</t>
  </si>
  <si>
    <t>Yes</t>
  </si>
  <si>
    <t>Electric guitar</t>
  </si>
  <si>
    <t>Occasionally</t>
  </si>
  <si>
    <t>Heavy metal (including subgenres)</t>
  </si>
  <si>
    <t>Alternative rock (including subgenres)</t>
  </si>
  <si>
    <t>Synthpop</t>
  </si>
  <si>
    <t>2 hours</t>
  </si>
  <si>
    <t>10 or more years</t>
  </si>
  <si>
    <t>60-90 min</t>
  </si>
  <si>
    <t>6-9 years</t>
  </si>
  <si>
    <t>Guitar (both electric and acoustic), electric bass guitar and the piano</t>
  </si>
  <si>
    <t>option_1</t>
  </si>
  <si>
    <t>I listened thoroughly to each piece and tried to locate and identify any important changes to the melody</t>
  </si>
  <si>
    <t>yes</t>
  </si>
  <si>
    <t>2022-01-25T16:35:49.000Z</t>
  </si>
  <si>
    <t>group_3</t>
  </si>
  <si>
    <t>Memory3/Open2</t>
  </si>
  <si>
    <t>2022-01-25T15:51:41.000Z</t>
  </si>
  <si>
    <t>not measured</t>
  </si>
  <si>
    <t>OpenEndedSeg_2</t>
  </si>
  <si>
    <t>"times=1643127261015;1643127287287;1643127303438---values=9863;36135;52286"</t>
  </si>
  <si>
    <t>"times=1643127251051;1643127321726;1643127369711;1643127384214---values=;3680;51665;66168"</t>
  </si>
  <si>
    <t>8B</t>
  </si>
  <si>
    <t>"times=1643127385508;1643127387877;1643127440279---values=;2365;54766"</t>
  </si>
  <si>
    <t>"times=1643127385508;1643127503959;1643127504566---values=;51063;51670"</t>
  </si>
  <si>
    <t>"times=1643127520626;1643127538990---values=;18360"</t>
  </si>
  <si>
    <t>"times=1643127520626;1643127596207---values=;16618"</t>
  </si>
  <si>
    <t>2B</t>
  </si>
  <si>
    <t>"times=1643127638928;1643127670999---values=;32063"</t>
  </si>
  <si>
    <t>"times=1643127638928;1643127733015---values=;33022"</t>
  </si>
  <si>
    <t>1B</t>
  </si>
  <si>
    <t>"times=1643127761439;1643127794252;1643127819214---values=;32810;57772"</t>
  </si>
  <si>
    <t>"times=1643127761439;1643127853518---values=;31168"</t>
  </si>
  <si>
    <t>"times=1643127883580;1643127905940;1643127919887---values=;22356;36303"</t>
  </si>
  <si>
    <t>"times=1643127883580;1643127987493---values=;35197"</t>
  </si>
  <si>
    <t>intact</t>
  </si>
  <si>
    <t>"times=1643128021393;1643128047110;1643128077782---values=;25712;56384"</t>
  </si>
  <si>
    <t>"times=1643128021393;1643128115254---values=;30894"</t>
  </si>
  <si>
    <t>"times=1643128147652---values="</t>
  </si>
  <si>
    <t>"times=1643128147652;1643128246174---values=;48001"</t>
  </si>
  <si>
    <t>Ready?</t>
  </si>
  <si>
    <t>Practice_OpenEnded</t>
  </si>
  <si>
    <t>"times=1643127172092---values=4364"</t>
  </si>
  <si>
    <t>Instructions_Open</t>
  </si>
  <si>
    <t>Memory3</t>
  </si>
  <si>
    <t>Memory_3</t>
  </si>
  <si>
    <t>First</t>
  </si>
  <si>
    <t>4_2B_memory_7.mp3</t>
  </si>
  <si>
    <t>correct_left</t>
  </si>
  <si>
    <t>Correct</t>
  </si>
  <si>
    <t>Second</t>
  </si>
  <si>
    <t>4_1B_memory_7.mp3</t>
  </si>
  <si>
    <t>Incorrect</t>
  </si>
  <si>
    <t>3_1B_memory_8.mp3</t>
  </si>
  <si>
    <t>incorrect_left</t>
  </si>
  <si>
    <t>3_8B_memory_6.mp3</t>
  </si>
  <si>
    <t>4_1B_memory_5.mp3</t>
  </si>
  <si>
    <t>3_8B_memory_8.mp3</t>
  </si>
  <si>
    <t>3_2B_memory_6.mp3</t>
  </si>
  <si>
    <t>4_8B_memory_5.mp3</t>
  </si>
  <si>
    <t>4_2B_memory_9.mp3</t>
  </si>
  <si>
    <t>4_2B_memory_8.mp3</t>
  </si>
  <si>
    <t>3_2B_memory_9.mp3</t>
  </si>
  <si>
    <t>4_1B_memory_9.mp3</t>
  </si>
  <si>
    <t>3_8B_memory_9.mp3</t>
  </si>
  <si>
    <t>3_2B_memory_7.mp3</t>
  </si>
  <si>
    <t>4_8B_memory_9.mp3</t>
  </si>
  <si>
    <t>4_8B_memory_7.mp3</t>
  </si>
  <si>
    <t>3_8B_memory_7.mp3</t>
  </si>
  <si>
    <t>3_2B_memory_10.mp3</t>
  </si>
  <si>
    <t>4_1B_memory_8.mp3</t>
  </si>
  <si>
    <t>4_8B_memory_8.mp3</t>
  </si>
  <si>
    <t>3_1B_memory_6.mp3</t>
  </si>
  <si>
    <t>3_8B_memory_10.mp3</t>
  </si>
  <si>
    <t>3_2B_memory_8.mp3</t>
  </si>
  <si>
    <t>3_1B_memory_9.mp3</t>
  </si>
  <si>
    <t>4_2B_memory_5.mp3</t>
  </si>
  <si>
    <t>4_8B_memory_6.mp3</t>
  </si>
  <si>
    <t>4_1B_memory_6.mp3</t>
  </si>
  <si>
    <t>3_1B_memory_10.mp3</t>
  </si>
  <si>
    <t>3_1B_memory_7.mp3</t>
  </si>
  <si>
    <t>4_2B_memory_6.mp3</t>
  </si>
  <si>
    <t>Practice_Memory</t>
  </si>
  <si>
    <t>correct_incorrect</t>
  </si>
  <si>
    <t>Instructions_Memory</t>
  </si>
  <si>
    <t>HP_Screen</t>
  </si>
  <si>
    <t>imported_HP Evaluation</t>
  </si>
  <si>
    <t>imported_HP Trials</t>
  </si>
  <si>
    <t>"times=;;;;;;;;;;;;;;;;;---values=;;;;;;;;;;;;;;;;;"</t>
  </si>
  <si>
    <t>hp2.2.flac</t>
  </si>
  <si>
    <t>choice 2</t>
  </si>
  <si>
    <t>hp6.1.flac</t>
  </si>
  <si>
    <t>choice 1</t>
  </si>
  <si>
    <t>hp4.1.flac</t>
  </si>
  <si>
    <t>hp6.3.flac</t>
  </si>
  <si>
    <t>choice 3</t>
  </si>
  <si>
    <t>hp3.1.flac</t>
  </si>
  <si>
    <t>hp5.1.flac</t>
  </si>
  <si>
    <t>imported_HP Instructions</t>
  </si>
  <si>
    <t>AP_Screen</t>
  </si>
  <si>
    <t>imported_AP_eval</t>
  </si>
  <si>
    <t>imported_AP_headphone test</t>
  </si>
  <si>
    <t>one</t>
  </si>
  <si>
    <t>S_O_I</t>
  </si>
  <si>
    <t>S_I_O</t>
  </si>
  <si>
    <t>three</t>
  </si>
  <si>
    <t>I_O_S</t>
  </si>
  <si>
    <t>two</t>
  </si>
  <si>
    <t>O_S_I</t>
  </si>
  <si>
    <t>O_I_S</t>
  </si>
  <si>
    <t>I_S_O</t>
  </si>
  <si>
    <t>imported_AP_instruction</t>
  </si>
  <si>
    <t>GenInstructMemOpen</t>
  </si>
  <si>
    <t>InstructionsMemOpen</t>
  </si>
  <si>
    <t>Consent</t>
  </si>
  <si>
    <t>5b7718f5240de1000130cdb6</t>
  </si>
  <si>
    <t>overall</t>
  </si>
  <si>
    <t>overall acc</t>
  </si>
  <si>
    <t>8b</t>
  </si>
  <si>
    <t>2b</t>
  </si>
  <si>
    <t>1b</t>
  </si>
  <si>
    <t>8b time</t>
  </si>
  <si>
    <t>2b time</t>
  </si>
  <si>
    <t>1b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</si>
</sst>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6ED35-3289-6842-8BAE-7C4F843263CD}">
  <dimension ref="A1:CQ66"/>
  <sheetViews>
    <sheetView topLeftCell="BB1" workbookViewId="0">
      <selection activeCell="BQ1" sqref="BQ1:BQ1048576"/>
    </sheetView>
  </sheetViews>
  <sheetFormatPr baseColWidth="10" defaultRowHeight="16" x14ac:dyDescent="0.2"/>
  <sheetData>
    <row r="1" spans="1:9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</row>
    <row r="2" spans="1:95" x14ac:dyDescent="0.2">
      <c r="A2">
        <v>13</v>
      </c>
      <c r="B2" t="s">
        <v>95</v>
      </c>
      <c r="C2">
        <v>1</v>
      </c>
      <c r="D2" t="s">
        <v>95</v>
      </c>
      <c r="E2">
        <v>1</v>
      </c>
      <c r="F2">
        <v>1</v>
      </c>
      <c r="G2" t="s">
        <v>96</v>
      </c>
      <c r="H2" s="1">
        <v>44821</v>
      </c>
      <c r="J2" t="s">
        <v>97</v>
      </c>
      <c r="M2">
        <v>1</v>
      </c>
      <c r="Z2">
        <v>5</v>
      </c>
      <c r="AC2">
        <v>2</v>
      </c>
      <c r="AF2" t="s">
        <v>98</v>
      </c>
      <c r="AG2" t="s">
        <v>99</v>
      </c>
      <c r="AH2" t="s">
        <v>100</v>
      </c>
      <c r="AI2" t="s">
        <v>101</v>
      </c>
      <c r="AJ2" t="s">
        <v>102</v>
      </c>
      <c r="AL2">
        <v>5</v>
      </c>
      <c r="AM2" t="s">
        <v>103</v>
      </c>
      <c r="AO2" t="s">
        <v>104</v>
      </c>
      <c r="AP2" t="s">
        <v>105</v>
      </c>
      <c r="AQ2" t="s">
        <v>106</v>
      </c>
      <c r="AS2">
        <v>3</v>
      </c>
      <c r="AY2" t="s">
        <v>107</v>
      </c>
      <c r="BC2" t="s">
        <v>96</v>
      </c>
      <c r="BX2" t="s">
        <v>108</v>
      </c>
      <c r="CB2" t="s">
        <v>109</v>
      </c>
      <c r="CE2" t="s">
        <v>110</v>
      </c>
      <c r="CF2">
        <v>361511</v>
      </c>
      <c r="CG2" t="s">
        <v>111</v>
      </c>
      <c r="CH2">
        <v>401960</v>
      </c>
      <c r="CI2" t="s">
        <v>112</v>
      </c>
      <c r="CJ2">
        <v>1</v>
      </c>
      <c r="CK2" t="s">
        <v>113</v>
      </c>
      <c r="CO2" t="s">
        <v>114</v>
      </c>
      <c r="CQ2" t="b">
        <v>1</v>
      </c>
    </row>
    <row r="3" spans="1:95" x14ac:dyDescent="0.2">
      <c r="A3">
        <v>11</v>
      </c>
      <c r="B3" t="s">
        <v>115</v>
      </c>
      <c r="C3">
        <v>4</v>
      </c>
      <c r="D3" t="s">
        <v>115</v>
      </c>
      <c r="E3">
        <v>1</v>
      </c>
      <c r="F3">
        <v>6</v>
      </c>
      <c r="M3">
        <v>2</v>
      </c>
      <c r="AW3" t="s">
        <v>116</v>
      </c>
      <c r="AX3" t="s">
        <v>117</v>
      </c>
      <c r="BN3" t="s">
        <v>118</v>
      </c>
      <c r="CB3" t="s">
        <v>109</v>
      </c>
      <c r="CE3" t="s">
        <v>110</v>
      </c>
      <c r="CF3">
        <v>361511</v>
      </c>
      <c r="CG3" t="s">
        <v>111</v>
      </c>
      <c r="CH3">
        <v>401960</v>
      </c>
      <c r="CI3" t="s">
        <v>112</v>
      </c>
      <c r="CJ3">
        <v>1</v>
      </c>
      <c r="CK3" t="s">
        <v>113</v>
      </c>
      <c r="CO3" t="s">
        <v>114</v>
      </c>
      <c r="CQ3" t="b">
        <v>1</v>
      </c>
    </row>
    <row r="4" spans="1:95" x14ac:dyDescent="0.2">
      <c r="A4">
        <v>11</v>
      </c>
      <c r="B4" t="s">
        <v>115</v>
      </c>
      <c r="C4">
        <v>4</v>
      </c>
      <c r="D4" t="s">
        <v>115</v>
      </c>
      <c r="E4">
        <v>2</v>
      </c>
      <c r="F4">
        <v>8</v>
      </c>
      <c r="M4">
        <v>2</v>
      </c>
      <c r="AW4" t="s">
        <v>119</v>
      </c>
      <c r="AX4" t="s">
        <v>120</v>
      </c>
      <c r="BN4" t="s">
        <v>118</v>
      </c>
      <c r="CB4" t="s">
        <v>109</v>
      </c>
      <c r="CE4" t="s">
        <v>110</v>
      </c>
      <c r="CF4">
        <v>361511</v>
      </c>
      <c r="CG4" t="s">
        <v>111</v>
      </c>
      <c r="CH4">
        <v>401960</v>
      </c>
      <c r="CI4" t="s">
        <v>112</v>
      </c>
      <c r="CJ4">
        <v>1</v>
      </c>
      <c r="CK4" t="s">
        <v>113</v>
      </c>
      <c r="CO4" t="s">
        <v>114</v>
      </c>
      <c r="CQ4" t="b">
        <v>1</v>
      </c>
    </row>
    <row r="5" spans="1:95" x14ac:dyDescent="0.2">
      <c r="A5">
        <v>11</v>
      </c>
      <c r="B5" t="s">
        <v>115</v>
      </c>
      <c r="C5">
        <v>4</v>
      </c>
      <c r="D5" t="s">
        <v>115</v>
      </c>
      <c r="E5">
        <v>3</v>
      </c>
      <c r="F5">
        <v>9</v>
      </c>
      <c r="M5">
        <v>3</v>
      </c>
      <c r="AW5" t="s">
        <v>121</v>
      </c>
      <c r="AX5" t="s">
        <v>122</v>
      </c>
      <c r="BN5" t="s">
        <v>123</v>
      </c>
      <c r="CB5" t="s">
        <v>109</v>
      </c>
      <c r="CE5" t="s">
        <v>110</v>
      </c>
      <c r="CF5">
        <v>361511</v>
      </c>
      <c r="CG5" t="s">
        <v>111</v>
      </c>
      <c r="CH5">
        <v>401960</v>
      </c>
      <c r="CI5" t="s">
        <v>112</v>
      </c>
      <c r="CJ5">
        <v>1</v>
      </c>
      <c r="CK5" t="s">
        <v>113</v>
      </c>
      <c r="CO5" t="s">
        <v>114</v>
      </c>
      <c r="CQ5" t="b">
        <v>1</v>
      </c>
    </row>
    <row r="6" spans="1:95" x14ac:dyDescent="0.2">
      <c r="A6">
        <v>11</v>
      </c>
      <c r="B6" t="s">
        <v>115</v>
      </c>
      <c r="C6">
        <v>4</v>
      </c>
      <c r="D6" t="s">
        <v>115</v>
      </c>
      <c r="E6">
        <v>4</v>
      </c>
      <c r="F6">
        <v>14</v>
      </c>
      <c r="M6">
        <v>4</v>
      </c>
      <c r="AW6" t="s">
        <v>124</v>
      </c>
      <c r="AX6" t="s">
        <v>125</v>
      </c>
      <c r="BN6" t="s">
        <v>126</v>
      </c>
      <c r="CB6" t="s">
        <v>109</v>
      </c>
      <c r="CE6" t="s">
        <v>110</v>
      </c>
      <c r="CF6">
        <v>361511</v>
      </c>
      <c r="CG6" t="s">
        <v>111</v>
      </c>
      <c r="CH6">
        <v>401960</v>
      </c>
      <c r="CI6" t="s">
        <v>112</v>
      </c>
      <c r="CJ6">
        <v>1</v>
      </c>
      <c r="CK6" t="s">
        <v>113</v>
      </c>
      <c r="CO6" t="s">
        <v>114</v>
      </c>
      <c r="CQ6" t="b">
        <v>1</v>
      </c>
    </row>
    <row r="7" spans="1:95" x14ac:dyDescent="0.2">
      <c r="A7">
        <v>11</v>
      </c>
      <c r="B7" t="s">
        <v>115</v>
      </c>
      <c r="C7">
        <v>4</v>
      </c>
      <c r="D7" t="s">
        <v>115</v>
      </c>
      <c r="E7">
        <v>5</v>
      </c>
      <c r="F7">
        <v>15</v>
      </c>
      <c r="M7">
        <v>4</v>
      </c>
      <c r="AW7" t="s">
        <v>127</v>
      </c>
      <c r="AX7" t="s">
        <v>128</v>
      </c>
      <c r="BN7" t="s">
        <v>126</v>
      </c>
      <c r="CB7" t="s">
        <v>109</v>
      </c>
      <c r="CE7" t="s">
        <v>110</v>
      </c>
      <c r="CF7">
        <v>361511</v>
      </c>
      <c r="CG7" t="s">
        <v>111</v>
      </c>
      <c r="CH7">
        <v>401960</v>
      </c>
      <c r="CI7" t="s">
        <v>112</v>
      </c>
      <c r="CJ7">
        <v>1</v>
      </c>
      <c r="CK7" t="s">
        <v>113</v>
      </c>
      <c r="CO7" t="s">
        <v>114</v>
      </c>
      <c r="CQ7" t="b">
        <v>1</v>
      </c>
    </row>
    <row r="8" spans="1:95" x14ac:dyDescent="0.2">
      <c r="A8">
        <v>11</v>
      </c>
      <c r="B8" t="s">
        <v>115</v>
      </c>
      <c r="C8">
        <v>4</v>
      </c>
      <c r="D8" t="s">
        <v>115</v>
      </c>
      <c r="E8">
        <v>6</v>
      </c>
      <c r="F8">
        <v>1</v>
      </c>
      <c r="M8">
        <v>1</v>
      </c>
      <c r="AW8" t="s">
        <v>129</v>
      </c>
      <c r="AX8" t="s">
        <v>130</v>
      </c>
      <c r="BN8" t="s">
        <v>131</v>
      </c>
      <c r="CB8" t="s">
        <v>109</v>
      </c>
      <c r="CE8" t="s">
        <v>110</v>
      </c>
      <c r="CF8">
        <v>361511</v>
      </c>
      <c r="CG8" t="s">
        <v>111</v>
      </c>
      <c r="CH8">
        <v>401960</v>
      </c>
      <c r="CI8" t="s">
        <v>112</v>
      </c>
      <c r="CJ8">
        <v>1</v>
      </c>
      <c r="CK8" t="s">
        <v>113</v>
      </c>
      <c r="CO8" t="s">
        <v>114</v>
      </c>
      <c r="CQ8" t="b">
        <v>1</v>
      </c>
    </row>
    <row r="9" spans="1:95" x14ac:dyDescent="0.2">
      <c r="A9">
        <v>11</v>
      </c>
      <c r="B9" t="s">
        <v>115</v>
      </c>
      <c r="C9">
        <v>4</v>
      </c>
      <c r="D9" t="s">
        <v>115</v>
      </c>
      <c r="E9">
        <v>7</v>
      </c>
      <c r="F9">
        <v>10</v>
      </c>
      <c r="M9">
        <v>3</v>
      </c>
      <c r="AW9" t="s">
        <v>132</v>
      </c>
      <c r="AX9" t="s">
        <v>133</v>
      </c>
      <c r="BN9" t="s">
        <v>123</v>
      </c>
      <c r="CB9" t="s">
        <v>109</v>
      </c>
      <c r="CE9" t="s">
        <v>110</v>
      </c>
      <c r="CF9">
        <v>361511</v>
      </c>
      <c r="CG9" t="s">
        <v>111</v>
      </c>
      <c r="CH9">
        <v>401960</v>
      </c>
      <c r="CI9" t="s">
        <v>112</v>
      </c>
      <c r="CJ9">
        <v>1</v>
      </c>
      <c r="CK9" t="s">
        <v>113</v>
      </c>
      <c r="CO9" t="s">
        <v>114</v>
      </c>
      <c r="CQ9" t="b">
        <v>1</v>
      </c>
    </row>
    <row r="10" spans="1:95" x14ac:dyDescent="0.2">
      <c r="A10">
        <v>11</v>
      </c>
      <c r="B10" t="s">
        <v>115</v>
      </c>
      <c r="C10">
        <v>4</v>
      </c>
      <c r="D10" t="s">
        <v>115</v>
      </c>
      <c r="E10">
        <v>8</v>
      </c>
      <c r="F10">
        <v>3</v>
      </c>
      <c r="M10">
        <v>1</v>
      </c>
      <c r="AW10" t="s">
        <v>134</v>
      </c>
      <c r="AX10" t="s">
        <v>135</v>
      </c>
      <c r="BN10" t="s">
        <v>131</v>
      </c>
      <c r="CB10" t="s">
        <v>109</v>
      </c>
      <c r="CE10" t="s">
        <v>110</v>
      </c>
      <c r="CF10">
        <v>361511</v>
      </c>
      <c r="CG10" t="s">
        <v>111</v>
      </c>
      <c r="CH10">
        <v>401960</v>
      </c>
      <c r="CI10" t="s">
        <v>112</v>
      </c>
      <c r="CJ10">
        <v>1</v>
      </c>
      <c r="CK10" t="s">
        <v>113</v>
      </c>
      <c r="CO10" t="s">
        <v>114</v>
      </c>
      <c r="CQ10" t="b">
        <v>1</v>
      </c>
    </row>
    <row r="11" spans="1:95" x14ac:dyDescent="0.2">
      <c r="A11">
        <v>11</v>
      </c>
      <c r="B11" t="s">
        <v>115</v>
      </c>
      <c r="C11">
        <v>3</v>
      </c>
      <c r="D11" t="s">
        <v>136</v>
      </c>
      <c r="E11">
        <v>1</v>
      </c>
      <c r="F11">
        <v>1</v>
      </c>
      <c r="M11">
        <v>1</v>
      </c>
      <c r="CB11" t="s">
        <v>109</v>
      </c>
      <c r="CE11" t="s">
        <v>110</v>
      </c>
      <c r="CF11">
        <v>361511</v>
      </c>
      <c r="CG11" t="s">
        <v>111</v>
      </c>
      <c r="CH11">
        <v>401960</v>
      </c>
      <c r="CI11" t="s">
        <v>112</v>
      </c>
      <c r="CJ11">
        <v>1</v>
      </c>
      <c r="CK11" t="s">
        <v>113</v>
      </c>
      <c r="CO11" t="s">
        <v>114</v>
      </c>
      <c r="CQ11" t="b">
        <v>1</v>
      </c>
    </row>
    <row r="12" spans="1:95" x14ac:dyDescent="0.2">
      <c r="A12">
        <v>11</v>
      </c>
      <c r="B12" t="s">
        <v>115</v>
      </c>
      <c r="C12">
        <v>2</v>
      </c>
      <c r="D12" t="s">
        <v>137</v>
      </c>
      <c r="E12">
        <v>1</v>
      </c>
      <c r="F12">
        <v>1</v>
      </c>
      <c r="M12">
        <v>1</v>
      </c>
      <c r="AX12" t="s">
        <v>138</v>
      </c>
      <c r="CB12" t="s">
        <v>109</v>
      </c>
      <c r="CE12" t="s">
        <v>110</v>
      </c>
      <c r="CF12">
        <v>361511</v>
      </c>
      <c r="CG12" t="s">
        <v>111</v>
      </c>
      <c r="CH12">
        <v>401960</v>
      </c>
      <c r="CI12" t="s">
        <v>112</v>
      </c>
      <c r="CJ12">
        <v>1</v>
      </c>
      <c r="CK12" t="s">
        <v>113</v>
      </c>
      <c r="CO12" t="s">
        <v>114</v>
      </c>
      <c r="CQ12" t="b">
        <v>1</v>
      </c>
    </row>
    <row r="13" spans="1:95" x14ac:dyDescent="0.2">
      <c r="A13">
        <v>11</v>
      </c>
      <c r="B13" t="s">
        <v>115</v>
      </c>
      <c r="C13">
        <v>1</v>
      </c>
      <c r="D13" t="s">
        <v>139</v>
      </c>
      <c r="E13">
        <v>1</v>
      </c>
      <c r="F13">
        <v>1</v>
      </c>
      <c r="M13">
        <v>1</v>
      </c>
      <c r="CB13" t="s">
        <v>109</v>
      </c>
      <c r="CE13" t="s">
        <v>110</v>
      </c>
      <c r="CF13">
        <v>361511</v>
      </c>
      <c r="CG13" t="s">
        <v>111</v>
      </c>
      <c r="CH13">
        <v>401960</v>
      </c>
      <c r="CI13" t="s">
        <v>112</v>
      </c>
      <c r="CJ13">
        <v>1</v>
      </c>
      <c r="CK13" t="s">
        <v>113</v>
      </c>
      <c r="CO13" t="s">
        <v>114</v>
      </c>
      <c r="CQ13" t="b">
        <v>1</v>
      </c>
    </row>
    <row r="14" spans="1:95" x14ac:dyDescent="0.2">
      <c r="A14">
        <v>9</v>
      </c>
      <c r="B14" t="s">
        <v>140</v>
      </c>
      <c r="C14">
        <v>4</v>
      </c>
      <c r="D14" t="s">
        <v>141</v>
      </c>
      <c r="E14">
        <v>1</v>
      </c>
      <c r="F14">
        <v>28</v>
      </c>
      <c r="K14" t="s">
        <v>142</v>
      </c>
      <c r="L14" t="s">
        <v>143</v>
      </c>
      <c r="M14">
        <v>3</v>
      </c>
      <c r="Q14" t="s">
        <v>144</v>
      </c>
      <c r="BD14" t="s">
        <v>145</v>
      </c>
      <c r="BH14">
        <v>587</v>
      </c>
      <c r="BQ14" t="s">
        <v>123</v>
      </c>
      <c r="CB14" t="s">
        <v>109</v>
      </c>
      <c r="CE14" t="s">
        <v>110</v>
      </c>
      <c r="CF14">
        <v>361511</v>
      </c>
      <c r="CG14" t="s">
        <v>111</v>
      </c>
      <c r="CH14">
        <v>401960</v>
      </c>
      <c r="CI14" t="s">
        <v>112</v>
      </c>
      <c r="CJ14">
        <v>1</v>
      </c>
      <c r="CK14" t="s">
        <v>113</v>
      </c>
      <c r="CO14" t="s">
        <v>114</v>
      </c>
      <c r="CQ14" t="b">
        <v>1</v>
      </c>
    </row>
    <row r="15" spans="1:95" x14ac:dyDescent="0.2">
      <c r="A15">
        <v>9</v>
      </c>
      <c r="B15" t="s">
        <v>140</v>
      </c>
      <c r="C15">
        <v>4</v>
      </c>
      <c r="D15" t="s">
        <v>141</v>
      </c>
      <c r="E15">
        <v>2</v>
      </c>
      <c r="F15">
        <v>48</v>
      </c>
      <c r="K15" t="s">
        <v>146</v>
      </c>
      <c r="L15" t="s">
        <v>147</v>
      </c>
      <c r="M15">
        <v>5</v>
      </c>
      <c r="Q15" t="s">
        <v>144</v>
      </c>
      <c r="BD15" t="s">
        <v>148</v>
      </c>
      <c r="BH15">
        <v>698</v>
      </c>
      <c r="BQ15" t="s">
        <v>126</v>
      </c>
      <c r="CB15" t="s">
        <v>109</v>
      </c>
      <c r="CE15" t="s">
        <v>110</v>
      </c>
      <c r="CF15">
        <v>361511</v>
      </c>
      <c r="CG15" t="s">
        <v>111</v>
      </c>
      <c r="CH15">
        <v>401960</v>
      </c>
      <c r="CI15" t="s">
        <v>112</v>
      </c>
      <c r="CJ15">
        <v>1</v>
      </c>
      <c r="CK15" t="s">
        <v>113</v>
      </c>
      <c r="CO15" t="s">
        <v>114</v>
      </c>
      <c r="CQ15" t="b">
        <v>1</v>
      </c>
    </row>
    <row r="16" spans="1:95" x14ac:dyDescent="0.2">
      <c r="A16">
        <v>9</v>
      </c>
      <c r="B16" t="s">
        <v>140</v>
      </c>
      <c r="C16">
        <v>4</v>
      </c>
      <c r="D16" t="s">
        <v>141</v>
      </c>
      <c r="E16">
        <v>3</v>
      </c>
      <c r="F16">
        <v>53</v>
      </c>
      <c r="K16" t="s">
        <v>142</v>
      </c>
      <c r="L16" t="s">
        <v>149</v>
      </c>
      <c r="M16">
        <v>6</v>
      </c>
      <c r="Q16" t="s">
        <v>150</v>
      </c>
      <c r="BD16" t="s">
        <v>148</v>
      </c>
      <c r="BH16">
        <v>615</v>
      </c>
      <c r="BQ16" t="s">
        <v>126</v>
      </c>
      <c r="CB16" t="s">
        <v>109</v>
      </c>
      <c r="CE16" t="s">
        <v>110</v>
      </c>
      <c r="CF16">
        <v>361511</v>
      </c>
      <c r="CG16" t="s">
        <v>111</v>
      </c>
      <c r="CH16">
        <v>401960</v>
      </c>
      <c r="CI16" t="s">
        <v>112</v>
      </c>
      <c r="CJ16">
        <v>1</v>
      </c>
      <c r="CK16" t="s">
        <v>113</v>
      </c>
      <c r="CO16" t="s">
        <v>114</v>
      </c>
      <c r="CQ16" t="b">
        <v>1</v>
      </c>
    </row>
    <row r="17" spans="1:95" x14ac:dyDescent="0.2">
      <c r="A17">
        <v>9</v>
      </c>
      <c r="B17" t="s">
        <v>140</v>
      </c>
      <c r="C17">
        <v>4</v>
      </c>
      <c r="D17" t="s">
        <v>141</v>
      </c>
      <c r="E17">
        <v>4</v>
      </c>
      <c r="F17">
        <v>11</v>
      </c>
      <c r="K17" t="s">
        <v>146</v>
      </c>
      <c r="L17" t="s">
        <v>151</v>
      </c>
      <c r="M17">
        <v>2</v>
      </c>
      <c r="Q17" t="s">
        <v>150</v>
      </c>
      <c r="BD17" t="s">
        <v>145</v>
      </c>
      <c r="BH17">
        <v>575</v>
      </c>
      <c r="BQ17" t="s">
        <v>118</v>
      </c>
      <c r="CB17" t="s">
        <v>109</v>
      </c>
      <c r="CE17" t="s">
        <v>110</v>
      </c>
      <c r="CF17">
        <v>361511</v>
      </c>
      <c r="CG17" t="s">
        <v>111</v>
      </c>
      <c r="CH17">
        <v>401960</v>
      </c>
      <c r="CI17" t="s">
        <v>112</v>
      </c>
      <c r="CJ17">
        <v>1</v>
      </c>
      <c r="CK17" t="s">
        <v>113</v>
      </c>
      <c r="CO17" t="s">
        <v>114</v>
      </c>
      <c r="CQ17" t="b">
        <v>1</v>
      </c>
    </row>
    <row r="18" spans="1:95" x14ac:dyDescent="0.2">
      <c r="A18">
        <v>9</v>
      </c>
      <c r="B18" t="s">
        <v>140</v>
      </c>
      <c r="C18">
        <v>4</v>
      </c>
      <c r="D18" t="s">
        <v>141</v>
      </c>
      <c r="E18">
        <v>5</v>
      </c>
      <c r="F18">
        <v>56</v>
      </c>
      <c r="K18" t="s">
        <v>142</v>
      </c>
      <c r="L18" t="s">
        <v>152</v>
      </c>
      <c r="M18">
        <v>6</v>
      </c>
      <c r="Q18" t="s">
        <v>150</v>
      </c>
      <c r="BD18" t="s">
        <v>148</v>
      </c>
      <c r="BH18">
        <v>448</v>
      </c>
      <c r="BQ18" t="s">
        <v>126</v>
      </c>
      <c r="CB18" t="s">
        <v>109</v>
      </c>
      <c r="CE18" t="s">
        <v>110</v>
      </c>
      <c r="CF18">
        <v>361511</v>
      </c>
      <c r="CG18" t="s">
        <v>111</v>
      </c>
      <c r="CH18">
        <v>401960</v>
      </c>
      <c r="CI18" t="s">
        <v>112</v>
      </c>
      <c r="CJ18">
        <v>1</v>
      </c>
      <c r="CK18" t="s">
        <v>113</v>
      </c>
      <c r="CO18" t="s">
        <v>114</v>
      </c>
      <c r="CQ18" t="b">
        <v>1</v>
      </c>
    </row>
    <row r="19" spans="1:95" x14ac:dyDescent="0.2">
      <c r="A19">
        <v>9</v>
      </c>
      <c r="B19" t="s">
        <v>140</v>
      </c>
      <c r="C19">
        <v>4</v>
      </c>
      <c r="D19" t="s">
        <v>141</v>
      </c>
      <c r="E19">
        <v>6</v>
      </c>
      <c r="F19">
        <v>3</v>
      </c>
      <c r="K19" t="s">
        <v>142</v>
      </c>
      <c r="L19" t="s">
        <v>153</v>
      </c>
      <c r="M19">
        <v>1</v>
      </c>
      <c r="Q19" t="s">
        <v>144</v>
      </c>
      <c r="BD19" t="s">
        <v>145</v>
      </c>
      <c r="BH19">
        <v>474</v>
      </c>
      <c r="BQ19" t="s">
        <v>118</v>
      </c>
      <c r="CB19" t="s">
        <v>109</v>
      </c>
      <c r="CE19" t="s">
        <v>110</v>
      </c>
      <c r="CF19">
        <v>361511</v>
      </c>
      <c r="CG19" t="s">
        <v>111</v>
      </c>
      <c r="CH19">
        <v>401960</v>
      </c>
      <c r="CI19" t="s">
        <v>112</v>
      </c>
      <c r="CJ19">
        <v>1</v>
      </c>
      <c r="CK19" t="s">
        <v>113</v>
      </c>
      <c r="CO19" t="s">
        <v>114</v>
      </c>
      <c r="CQ19" t="b">
        <v>1</v>
      </c>
    </row>
    <row r="20" spans="1:95" x14ac:dyDescent="0.2">
      <c r="A20">
        <v>9</v>
      </c>
      <c r="B20" t="s">
        <v>140</v>
      </c>
      <c r="C20">
        <v>4</v>
      </c>
      <c r="D20" t="s">
        <v>141</v>
      </c>
      <c r="E20">
        <v>7</v>
      </c>
      <c r="F20">
        <v>21</v>
      </c>
      <c r="K20" t="s">
        <v>142</v>
      </c>
      <c r="L20" t="s">
        <v>154</v>
      </c>
      <c r="M20">
        <v>3</v>
      </c>
      <c r="Q20" t="s">
        <v>144</v>
      </c>
      <c r="BD20" t="s">
        <v>145</v>
      </c>
      <c r="BH20">
        <v>581</v>
      </c>
      <c r="BQ20" t="s">
        <v>123</v>
      </c>
      <c r="CB20" t="s">
        <v>109</v>
      </c>
      <c r="CE20" t="s">
        <v>110</v>
      </c>
      <c r="CF20">
        <v>361511</v>
      </c>
      <c r="CG20" t="s">
        <v>111</v>
      </c>
      <c r="CH20">
        <v>401960</v>
      </c>
      <c r="CI20" t="s">
        <v>112</v>
      </c>
      <c r="CJ20">
        <v>1</v>
      </c>
      <c r="CK20" t="s">
        <v>113</v>
      </c>
      <c r="CO20" t="s">
        <v>114</v>
      </c>
      <c r="CQ20" t="b">
        <v>1</v>
      </c>
    </row>
    <row r="21" spans="1:95" x14ac:dyDescent="0.2">
      <c r="A21">
        <v>9</v>
      </c>
      <c r="B21" t="s">
        <v>140</v>
      </c>
      <c r="C21">
        <v>4</v>
      </c>
      <c r="D21" t="s">
        <v>141</v>
      </c>
      <c r="E21">
        <v>8</v>
      </c>
      <c r="F21">
        <v>6</v>
      </c>
      <c r="K21" t="s">
        <v>142</v>
      </c>
      <c r="L21" t="s">
        <v>155</v>
      </c>
      <c r="M21">
        <v>1</v>
      </c>
      <c r="Q21" t="s">
        <v>144</v>
      </c>
      <c r="BD21" t="s">
        <v>145</v>
      </c>
      <c r="BH21">
        <v>407</v>
      </c>
      <c r="BQ21" t="s">
        <v>118</v>
      </c>
      <c r="CB21" t="s">
        <v>109</v>
      </c>
      <c r="CE21" t="s">
        <v>110</v>
      </c>
      <c r="CF21">
        <v>361511</v>
      </c>
      <c r="CG21" t="s">
        <v>111</v>
      </c>
      <c r="CH21">
        <v>401960</v>
      </c>
      <c r="CI21" t="s">
        <v>112</v>
      </c>
      <c r="CJ21">
        <v>1</v>
      </c>
      <c r="CK21" t="s">
        <v>113</v>
      </c>
      <c r="CO21" t="s">
        <v>114</v>
      </c>
      <c r="CQ21" t="b">
        <v>1</v>
      </c>
    </row>
    <row r="22" spans="1:95" x14ac:dyDescent="0.2">
      <c r="A22">
        <v>9</v>
      </c>
      <c r="B22" t="s">
        <v>140</v>
      </c>
      <c r="C22">
        <v>4</v>
      </c>
      <c r="D22" t="s">
        <v>141</v>
      </c>
      <c r="E22">
        <v>9</v>
      </c>
      <c r="F22">
        <v>30</v>
      </c>
      <c r="K22" t="s">
        <v>142</v>
      </c>
      <c r="L22" t="s">
        <v>156</v>
      </c>
      <c r="M22">
        <v>3</v>
      </c>
      <c r="Q22" t="s">
        <v>144</v>
      </c>
      <c r="BD22" t="s">
        <v>145</v>
      </c>
      <c r="BH22">
        <v>508</v>
      </c>
      <c r="BQ22" t="s">
        <v>123</v>
      </c>
      <c r="CB22" t="s">
        <v>109</v>
      </c>
      <c r="CE22" t="s">
        <v>110</v>
      </c>
      <c r="CF22">
        <v>361511</v>
      </c>
      <c r="CG22" t="s">
        <v>111</v>
      </c>
      <c r="CH22">
        <v>401960</v>
      </c>
      <c r="CI22" t="s">
        <v>112</v>
      </c>
      <c r="CJ22">
        <v>1</v>
      </c>
      <c r="CK22" t="s">
        <v>113</v>
      </c>
      <c r="CO22" t="s">
        <v>114</v>
      </c>
      <c r="CQ22" t="b">
        <v>1</v>
      </c>
    </row>
    <row r="23" spans="1:95" x14ac:dyDescent="0.2">
      <c r="A23">
        <v>9</v>
      </c>
      <c r="B23" t="s">
        <v>140</v>
      </c>
      <c r="C23">
        <v>4</v>
      </c>
      <c r="D23" t="s">
        <v>141</v>
      </c>
      <c r="E23">
        <v>10</v>
      </c>
      <c r="F23">
        <v>39</v>
      </c>
      <c r="K23" t="s">
        <v>146</v>
      </c>
      <c r="L23" t="s">
        <v>157</v>
      </c>
      <c r="M23">
        <v>4</v>
      </c>
      <c r="Q23" t="s">
        <v>150</v>
      </c>
      <c r="BD23" t="s">
        <v>145</v>
      </c>
      <c r="BH23">
        <v>448</v>
      </c>
      <c r="BQ23" t="s">
        <v>123</v>
      </c>
      <c r="CB23" t="s">
        <v>109</v>
      </c>
      <c r="CE23" t="s">
        <v>110</v>
      </c>
      <c r="CF23">
        <v>361511</v>
      </c>
      <c r="CG23" t="s">
        <v>111</v>
      </c>
      <c r="CH23">
        <v>401960</v>
      </c>
      <c r="CI23" t="s">
        <v>112</v>
      </c>
      <c r="CJ23">
        <v>1</v>
      </c>
      <c r="CK23" t="s">
        <v>113</v>
      </c>
      <c r="CO23" t="s">
        <v>114</v>
      </c>
      <c r="CQ23" t="b">
        <v>1</v>
      </c>
    </row>
    <row r="24" spans="1:95" x14ac:dyDescent="0.2">
      <c r="A24">
        <v>9</v>
      </c>
      <c r="B24" t="s">
        <v>140</v>
      </c>
      <c r="C24">
        <v>4</v>
      </c>
      <c r="D24" t="s">
        <v>141</v>
      </c>
      <c r="E24">
        <v>11</v>
      </c>
      <c r="F24">
        <v>24</v>
      </c>
      <c r="K24" t="s">
        <v>142</v>
      </c>
      <c r="L24" t="s">
        <v>158</v>
      </c>
      <c r="M24">
        <v>3</v>
      </c>
      <c r="Q24" t="s">
        <v>144</v>
      </c>
      <c r="BD24" t="s">
        <v>145</v>
      </c>
      <c r="BH24">
        <v>485</v>
      </c>
      <c r="BQ24" t="s">
        <v>123</v>
      </c>
      <c r="CB24" t="s">
        <v>109</v>
      </c>
      <c r="CE24" t="s">
        <v>110</v>
      </c>
      <c r="CF24">
        <v>361511</v>
      </c>
      <c r="CG24" t="s">
        <v>111</v>
      </c>
      <c r="CH24">
        <v>401960</v>
      </c>
      <c r="CI24" t="s">
        <v>112</v>
      </c>
      <c r="CJ24">
        <v>1</v>
      </c>
      <c r="CK24" t="s">
        <v>113</v>
      </c>
      <c r="CO24" t="s">
        <v>114</v>
      </c>
      <c r="CQ24" t="b">
        <v>1</v>
      </c>
    </row>
    <row r="25" spans="1:95" x14ac:dyDescent="0.2">
      <c r="A25">
        <v>9</v>
      </c>
      <c r="B25" t="s">
        <v>140</v>
      </c>
      <c r="C25">
        <v>4</v>
      </c>
      <c r="D25" t="s">
        <v>141</v>
      </c>
      <c r="E25">
        <v>12</v>
      </c>
      <c r="F25">
        <v>50</v>
      </c>
      <c r="K25" t="s">
        <v>142</v>
      </c>
      <c r="L25" t="s">
        <v>159</v>
      </c>
      <c r="M25">
        <v>5</v>
      </c>
      <c r="Q25" t="s">
        <v>144</v>
      </c>
      <c r="BD25" t="s">
        <v>145</v>
      </c>
      <c r="BH25">
        <v>519</v>
      </c>
      <c r="BQ25" t="s">
        <v>126</v>
      </c>
      <c r="CB25" t="s">
        <v>109</v>
      </c>
      <c r="CE25" t="s">
        <v>110</v>
      </c>
      <c r="CF25">
        <v>361511</v>
      </c>
      <c r="CG25" t="s">
        <v>111</v>
      </c>
      <c r="CH25">
        <v>401960</v>
      </c>
      <c r="CI25" t="s">
        <v>112</v>
      </c>
      <c r="CJ25">
        <v>1</v>
      </c>
      <c r="CK25" t="s">
        <v>113</v>
      </c>
      <c r="CO25" t="s">
        <v>114</v>
      </c>
      <c r="CQ25" t="b">
        <v>1</v>
      </c>
    </row>
    <row r="26" spans="1:95" x14ac:dyDescent="0.2">
      <c r="A26">
        <v>9</v>
      </c>
      <c r="B26" t="s">
        <v>140</v>
      </c>
      <c r="C26">
        <v>4</v>
      </c>
      <c r="D26" t="s">
        <v>141</v>
      </c>
      <c r="E26">
        <v>13</v>
      </c>
      <c r="F26">
        <v>4</v>
      </c>
      <c r="K26" t="s">
        <v>142</v>
      </c>
      <c r="L26" t="s">
        <v>160</v>
      </c>
      <c r="M26">
        <v>1</v>
      </c>
      <c r="Q26" t="s">
        <v>144</v>
      </c>
      <c r="BD26" t="s">
        <v>145</v>
      </c>
      <c r="BH26">
        <v>557</v>
      </c>
      <c r="BQ26" t="s">
        <v>118</v>
      </c>
      <c r="CB26" t="s">
        <v>109</v>
      </c>
      <c r="CE26" t="s">
        <v>110</v>
      </c>
      <c r="CF26">
        <v>361511</v>
      </c>
      <c r="CG26" t="s">
        <v>111</v>
      </c>
      <c r="CH26">
        <v>401960</v>
      </c>
      <c r="CI26" t="s">
        <v>112</v>
      </c>
      <c r="CJ26">
        <v>1</v>
      </c>
      <c r="CK26" t="s">
        <v>113</v>
      </c>
      <c r="CO26" t="s">
        <v>114</v>
      </c>
      <c r="CQ26" t="b">
        <v>1</v>
      </c>
    </row>
    <row r="27" spans="1:95" x14ac:dyDescent="0.2">
      <c r="A27">
        <v>9</v>
      </c>
      <c r="B27" t="s">
        <v>140</v>
      </c>
      <c r="C27">
        <v>4</v>
      </c>
      <c r="D27" t="s">
        <v>141</v>
      </c>
      <c r="E27">
        <v>14</v>
      </c>
      <c r="F27">
        <v>32</v>
      </c>
      <c r="K27" t="s">
        <v>142</v>
      </c>
      <c r="L27" t="s">
        <v>161</v>
      </c>
      <c r="M27">
        <v>4</v>
      </c>
      <c r="Q27" t="s">
        <v>150</v>
      </c>
      <c r="BD27" t="s">
        <v>148</v>
      </c>
      <c r="BH27">
        <v>579</v>
      </c>
      <c r="BQ27" t="s">
        <v>123</v>
      </c>
      <c r="CB27" t="s">
        <v>109</v>
      </c>
      <c r="CE27" t="s">
        <v>110</v>
      </c>
      <c r="CF27">
        <v>361511</v>
      </c>
      <c r="CG27" t="s">
        <v>111</v>
      </c>
      <c r="CH27">
        <v>401960</v>
      </c>
      <c r="CI27" t="s">
        <v>112</v>
      </c>
      <c r="CJ27">
        <v>1</v>
      </c>
      <c r="CK27" t="s">
        <v>113</v>
      </c>
      <c r="CO27" t="s">
        <v>114</v>
      </c>
      <c r="CQ27" t="b">
        <v>1</v>
      </c>
    </row>
    <row r="28" spans="1:95" x14ac:dyDescent="0.2">
      <c r="A28">
        <v>9</v>
      </c>
      <c r="B28" t="s">
        <v>140</v>
      </c>
      <c r="C28">
        <v>4</v>
      </c>
      <c r="D28" t="s">
        <v>141</v>
      </c>
      <c r="E28">
        <v>15</v>
      </c>
      <c r="F28">
        <v>10</v>
      </c>
      <c r="K28" t="s">
        <v>146</v>
      </c>
      <c r="L28" t="s">
        <v>162</v>
      </c>
      <c r="M28">
        <v>1</v>
      </c>
      <c r="Q28" t="s">
        <v>144</v>
      </c>
      <c r="BD28" t="s">
        <v>148</v>
      </c>
      <c r="BH28">
        <v>755</v>
      </c>
      <c r="BQ28" t="s">
        <v>118</v>
      </c>
      <c r="CB28" t="s">
        <v>109</v>
      </c>
      <c r="CE28" t="s">
        <v>110</v>
      </c>
      <c r="CF28">
        <v>361511</v>
      </c>
      <c r="CG28" t="s">
        <v>111</v>
      </c>
      <c r="CH28">
        <v>401960</v>
      </c>
      <c r="CI28" t="s">
        <v>112</v>
      </c>
      <c r="CJ28">
        <v>1</v>
      </c>
      <c r="CK28" t="s">
        <v>113</v>
      </c>
      <c r="CO28" t="s">
        <v>114</v>
      </c>
      <c r="CQ28" t="b">
        <v>1</v>
      </c>
    </row>
    <row r="29" spans="1:95" x14ac:dyDescent="0.2">
      <c r="A29">
        <v>9</v>
      </c>
      <c r="B29" t="s">
        <v>140</v>
      </c>
      <c r="C29">
        <v>4</v>
      </c>
      <c r="D29" t="s">
        <v>141</v>
      </c>
      <c r="E29">
        <v>16</v>
      </c>
      <c r="F29">
        <v>18</v>
      </c>
      <c r="K29" t="s">
        <v>146</v>
      </c>
      <c r="L29" t="s">
        <v>163</v>
      </c>
      <c r="M29">
        <v>2</v>
      </c>
      <c r="Q29" t="s">
        <v>150</v>
      </c>
      <c r="BD29" t="s">
        <v>145</v>
      </c>
      <c r="BH29">
        <v>1292</v>
      </c>
      <c r="BQ29" t="s">
        <v>118</v>
      </c>
      <c r="CB29" t="s">
        <v>109</v>
      </c>
      <c r="CE29" t="s">
        <v>110</v>
      </c>
      <c r="CF29">
        <v>361511</v>
      </c>
      <c r="CG29" t="s">
        <v>111</v>
      </c>
      <c r="CH29">
        <v>401960</v>
      </c>
      <c r="CI29" t="s">
        <v>112</v>
      </c>
      <c r="CJ29">
        <v>1</v>
      </c>
      <c r="CK29" t="s">
        <v>113</v>
      </c>
      <c r="CO29" t="s">
        <v>114</v>
      </c>
      <c r="CQ29" t="b">
        <v>1</v>
      </c>
    </row>
    <row r="30" spans="1:95" x14ac:dyDescent="0.2">
      <c r="A30">
        <v>9</v>
      </c>
      <c r="B30" t="s">
        <v>140</v>
      </c>
      <c r="C30">
        <v>4</v>
      </c>
      <c r="D30" t="s">
        <v>141</v>
      </c>
      <c r="E30">
        <v>17</v>
      </c>
      <c r="F30">
        <v>2</v>
      </c>
      <c r="K30" t="s">
        <v>142</v>
      </c>
      <c r="L30" t="s">
        <v>164</v>
      </c>
      <c r="M30">
        <v>1</v>
      </c>
      <c r="Q30" t="s">
        <v>144</v>
      </c>
      <c r="BD30" t="s">
        <v>145</v>
      </c>
      <c r="BH30">
        <v>488</v>
      </c>
      <c r="BQ30" t="s">
        <v>118</v>
      </c>
      <c r="CB30" t="s">
        <v>109</v>
      </c>
      <c r="CE30" t="s">
        <v>110</v>
      </c>
      <c r="CF30">
        <v>361511</v>
      </c>
      <c r="CG30" t="s">
        <v>111</v>
      </c>
      <c r="CH30">
        <v>401960</v>
      </c>
      <c r="CI30" t="s">
        <v>112</v>
      </c>
      <c r="CJ30">
        <v>1</v>
      </c>
      <c r="CK30" t="s">
        <v>113</v>
      </c>
      <c r="CO30" t="s">
        <v>114</v>
      </c>
      <c r="CQ30" t="b">
        <v>1</v>
      </c>
    </row>
    <row r="31" spans="1:95" x14ac:dyDescent="0.2">
      <c r="A31">
        <v>9</v>
      </c>
      <c r="B31" t="s">
        <v>140</v>
      </c>
      <c r="C31">
        <v>4</v>
      </c>
      <c r="D31" t="s">
        <v>141</v>
      </c>
      <c r="E31">
        <v>18</v>
      </c>
      <c r="F31">
        <v>25</v>
      </c>
      <c r="K31" t="s">
        <v>146</v>
      </c>
      <c r="L31" t="s">
        <v>165</v>
      </c>
      <c r="M31">
        <v>3</v>
      </c>
      <c r="Q31" t="s">
        <v>144</v>
      </c>
      <c r="BD31" t="s">
        <v>148</v>
      </c>
      <c r="BH31">
        <v>1261</v>
      </c>
      <c r="BQ31" t="s">
        <v>123</v>
      </c>
      <c r="CB31" t="s">
        <v>109</v>
      </c>
      <c r="CE31" t="s">
        <v>110</v>
      </c>
      <c r="CF31">
        <v>361511</v>
      </c>
      <c r="CG31" t="s">
        <v>111</v>
      </c>
      <c r="CH31">
        <v>401960</v>
      </c>
      <c r="CI31" t="s">
        <v>112</v>
      </c>
      <c r="CJ31">
        <v>1</v>
      </c>
      <c r="CK31" t="s">
        <v>113</v>
      </c>
      <c r="CO31" t="s">
        <v>114</v>
      </c>
      <c r="CQ31" t="b">
        <v>1</v>
      </c>
    </row>
    <row r="32" spans="1:95" x14ac:dyDescent="0.2">
      <c r="A32">
        <v>9</v>
      </c>
      <c r="B32" t="s">
        <v>140</v>
      </c>
      <c r="C32">
        <v>4</v>
      </c>
      <c r="D32" t="s">
        <v>141</v>
      </c>
      <c r="E32">
        <v>19</v>
      </c>
      <c r="F32">
        <v>59</v>
      </c>
      <c r="K32" t="s">
        <v>142</v>
      </c>
      <c r="L32" t="s">
        <v>166</v>
      </c>
      <c r="M32">
        <v>6</v>
      </c>
      <c r="Q32" t="s">
        <v>150</v>
      </c>
      <c r="BD32" t="s">
        <v>148</v>
      </c>
      <c r="BH32">
        <v>428</v>
      </c>
      <c r="BQ32" t="s">
        <v>126</v>
      </c>
      <c r="CB32" t="s">
        <v>109</v>
      </c>
      <c r="CE32" t="s">
        <v>110</v>
      </c>
      <c r="CF32">
        <v>361511</v>
      </c>
      <c r="CG32" t="s">
        <v>111</v>
      </c>
      <c r="CH32">
        <v>401960</v>
      </c>
      <c r="CI32" t="s">
        <v>112</v>
      </c>
      <c r="CJ32">
        <v>1</v>
      </c>
      <c r="CK32" t="s">
        <v>113</v>
      </c>
      <c r="CO32" t="s">
        <v>114</v>
      </c>
      <c r="CQ32" t="b">
        <v>1</v>
      </c>
    </row>
    <row r="33" spans="1:95" x14ac:dyDescent="0.2">
      <c r="A33">
        <v>9</v>
      </c>
      <c r="B33" t="s">
        <v>140</v>
      </c>
      <c r="C33">
        <v>4</v>
      </c>
      <c r="D33" t="s">
        <v>141</v>
      </c>
      <c r="E33">
        <v>20</v>
      </c>
      <c r="F33">
        <v>19</v>
      </c>
      <c r="K33" t="s">
        <v>146</v>
      </c>
      <c r="L33" t="s">
        <v>167</v>
      </c>
      <c r="M33">
        <v>2</v>
      </c>
      <c r="Q33" t="s">
        <v>150</v>
      </c>
      <c r="BD33" t="s">
        <v>145</v>
      </c>
      <c r="BH33">
        <v>579</v>
      </c>
      <c r="BQ33" t="s">
        <v>118</v>
      </c>
      <c r="CB33" t="s">
        <v>109</v>
      </c>
      <c r="CE33" t="s">
        <v>110</v>
      </c>
      <c r="CF33">
        <v>361511</v>
      </c>
      <c r="CG33" t="s">
        <v>111</v>
      </c>
      <c r="CH33">
        <v>401960</v>
      </c>
      <c r="CI33" t="s">
        <v>112</v>
      </c>
      <c r="CJ33">
        <v>1</v>
      </c>
      <c r="CK33" t="s">
        <v>113</v>
      </c>
      <c r="CO33" t="s">
        <v>114</v>
      </c>
      <c r="CQ33" t="b">
        <v>1</v>
      </c>
    </row>
    <row r="34" spans="1:95" x14ac:dyDescent="0.2">
      <c r="A34">
        <v>9</v>
      </c>
      <c r="B34" t="s">
        <v>140</v>
      </c>
      <c r="C34">
        <v>4</v>
      </c>
      <c r="D34" t="s">
        <v>141</v>
      </c>
      <c r="E34">
        <v>21</v>
      </c>
      <c r="F34">
        <v>41</v>
      </c>
      <c r="K34" t="s">
        <v>142</v>
      </c>
      <c r="L34" t="s">
        <v>168</v>
      </c>
      <c r="M34">
        <v>5</v>
      </c>
      <c r="Q34" t="s">
        <v>144</v>
      </c>
      <c r="BD34" t="s">
        <v>145</v>
      </c>
      <c r="BH34">
        <v>362</v>
      </c>
      <c r="BQ34" t="s">
        <v>126</v>
      </c>
      <c r="CB34" t="s">
        <v>109</v>
      </c>
      <c r="CE34" t="s">
        <v>110</v>
      </c>
      <c r="CF34">
        <v>361511</v>
      </c>
      <c r="CG34" t="s">
        <v>111</v>
      </c>
      <c r="CH34">
        <v>401960</v>
      </c>
      <c r="CI34" t="s">
        <v>112</v>
      </c>
      <c r="CJ34">
        <v>1</v>
      </c>
      <c r="CK34" t="s">
        <v>113</v>
      </c>
      <c r="CO34" t="s">
        <v>114</v>
      </c>
      <c r="CQ34" t="b">
        <v>1</v>
      </c>
    </row>
    <row r="35" spans="1:95" x14ac:dyDescent="0.2">
      <c r="A35">
        <v>9</v>
      </c>
      <c r="B35" t="s">
        <v>140</v>
      </c>
      <c r="C35">
        <v>4</v>
      </c>
      <c r="D35" t="s">
        <v>141</v>
      </c>
      <c r="E35">
        <v>22</v>
      </c>
      <c r="F35">
        <v>15</v>
      </c>
      <c r="K35" t="s">
        <v>146</v>
      </c>
      <c r="L35" t="s">
        <v>169</v>
      </c>
      <c r="M35">
        <v>2</v>
      </c>
      <c r="Q35" t="s">
        <v>150</v>
      </c>
      <c r="BD35" t="s">
        <v>145</v>
      </c>
      <c r="BH35">
        <v>482</v>
      </c>
      <c r="BQ35" t="s">
        <v>118</v>
      </c>
      <c r="CB35" t="s">
        <v>109</v>
      </c>
      <c r="CE35" t="s">
        <v>110</v>
      </c>
      <c r="CF35">
        <v>361511</v>
      </c>
      <c r="CG35" t="s">
        <v>111</v>
      </c>
      <c r="CH35">
        <v>401960</v>
      </c>
      <c r="CI35" t="s">
        <v>112</v>
      </c>
      <c r="CJ35">
        <v>1</v>
      </c>
      <c r="CK35" t="s">
        <v>113</v>
      </c>
      <c r="CO35" t="s">
        <v>114</v>
      </c>
      <c r="CQ35" t="b">
        <v>1</v>
      </c>
    </row>
    <row r="36" spans="1:95" x14ac:dyDescent="0.2">
      <c r="A36">
        <v>9</v>
      </c>
      <c r="B36" t="s">
        <v>140</v>
      </c>
      <c r="C36">
        <v>4</v>
      </c>
      <c r="D36" t="s">
        <v>141</v>
      </c>
      <c r="E36">
        <v>23</v>
      </c>
      <c r="F36">
        <v>33</v>
      </c>
      <c r="K36" t="s">
        <v>146</v>
      </c>
      <c r="L36" t="s">
        <v>170</v>
      </c>
      <c r="M36">
        <v>4</v>
      </c>
      <c r="Q36" t="s">
        <v>150</v>
      </c>
      <c r="BD36" t="s">
        <v>145</v>
      </c>
      <c r="BH36">
        <v>644</v>
      </c>
      <c r="BQ36" t="s">
        <v>123</v>
      </c>
      <c r="CB36" t="s">
        <v>109</v>
      </c>
      <c r="CE36" t="s">
        <v>110</v>
      </c>
      <c r="CF36">
        <v>361511</v>
      </c>
      <c r="CG36" t="s">
        <v>111</v>
      </c>
      <c r="CH36">
        <v>401960</v>
      </c>
      <c r="CI36" t="s">
        <v>112</v>
      </c>
      <c r="CJ36">
        <v>1</v>
      </c>
      <c r="CK36" t="s">
        <v>113</v>
      </c>
      <c r="CO36" t="s">
        <v>114</v>
      </c>
      <c r="CQ36" t="b">
        <v>1</v>
      </c>
    </row>
    <row r="37" spans="1:95" x14ac:dyDescent="0.2">
      <c r="A37">
        <v>9</v>
      </c>
      <c r="B37" t="s">
        <v>140</v>
      </c>
      <c r="C37">
        <v>4</v>
      </c>
      <c r="D37" t="s">
        <v>141</v>
      </c>
      <c r="E37">
        <v>24</v>
      </c>
      <c r="F37">
        <v>54</v>
      </c>
      <c r="K37" t="s">
        <v>142</v>
      </c>
      <c r="L37" t="s">
        <v>171</v>
      </c>
      <c r="M37">
        <v>6</v>
      </c>
      <c r="Q37" t="s">
        <v>150</v>
      </c>
      <c r="BD37" t="s">
        <v>148</v>
      </c>
      <c r="BH37">
        <v>419</v>
      </c>
      <c r="BQ37" t="s">
        <v>126</v>
      </c>
      <c r="CB37" t="s">
        <v>109</v>
      </c>
      <c r="CE37" t="s">
        <v>110</v>
      </c>
      <c r="CF37">
        <v>361511</v>
      </c>
      <c r="CG37" t="s">
        <v>111</v>
      </c>
      <c r="CH37">
        <v>401960</v>
      </c>
      <c r="CI37" t="s">
        <v>112</v>
      </c>
      <c r="CJ37">
        <v>1</v>
      </c>
      <c r="CK37" t="s">
        <v>113</v>
      </c>
      <c r="CO37" t="s">
        <v>114</v>
      </c>
      <c r="CQ37" t="b">
        <v>1</v>
      </c>
    </row>
    <row r="38" spans="1:95" x14ac:dyDescent="0.2">
      <c r="A38">
        <v>9</v>
      </c>
      <c r="B38" t="s">
        <v>140</v>
      </c>
      <c r="C38">
        <v>4</v>
      </c>
      <c r="D38" t="s">
        <v>141</v>
      </c>
      <c r="E38">
        <v>25</v>
      </c>
      <c r="F38">
        <v>26</v>
      </c>
      <c r="K38" t="s">
        <v>142</v>
      </c>
      <c r="L38" t="s">
        <v>172</v>
      </c>
      <c r="M38">
        <v>3</v>
      </c>
      <c r="Q38" t="s">
        <v>144</v>
      </c>
      <c r="BD38" t="s">
        <v>145</v>
      </c>
      <c r="BH38">
        <v>450</v>
      </c>
      <c r="BQ38" t="s">
        <v>123</v>
      </c>
      <c r="CB38" t="s">
        <v>109</v>
      </c>
      <c r="CE38" t="s">
        <v>110</v>
      </c>
      <c r="CF38">
        <v>361511</v>
      </c>
      <c r="CG38" t="s">
        <v>111</v>
      </c>
      <c r="CH38">
        <v>401960</v>
      </c>
      <c r="CI38" t="s">
        <v>112</v>
      </c>
      <c r="CJ38">
        <v>1</v>
      </c>
      <c r="CK38" t="s">
        <v>113</v>
      </c>
      <c r="CO38" t="s">
        <v>114</v>
      </c>
      <c r="CQ38" t="b">
        <v>1</v>
      </c>
    </row>
    <row r="39" spans="1:95" x14ac:dyDescent="0.2">
      <c r="A39">
        <v>9</v>
      </c>
      <c r="B39" t="s">
        <v>140</v>
      </c>
      <c r="C39">
        <v>4</v>
      </c>
      <c r="D39" t="s">
        <v>141</v>
      </c>
      <c r="E39">
        <v>26</v>
      </c>
      <c r="F39">
        <v>17</v>
      </c>
      <c r="K39" t="s">
        <v>146</v>
      </c>
      <c r="L39" t="s">
        <v>173</v>
      </c>
      <c r="M39">
        <v>2</v>
      </c>
      <c r="Q39" t="s">
        <v>150</v>
      </c>
      <c r="BD39" t="s">
        <v>145</v>
      </c>
      <c r="BH39">
        <v>882</v>
      </c>
      <c r="BQ39" t="s">
        <v>118</v>
      </c>
      <c r="CB39" t="s">
        <v>109</v>
      </c>
      <c r="CE39" t="s">
        <v>110</v>
      </c>
      <c r="CF39">
        <v>361511</v>
      </c>
      <c r="CG39" t="s">
        <v>111</v>
      </c>
      <c r="CH39">
        <v>401960</v>
      </c>
      <c r="CI39" t="s">
        <v>112</v>
      </c>
      <c r="CJ39">
        <v>1</v>
      </c>
      <c r="CK39" t="s">
        <v>113</v>
      </c>
      <c r="CO39" t="s">
        <v>114</v>
      </c>
      <c r="CQ39" t="b">
        <v>1</v>
      </c>
    </row>
    <row r="40" spans="1:95" x14ac:dyDescent="0.2">
      <c r="A40">
        <v>9</v>
      </c>
      <c r="B40" t="s">
        <v>140</v>
      </c>
      <c r="C40">
        <v>4</v>
      </c>
      <c r="D40" t="s">
        <v>141</v>
      </c>
      <c r="E40">
        <v>27</v>
      </c>
      <c r="F40">
        <v>57</v>
      </c>
      <c r="K40" t="s">
        <v>142</v>
      </c>
      <c r="L40" t="s">
        <v>174</v>
      </c>
      <c r="M40">
        <v>6</v>
      </c>
      <c r="Q40" t="s">
        <v>150</v>
      </c>
      <c r="BD40" t="s">
        <v>148</v>
      </c>
      <c r="BH40">
        <v>681</v>
      </c>
      <c r="BQ40" t="s">
        <v>126</v>
      </c>
      <c r="CB40" t="s">
        <v>109</v>
      </c>
      <c r="CE40" t="s">
        <v>110</v>
      </c>
      <c r="CF40">
        <v>361511</v>
      </c>
      <c r="CG40" t="s">
        <v>111</v>
      </c>
      <c r="CH40">
        <v>401960</v>
      </c>
      <c r="CI40" t="s">
        <v>112</v>
      </c>
      <c r="CJ40">
        <v>1</v>
      </c>
      <c r="CK40" t="s">
        <v>113</v>
      </c>
      <c r="CO40" t="s">
        <v>114</v>
      </c>
      <c r="CQ40" t="b">
        <v>1</v>
      </c>
    </row>
    <row r="41" spans="1:95" x14ac:dyDescent="0.2">
      <c r="A41">
        <v>9</v>
      </c>
      <c r="B41" t="s">
        <v>140</v>
      </c>
      <c r="C41">
        <v>4</v>
      </c>
      <c r="D41" t="s">
        <v>141</v>
      </c>
      <c r="E41">
        <v>28</v>
      </c>
      <c r="F41">
        <v>45</v>
      </c>
      <c r="K41" t="s">
        <v>146</v>
      </c>
      <c r="L41" t="s">
        <v>175</v>
      </c>
      <c r="M41">
        <v>5</v>
      </c>
      <c r="Q41" t="s">
        <v>144</v>
      </c>
      <c r="BD41" t="s">
        <v>148</v>
      </c>
      <c r="BH41">
        <v>467</v>
      </c>
      <c r="BQ41" t="s">
        <v>126</v>
      </c>
      <c r="CB41" t="s">
        <v>109</v>
      </c>
      <c r="CE41" t="s">
        <v>110</v>
      </c>
      <c r="CF41">
        <v>361511</v>
      </c>
      <c r="CG41" t="s">
        <v>111</v>
      </c>
      <c r="CH41">
        <v>401960</v>
      </c>
      <c r="CI41" t="s">
        <v>112</v>
      </c>
      <c r="CJ41">
        <v>1</v>
      </c>
      <c r="CK41" t="s">
        <v>113</v>
      </c>
      <c r="CO41" t="s">
        <v>114</v>
      </c>
      <c r="CQ41" t="b">
        <v>1</v>
      </c>
    </row>
    <row r="42" spans="1:95" x14ac:dyDescent="0.2">
      <c r="A42">
        <v>9</v>
      </c>
      <c r="B42" t="s">
        <v>140</v>
      </c>
      <c r="C42">
        <v>4</v>
      </c>
      <c r="D42" t="s">
        <v>141</v>
      </c>
      <c r="E42">
        <v>29</v>
      </c>
      <c r="F42">
        <v>52</v>
      </c>
      <c r="K42" t="s">
        <v>142</v>
      </c>
      <c r="L42" t="s">
        <v>176</v>
      </c>
      <c r="M42">
        <v>6</v>
      </c>
      <c r="Q42" t="s">
        <v>150</v>
      </c>
      <c r="BD42" t="s">
        <v>148</v>
      </c>
      <c r="BH42">
        <v>504</v>
      </c>
      <c r="BQ42" t="s">
        <v>126</v>
      </c>
      <c r="CB42" t="s">
        <v>109</v>
      </c>
      <c r="CE42" t="s">
        <v>110</v>
      </c>
      <c r="CF42">
        <v>361511</v>
      </c>
      <c r="CG42" t="s">
        <v>111</v>
      </c>
      <c r="CH42">
        <v>401960</v>
      </c>
      <c r="CI42" t="s">
        <v>112</v>
      </c>
      <c r="CJ42">
        <v>1</v>
      </c>
      <c r="CK42" t="s">
        <v>113</v>
      </c>
      <c r="CO42" t="s">
        <v>114</v>
      </c>
      <c r="CQ42" t="b">
        <v>1</v>
      </c>
    </row>
    <row r="43" spans="1:95" x14ac:dyDescent="0.2">
      <c r="A43">
        <v>9</v>
      </c>
      <c r="B43" t="s">
        <v>140</v>
      </c>
      <c r="C43">
        <v>4</v>
      </c>
      <c r="D43" t="s">
        <v>141</v>
      </c>
      <c r="E43">
        <v>30</v>
      </c>
      <c r="F43">
        <v>37</v>
      </c>
      <c r="K43" t="s">
        <v>142</v>
      </c>
      <c r="L43" t="s">
        <v>177</v>
      </c>
      <c r="M43">
        <v>4</v>
      </c>
      <c r="Q43" t="s">
        <v>150</v>
      </c>
      <c r="BD43" t="s">
        <v>148</v>
      </c>
      <c r="BH43">
        <v>631</v>
      </c>
      <c r="BQ43" t="s">
        <v>123</v>
      </c>
      <c r="CB43" t="s">
        <v>109</v>
      </c>
      <c r="CE43" t="s">
        <v>110</v>
      </c>
      <c r="CF43">
        <v>361511</v>
      </c>
      <c r="CG43" t="s">
        <v>111</v>
      </c>
      <c r="CH43">
        <v>401960</v>
      </c>
      <c r="CI43" t="s">
        <v>112</v>
      </c>
      <c r="CJ43">
        <v>1</v>
      </c>
      <c r="CK43" t="s">
        <v>113</v>
      </c>
      <c r="CO43" t="s">
        <v>114</v>
      </c>
      <c r="CQ43" t="b">
        <v>1</v>
      </c>
    </row>
    <row r="44" spans="1:95" x14ac:dyDescent="0.2">
      <c r="A44">
        <v>9</v>
      </c>
      <c r="B44" t="s">
        <v>140</v>
      </c>
      <c r="C44">
        <v>3</v>
      </c>
      <c r="D44" t="s">
        <v>136</v>
      </c>
      <c r="E44">
        <v>1</v>
      </c>
      <c r="F44">
        <v>1</v>
      </c>
      <c r="M44">
        <v>1</v>
      </c>
      <c r="CB44" t="s">
        <v>109</v>
      </c>
      <c r="CE44" t="s">
        <v>110</v>
      </c>
      <c r="CF44">
        <v>361511</v>
      </c>
      <c r="CG44" t="s">
        <v>111</v>
      </c>
      <c r="CH44">
        <v>401960</v>
      </c>
      <c r="CI44" t="s">
        <v>112</v>
      </c>
      <c r="CJ44">
        <v>1</v>
      </c>
      <c r="CK44" t="s">
        <v>113</v>
      </c>
      <c r="CO44" t="s">
        <v>114</v>
      </c>
      <c r="CQ44" t="b">
        <v>1</v>
      </c>
    </row>
    <row r="45" spans="1:95" x14ac:dyDescent="0.2">
      <c r="A45">
        <v>9</v>
      </c>
      <c r="B45" t="s">
        <v>140</v>
      </c>
      <c r="C45">
        <v>2</v>
      </c>
      <c r="D45" t="s">
        <v>178</v>
      </c>
      <c r="E45">
        <v>1</v>
      </c>
      <c r="F45">
        <v>1</v>
      </c>
      <c r="K45" t="s">
        <v>142</v>
      </c>
      <c r="M45">
        <v>1</v>
      </c>
      <c r="V45" t="s">
        <v>179</v>
      </c>
      <c r="BD45" t="s">
        <v>145</v>
      </c>
      <c r="BH45">
        <v>2094</v>
      </c>
      <c r="CB45" t="s">
        <v>109</v>
      </c>
      <c r="CE45" t="s">
        <v>110</v>
      </c>
      <c r="CF45">
        <v>361511</v>
      </c>
      <c r="CG45" t="s">
        <v>111</v>
      </c>
      <c r="CH45">
        <v>401960</v>
      </c>
      <c r="CI45" t="s">
        <v>112</v>
      </c>
      <c r="CJ45">
        <v>1</v>
      </c>
      <c r="CK45" t="s">
        <v>113</v>
      </c>
      <c r="CO45" t="s">
        <v>114</v>
      </c>
      <c r="CQ45" t="b">
        <v>1</v>
      </c>
    </row>
    <row r="46" spans="1:95" x14ac:dyDescent="0.2">
      <c r="A46">
        <v>9</v>
      </c>
      <c r="B46" t="s">
        <v>140</v>
      </c>
      <c r="C46">
        <v>2</v>
      </c>
      <c r="D46" t="s">
        <v>178</v>
      </c>
      <c r="E46">
        <v>2</v>
      </c>
      <c r="F46">
        <v>2</v>
      </c>
      <c r="K46" t="s">
        <v>142</v>
      </c>
      <c r="M46">
        <v>1</v>
      </c>
      <c r="V46" t="s">
        <v>179</v>
      </c>
      <c r="BD46" t="s">
        <v>145</v>
      </c>
      <c r="BH46">
        <v>495</v>
      </c>
      <c r="CB46" t="s">
        <v>109</v>
      </c>
      <c r="CE46" t="s">
        <v>110</v>
      </c>
      <c r="CF46">
        <v>361511</v>
      </c>
      <c r="CG46" t="s">
        <v>111</v>
      </c>
      <c r="CH46">
        <v>401960</v>
      </c>
      <c r="CI46" t="s">
        <v>112</v>
      </c>
      <c r="CJ46">
        <v>1</v>
      </c>
      <c r="CK46" t="s">
        <v>113</v>
      </c>
      <c r="CO46" t="s">
        <v>114</v>
      </c>
      <c r="CQ46" t="b">
        <v>1</v>
      </c>
    </row>
    <row r="47" spans="1:95" x14ac:dyDescent="0.2">
      <c r="A47">
        <v>9</v>
      </c>
      <c r="B47" t="s">
        <v>140</v>
      </c>
      <c r="C47">
        <v>2</v>
      </c>
      <c r="D47" t="s">
        <v>178</v>
      </c>
      <c r="E47">
        <v>3</v>
      </c>
      <c r="F47">
        <v>3</v>
      </c>
      <c r="K47" t="s">
        <v>142</v>
      </c>
      <c r="M47">
        <v>1</v>
      </c>
      <c r="V47" t="s">
        <v>179</v>
      </c>
      <c r="BD47" t="s">
        <v>145</v>
      </c>
      <c r="BH47">
        <v>627</v>
      </c>
      <c r="CB47" t="s">
        <v>109</v>
      </c>
      <c r="CE47" t="s">
        <v>110</v>
      </c>
      <c r="CF47">
        <v>361511</v>
      </c>
      <c r="CG47" t="s">
        <v>111</v>
      </c>
      <c r="CH47">
        <v>401960</v>
      </c>
      <c r="CI47" t="s">
        <v>112</v>
      </c>
      <c r="CJ47">
        <v>1</v>
      </c>
      <c r="CK47" t="s">
        <v>113</v>
      </c>
      <c r="CO47" t="s">
        <v>114</v>
      </c>
      <c r="CQ47" t="b">
        <v>1</v>
      </c>
    </row>
    <row r="48" spans="1:95" x14ac:dyDescent="0.2">
      <c r="A48">
        <v>9</v>
      </c>
      <c r="B48" t="s">
        <v>140</v>
      </c>
      <c r="C48">
        <v>1</v>
      </c>
      <c r="D48" t="s">
        <v>180</v>
      </c>
      <c r="E48">
        <v>1</v>
      </c>
      <c r="F48">
        <v>1</v>
      </c>
      <c r="M48">
        <v>1</v>
      </c>
      <c r="CB48" t="s">
        <v>109</v>
      </c>
      <c r="CE48" t="s">
        <v>110</v>
      </c>
      <c r="CF48">
        <v>361511</v>
      </c>
      <c r="CG48" t="s">
        <v>111</v>
      </c>
      <c r="CH48">
        <v>401960</v>
      </c>
      <c r="CI48" t="s">
        <v>112</v>
      </c>
      <c r="CJ48">
        <v>1</v>
      </c>
      <c r="CK48" t="s">
        <v>113</v>
      </c>
      <c r="CO48" t="s">
        <v>114</v>
      </c>
      <c r="CQ48" t="b">
        <v>1</v>
      </c>
    </row>
    <row r="49" spans="1:95" x14ac:dyDescent="0.2">
      <c r="A49">
        <v>7</v>
      </c>
      <c r="B49" t="s">
        <v>181</v>
      </c>
      <c r="C49">
        <v>3</v>
      </c>
      <c r="D49" t="s">
        <v>182</v>
      </c>
      <c r="E49">
        <v>1</v>
      </c>
      <c r="F49">
        <v>1</v>
      </c>
      <c r="M49">
        <v>1</v>
      </c>
      <c r="AA49">
        <v>0</v>
      </c>
      <c r="CB49" t="s">
        <v>109</v>
      </c>
      <c r="CE49" t="s">
        <v>110</v>
      </c>
      <c r="CF49">
        <v>361511</v>
      </c>
      <c r="CG49" t="s">
        <v>111</v>
      </c>
      <c r="CH49">
        <v>401960</v>
      </c>
      <c r="CI49" t="s">
        <v>112</v>
      </c>
      <c r="CJ49">
        <v>1</v>
      </c>
      <c r="CK49" t="s">
        <v>113</v>
      </c>
      <c r="CO49" t="s">
        <v>114</v>
      </c>
      <c r="CQ49" t="b">
        <v>1</v>
      </c>
    </row>
    <row r="50" spans="1:95" x14ac:dyDescent="0.2">
      <c r="A50">
        <v>7</v>
      </c>
      <c r="B50" t="s">
        <v>181</v>
      </c>
      <c r="C50">
        <v>2</v>
      </c>
      <c r="D50" t="s">
        <v>183</v>
      </c>
      <c r="E50">
        <v>1</v>
      </c>
      <c r="F50">
        <v>3</v>
      </c>
      <c r="M50">
        <v>1</v>
      </c>
      <c r="AA50">
        <v>0</v>
      </c>
      <c r="AD50" t="s">
        <v>184</v>
      </c>
      <c r="AE50" t="s">
        <v>185</v>
      </c>
      <c r="BD50" t="s">
        <v>186</v>
      </c>
      <c r="BW50" t="s">
        <v>185</v>
      </c>
      <c r="CB50" t="s">
        <v>109</v>
      </c>
      <c r="CE50" t="s">
        <v>110</v>
      </c>
      <c r="CF50">
        <v>361511</v>
      </c>
      <c r="CG50" t="s">
        <v>111</v>
      </c>
      <c r="CH50">
        <v>401960</v>
      </c>
      <c r="CI50" t="s">
        <v>112</v>
      </c>
      <c r="CJ50">
        <v>1</v>
      </c>
      <c r="CK50" t="s">
        <v>113</v>
      </c>
      <c r="CO50" t="s">
        <v>114</v>
      </c>
      <c r="CQ50" t="b">
        <v>1</v>
      </c>
    </row>
    <row r="51" spans="1:95" x14ac:dyDescent="0.2">
      <c r="A51">
        <v>7</v>
      </c>
      <c r="B51" t="s">
        <v>181</v>
      </c>
      <c r="C51">
        <v>2</v>
      </c>
      <c r="D51" t="s">
        <v>183</v>
      </c>
      <c r="E51">
        <v>2</v>
      </c>
      <c r="F51">
        <v>6</v>
      </c>
      <c r="M51">
        <v>1</v>
      </c>
      <c r="AA51">
        <v>0</v>
      </c>
      <c r="AD51" t="s">
        <v>184</v>
      </c>
      <c r="AE51" t="s">
        <v>187</v>
      </c>
      <c r="BD51" t="s">
        <v>188</v>
      </c>
      <c r="BW51" t="s">
        <v>187</v>
      </c>
      <c r="CB51" t="s">
        <v>109</v>
      </c>
      <c r="CE51" t="s">
        <v>110</v>
      </c>
      <c r="CF51">
        <v>361511</v>
      </c>
      <c r="CG51" t="s">
        <v>111</v>
      </c>
      <c r="CH51">
        <v>401960</v>
      </c>
      <c r="CI51" t="s">
        <v>112</v>
      </c>
      <c r="CJ51">
        <v>1</v>
      </c>
      <c r="CK51" t="s">
        <v>113</v>
      </c>
      <c r="CO51" t="s">
        <v>114</v>
      </c>
      <c r="CQ51" t="b">
        <v>1</v>
      </c>
    </row>
    <row r="52" spans="1:95" x14ac:dyDescent="0.2">
      <c r="A52">
        <v>7</v>
      </c>
      <c r="B52" t="s">
        <v>181</v>
      </c>
      <c r="C52">
        <v>2</v>
      </c>
      <c r="D52" t="s">
        <v>183</v>
      </c>
      <c r="E52">
        <v>3</v>
      </c>
      <c r="F52">
        <v>4</v>
      </c>
      <c r="M52">
        <v>1</v>
      </c>
      <c r="AA52">
        <v>0</v>
      </c>
      <c r="AD52" t="s">
        <v>184</v>
      </c>
      <c r="AE52" t="s">
        <v>189</v>
      </c>
      <c r="BD52" t="s">
        <v>188</v>
      </c>
      <c r="BW52" t="s">
        <v>189</v>
      </c>
      <c r="CB52" t="s">
        <v>109</v>
      </c>
      <c r="CE52" t="s">
        <v>110</v>
      </c>
      <c r="CF52">
        <v>361511</v>
      </c>
      <c r="CG52" t="s">
        <v>111</v>
      </c>
      <c r="CH52">
        <v>401960</v>
      </c>
      <c r="CI52" t="s">
        <v>112</v>
      </c>
      <c r="CJ52">
        <v>1</v>
      </c>
      <c r="CK52" t="s">
        <v>113</v>
      </c>
      <c r="CO52" t="s">
        <v>114</v>
      </c>
      <c r="CQ52" t="b">
        <v>1</v>
      </c>
    </row>
    <row r="53" spans="1:95" x14ac:dyDescent="0.2">
      <c r="A53">
        <v>7</v>
      </c>
      <c r="B53" t="s">
        <v>181</v>
      </c>
      <c r="C53">
        <v>2</v>
      </c>
      <c r="D53" t="s">
        <v>183</v>
      </c>
      <c r="E53">
        <v>4</v>
      </c>
      <c r="F53">
        <v>1</v>
      </c>
      <c r="M53">
        <v>1</v>
      </c>
      <c r="AA53">
        <v>0</v>
      </c>
      <c r="AD53" t="s">
        <v>184</v>
      </c>
      <c r="AE53" t="s">
        <v>190</v>
      </c>
      <c r="BD53" t="s">
        <v>191</v>
      </c>
      <c r="BW53" t="s">
        <v>190</v>
      </c>
      <c r="CB53" t="s">
        <v>109</v>
      </c>
      <c r="CE53" t="s">
        <v>110</v>
      </c>
      <c r="CF53">
        <v>361511</v>
      </c>
      <c r="CG53" t="s">
        <v>111</v>
      </c>
      <c r="CH53">
        <v>401960</v>
      </c>
      <c r="CI53" t="s">
        <v>112</v>
      </c>
      <c r="CJ53">
        <v>1</v>
      </c>
      <c r="CK53" t="s">
        <v>113</v>
      </c>
      <c r="CO53" t="s">
        <v>114</v>
      </c>
      <c r="CQ53" t="b">
        <v>1</v>
      </c>
    </row>
    <row r="54" spans="1:95" x14ac:dyDescent="0.2">
      <c r="A54">
        <v>7</v>
      </c>
      <c r="B54" t="s">
        <v>181</v>
      </c>
      <c r="C54">
        <v>2</v>
      </c>
      <c r="D54" t="s">
        <v>183</v>
      </c>
      <c r="E54">
        <v>5</v>
      </c>
      <c r="F54">
        <v>2</v>
      </c>
      <c r="M54">
        <v>1</v>
      </c>
      <c r="AA54">
        <v>0</v>
      </c>
      <c r="AD54" t="s">
        <v>184</v>
      </c>
      <c r="AE54" t="s">
        <v>192</v>
      </c>
      <c r="BD54" t="s">
        <v>188</v>
      </c>
      <c r="BW54" t="s">
        <v>192</v>
      </c>
      <c r="CB54" t="s">
        <v>109</v>
      </c>
      <c r="CE54" t="s">
        <v>110</v>
      </c>
      <c r="CF54">
        <v>361511</v>
      </c>
      <c r="CG54" t="s">
        <v>111</v>
      </c>
      <c r="CH54">
        <v>401960</v>
      </c>
      <c r="CI54" t="s">
        <v>112</v>
      </c>
      <c r="CJ54">
        <v>1</v>
      </c>
      <c r="CK54" t="s">
        <v>113</v>
      </c>
      <c r="CO54" t="s">
        <v>114</v>
      </c>
      <c r="CQ54" t="b">
        <v>1</v>
      </c>
    </row>
    <row r="55" spans="1:95" x14ac:dyDescent="0.2">
      <c r="A55">
        <v>7</v>
      </c>
      <c r="B55" t="s">
        <v>181</v>
      </c>
      <c r="C55">
        <v>2</v>
      </c>
      <c r="D55" t="s">
        <v>183</v>
      </c>
      <c r="E55">
        <v>6</v>
      </c>
      <c r="F55">
        <v>5</v>
      </c>
      <c r="M55">
        <v>1</v>
      </c>
      <c r="AA55">
        <v>0</v>
      </c>
      <c r="AD55" t="s">
        <v>184</v>
      </c>
      <c r="AE55" t="s">
        <v>193</v>
      </c>
      <c r="BD55" t="s">
        <v>188</v>
      </c>
      <c r="BW55" t="s">
        <v>193</v>
      </c>
      <c r="CB55" t="s">
        <v>109</v>
      </c>
      <c r="CE55" t="s">
        <v>110</v>
      </c>
      <c r="CF55">
        <v>361511</v>
      </c>
      <c r="CG55" t="s">
        <v>111</v>
      </c>
      <c r="CH55">
        <v>401960</v>
      </c>
      <c r="CI55" t="s">
        <v>112</v>
      </c>
      <c r="CJ55">
        <v>1</v>
      </c>
      <c r="CK55" t="s">
        <v>113</v>
      </c>
      <c r="CO55" t="s">
        <v>114</v>
      </c>
      <c r="CQ55" t="b">
        <v>1</v>
      </c>
    </row>
    <row r="56" spans="1:95" x14ac:dyDescent="0.2">
      <c r="A56">
        <v>7</v>
      </c>
      <c r="B56" t="s">
        <v>181</v>
      </c>
      <c r="C56">
        <v>1</v>
      </c>
      <c r="D56" t="s">
        <v>194</v>
      </c>
      <c r="E56">
        <v>1</v>
      </c>
      <c r="F56">
        <v>1</v>
      </c>
      <c r="M56">
        <v>1</v>
      </c>
      <c r="AB56">
        <v>2</v>
      </c>
      <c r="CB56" t="s">
        <v>109</v>
      </c>
      <c r="CE56" t="s">
        <v>110</v>
      </c>
      <c r="CF56">
        <v>361511</v>
      </c>
      <c r="CG56" t="s">
        <v>111</v>
      </c>
      <c r="CH56">
        <v>401960</v>
      </c>
      <c r="CI56" t="s">
        <v>112</v>
      </c>
      <c r="CJ56">
        <v>1</v>
      </c>
      <c r="CK56" t="s">
        <v>113</v>
      </c>
      <c r="CO56" t="s">
        <v>114</v>
      </c>
      <c r="CQ56" t="b">
        <v>1</v>
      </c>
    </row>
    <row r="57" spans="1:95" x14ac:dyDescent="0.2">
      <c r="A57">
        <v>6</v>
      </c>
      <c r="B57" t="s">
        <v>195</v>
      </c>
      <c r="C57">
        <v>3</v>
      </c>
      <c r="D57" t="s">
        <v>196</v>
      </c>
      <c r="E57">
        <v>1</v>
      </c>
      <c r="F57">
        <v>1</v>
      </c>
      <c r="M57">
        <v>1</v>
      </c>
      <c r="AR57">
        <v>0</v>
      </c>
      <c r="CB57" t="s">
        <v>109</v>
      </c>
      <c r="CE57" t="s">
        <v>110</v>
      </c>
      <c r="CF57">
        <v>361511</v>
      </c>
      <c r="CG57" t="s">
        <v>111</v>
      </c>
      <c r="CH57">
        <v>401960</v>
      </c>
      <c r="CI57" t="s">
        <v>112</v>
      </c>
      <c r="CJ57">
        <v>1</v>
      </c>
      <c r="CK57" t="s">
        <v>113</v>
      </c>
      <c r="CO57" t="s">
        <v>114</v>
      </c>
      <c r="CQ57" t="b">
        <v>1</v>
      </c>
    </row>
    <row r="58" spans="1:95" x14ac:dyDescent="0.2">
      <c r="A58">
        <v>6</v>
      </c>
      <c r="B58" t="s">
        <v>195</v>
      </c>
      <c r="C58">
        <v>2</v>
      </c>
      <c r="D58" t="s">
        <v>197</v>
      </c>
      <c r="E58">
        <v>1</v>
      </c>
      <c r="F58">
        <v>3</v>
      </c>
      <c r="M58">
        <v>3</v>
      </c>
      <c r="Y58" t="s">
        <v>198</v>
      </c>
      <c r="AN58" t="b">
        <v>1</v>
      </c>
      <c r="AR58">
        <v>0</v>
      </c>
      <c r="BZ58" t="s">
        <v>199</v>
      </c>
      <c r="CB58" t="s">
        <v>109</v>
      </c>
      <c r="CE58" t="s">
        <v>110</v>
      </c>
      <c r="CF58">
        <v>361511</v>
      </c>
      <c r="CG58" t="s">
        <v>111</v>
      </c>
      <c r="CH58">
        <v>401960</v>
      </c>
      <c r="CI58" t="s">
        <v>112</v>
      </c>
      <c r="CJ58">
        <v>1</v>
      </c>
      <c r="CK58" t="s">
        <v>113</v>
      </c>
      <c r="CO58" t="s">
        <v>114</v>
      </c>
      <c r="CQ58" t="b">
        <v>1</v>
      </c>
    </row>
    <row r="59" spans="1:95" x14ac:dyDescent="0.2">
      <c r="A59">
        <v>6</v>
      </c>
      <c r="B59" t="s">
        <v>195</v>
      </c>
      <c r="C59">
        <v>2</v>
      </c>
      <c r="D59" t="s">
        <v>197</v>
      </c>
      <c r="E59">
        <v>2</v>
      </c>
      <c r="F59">
        <v>4</v>
      </c>
      <c r="M59">
        <v>4</v>
      </c>
      <c r="Y59" t="s">
        <v>198</v>
      </c>
      <c r="AN59" t="b">
        <v>1</v>
      </c>
      <c r="AR59">
        <v>0</v>
      </c>
      <c r="BZ59" t="s">
        <v>200</v>
      </c>
      <c r="CB59" t="s">
        <v>109</v>
      </c>
      <c r="CE59" t="s">
        <v>110</v>
      </c>
      <c r="CF59">
        <v>361511</v>
      </c>
      <c r="CG59" t="s">
        <v>111</v>
      </c>
      <c r="CH59">
        <v>401960</v>
      </c>
      <c r="CI59" t="s">
        <v>112</v>
      </c>
      <c r="CJ59">
        <v>1</v>
      </c>
      <c r="CK59" t="s">
        <v>113</v>
      </c>
      <c r="CO59" t="s">
        <v>114</v>
      </c>
      <c r="CQ59" t="b">
        <v>1</v>
      </c>
    </row>
    <row r="60" spans="1:95" x14ac:dyDescent="0.2">
      <c r="A60">
        <v>6</v>
      </c>
      <c r="B60" t="s">
        <v>195</v>
      </c>
      <c r="C60">
        <v>2</v>
      </c>
      <c r="D60" t="s">
        <v>197</v>
      </c>
      <c r="E60">
        <v>3</v>
      </c>
      <c r="F60">
        <v>1</v>
      </c>
      <c r="M60">
        <v>1</v>
      </c>
      <c r="Y60" t="s">
        <v>201</v>
      </c>
      <c r="AN60" t="b">
        <v>1</v>
      </c>
      <c r="AR60">
        <v>0</v>
      </c>
      <c r="BZ60" t="s">
        <v>202</v>
      </c>
      <c r="CB60" t="s">
        <v>109</v>
      </c>
      <c r="CE60" t="s">
        <v>110</v>
      </c>
      <c r="CF60">
        <v>361511</v>
      </c>
      <c r="CG60" t="s">
        <v>111</v>
      </c>
      <c r="CH60">
        <v>401960</v>
      </c>
      <c r="CI60" t="s">
        <v>112</v>
      </c>
      <c r="CJ60">
        <v>1</v>
      </c>
      <c r="CK60" t="s">
        <v>113</v>
      </c>
      <c r="CO60" t="s">
        <v>114</v>
      </c>
      <c r="CQ60" t="b">
        <v>1</v>
      </c>
    </row>
    <row r="61" spans="1:95" x14ac:dyDescent="0.2">
      <c r="A61">
        <v>6</v>
      </c>
      <c r="B61" t="s">
        <v>195</v>
      </c>
      <c r="C61">
        <v>2</v>
      </c>
      <c r="D61" t="s">
        <v>197</v>
      </c>
      <c r="E61">
        <v>4</v>
      </c>
      <c r="F61">
        <v>5</v>
      </c>
      <c r="M61">
        <v>5</v>
      </c>
      <c r="Y61" t="s">
        <v>203</v>
      </c>
      <c r="AN61" t="b">
        <v>1</v>
      </c>
      <c r="AR61">
        <v>0</v>
      </c>
      <c r="BZ61" t="s">
        <v>204</v>
      </c>
      <c r="CB61" t="s">
        <v>109</v>
      </c>
      <c r="CE61" t="s">
        <v>110</v>
      </c>
      <c r="CF61">
        <v>361511</v>
      </c>
      <c r="CG61" t="s">
        <v>111</v>
      </c>
      <c r="CH61">
        <v>401960</v>
      </c>
      <c r="CI61" t="s">
        <v>112</v>
      </c>
      <c r="CJ61">
        <v>1</v>
      </c>
      <c r="CK61" t="s">
        <v>113</v>
      </c>
      <c r="CO61" t="s">
        <v>114</v>
      </c>
      <c r="CQ61" t="b">
        <v>1</v>
      </c>
    </row>
    <row r="62" spans="1:95" x14ac:dyDescent="0.2">
      <c r="A62">
        <v>6</v>
      </c>
      <c r="B62" t="s">
        <v>195</v>
      </c>
      <c r="C62">
        <v>2</v>
      </c>
      <c r="D62" t="s">
        <v>197</v>
      </c>
      <c r="E62">
        <v>5</v>
      </c>
      <c r="F62">
        <v>6</v>
      </c>
      <c r="M62">
        <v>6</v>
      </c>
      <c r="Y62" t="s">
        <v>201</v>
      </c>
      <c r="AN62" t="b">
        <v>1</v>
      </c>
      <c r="AR62">
        <v>0</v>
      </c>
      <c r="BZ62" t="s">
        <v>205</v>
      </c>
      <c r="CB62" t="s">
        <v>109</v>
      </c>
      <c r="CE62" t="s">
        <v>110</v>
      </c>
      <c r="CF62">
        <v>361511</v>
      </c>
      <c r="CG62" t="s">
        <v>111</v>
      </c>
      <c r="CH62">
        <v>401960</v>
      </c>
      <c r="CI62" t="s">
        <v>112</v>
      </c>
      <c r="CJ62">
        <v>1</v>
      </c>
      <c r="CK62" t="s">
        <v>113</v>
      </c>
      <c r="CO62" t="s">
        <v>114</v>
      </c>
      <c r="CQ62" t="b">
        <v>1</v>
      </c>
    </row>
    <row r="63" spans="1:95" x14ac:dyDescent="0.2">
      <c r="A63">
        <v>6</v>
      </c>
      <c r="B63" t="s">
        <v>195</v>
      </c>
      <c r="C63">
        <v>2</v>
      </c>
      <c r="D63" t="s">
        <v>197</v>
      </c>
      <c r="E63">
        <v>6</v>
      </c>
      <c r="F63">
        <v>2</v>
      </c>
      <c r="M63">
        <v>2</v>
      </c>
      <c r="Y63" t="s">
        <v>203</v>
      </c>
      <c r="AN63" t="b">
        <v>1</v>
      </c>
      <c r="AR63">
        <v>0</v>
      </c>
      <c r="BZ63" t="s">
        <v>206</v>
      </c>
      <c r="CB63" t="s">
        <v>109</v>
      </c>
      <c r="CE63" t="s">
        <v>110</v>
      </c>
      <c r="CF63">
        <v>361511</v>
      </c>
      <c r="CG63" t="s">
        <v>111</v>
      </c>
      <c r="CH63">
        <v>401960</v>
      </c>
      <c r="CI63" t="s">
        <v>112</v>
      </c>
      <c r="CJ63">
        <v>1</v>
      </c>
      <c r="CK63" t="s">
        <v>113</v>
      </c>
      <c r="CO63" t="s">
        <v>114</v>
      </c>
      <c r="CQ63" t="b">
        <v>1</v>
      </c>
    </row>
    <row r="64" spans="1:95" x14ac:dyDescent="0.2">
      <c r="A64">
        <v>6</v>
      </c>
      <c r="B64" t="s">
        <v>195</v>
      </c>
      <c r="C64">
        <v>1</v>
      </c>
      <c r="D64" t="s">
        <v>207</v>
      </c>
      <c r="E64">
        <v>1</v>
      </c>
      <c r="F64">
        <v>1</v>
      </c>
      <c r="M64">
        <v>1</v>
      </c>
      <c r="CB64" t="s">
        <v>109</v>
      </c>
      <c r="CE64" t="s">
        <v>110</v>
      </c>
      <c r="CF64">
        <v>361511</v>
      </c>
      <c r="CG64" t="s">
        <v>111</v>
      </c>
      <c r="CH64">
        <v>401960</v>
      </c>
      <c r="CI64" t="s">
        <v>112</v>
      </c>
      <c r="CJ64">
        <v>1</v>
      </c>
      <c r="CK64" t="s">
        <v>113</v>
      </c>
      <c r="CO64" t="s">
        <v>114</v>
      </c>
      <c r="CQ64" t="b">
        <v>1</v>
      </c>
    </row>
    <row r="65" spans="1:95" x14ac:dyDescent="0.2">
      <c r="A65">
        <v>4</v>
      </c>
      <c r="B65" t="s">
        <v>208</v>
      </c>
      <c r="C65">
        <v>1</v>
      </c>
      <c r="D65" t="s">
        <v>209</v>
      </c>
      <c r="E65">
        <v>1</v>
      </c>
      <c r="F65">
        <v>1</v>
      </c>
      <c r="M65">
        <v>1</v>
      </c>
      <c r="CB65" t="s">
        <v>109</v>
      </c>
      <c r="CE65" t="s">
        <v>110</v>
      </c>
      <c r="CF65">
        <v>361511</v>
      </c>
      <c r="CG65" t="s">
        <v>111</v>
      </c>
      <c r="CH65">
        <v>401960</v>
      </c>
      <c r="CI65" t="s">
        <v>112</v>
      </c>
      <c r="CJ65">
        <v>1</v>
      </c>
      <c r="CK65" t="s">
        <v>113</v>
      </c>
      <c r="CO65" t="s">
        <v>114</v>
      </c>
      <c r="CQ65" t="b">
        <v>1</v>
      </c>
    </row>
    <row r="66" spans="1:95" x14ac:dyDescent="0.2">
      <c r="A66">
        <v>2</v>
      </c>
      <c r="B66" t="s">
        <v>210</v>
      </c>
      <c r="C66">
        <v>1</v>
      </c>
      <c r="D66" t="s">
        <v>210</v>
      </c>
      <c r="E66">
        <v>1</v>
      </c>
      <c r="F66">
        <v>1</v>
      </c>
      <c r="M66">
        <v>1</v>
      </c>
      <c r="BA66" t="s">
        <v>211</v>
      </c>
      <c r="CB66" t="s">
        <v>109</v>
      </c>
      <c r="CE66" t="s">
        <v>110</v>
      </c>
      <c r="CF66">
        <v>361511</v>
      </c>
      <c r="CG66" t="s">
        <v>111</v>
      </c>
      <c r="CH66">
        <v>401960</v>
      </c>
      <c r="CI66" t="s">
        <v>112</v>
      </c>
      <c r="CJ66">
        <v>1</v>
      </c>
      <c r="CK66" t="s">
        <v>113</v>
      </c>
      <c r="CO66" t="s">
        <v>114</v>
      </c>
      <c r="CQ66" t="b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B8393-62B4-EB45-8879-F4DDFD97512E}">
  <dimension ref="A1:P66"/>
  <sheetViews>
    <sheetView tabSelected="1" topLeftCell="A11" workbookViewId="0">
      <selection activeCell="P19" sqref="P19:P26"/>
    </sheetView>
  </sheetViews>
  <sheetFormatPr baseColWidth="10" defaultRowHeight="16" x14ac:dyDescent="0.2"/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10</v>
      </c>
      <c r="H1" t="s">
        <v>11</v>
      </c>
      <c r="I1" t="s">
        <v>16</v>
      </c>
      <c r="J1" t="s">
        <v>55</v>
      </c>
      <c r="K1" t="s">
        <v>59</v>
      </c>
      <c r="L1" t="s">
        <v>68</v>
      </c>
    </row>
    <row r="2" spans="1:12" x14ac:dyDescent="0.2">
      <c r="A2">
        <v>13</v>
      </c>
      <c r="B2" t="s">
        <v>95</v>
      </c>
      <c r="C2">
        <v>1</v>
      </c>
      <c r="D2" t="s">
        <v>95</v>
      </c>
      <c r="E2">
        <v>1</v>
      </c>
      <c r="F2">
        <v>1</v>
      </c>
    </row>
    <row r="3" spans="1:12" x14ac:dyDescent="0.2">
      <c r="A3">
        <v>11</v>
      </c>
      <c r="B3" t="s">
        <v>115</v>
      </c>
      <c r="C3">
        <v>4</v>
      </c>
      <c r="D3" t="s">
        <v>115</v>
      </c>
      <c r="E3">
        <v>1</v>
      </c>
      <c r="F3">
        <v>6</v>
      </c>
    </row>
    <row r="4" spans="1:12" x14ac:dyDescent="0.2">
      <c r="A4">
        <v>11</v>
      </c>
      <c r="B4" t="s">
        <v>115</v>
      </c>
      <c r="C4">
        <v>4</v>
      </c>
      <c r="D4" t="s">
        <v>115</v>
      </c>
      <c r="E4">
        <v>2</v>
      </c>
      <c r="F4">
        <v>8</v>
      </c>
    </row>
    <row r="5" spans="1:12" x14ac:dyDescent="0.2">
      <c r="A5">
        <v>11</v>
      </c>
      <c r="B5" t="s">
        <v>115</v>
      </c>
      <c r="C5">
        <v>4</v>
      </c>
      <c r="D5" t="s">
        <v>115</v>
      </c>
      <c r="E5">
        <v>3</v>
      </c>
      <c r="F5">
        <v>9</v>
      </c>
    </row>
    <row r="6" spans="1:12" x14ac:dyDescent="0.2">
      <c r="A6">
        <v>11</v>
      </c>
      <c r="B6" t="s">
        <v>115</v>
      </c>
      <c r="C6">
        <v>4</v>
      </c>
      <c r="D6" t="s">
        <v>115</v>
      </c>
      <c r="E6">
        <v>4</v>
      </c>
      <c r="F6">
        <v>14</v>
      </c>
    </row>
    <row r="7" spans="1:12" x14ac:dyDescent="0.2">
      <c r="A7">
        <v>11</v>
      </c>
      <c r="B7" t="s">
        <v>115</v>
      </c>
      <c r="C7">
        <v>4</v>
      </c>
      <c r="D7" t="s">
        <v>115</v>
      </c>
      <c r="E7">
        <v>5</v>
      </c>
      <c r="F7">
        <v>15</v>
      </c>
    </row>
    <row r="8" spans="1:12" x14ac:dyDescent="0.2">
      <c r="A8">
        <v>11</v>
      </c>
      <c r="B8" t="s">
        <v>115</v>
      </c>
      <c r="C8">
        <v>4</v>
      </c>
      <c r="D8" t="s">
        <v>115</v>
      </c>
      <c r="E8">
        <v>6</v>
      </c>
      <c r="F8">
        <v>1</v>
      </c>
    </row>
    <row r="9" spans="1:12" x14ac:dyDescent="0.2">
      <c r="A9">
        <v>11</v>
      </c>
      <c r="B9" t="s">
        <v>115</v>
      </c>
      <c r="C9">
        <v>4</v>
      </c>
      <c r="D9" t="s">
        <v>115</v>
      </c>
      <c r="E9">
        <v>7</v>
      </c>
      <c r="F9">
        <v>10</v>
      </c>
    </row>
    <row r="10" spans="1:12" x14ac:dyDescent="0.2">
      <c r="A10">
        <v>11</v>
      </c>
      <c r="B10" t="s">
        <v>115</v>
      </c>
      <c r="C10">
        <v>4</v>
      </c>
      <c r="D10" t="s">
        <v>115</v>
      </c>
      <c r="E10">
        <v>8</v>
      </c>
      <c r="F10">
        <v>3</v>
      </c>
    </row>
    <row r="11" spans="1:12" x14ac:dyDescent="0.2">
      <c r="A11">
        <v>11</v>
      </c>
      <c r="B11" t="s">
        <v>115</v>
      </c>
      <c r="C11">
        <v>3</v>
      </c>
      <c r="D11" t="s">
        <v>136</v>
      </c>
      <c r="E11">
        <v>1</v>
      </c>
      <c r="F11">
        <v>1</v>
      </c>
    </row>
    <row r="12" spans="1:12" x14ac:dyDescent="0.2">
      <c r="A12">
        <v>11</v>
      </c>
      <c r="B12" t="s">
        <v>115</v>
      </c>
      <c r="C12">
        <v>2</v>
      </c>
      <c r="D12" t="s">
        <v>137</v>
      </c>
      <c r="E12">
        <v>1</v>
      </c>
      <c r="F12">
        <v>1</v>
      </c>
    </row>
    <row r="13" spans="1:12" x14ac:dyDescent="0.2">
      <c r="A13">
        <v>11</v>
      </c>
      <c r="B13" t="s">
        <v>115</v>
      </c>
      <c r="C13">
        <v>1</v>
      </c>
      <c r="D13" t="s">
        <v>139</v>
      </c>
      <c r="E13">
        <v>1</v>
      </c>
      <c r="F13">
        <v>1</v>
      </c>
    </row>
    <row r="14" spans="1:12" x14ac:dyDescent="0.2">
      <c r="A14">
        <v>9</v>
      </c>
      <c r="B14" t="s">
        <v>140</v>
      </c>
      <c r="C14">
        <v>4</v>
      </c>
      <c r="D14" t="s">
        <v>141</v>
      </c>
      <c r="E14">
        <v>2</v>
      </c>
      <c r="F14">
        <v>48</v>
      </c>
      <c r="G14" t="s">
        <v>146</v>
      </c>
      <c r="H14" t="s">
        <v>147</v>
      </c>
      <c r="I14" t="s">
        <v>144</v>
      </c>
      <c r="J14" t="s">
        <v>148</v>
      </c>
      <c r="K14">
        <v>698</v>
      </c>
      <c r="L14" t="s">
        <v>126</v>
      </c>
    </row>
    <row r="15" spans="1:12" x14ac:dyDescent="0.2">
      <c r="A15">
        <v>9</v>
      </c>
      <c r="B15" t="s">
        <v>140</v>
      </c>
      <c r="C15">
        <v>4</v>
      </c>
      <c r="D15" t="s">
        <v>141</v>
      </c>
      <c r="E15">
        <v>3</v>
      </c>
      <c r="F15">
        <v>53</v>
      </c>
      <c r="G15" t="s">
        <v>142</v>
      </c>
      <c r="H15" t="s">
        <v>149</v>
      </c>
      <c r="I15" t="s">
        <v>150</v>
      </c>
      <c r="J15" t="s">
        <v>148</v>
      </c>
      <c r="K15">
        <v>615</v>
      </c>
      <c r="L15" t="s">
        <v>126</v>
      </c>
    </row>
    <row r="16" spans="1:12" x14ac:dyDescent="0.2">
      <c r="A16">
        <v>9</v>
      </c>
      <c r="B16" t="s">
        <v>140</v>
      </c>
      <c r="C16">
        <v>4</v>
      </c>
      <c r="D16" t="s">
        <v>141</v>
      </c>
      <c r="E16">
        <v>5</v>
      </c>
      <c r="F16">
        <v>56</v>
      </c>
      <c r="G16" t="s">
        <v>142</v>
      </c>
      <c r="H16" t="s">
        <v>152</v>
      </c>
      <c r="I16" t="s">
        <v>150</v>
      </c>
      <c r="J16" t="s">
        <v>148</v>
      </c>
      <c r="K16">
        <v>448</v>
      </c>
      <c r="L16" t="s">
        <v>126</v>
      </c>
    </row>
    <row r="17" spans="1:16" x14ac:dyDescent="0.2">
      <c r="A17">
        <v>9</v>
      </c>
      <c r="B17" t="s">
        <v>140</v>
      </c>
      <c r="C17">
        <v>4</v>
      </c>
      <c r="D17" t="s">
        <v>141</v>
      </c>
      <c r="E17">
        <v>12</v>
      </c>
      <c r="F17">
        <v>50</v>
      </c>
      <c r="G17" t="s">
        <v>142</v>
      </c>
      <c r="H17" t="s">
        <v>159</v>
      </c>
      <c r="I17" t="s">
        <v>144</v>
      </c>
      <c r="J17" t="s">
        <v>145</v>
      </c>
      <c r="K17">
        <v>519</v>
      </c>
      <c r="L17" t="s">
        <v>126</v>
      </c>
    </row>
    <row r="18" spans="1:16" x14ac:dyDescent="0.2">
      <c r="A18">
        <v>9</v>
      </c>
      <c r="B18" t="s">
        <v>140</v>
      </c>
      <c r="C18">
        <v>4</v>
      </c>
      <c r="D18" t="s">
        <v>141</v>
      </c>
      <c r="E18">
        <v>19</v>
      </c>
      <c r="F18">
        <v>59</v>
      </c>
      <c r="G18" t="s">
        <v>142</v>
      </c>
      <c r="H18" t="s">
        <v>166</v>
      </c>
      <c r="I18" t="s">
        <v>150</v>
      </c>
      <c r="J18" t="s">
        <v>148</v>
      </c>
      <c r="K18">
        <v>428</v>
      </c>
      <c r="L18" t="s">
        <v>126</v>
      </c>
    </row>
    <row r="19" spans="1:16" x14ac:dyDescent="0.2">
      <c r="A19">
        <v>9</v>
      </c>
      <c r="B19" t="s">
        <v>140</v>
      </c>
      <c r="C19">
        <v>4</v>
      </c>
      <c r="D19" t="s">
        <v>141</v>
      </c>
      <c r="E19">
        <v>21</v>
      </c>
      <c r="F19">
        <v>41</v>
      </c>
      <c r="G19" t="s">
        <v>142</v>
      </c>
      <c r="H19" t="s">
        <v>168</v>
      </c>
      <c r="I19" t="s">
        <v>144</v>
      </c>
      <c r="J19" t="s">
        <v>145</v>
      </c>
      <c r="K19">
        <v>362</v>
      </c>
      <c r="L19" t="s">
        <v>126</v>
      </c>
      <c r="N19" t="s">
        <v>212</v>
      </c>
      <c r="O19">
        <v>100</v>
      </c>
      <c r="P19">
        <v>100</v>
      </c>
    </row>
    <row r="20" spans="1:16" x14ac:dyDescent="0.2">
      <c r="A20">
        <v>9</v>
      </c>
      <c r="B20" t="s">
        <v>140</v>
      </c>
      <c r="C20">
        <v>4</v>
      </c>
      <c r="D20" t="s">
        <v>141</v>
      </c>
      <c r="E20">
        <v>24</v>
      </c>
      <c r="F20">
        <v>54</v>
      </c>
      <c r="G20" t="s">
        <v>142</v>
      </c>
      <c r="H20" t="s">
        <v>171</v>
      </c>
      <c r="I20" t="s">
        <v>150</v>
      </c>
      <c r="J20" t="s">
        <v>148</v>
      </c>
      <c r="K20">
        <v>419</v>
      </c>
      <c r="L20" t="s">
        <v>126</v>
      </c>
      <c r="N20" t="s">
        <v>213</v>
      </c>
      <c r="O20">
        <f>18/30</f>
        <v>0.6</v>
      </c>
      <c r="P20">
        <v>0.6</v>
      </c>
    </row>
    <row r="21" spans="1:16" x14ac:dyDescent="0.2">
      <c r="A21">
        <v>9</v>
      </c>
      <c r="B21" t="s">
        <v>140</v>
      </c>
      <c r="C21">
        <v>4</v>
      </c>
      <c r="D21" t="s">
        <v>141</v>
      </c>
      <c r="E21">
        <v>27</v>
      </c>
      <c r="F21">
        <v>57</v>
      </c>
      <c r="G21" t="s">
        <v>142</v>
      </c>
      <c r="H21" t="s">
        <v>174</v>
      </c>
      <c r="I21" t="s">
        <v>150</v>
      </c>
      <c r="J21" t="s">
        <v>148</v>
      </c>
      <c r="K21">
        <v>681</v>
      </c>
      <c r="L21" t="s">
        <v>126</v>
      </c>
      <c r="N21" t="s">
        <v>214</v>
      </c>
      <c r="O21">
        <f>9/10</f>
        <v>0.9</v>
      </c>
      <c r="P21">
        <v>0.9</v>
      </c>
    </row>
    <row r="22" spans="1:16" x14ac:dyDescent="0.2">
      <c r="A22">
        <v>9</v>
      </c>
      <c r="B22" t="s">
        <v>140</v>
      </c>
      <c r="C22">
        <v>4</v>
      </c>
      <c r="D22" t="s">
        <v>141</v>
      </c>
      <c r="E22">
        <v>28</v>
      </c>
      <c r="F22">
        <v>45</v>
      </c>
      <c r="G22" t="s">
        <v>146</v>
      </c>
      <c r="H22" t="s">
        <v>175</v>
      </c>
      <c r="I22" t="s">
        <v>144</v>
      </c>
      <c r="J22" t="s">
        <v>148</v>
      </c>
      <c r="K22">
        <v>467</v>
      </c>
      <c r="L22" t="s">
        <v>126</v>
      </c>
      <c r="N22" t="s">
        <v>215</v>
      </c>
      <c r="O22">
        <f>7/10</f>
        <v>0.7</v>
      </c>
      <c r="P22">
        <v>0.7</v>
      </c>
    </row>
    <row r="23" spans="1:16" x14ac:dyDescent="0.2">
      <c r="A23">
        <v>9</v>
      </c>
      <c r="B23" t="s">
        <v>140</v>
      </c>
      <c r="C23">
        <v>4</v>
      </c>
      <c r="D23" t="s">
        <v>141</v>
      </c>
      <c r="E23">
        <v>29</v>
      </c>
      <c r="F23">
        <v>52</v>
      </c>
      <c r="G23" t="s">
        <v>142</v>
      </c>
      <c r="H23" t="s">
        <v>176</v>
      </c>
      <c r="I23" t="s">
        <v>150</v>
      </c>
      <c r="J23" t="s">
        <v>148</v>
      </c>
      <c r="K23">
        <v>504</v>
      </c>
      <c r="L23" t="s">
        <v>126</v>
      </c>
      <c r="N23" t="s">
        <v>216</v>
      </c>
      <c r="O23">
        <f>2/10</f>
        <v>0.2</v>
      </c>
      <c r="P23">
        <v>0.2</v>
      </c>
    </row>
    <row r="24" spans="1:16" x14ac:dyDescent="0.2">
      <c r="A24">
        <v>9</v>
      </c>
      <c r="B24" t="s">
        <v>140</v>
      </c>
      <c r="C24">
        <v>4</v>
      </c>
      <c r="D24" t="s">
        <v>141</v>
      </c>
      <c r="E24">
        <v>1</v>
      </c>
      <c r="F24">
        <v>28</v>
      </c>
      <c r="G24" t="s">
        <v>142</v>
      </c>
      <c r="H24" t="s">
        <v>143</v>
      </c>
      <c r="I24" t="s">
        <v>144</v>
      </c>
      <c r="J24" t="s">
        <v>145</v>
      </c>
      <c r="K24">
        <v>587</v>
      </c>
      <c r="L24" t="s">
        <v>123</v>
      </c>
      <c r="N24" t="s">
        <v>217</v>
      </c>
      <c r="O24">
        <f>AVERAGE(K34:K43)</f>
        <v>649.1</v>
      </c>
      <c r="P24">
        <v>649.1</v>
      </c>
    </row>
    <row r="25" spans="1:16" x14ac:dyDescent="0.2">
      <c r="A25">
        <v>9</v>
      </c>
      <c r="B25" t="s">
        <v>140</v>
      </c>
      <c r="C25">
        <v>4</v>
      </c>
      <c r="D25" t="s">
        <v>141</v>
      </c>
      <c r="E25">
        <v>7</v>
      </c>
      <c r="F25">
        <v>21</v>
      </c>
      <c r="G25" t="s">
        <v>142</v>
      </c>
      <c r="H25" t="s">
        <v>154</v>
      </c>
      <c r="I25" t="s">
        <v>144</v>
      </c>
      <c r="J25" t="s">
        <v>145</v>
      </c>
      <c r="K25">
        <v>581</v>
      </c>
      <c r="L25" t="s">
        <v>123</v>
      </c>
      <c r="N25" t="s">
        <v>218</v>
      </c>
      <c r="O25">
        <f>AVERAGE(K24:K33)</f>
        <v>617.4</v>
      </c>
      <c r="P25">
        <v>617.4</v>
      </c>
    </row>
    <row r="26" spans="1:16" x14ac:dyDescent="0.2">
      <c r="A26">
        <v>9</v>
      </c>
      <c r="B26" t="s">
        <v>140</v>
      </c>
      <c r="C26">
        <v>4</v>
      </c>
      <c r="D26" t="s">
        <v>141</v>
      </c>
      <c r="E26">
        <v>9</v>
      </c>
      <c r="F26">
        <v>30</v>
      </c>
      <c r="G26" t="s">
        <v>142</v>
      </c>
      <c r="H26" t="s">
        <v>156</v>
      </c>
      <c r="I26" t="s">
        <v>144</v>
      </c>
      <c r="J26" t="s">
        <v>145</v>
      </c>
      <c r="K26">
        <v>508</v>
      </c>
      <c r="L26" t="s">
        <v>123</v>
      </c>
      <c r="N26" t="s">
        <v>219</v>
      </c>
      <c r="O26">
        <f>AVERAGE(K14:K23)</f>
        <v>514.1</v>
      </c>
      <c r="P26">
        <v>514.1</v>
      </c>
    </row>
    <row r="27" spans="1:16" x14ac:dyDescent="0.2">
      <c r="A27">
        <v>9</v>
      </c>
      <c r="B27" t="s">
        <v>140</v>
      </c>
      <c r="C27">
        <v>4</v>
      </c>
      <c r="D27" t="s">
        <v>141</v>
      </c>
      <c r="E27">
        <v>10</v>
      </c>
      <c r="F27">
        <v>39</v>
      </c>
      <c r="G27" t="s">
        <v>146</v>
      </c>
      <c r="H27" t="s">
        <v>157</v>
      </c>
      <c r="I27" t="s">
        <v>150</v>
      </c>
      <c r="J27" t="s">
        <v>145</v>
      </c>
      <c r="K27">
        <v>448</v>
      </c>
      <c r="L27" t="s">
        <v>123</v>
      </c>
    </row>
    <row r="28" spans="1:16" x14ac:dyDescent="0.2">
      <c r="A28">
        <v>9</v>
      </c>
      <c r="B28" t="s">
        <v>140</v>
      </c>
      <c r="C28">
        <v>4</v>
      </c>
      <c r="D28" t="s">
        <v>141</v>
      </c>
      <c r="E28">
        <v>11</v>
      </c>
      <c r="F28">
        <v>24</v>
      </c>
      <c r="G28" t="s">
        <v>142</v>
      </c>
      <c r="H28" t="s">
        <v>158</v>
      </c>
      <c r="I28" t="s">
        <v>144</v>
      </c>
      <c r="J28" t="s">
        <v>145</v>
      </c>
      <c r="K28">
        <v>485</v>
      </c>
      <c r="L28" t="s">
        <v>123</v>
      </c>
    </row>
    <row r="29" spans="1:16" x14ac:dyDescent="0.2">
      <c r="A29">
        <v>9</v>
      </c>
      <c r="B29" t="s">
        <v>140</v>
      </c>
      <c r="C29">
        <v>4</v>
      </c>
      <c r="D29" t="s">
        <v>141</v>
      </c>
      <c r="E29">
        <v>14</v>
      </c>
      <c r="F29">
        <v>32</v>
      </c>
      <c r="G29" t="s">
        <v>142</v>
      </c>
      <c r="H29" t="s">
        <v>161</v>
      </c>
      <c r="I29" t="s">
        <v>150</v>
      </c>
      <c r="J29" t="s">
        <v>148</v>
      </c>
      <c r="K29">
        <v>579</v>
      </c>
      <c r="L29" t="s">
        <v>123</v>
      </c>
    </row>
    <row r="30" spans="1:16" x14ac:dyDescent="0.2">
      <c r="A30">
        <v>9</v>
      </c>
      <c r="B30" t="s">
        <v>140</v>
      </c>
      <c r="C30">
        <v>4</v>
      </c>
      <c r="D30" t="s">
        <v>141</v>
      </c>
      <c r="E30">
        <v>18</v>
      </c>
      <c r="F30">
        <v>25</v>
      </c>
      <c r="G30" t="s">
        <v>146</v>
      </c>
      <c r="H30" t="s">
        <v>165</v>
      </c>
      <c r="I30" t="s">
        <v>144</v>
      </c>
      <c r="J30" t="s">
        <v>148</v>
      </c>
      <c r="K30">
        <v>1261</v>
      </c>
      <c r="L30" t="s">
        <v>123</v>
      </c>
    </row>
    <row r="31" spans="1:16" x14ac:dyDescent="0.2">
      <c r="A31">
        <v>9</v>
      </c>
      <c r="B31" t="s">
        <v>140</v>
      </c>
      <c r="C31">
        <v>4</v>
      </c>
      <c r="D31" t="s">
        <v>141</v>
      </c>
      <c r="E31">
        <v>23</v>
      </c>
      <c r="F31">
        <v>33</v>
      </c>
      <c r="G31" t="s">
        <v>146</v>
      </c>
      <c r="H31" t="s">
        <v>170</v>
      </c>
      <c r="I31" t="s">
        <v>150</v>
      </c>
      <c r="J31" t="s">
        <v>145</v>
      </c>
      <c r="K31">
        <v>644</v>
      </c>
      <c r="L31" t="s">
        <v>123</v>
      </c>
    </row>
    <row r="32" spans="1:16" x14ac:dyDescent="0.2">
      <c r="A32">
        <v>9</v>
      </c>
      <c r="B32" t="s">
        <v>140</v>
      </c>
      <c r="C32">
        <v>4</v>
      </c>
      <c r="D32" t="s">
        <v>141</v>
      </c>
      <c r="E32">
        <v>25</v>
      </c>
      <c r="F32">
        <v>26</v>
      </c>
      <c r="G32" t="s">
        <v>142</v>
      </c>
      <c r="H32" t="s">
        <v>172</v>
      </c>
      <c r="I32" t="s">
        <v>144</v>
      </c>
      <c r="J32" t="s">
        <v>145</v>
      </c>
      <c r="K32">
        <v>450</v>
      </c>
      <c r="L32" t="s">
        <v>123</v>
      </c>
    </row>
    <row r="33" spans="1:12" x14ac:dyDescent="0.2">
      <c r="A33">
        <v>9</v>
      </c>
      <c r="B33" t="s">
        <v>140</v>
      </c>
      <c r="C33">
        <v>4</v>
      </c>
      <c r="D33" t="s">
        <v>141</v>
      </c>
      <c r="E33">
        <v>30</v>
      </c>
      <c r="F33">
        <v>37</v>
      </c>
      <c r="G33" t="s">
        <v>142</v>
      </c>
      <c r="H33" t="s">
        <v>177</v>
      </c>
      <c r="I33" t="s">
        <v>150</v>
      </c>
      <c r="J33" t="s">
        <v>148</v>
      </c>
      <c r="K33">
        <v>631</v>
      </c>
      <c r="L33" t="s">
        <v>123</v>
      </c>
    </row>
    <row r="34" spans="1:12" x14ac:dyDescent="0.2">
      <c r="A34">
        <v>9</v>
      </c>
      <c r="B34" t="s">
        <v>140</v>
      </c>
      <c r="C34">
        <v>4</v>
      </c>
      <c r="D34" t="s">
        <v>141</v>
      </c>
      <c r="E34">
        <v>4</v>
      </c>
      <c r="F34">
        <v>11</v>
      </c>
      <c r="G34" t="s">
        <v>146</v>
      </c>
      <c r="H34" t="s">
        <v>151</v>
      </c>
      <c r="I34" t="s">
        <v>150</v>
      </c>
      <c r="J34" t="s">
        <v>145</v>
      </c>
      <c r="K34">
        <v>575</v>
      </c>
      <c r="L34" t="s">
        <v>118</v>
      </c>
    </row>
    <row r="35" spans="1:12" x14ac:dyDescent="0.2">
      <c r="A35">
        <v>9</v>
      </c>
      <c r="B35" t="s">
        <v>140</v>
      </c>
      <c r="C35">
        <v>4</v>
      </c>
      <c r="D35" t="s">
        <v>141</v>
      </c>
      <c r="E35">
        <v>6</v>
      </c>
      <c r="F35">
        <v>3</v>
      </c>
      <c r="G35" t="s">
        <v>142</v>
      </c>
      <c r="H35" t="s">
        <v>153</v>
      </c>
      <c r="I35" t="s">
        <v>144</v>
      </c>
      <c r="J35" t="s">
        <v>145</v>
      </c>
      <c r="K35">
        <v>474</v>
      </c>
      <c r="L35" t="s">
        <v>118</v>
      </c>
    </row>
    <row r="36" spans="1:12" x14ac:dyDescent="0.2">
      <c r="A36">
        <v>9</v>
      </c>
      <c r="B36" t="s">
        <v>140</v>
      </c>
      <c r="C36">
        <v>4</v>
      </c>
      <c r="D36" t="s">
        <v>141</v>
      </c>
      <c r="E36">
        <v>8</v>
      </c>
      <c r="F36">
        <v>6</v>
      </c>
      <c r="G36" t="s">
        <v>142</v>
      </c>
      <c r="H36" t="s">
        <v>155</v>
      </c>
      <c r="I36" t="s">
        <v>144</v>
      </c>
      <c r="J36" t="s">
        <v>145</v>
      </c>
      <c r="K36">
        <v>407</v>
      </c>
      <c r="L36" t="s">
        <v>118</v>
      </c>
    </row>
    <row r="37" spans="1:12" x14ac:dyDescent="0.2">
      <c r="A37">
        <v>9</v>
      </c>
      <c r="B37" t="s">
        <v>140</v>
      </c>
      <c r="C37">
        <v>4</v>
      </c>
      <c r="D37" t="s">
        <v>141</v>
      </c>
      <c r="E37">
        <v>13</v>
      </c>
      <c r="F37">
        <v>4</v>
      </c>
      <c r="G37" t="s">
        <v>142</v>
      </c>
      <c r="H37" t="s">
        <v>160</v>
      </c>
      <c r="I37" t="s">
        <v>144</v>
      </c>
      <c r="J37" t="s">
        <v>145</v>
      </c>
      <c r="K37">
        <v>557</v>
      </c>
      <c r="L37" t="s">
        <v>118</v>
      </c>
    </row>
    <row r="38" spans="1:12" x14ac:dyDescent="0.2">
      <c r="A38">
        <v>9</v>
      </c>
      <c r="B38" t="s">
        <v>140</v>
      </c>
      <c r="C38">
        <v>4</v>
      </c>
      <c r="D38" t="s">
        <v>141</v>
      </c>
      <c r="E38">
        <v>15</v>
      </c>
      <c r="F38">
        <v>10</v>
      </c>
      <c r="G38" t="s">
        <v>146</v>
      </c>
      <c r="H38" t="s">
        <v>162</v>
      </c>
      <c r="I38" t="s">
        <v>144</v>
      </c>
      <c r="J38" t="s">
        <v>148</v>
      </c>
      <c r="K38">
        <v>755</v>
      </c>
      <c r="L38" t="s">
        <v>118</v>
      </c>
    </row>
    <row r="39" spans="1:12" x14ac:dyDescent="0.2">
      <c r="A39">
        <v>9</v>
      </c>
      <c r="B39" t="s">
        <v>140</v>
      </c>
      <c r="C39">
        <v>4</v>
      </c>
      <c r="D39" t="s">
        <v>141</v>
      </c>
      <c r="E39">
        <v>16</v>
      </c>
      <c r="F39">
        <v>18</v>
      </c>
      <c r="G39" t="s">
        <v>146</v>
      </c>
      <c r="H39" t="s">
        <v>163</v>
      </c>
      <c r="I39" t="s">
        <v>150</v>
      </c>
      <c r="J39" t="s">
        <v>145</v>
      </c>
      <c r="K39">
        <v>1292</v>
      </c>
      <c r="L39" t="s">
        <v>118</v>
      </c>
    </row>
    <row r="40" spans="1:12" x14ac:dyDescent="0.2">
      <c r="A40">
        <v>9</v>
      </c>
      <c r="B40" t="s">
        <v>140</v>
      </c>
      <c r="C40">
        <v>4</v>
      </c>
      <c r="D40" t="s">
        <v>141</v>
      </c>
      <c r="E40">
        <v>17</v>
      </c>
      <c r="F40">
        <v>2</v>
      </c>
      <c r="G40" t="s">
        <v>142</v>
      </c>
      <c r="H40" t="s">
        <v>164</v>
      </c>
      <c r="I40" t="s">
        <v>144</v>
      </c>
      <c r="J40" t="s">
        <v>145</v>
      </c>
      <c r="K40">
        <v>488</v>
      </c>
      <c r="L40" t="s">
        <v>118</v>
      </c>
    </row>
    <row r="41" spans="1:12" x14ac:dyDescent="0.2">
      <c r="A41">
        <v>9</v>
      </c>
      <c r="B41" t="s">
        <v>140</v>
      </c>
      <c r="C41">
        <v>4</v>
      </c>
      <c r="D41" t="s">
        <v>141</v>
      </c>
      <c r="E41">
        <v>20</v>
      </c>
      <c r="F41">
        <v>19</v>
      </c>
      <c r="G41" t="s">
        <v>146</v>
      </c>
      <c r="H41" t="s">
        <v>167</v>
      </c>
      <c r="I41" t="s">
        <v>150</v>
      </c>
      <c r="J41" t="s">
        <v>145</v>
      </c>
      <c r="K41">
        <v>579</v>
      </c>
      <c r="L41" t="s">
        <v>118</v>
      </c>
    </row>
    <row r="42" spans="1:12" x14ac:dyDescent="0.2">
      <c r="A42">
        <v>9</v>
      </c>
      <c r="B42" t="s">
        <v>140</v>
      </c>
      <c r="C42">
        <v>4</v>
      </c>
      <c r="D42" t="s">
        <v>141</v>
      </c>
      <c r="E42">
        <v>22</v>
      </c>
      <c r="F42">
        <v>15</v>
      </c>
      <c r="G42" t="s">
        <v>146</v>
      </c>
      <c r="H42" t="s">
        <v>169</v>
      </c>
      <c r="I42" t="s">
        <v>150</v>
      </c>
      <c r="J42" t="s">
        <v>145</v>
      </c>
      <c r="K42">
        <v>482</v>
      </c>
      <c r="L42" t="s">
        <v>118</v>
      </c>
    </row>
    <row r="43" spans="1:12" x14ac:dyDescent="0.2">
      <c r="A43">
        <v>9</v>
      </c>
      <c r="B43" t="s">
        <v>140</v>
      </c>
      <c r="C43">
        <v>4</v>
      </c>
      <c r="D43" t="s">
        <v>141</v>
      </c>
      <c r="E43">
        <v>26</v>
      </c>
      <c r="F43">
        <v>17</v>
      </c>
      <c r="G43" t="s">
        <v>146</v>
      </c>
      <c r="H43" t="s">
        <v>173</v>
      </c>
      <c r="I43" t="s">
        <v>150</v>
      </c>
      <c r="J43" t="s">
        <v>145</v>
      </c>
      <c r="K43">
        <v>882</v>
      </c>
      <c r="L43" t="s">
        <v>118</v>
      </c>
    </row>
    <row r="44" spans="1:12" x14ac:dyDescent="0.2">
      <c r="A44">
        <v>9</v>
      </c>
      <c r="B44" t="s">
        <v>140</v>
      </c>
      <c r="C44">
        <v>3</v>
      </c>
      <c r="D44" t="s">
        <v>136</v>
      </c>
      <c r="E44">
        <v>1</v>
      </c>
      <c r="F44">
        <v>1</v>
      </c>
    </row>
    <row r="45" spans="1:12" x14ac:dyDescent="0.2">
      <c r="A45">
        <v>9</v>
      </c>
      <c r="B45" t="s">
        <v>140</v>
      </c>
      <c r="C45">
        <v>2</v>
      </c>
      <c r="D45" t="s">
        <v>178</v>
      </c>
      <c r="E45">
        <v>1</v>
      </c>
      <c r="F45">
        <v>1</v>
      </c>
      <c r="G45" t="s">
        <v>142</v>
      </c>
      <c r="J45" t="s">
        <v>145</v>
      </c>
      <c r="K45">
        <v>2094</v>
      </c>
    </row>
    <row r="46" spans="1:12" x14ac:dyDescent="0.2">
      <c r="A46">
        <v>9</v>
      </c>
      <c r="B46" t="s">
        <v>140</v>
      </c>
      <c r="C46">
        <v>2</v>
      </c>
      <c r="D46" t="s">
        <v>178</v>
      </c>
      <c r="E46">
        <v>2</v>
      </c>
      <c r="F46">
        <v>2</v>
      </c>
      <c r="G46" t="s">
        <v>142</v>
      </c>
      <c r="J46" t="s">
        <v>145</v>
      </c>
      <c r="K46">
        <v>495</v>
      </c>
    </row>
    <row r="47" spans="1:12" x14ac:dyDescent="0.2">
      <c r="A47">
        <v>9</v>
      </c>
      <c r="B47" t="s">
        <v>140</v>
      </c>
      <c r="C47">
        <v>2</v>
      </c>
      <c r="D47" t="s">
        <v>178</v>
      </c>
      <c r="E47">
        <v>3</v>
      </c>
      <c r="F47">
        <v>3</v>
      </c>
      <c r="G47" t="s">
        <v>142</v>
      </c>
      <c r="J47" t="s">
        <v>145</v>
      </c>
      <c r="K47">
        <v>627</v>
      </c>
    </row>
    <row r="48" spans="1:12" x14ac:dyDescent="0.2">
      <c r="A48">
        <v>9</v>
      </c>
      <c r="B48" t="s">
        <v>140</v>
      </c>
      <c r="C48">
        <v>1</v>
      </c>
      <c r="D48" t="s">
        <v>180</v>
      </c>
      <c r="E48">
        <v>1</v>
      </c>
      <c r="F48">
        <v>1</v>
      </c>
    </row>
    <row r="49" spans="1:10" x14ac:dyDescent="0.2">
      <c r="A49">
        <v>7</v>
      </c>
      <c r="B49" t="s">
        <v>181</v>
      </c>
      <c r="C49">
        <v>3</v>
      </c>
      <c r="D49" t="s">
        <v>182</v>
      </c>
      <c r="E49">
        <v>1</v>
      </c>
      <c r="F49">
        <v>1</v>
      </c>
    </row>
    <row r="50" spans="1:10" x14ac:dyDescent="0.2">
      <c r="A50">
        <v>7</v>
      </c>
      <c r="B50" t="s">
        <v>181</v>
      </c>
      <c r="C50">
        <v>2</v>
      </c>
      <c r="D50" t="s">
        <v>183</v>
      </c>
      <c r="E50">
        <v>1</v>
      </c>
      <c r="F50">
        <v>3</v>
      </c>
      <c r="J50" t="s">
        <v>186</v>
      </c>
    </row>
    <row r="51" spans="1:10" x14ac:dyDescent="0.2">
      <c r="A51">
        <v>7</v>
      </c>
      <c r="B51" t="s">
        <v>181</v>
      </c>
      <c r="C51">
        <v>2</v>
      </c>
      <c r="D51" t="s">
        <v>183</v>
      </c>
      <c r="E51">
        <v>2</v>
      </c>
      <c r="F51">
        <v>6</v>
      </c>
      <c r="J51" t="s">
        <v>188</v>
      </c>
    </row>
    <row r="52" spans="1:10" x14ac:dyDescent="0.2">
      <c r="A52">
        <v>7</v>
      </c>
      <c r="B52" t="s">
        <v>181</v>
      </c>
      <c r="C52">
        <v>2</v>
      </c>
      <c r="D52" t="s">
        <v>183</v>
      </c>
      <c r="E52">
        <v>3</v>
      </c>
      <c r="F52">
        <v>4</v>
      </c>
      <c r="J52" t="s">
        <v>188</v>
      </c>
    </row>
    <row r="53" spans="1:10" x14ac:dyDescent="0.2">
      <c r="A53">
        <v>7</v>
      </c>
      <c r="B53" t="s">
        <v>181</v>
      </c>
      <c r="C53">
        <v>2</v>
      </c>
      <c r="D53" t="s">
        <v>183</v>
      </c>
      <c r="E53">
        <v>4</v>
      </c>
      <c r="F53">
        <v>1</v>
      </c>
      <c r="J53" t="s">
        <v>191</v>
      </c>
    </row>
    <row r="54" spans="1:10" x14ac:dyDescent="0.2">
      <c r="A54">
        <v>7</v>
      </c>
      <c r="B54" t="s">
        <v>181</v>
      </c>
      <c r="C54">
        <v>2</v>
      </c>
      <c r="D54" t="s">
        <v>183</v>
      </c>
      <c r="E54">
        <v>5</v>
      </c>
      <c r="F54">
        <v>2</v>
      </c>
      <c r="J54" t="s">
        <v>188</v>
      </c>
    </row>
    <row r="55" spans="1:10" x14ac:dyDescent="0.2">
      <c r="A55">
        <v>7</v>
      </c>
      <c r="B55" t="s">
        <v>181</v>
      </c>
      <c r="C55">
        <v>2</v>
      </c>
      <c r="D55" t="s">
        <v>183</v>
      </c>
      <c r="E55">
        <v>6</v>
      </c>
      <c r="F55">
        <v>5</v>
      </c>
      <c r="J55" t="s">
        <v>188</v>
      </c>
    </row>
    <row r="56" spans="1:10" x14ac:dyDescent="0.2">
      <c r="A56">
        <v>7</v>
      </c>
      <c r="B56" t="s">
        <v>181</v>
      </c>
      <c r="C56">
        <v>1</v>
      </c>
      <c r="D56" t="s">
        <v>194</v>
      </c>
      <c r="E56">
        <v>1</v>
      </c>
      <c r="F56">
        <v>1</v>
      </c>
    </row>
    <row r="57" spans="1:10" x14ac:dyDescent="0.2">
      <c r="A57">
        <v>6</v>
      </c>
      <c r="B57" t="s">
        <v>195</v>
      </c>
      <c r="C57">
        <v>3</v>
      </c>
      <c r="D57" t="s">
        <v>196</v>
      </c>
      <c r="E57">
        <v>1</v>
      </c>
      <c r="F57">
        <v>1</v>
      </c>
    </row>
    <row r="58" spans="1:10" x14ac:dyDescent="0.2">
      <c r="A58">
        <v>6</v>
      </c>
      <c r="B58" t="s">
        <v>195</v>
      </c>
      <c r="C58">
        <v>2</v>
      </c>
      <c r="D58" t="s">
        <v>197</v>
      </c>
      <c r="E58">
        <v>1</v>
      </c>
      <c r="F58">
        <v>3</v>
      </c>
    </row>
    <row r="59" spans="1:10" x14ac:dyDescent="0.2">
      <c r="A59">
        <v>6</v>
      </c>
      <c r="B59" t="s">
        <v>195</v>
      </c>
      <c r="C59">
        <v>2</v>
      </c>
      <c r="D59" t="s">
        <v>197</v>
      </c>
      <c r="E59">
        <v>2</v>
      </c>
      <c r="F59">
        <v>4</v>
      </c>
    </row>
    <row r="60" spans="1:10" x14ac:dyDescent="0.2">
      <c r="A60">
        <v>6</v>
      </c>
      <c r="B60" t="s">
        <v>195</v>
      </c>
      <c r="C60">
        <v>2</v>
      </c>
      <c r="D60" t="s">
        <v>197</v>
      </c>
      <c r="E60">
        <v>3</v>
      </c>
      <c r="F60">
        <v>1</v>
      </c>
    </row>
    <row r="61" spans="1:10" x14ac:dyDescent="0.2">
      <c r="A61">
        <v>6</v>
      </c>
      <c r="B61" t="s">
        <v>195</v>
      </c>
      <c r="C61">
        <v>2</v>
      </c>
      <c r="D61" t="s">
        <v>197</v>
      </c>
      <c r="E61">
        <v>4</v>
      </c>
      <c r="F61">
        <v>5</v>
      </c>
    </row>
    <row r="62" spans="1:10" x14ac:dyDescent="0.2">
      <c r="A62">
        <v>6</v>
      </c>
      <c r="B62" t="s">
        <v>195</v>
      </c>
      <c r="C62">
        <v>2</v>
      </c>
      <c r="D62" t="s">
        <v>197</v>
      </c>
      <c r="E62">
        <v>5</v>
      </c>
      <c r="F62">
        <v>6</v>
      </c>
    </row>
    <row r="63" spans="1:10" x14ac:dyDescent="0.2">
      <c r="A63">
        <v>6</v>
      </c>
      <c r="B63" t="s">
        <v>195</v>
      </c>
      <c r="C63">
        <v>2</v>
      </c>
      <c r="D63" t="s">
        <v>197</v>
      </c>
      <c r="E63">
        <v>6</v>
      </c>
      <c r="F63">
        <v>2</v>
      </c>
    </row>
    <row r="64" spans="1:10" x14ac:dyDescent="0.2">
      <c r="A64">
        <v>6</v>
      </c>
      <c r="B64" t="s">
        <v>195</v>
      </c>
      <c r="C64">
        <v>1</v>
      </c>
      <c r="D64" t="s">
        <v>207</v>
      </c>
      <c r="E64">
        <v>1</v>
      </c>
      <c r="F64">
        <v>1</v>
      </c>
    </row>
    <row r="65" spans="1:6" x14ac:dyDescent="0.2">
      <c r="A65">
        <v>4</v>
      </c>
      <c r="B65" t="s">
        <v>208</v>
      </c>
      <c r="C65">
        <v>1</v>
      </c>
      <c r="D65" t="s">
        <v>209</v>
      </c>
      <c r="E65">
        <v>1</v>
      </c>
      <c r="F65">
        <v>1</v>
      </c>
    </row>
    <row r="66" spans="1:6" x14ac:dyDescent="0.2">
      <c r="A66">
        <v>2</v>
      </c>
      <c r="B66" t="s">
        <v>210</v>
      </c>
      <c r="C66">
        <v>1</v>
      </c>
      <c r="D66" t="s">
        <v>210</v>
      </c>
      <c r="E66">
        <v>1</v>
      </c>
      <c r="F66">
        <v>1</v>
      </c>
    </row>
  </sheetData>
  <sortState xmlns:xlrd2="http://schemas.microsoft.com/office/spreadsheetml/2017/richdata2" ref="A14:L43">
    <sortCondition ref="L14:L4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analyzed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Izen</dc:creator>
  <cp:lastModifiedBy>Sarah Izen</cp:lastModifiedBy>
  <dcterms:created xsi:type="dcterms:W3CDTF">2022-03-29T15:07:36Z</dcterms:created>
  <dcterms:modified xsi:type="dcterms:W3CDTF">2022-03-29T15:12:03Z</dcterms:modified>
</cp:coreProperties>
</file>