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40009_{19409A56-1E43-CD4F-9994-383C2ADEBF2B}" xr6:coauthVersionLast="47" xr6:coauthVersionMax="47" xr10:uidLastSave="{00000000-0000-0000-0000-000000000000}"/>
  <bookViews>
    <workbookView xWindow="1060" yWindow="500" windowWidth="27200" windowHeight="16380" activeTab="1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2" l="1"/>
  <c r="Q34" i="2"/>
  <c r="Q33" i="2"/>
  <c r="Q32" i="2"/>
  <c r="Q31" i="2"/>
  <c r="Q30" i="2"/>
  <c r="Q29" i="2"/>
  <c r="Q28" i="2"/>
</calcChain>
</file>

<file path=xl/sharedStrings.xml><?xml version="1.0" encoding="utf-8"?>
<sst xmlns="http://schemas.openxmlformats.org/spreadsheetml/2006/main" count="1592" uniqueCount="213">
  <si>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</si>
  <si>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</si>
  <si>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</si>
  <si>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</si>
  <si>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</si>
  <si>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</si>
  <si>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</si>
  <si>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</si>
  <si>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</si>
  <si>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</si>
  <si>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</si>
  <si>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</si>
  <si>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</si>
  <si>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</si>
  <si>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</si>
  <si>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</si>
  <si>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</si>
  <si>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</si>
  <si>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</si>
  <si>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</si>
  <si>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</si>
  <si>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</si>
  <si>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</si>
  <si>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</si>
  <si>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</si>
  <si>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</si>
  <si>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</si>
  <si>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</si>
  <si>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</si>
  <si>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</si>
  <si>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</si>
  <si>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</si>
  <si>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</si>
  <si>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</si>
  <si>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</si>
  <si>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</si>
  <si>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</si>
  <si>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</si>
  <si>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</si>
  <si>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</si>
  <si>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</si>
  <si>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</si>
  <si>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</si>
  <si>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</si>
  <si>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</si>
  <si>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</si>
  <si>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</si>
  <si>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</si>
  <si>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</si>
  <si>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</si>
  <si>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</si>
  <si>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</si>
  <si>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</si>
  <si>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</si>
  <si>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</si>
  <si>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</si>
  <si>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</si>
  <si>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</si>
  <si>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</si>
  <si>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</si>
  <si>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</si>
  <si>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</si>
  <si>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</si>
  <si>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</si>
  <si>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</si>
  <si>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</si>
  <si>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</si>
  <si>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</si>
  <si>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</si>
  <si>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</si>
  <si>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</si>
  <si>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</si>
  <si>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</si>
  <si>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</si>
  <si>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</si>
  <si>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</si>
  <si>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</si>
  <si>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</si>
  <si>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</si>
  <si>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</si>
  <si>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</si>
  <si>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</si>
  <si>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</si>
  <si>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</si>
  <si>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</si>
  <si>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</si>
  <si>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</si>
  <si>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</si>
  <si>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</si>
  <si>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</si>
  <si>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</si>
  <si>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</si>
  <si>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</si>
  <si>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</si>
  <si>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</si>
  <si>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Consent</t>
  </si>
  <si>
    <t>6150b020eb18d40787bfed1b</t>
  </si>
  <si>
    <t>yes</t>
  </si>
  <si>
    <t>2022-01-26T18:16:52.000Z</t>
  </si>
  <si>
    <t>group_2</t>
  </si>
  <si>
    <t>Memory2/Open3</t>
  </si>
  <si>
    <t>2022-01-26T17:28:37.000Z</t>
  </si>
  <si>
    <t>not measured</t>
  </si>
  <si>
    <t>GenInstructMemOpen</t>
  </si>
  <si>
    <t>InstructionsMemOpen</t>
  </si>
  <si>
    <t>AP_Screen</t>
  </si>
  <si>
    <t>imported_AP_instruction</t>
  </si>
  <si>
    <t>imported_AP_headphone test</t>
  </si>
  <si>
    <t>three</t>
  </si>
  <si>
    <t>O_I_S</t>
  </si>
  <si>
    <t>two</t>
  </si>
  <si>
    <t>O_S_I</t>
  </si>
  <si>
    <t>one</t>
  </si>
  <si>
    <t>S_O_I</t>
  </si>
  <si>
    <t>I_O_S</t>
  </si>
  <si>
    <t>I_S_O</t>
  </si>
  <si>
    <t>S_I_O</t>
  </si>
  <si>
    <t>imported_AP_eval</t>
  </si>
  <si>
    <t>HP_Screen</t>
  </si>
  <si>
    <t>imported_HP Instructions</t>
  </si>
  <si>
    <t>imported_HP Trials</t>
  </si>
  <si>
    <t>"times=;;;;;;;;;;;;;;;;;---values=;;;;;;;;;;;;;;;;;"</t>
  </si>
  <si>
    <t>hp4.1.flac</t>
  </si>
  <si>
    <t>choice 1</t>
  </si>
  <si>
    <t>hp2.2.flac</t>
  </si>
  <si>
    <t>choice 2</t>
  </si>
  <si>
    <t>hp5.1.flac</t>
  </si>
  <si>
    <t>hp2.3.flac</t>
  </si>
  <si>
    <t>choice 3</t>
  </si>
  <si>
    <t>hp5.2.flac</t>
  </si>
  <si>
    <t>hp2.1.flac</t>
  </si>
  <si>
    <t>imported_HP Evaluation</t>
  </si>
  <si>
    <t>Memory 2</t>
  </si>
  <si>
    <t>Practice_Memory</t>
  </si>
  <si>
    <t>First</t>
  </si>
  <si>
    <t>correct_incorrect</t>
  </si>
  <si>
    <t>Correct</t>
  </si>
  <si>
    <t>Second</t>
  </si>
  <si>
    <t>incorrect_correc</t>
  </si>
  <si>
    <t>Incorrect</t>
  </si>
  <si>
    <t>Instructions_Memory</t>
  </si>
  <si>
    <t>Ready?</t>
  </si>
  <si>
    <t>Memory_2</t>
  </si>
  <si>
    <t>2_8B_memory_5.mp3</t>
  </si>
  <si>
    <t>correct_left</t>
  </si>
  <si>
    <t>8B</t>
  </si>
  <si>
    <t>4_8B_memory_3.mp3</t>
  </si>
  <si>
    <t>incorrect_left</t>
  </si>
  <si>
    <t>4_8B_memory_1.mp3</t>
  </si>
  <si>
    <t>4_2B_memory_4.mp3</t>
  </si>
  <si>
    <t>2B</t>
  </si>
  <si>
    <t>2_2B_memory_5.mp3</t>
  </si>
  <si>
    <t>4_8B_memory_5.mp3</t>
  </si>
  <si>
    <t>2_1B_memory_6.mp3</t>
  </si>
  <si>
    <t>1B</t>
  </si>
  <si>
    <t>2_8B_memory_7.mp3</t>
  </si>
  <si>
    <t>4_1B_memory_5.mp3</t>
  </si>
  <si>
    <t>2_1B_memory_5.mp3</t>
  </si>
  <si>
    <t>2_2B_memory_6.mp3</t>
  </si>
  <si>
    <t>4_2B_memory_3.mp3</t>
  </si>
  <si>
    <t>4_2B_memory_2.mp3</t>
  </si>
  <si>
    <t>2_2B_memory_7.mp3</t>
  </si>
  <si>
    <t>2_8B_memory_4.mp3</t>
  </si>
  <si>
    <t>2_1B_memory_8.mp3</t>
  </si>
  <si>
    <t>4_1B_memory_1.mp3</t>
  </si>
  <si>
    <t>4_8B_memory_2.mp3</t>
  </si>
  <si>
    <t>4_2B_memory_5.mp3</t>
  </si>
  <si>
    <t>4_1B_memory_3.mp3</t>
  </si>
  <si>
    <t>2_2B_memory_4.mp3</t>
  </si>
  <si>
    <t>2_1B_memory_4.mp3</t>
  </si>
  <si>
    <t>2_2B_memory_8.mp3</t>
  </si>
  <si>
    <t>4_2B_memory_1.mp3</t>
  </si>
  <si>
    <t>2_8B_memory_6.mp3</t>
  </si>
  <si>
    <t>4_8B_memory_4.mp3</t>
  </si>
  <si>
    <t>4_1B_memory_4.mp3</t>
  </si>
  <si>
    <t>2_1B_memory_7.mp3</t>
  </si>
  <si>
    <t>2_8B_memory_8.mp3</t>
  </si>
  <si>
    <t>4_1B_memory_2.mp3</t>
  </si>
  <si>
    <t>OpenEndedSeg_3</t>
  </si>
  <si>
    <t>Instructions_Open</t>
  </si>
  <si>
    <t>Practice_OpenEnded</t>
  </si>
  <si>
    <t>"times=1643219574342;1643219585906;1643219606201---values=14239;25803;46098"</t>
  </si>
  <si>
    <t>"times=1643219645505;1643219716474;1643219718775;1643219721712;1643219723726;1643219734823;1643219742488;1643219762730;1643219777592---values=;3565;5866;8803;10817;21914;29579;49821;64683"</t>
  </si>
  <si>
    <t>"times=1643219780394;1643219856466;1643219859652;1643219888205;1643219895731;1643219903815---values=;8901;12088;40641;48167;56251"</t>
  </si>
  <si>
    <t>"times=1643219914629;1643219996074;1643220005959;1643220040437;1643220045559---values=;13752;23637;58115;63237"</t>
  </si>
  <si>
    <t>"times=1643220049926;1643220140964---values=;23408"</t>
  </si>
  <si>
    <t>"times=1643220185094;1643220257590;1643220266004;1643220277212;1643220295125---values=;5075;13489;24697;42610"</t>
  </si>
  <si>
    <t>"times=1643220319818;1643220413466;1643220425945---values=;26363;38842"</t>
  </si>
  <si>
    <t>intact</t>
  </si>
  <si>
    <t>"times=1643220454285;1643220549504;1643220556992---values=;28796;36284"</t>
  </si>
  <si>
    <t>"times=1643220587040;1643220677240;1643220679059;1643220687969;1643220692859;1643220701379;1643220711133---values=;22889;24708;33618;38508;47028;56782"</t>
  </si>
  <si>
    <t>Post-Survey</t>
  </si>
  <si>
    <t>Yes</t>
  </si>
  <si>
    <t>10 (violin), 15 (voice), 16/17 (piano)</t>
  </si>
  <si>
    <t>The violin</t>
  </si>
  <si>
    <t>Daily</t>
  </si>
  <si>
    <t>Classical</t>
  </si>
  <si>
    <t>Pop</t>
  </si>
  <si>
    <t>K-pop</t>
  </si>
  <si>
    <t>5 or more hours</t>
  </si>
  <si>
    <t>6-9 years</t>
  </si>
  <si>
    <t>30-60 min</t>
  </si>
  <si>
    <t>Violin, piano, voice</t>
  </si>
  <si>
    <t>option_1</t>
  </si>
  <si>
    <t>My strategies were definitely not useful. I could hardly ever see a difference. I tried to focus on the rhythm patter, the notes or even the melody...</t>
  </si>
  <si>
    <t>overall</t>
  </si>
  <si>
    <t>overall acc</t>
  </si>
  <si>
    <t>8b acc</t>
  </si>
  <si>
    <t>2b acc</t>
  </si>
  <si>
    <t>1b acc</t>
  </si>
  <si>
    <t>8b RT</t>
  </si>
  <si>
    <t>2b RT</t>
  </si>
  <si>
    <t>1b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</si>
</sst>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6"/>
  <sheetViews>
    <sheetView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2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BA2" t="s">
        <v>96</v>
      </c>
      <c r="CB2" t="s">
        <v>97</v>
      </c>
      <c r="CE2" t="s">
        <v>98</v>
      </c>
      <c r="CF2">
        <v>362551</v>
      </c>
      <c r="CG2" t="s">
        <v>99</v>
      </c>
      <c r="CH2">
        <v>403235</v>
      </c>
      <c r="CI2" t="s">
        <v>100</v>
      </c>
      <c r="CJ2">
        <v>1</v>
      </c>
      <c r="CK2" t="s">
        <v>101</v>
      </c>
      <c r="CO2" t="s">
        <v>102</v>
      </c>
      <c r="CQ2" t="b">
        <v>1</v>
      </c>
    </row>
    <row r="3" spans="1:95" x14ac:dyDescent="0.2">
      <c r="A3">
        <v>4</v>
      </c>
      <c r="B3" t="s">
        <v>103</v>
      </c>
      <c r="C3">
        <v>1</v>
      </c>
      <c r="D3" t="s">
        <v>104</v>
      </c>
      <c r="E3">
        <v>1</v>
      </c>
      <c r="F3">
        <v>1</v>
      </c>
      <c r="M3">
        <v>1</v>
      </c>
      <c r="CB3" t="s">
        <v>97</v>
      </c>
      <c r="CE3" t="s">
        <v>98</v>
      </c>
      <c r="CF3">
        <v>362551</v>
      </c>
      <c r="CG3" t="s">
        <v>99</v>
      </c>
      <c r="CH3">
        <v>403235</v>
      </c>
      <c r="CI3" t="s">
        <v>100</v>
      </c>
      <c r="CJ3">
        <v>1</v>
      </c>
      <c r="CK3" t="s">
        <v>101</v>
      </c>
      <c r="CO3" t="s">
        <v>102</v>
      </c>
      <c r="CQ3" t="b">
        <v>1</v>
      </c>
    </row>
    <row r="4" spans="1:95" x14ac:dyDescent="0.2">
      <c r="A4">
        <v>6</v>
      </c>
      <c r="B4" t="s">
        <v>105</v>
      </c>
      <c r="C4">
        <v>1</v>
      </c>
      <c r="D4" t="s">
        <v>106</v>
      </c>
      <c r="E4">
        <v>1</v>
      </c>
      <c r="F4">
        <v>1</v>
      </c>
      <c r="M4">
        <v>1</v>
      </c>
      <c r="CB4" t="s">
        <v>97</v>
      </c>
      <c r="CE4" t="s">
        <v>98</v>
      </c>
      <c r="CF4">
        <v>362551</v>
      </c>
      <c r="CG4" t="s">
        <v>99</v>
      </c>
      <c r="CH4">
        <v>403235</v>
      </c>
      <c r="CI4" t="s">
        <v>100</v>
      </c>
      <c r="CJ4">
        <v>1</v>
      </c>
      <c r="CK4" t="s">
        <v>101</v>
      </c>
      <c r="CO4" t="s">
        <v>102</v>
      </c>
      <c r="CQ4" t="b">
        <v>1</v>
      </c>
    </row>
    <row r="5" spans="1:95" x14ac:dyDescent="0.2">
      <c r="A5">
        <v>6</v>
      </c>
      <c r="B5" t="s">
        <v>105</v>
      </c>
      <c r="C5">
        <v>2</v>
      </c>
      <c r="D5" t="s">
        <v>107</v>
      </c>
      <c r="E5">
        <v>1</v>
      </c>
      <c r="F5">
        <v>6</v>
      </c>
      <c r="M5">
        <v>6</v>
      </c>
      <c r="Y5" t="s">
        <v>108</v>
      </c>
      <c r="AN5" t="b">
        <v>1</v>
      </c>
      <c r="AR5">
        <v>0</v>
      </c>
      <c r="BZ5" t="s">
        <v>109</v>
      </c>
      <c r="CB5" t="s">
        <v>97</v>
      </c>
      <c r="CE5" t="s">
        <v>98</v>
      </c>
      <c r="CF5">
        <v>362551</v>
      </c>
      <c r="CG5" t="s">
        <v>99</v>
      </c>
      <c r="CH5">
        <v>403235</v>
      </c>
      <c r="CI5" t="s">
        <v>100</v>
      </c>
      <c r="CJ5">
        <v>1</v>
      </c>
      <c r="CK5" t="s">
        <v>101</v>
      </c>
      <c r="CO5" t="s">
        <v>102</v>
      </c>
      <c r="CQ5" t="b">
        <v>1</v>
      </c>
    </row>
    <row r="6" spans="1:95" x14ac:dyDescent="0.2">
      <c r="A6">
        <v>6</v>
      </c>
      <c r="B6" t="s">
        <v>105</v>
      </c>
      <c r="C6">
        <v>2</v>
      </c>
      <c r="D6" t="s">
        <v>107</v>
      </c>
      <c r="E6">
        <v>2</v>
      </c>
      <c r="F6">
        <v>5</v>
      </c>
      <c r="M6">
        <v>5</v>
      </c>
      <c r="Y6" t="s">
        <v>110</v>
      </c>
      <c r="AN6" t="b">
        <v>1</v>
      </c>
      <c r="AR6">
        <v>0</v>
      </c>
      <c r="BZ6" t="s">
        <v>111</v>
      </c>
      <c r="CB6" t="s">
        <v>97</v>
      </c>
      <c r="CE6" t="s">
        <v>98</v>
      </c>
      <c r="CF6">
        <v>362551</v>
      </c>
      <c r="CG6" t="s">
        <v>99</v>
      </c>
      <c r="CH6">
        <v>403235</v>
      </c>
      <c r="CI6" t="s">
        <v>100</v>
      </c>
      <c r="CJ6">
        <v>1</v>
      </c>
      <c r="CK6" t="s">
        <v>101</v>
      </c>
      <c r="CO6" t="s">
        <v>102</v>
      </c>
      <c r="CQ6" t="b">
        <v>1</v>
      </c>
    </row>
    <row r="7" spans="1:95" x14ac:dyDescent="0.2">
      <c r="A7">
        <v>6</v>
      </c>
      <c r="B7" t="s">
        <v>105</v>
      </c>
      <c r="C7">
        <v>2</v>
      </c>
      <c r="D7" t="s">
        <v>107</v>
      </c>
      <c r="E7">
        <v>3</v>
      </c>
      <c r="F7">
        <v>3</v>
      </c>
      <c r="M7">
        <v>3</v>
      </c>
      <c r="Y7" t="s">
        <v>112</v>
      </c>
      <c r="AN7" t="b">
        <v>1</v>
      </c>
      <c r="AR7">
        <v>0</v>
      </c>
      <c r="BZ7" t="s">
        <v>113</v>
      </c>
      <c r="CB7" t="s">
        <v>97</v>
      </c>
      <c r="CE7" t="s">
        <v>98</v>
      </c>
      <c r="CF7">
        <v>362551</v>
      </c>
      <c r="CG7" t="s">
        <v>99</v>
      </c>
      <c r="CH7">
        <v>403235</v>
      </c>
      <c r="CI7" t="s">
        <v>100</v>
      </c>
      <c r="CJ7">
        <v>1</v>
      </c>
      <c r="CK7" t="s">
        <v>101</v>
      </c>
      <c r="CO7" t="s">
        <v>102</v>
      </c>
      <c r="CQ7" t="b">
        <v>1</v>
      </c>
    </row>
    <row r="8" spans="1:95" x14ac:dyDescent="0.2">
      <c r="A8">
        <v>6</v>
      </c>
      <c r="B8" t="s">
        <v>105</v>
      </c>
      <c r="C8">
        <v>2</v>
      </c>
      <c r="D8" t="s">
        <v>107</v>
      </c>
      <c r="E8">
        <v>4</v>
      </c>
      <c r="F8">
        <v>1</v>
      </c>
      <c r="M8">
        <v>1</v>
      </c>
      <c r="Y8" t="s">
        <v>108</v>
      </c>
      <c r="AN8" t="b">
        <v>1</v>
      </c>
      <c r="AR8">
        <v>0</v>
      </c>
      <c r="BZ8" t="s">
        <v>114</v>
      </c>
      <c r="CB8" t="s">
        <v>97</v>
      </c>
      <c r="CE8" t="s">
        <v>98</v>
      </c>
      <c r="CF8">
        <v>362551</v>
      </c>
      <c r="CG8" t="s">
        <v>99</v>
      </c>
      <c r="CH8">
        <v>403235</v>
      </c>
      <c r="CI8" t="s">
        <v>100</v>
      </c>
      <c r="CJ8">
        <v>1</v>
      </c>
      <c r="CK8" t="s">
        <v>101</v>
      </c>
      <c r="CO8" t="s">
        <v>102</v>
      </c>
      <c r="CQ8" t="b">
        <v>1</v>
      </c>
    </row>
    <row r="9" spans="1:95" x14ac:dyDescent="0.2">
      <c r="A9">
        <v>6</v>
      </c>
      <c r="B9" t="s">
        <v>105</v>
      </c>
      <c r="C9">
        <v>2</v>
      </c>
      <c r="D9" t="s">
        <v>107</v>
      </c>
      <c r="E9">
        <v>5</v>
      </c>
      <c r="F9">
        <v>2</v>
      </c>
      <c r="M9">
        <v>2</v>
      </c>
      <c r="Y9" t="s">
        <v>110</v>
      </c>
      <c r="AN9" t="b">
        <v>1</v>
      </c>
      <c r="AR9">
        <v>0</v>
      </c>
      <c r="BZ9" t="s">
        <v>115</v>
      </c>
      <c r="CB9" t="s">
        <v>97</v>
      </c>
      <c r="CE9" t="s">
        <v>98</v>
      </c>
      <c r="CF9">
        <v>362551</v>
      </c>
      <c r="CG9" t="s">
        <v>99</v>
      </c>
      <c r="CH9">
        <v>403235</v>
      </c>
      <c r="CI9" t="s">
        <v>100</v>
      </c>
      <c r="CJ9">
        <v>1</v>
      </c>
      <c r="CK9" t="s">
        <v>101</v>
      </c>
      <c r="CO9" t="s">
        <v>102</v>
      </c>
      <c r="CQ9" t="b">
        <v>1</v>
      </c>
    </row>
    <row r="10" spans="1:95" x14ac:dyDescent="0.2">
      <c r="A10">
        <v>6</v>
      </c>
      <c r="B10" t="s">
        <v>105</v>
      </c>
      <c r="C10">
        <v>2</v>
      </c>
      <c r="D10" t="s">
        <v>107</v>
      </c>
      <c r="E10">
        <v>6</v>
      </c>
      <c r="F10">
        <v>4</v>
      </c>
      <c r="M10">
        <v>4</v>
      </c>
      <c r="Y10" t="s">
        <v>112</v>
      </c>
      <c r="AN10" t="b">
        <v>1</v>
      </c>
      <c r="AR10">
        <v>0</v>
      </c>
      <c r="BZ10" t="s">
        <v>116</v>
      </c>
      <c r="CB10" t="s">
        <v>97</v>
      </c>
      <c r="CE10" t="s">
        <v>98</v>
      </c>
      <c r="CF10">
        <v>362551</v>
      </c>
      <c r="CG10" t="s">
        <v>99</v>
      </c>
      <c r="CH10">
        <v>403235</v>
      </c>
      <c r="CI10" t="s">
        <v>100</v>
      </c>
      <c r="CJ10">
        <v>1</v>
      </c>
      <c r="CK10" t="s">
        <v>101</v>
      </c>
      <c r="CO10" t="s">
        <v>102</v>
      </c>
      <c r="CQ10" t="b">
        <v>1</v>
      </c>
    </row>
    <row r="11" spans="1:95" x14ac:dyDescent="0.2">
      <c r="A11">
        <v>6</v>
      </c>
      <c r="B11" t="s">
        <v>105</v>
      </c>
      <c r="C11">
        <v>3</v>
      </c>
      <c r="D11" t="s">
        <v>117</v>
      </c>
      <c r="E11">
        <v>1</v>
      </c>
      <c r="F11">
        <v>1</v>
      </c>
      <c r="M11">
        <v>1</v>
      </c>
      <c r="AR11">
        <v>0</v>
      </c>
      <c r="CB11" t="s">
        <v>97</v>
      </c>
      <c r="CE11" t="s">
        <v>98</v>
      </c>
      <c r="CF11">
        <v>362551</v>
      </c>
      <c r="CG11" t="s">
        <v>99</v>
      </c>
      <c r="CH11">
        <v>403235</v>
      </c>
      <c r="CI11" t="s">
        <v>100</v>
      </c>
      <c r="CJ11">
        <v>1</v>
      </c>
      <c r="CK11" t="s">
        <v>101</v>
      </c>
      <c r="CO11" t="s">
        <v>102</v>
      </c>
      <c r="CQ11" t="b">
        <v>1</v>
      </c>
    </row>
    <row r="12" spans="1:95" x14ac:dyDescent="0.2">
      <c r="A12">
        <v>7</v>
      </c>
      <c r="B12" t="s">
        <v>118</v>
      </c>
      <c r="C12">
        <v>1</v>
      </c>
      <c r="D12" t="s">
        <v>119</v>
      </c>
      <c r="E12">
        <v>1</v>
      </c>
      <c r="F12">
        <v>1</v>
      </c>
      <c r="M12">
        <v>1</v>
      </c>
      <c r="AB12">
        <v>1</v>
      </c>
      <c r="CB12" t="s">
        <v>97</v>
      </c>
      <c r="CE12" t="s">
        <v>98</v>
      </c>
      <c r="CF12">
        <v>362551</v>
      </c>
      <c r="CG12" t="s">
        <v>99</v>
      </c>
      <c r="CH12">
        <v>403235</v>
      </c>
      <c r="CI12" t="s">
        <v>100</v>
      </c>
      <c r="CJ12">
        <v>1</v>
      </c>
      <c r="CK12" t="s">
        <v>101</v>
      </c>
      <c r="CO12" t="s">
        <v>102</v>
      </c>
      <c r="CQ12" t="b">
        <v>1</v>
      </c>
    </row>
    <row r="13" spans="1:95" x14ac:dyDescent="0.2">
      <c r="A13">
        <v>7</v>
      </c>
      <c r="B13" t="s">
        <v>118</v>
      </c>
      <c r="C13">
        <v>2</v>
      </c>
      <c r="D13" t="s">
        <v>120</v>
      </c>
      <c r="E13">
        <v>1</v>
      </c>
      <c r="F13">
        <v>1</v>
      </c>
      <c r="M13">
        <v>1</v>
      </c>
      <c r="AA13">
        <v>0</v>
      </c>
      <c r="AD13" t="s">
        <v>121</v>
      </c>
      <c r="AE13" t="s">
        <v>122</v>
      </c>
      <c r="BD13" t="s">
        <v>123</v>
      </c>
      <c r="BW13" t="s">
        <v>122</v>
      </c>
      <c r="CB13" t="s">
        <v>97</v>
      </c>
      <c r="CE13" t="s">
        <v>98</v>
      </c>
      <c r="CF13">
        <v>362551</v>
      </c>
      <c r="CG13" t="s">
        <v>99</v>
      </c>
      <c r="CH13">
        <v>403235</v>
      </c>
      <c r="CI13" t="s">
        <v>100</v>
      </c>
      <c r="CJ13">
        <v>1</v>
      </c>
      <c r="CK13" t="s">
        <v>101</v>
      </c>
      <c r="CO13" t="s">
        <v>102</v>
      </c>
      <c r="CQ13" t="b">
        <v>1</v>
      </c>
    </row>
    <row r="14" spans="1:95" x14ac:dyDescent="0.2">
      <c r="A14">
        <v>7</v>
      </c>
      <c r="B14" t="s">
        <v>118</v>
      </c>
      <c r="C14">
        <v>2</v>
      </c>
      <c r="D14" t="s">
        <v>120</v>
      </c>
      <c r="E14">
        <v>2</v>
      </c>
      <c r="F14">
        <v>5</v>
      </c>
      <c r="M14">
        <v>1</v>
      </c>
      <c r="AA14">
        <v>0</v>
      </c>
      <c r="AD14" t="s">
        <v>121</v>
      </c>
      <c r="AE14" t="s">
        <v>124</v>
      </c>
      <c r="BD14" t="s">
        <v>125</v>
      </c>
      <c r="BW14" t="s">
        <v>124</v>
      </c>
      <c r="CB14" t="s">
        <v>97</v>
      </c>
      <c r="CE14" t="s">
        <v>98</v>
      </c>
      <c r="CF14">
        <v>362551</v>
      </c>
      <c r="CG14" t="s">
        <v>99</v>
      </c>
      <c r="CH14">
        <v>403235</v>
      </c>
      <c r="CI14" t="s">
        <v>100</v>
      </c>
      <c r="CJ14">
        <v>1</v>
      </c>
      <c r="CK14" t="s">
        <v>101</v>
      </c>
      <c r="CO14" t="s">
        <v>102</v>
      </c>
      <c r="CQ14" t="b">
        <v>1</v>
      </c>
    </row>
    <row r="15" spans="1:95" x14ac:dyDescent="0.2">
      <c r="A15">
        <v>7</v>
      </c>
      <c r="B15" t="s">
        <v>118</v>
      </c>
      <c r="C15">
        <v>2</v>
      </c>
      <c r="D15" t="s">
        <v>120</v>
      </c>
      <c r="E15">
        <v>3</v>
      </c>
      <c r="F15">
        <v>6</v>
      </c>
      <c r="M15">
        <v>1</v>
      </c>
      <c r="AA15">
        <v>0</v>
      </c>
      <c r="AD15" t="s">
        <v>121</v>
      </c>
      <c r="AE15" t="s">
        <v>126</v>
      </c>
      <c r="BD15" t="s">
        <v>123</v>
      </c>
      <c r="BW15" t="s">
        <v>126</v>
      </c>
      <c r="CB15" t="s">
        <v>97</v>
      </c>
      <c r="CE15" t="s">
        <v>98</v>
      </c>
      <c r="CF15">
        <v>362551</v>
      </c>
      <c r="CG15" t="s">
        <v>99</v>
      </c>
      <c r="CH15">
        <v>403235</v>
      </c>
      <c r="CI15" t="s">
        <v>100</v>
      </c>
      <c r="CJ15">
        <v>1</v>
      </c>
      <c r="CK15" t="s">
        <v>101</v>
      </c>
      <c r="CO15" t="s">
        <v>102</v>
      </c>
      <c r="CQ15" t="b">
        <v>1</v>
      </c>
    </row>
    <row r="16" spans="1:95" x14ac:dyDescent="0.2">
      <c r="A16">
        <v>7</v>
      </c>
      <c r="B16" t="s">
        <v>118</v>
      </c>
      <c r="C16">
        <v>2</v>
      </c>
      <c r="D16" t="s">
        <v>120</v>
      </c>
      <c r="E16">
        <v>4</v>
      </c>
      <c r="F16">
        <v>4</v>
      </c>
      <c r="M16">
        <v>1</v>
      </c>
      <c r="AA16">
        <v>0</v>
      </c>
      <c r="AD16" t="s">
        <v>121</v>
      </c>
      <c r="AE16" t="s">
        <v>127</v>
      </c>
      <c r="BD16" t="s">
        <v>128</v>
      </c>
      <c r="BW16" t="s">
        <v>127</v>
      </c>
      <c r="CB16" t="s">
        <v>97</v>
      </c>
      <c r="CE16" t="s">
        <v>98</v>
      </c>
      <c r="CF16">
        <v>362551</v>
      </c>
      <c r="CG16" t="s">
        <v>99</v>
      </c>
      <c r="CH16">
        <v>403235</v>
      </c>
      <c r="CI16" t="s">
        <v>100</v>
      </c>
      <c r="CJ16">
        <v>1</v>
      </c>
      <c r="CK16" t="s">
        <v>101</v>
      </c>
      <c r="CO16" t="s">
        <v>102</v>
      </c>
      <c r="CQ16" t="b">
        <v>1</v>
      </c>
    </row>
    <row r="17" spans="1:95" x14ac:dyDescent="0.2">
      <c r="A17">
        <v>7</v>
      </c>
      <c r="B17" t="s">
        <v>118</v>
      </c>
      <c r="C17">
        <v>2</v>
      </c>
      <c r="D17" t="s">
        <v>120</v>
      </c>
      <c r="E17">
        <v>5</v>
      </c>
      <c r="F17">
        <v>3</v>
      </c>
      <c r="M17">
        <v>1</v>
      </c>
      <c r="AA17">
        <v>0</v>
      </c>
      <c r="AD17" t="s">
        <v>121</v>
      </c>
      <c r="AE17" t="s">
        <v>129</v>
      </c>
      <c r="BD17" t="s">
        <v>125</v>
      </c>
      <c r="BW17" t="s">
        <v>129</v>
      </c>
      <c r="CB17" t="s">
        <v>97</v>
      </c>
      <c r="CE17" t="s">
        <v>98</v>
      </c>
      <c r="CF17">
        <v>362551</v>
      </c>
      <c r="CG17" t="s">
        <v>99</v>
      </c>
      <c r="CH17">
        <v>403235</v>
      </c>
      <c r="CI17" t="s">
        <v>100</v>
      </c>
      <c r="CJ17">
        <v>1</v>
      </c>
      <c r="CK17" t="s">
        <v>101</v>
      </c>
      <c r="CO17" t="s">
        <v>102</v>
      </c>
      <c r="CQ17" t="b">
        <v>1</v>
      </c>
    </row>
    <row r="18" spans="1:95" x14ac:dyDescent="0.2">
      <c r="A18">
        <v>7</v>
      </c>
      <c r="B18" t="s">
        <v>118</v>
      </c>
      <c r="C18">
        <v>2</v>
      </c>
      <c r="D18" t="s">
        <v>120</v>
      </c>
      <c r="E18">
        <v>6</v>
      </c>
      <c r="F18">
        <v>2</v>
      </c>
      <c r="M18">
        <v>1</v>
      </c>
      <c r="AA18">
        <v>0</v>
      </c>
      <c r="AD18" t="s">
        <v>121</v>
      </c>
      <c r="AE18" t="s">
        <v>130</v>
      </c>
      <c r="BD18" t="s">
        <v>123</v>
      </c>
      <c r="BW18" t="s">
        <v>130</v>
      </c>
      <c r="CB18" t="s">
        <v>97</v>
      </c>
      <c r="CE18" t="s">
        <v>98</v>
      </c>
      <c r="CF18">
        <v>362551</v>
      </c>
      <c r="CG18" t="s">
        <v>99</v>
      </c>
      <c r="CH18">
        <v>403235</v>
      </c>
      <c r="CI18" t="s">
        <v>100</v>
      </c>
      <c r="CJ18">
        <v>1</v>
      </c>
      <c r="CK18" t="s">
        <v>101</v>
      </c>
      <c r="CO18" t="s">
        <v>102</v>
      </c>
      <c r="CQ18" t="b">
        <v>1</v>
      </c>
    </row>
    <row r="19" spans="1:95" x14ac:dyDescent="0.2">
      <c r="A19">
        <v>7</v>
      </c>
      <c r="B19" t="s">
        <v>118</v>
      </c>
      <c r="C19">
        <v>3</v>
      </c>
      <c r="D19" t="s">
        <v>131</v>
      </c>
      <c r="E19">
        <v>1</v>
      </c>
      <c r="F19">
        <v>1</v>
      </c>
      <c r="M19">
        <v>1</v>
      </c>
      <c r="AA19">
        <v>0</v>
      </c>
      <c r="CB19" t="s">
        <v>97</v>
      </c>
      <c r="CE19" t="s">
        <v>98</v>
      </c>
      <c r="CF19">
        <v>362551</v>
      </c>
      <c r="CG19" t="s">
        <v>99</v>
      </c>
      <c r="CH19">
        <v>403235</v>
      </c>
      <c r="CI19" t="s">
        <v>100</v>
      </c>
      <c r="CJ19">
        <v>1</v>
      </c>
      <c r="CK19" t="s">
        <v>101</v>
      </c>
      <c r="CO19" t="s">
        <v>102</v>
      </c>
      <c r="CQ19" t="b">
        <v>1</v>
      </c>
    </row>
    <row r="20" spans="1:95" x14ac:dyDescent="0.2">
      <c r="A20">
        <v>9</v>
      </c>
      <c r="B20" t="s">
        <v>132</v>
      </c>
      <c r="C20">
        <v>2</v>
      </c>
      <c r="D20" t="s">
        <v>133</v>
      </c>
      <c r="E20">
        <v>1</v>
      </c>
      <c r="F20">
        <v>3</v>
      </c>
      <c r="K20" t="s">
        <v>134</v>
      </c>
      <c r="M20">
        <v>1</v>
      </c>
      <c r="V20" t="s">
        <v>135</v>
      </c>
      <c r="BD20" t="s">
        <v>136</v>
      </c>
      <c r="BH20">
        <v>2121</v>
      </c>
      <c r="CB20" t="s">
        <v>97</v>
      </c>
      <c r="CE20" t="s">
        <v>98</v>
      </c>
      <c r="CF20">
        <v>362551</v>
      </c>
      <c r="CG20" t="s">
        <v>99</v>
      </c>
      <c r="CH20">
        <v>403235</v>
      </c>
      <c r="CI20" t="s">
        <v>100</v>
      </c>
      <c r="CJ20">
        <v>1</v>
      </c>
      <c r="CK20" t="s">
        <v>101</v>
      </c>
      <c r="CO20" t="s">
        <v>102</v>
      </c>
      <c r="CQ20" t="b">
        <v>1</v>
      </c>
    </row>
    <row r="21" spans="1:95" x14ac:dyDescent="0.2">
      <c r="A21">
        <v>9</v>
      </c>
      <c r="B21" t="s">
        <v>132</v>
      </c>
      <c r="C21">
        <v>2</v>
      </c>
      <c r="D21" t="s">
        <v>133</v>
      </c>
      <c r="E21">
        <v>2</v>
      </c>
      <c r="F21">
        <v>5</v>
      </c>
      <c r="K21" t="s">
        <v>137</v>
      </c>
      <c r="M21">
        <v>2</v>
      </c>
      <c r="V21" t="s">
        <v>138</v>
      </c>
      <c r="BD21" t="s">
        <v>136</v>
      </c>
      <c r="BH21">
        <v>856</v>
      </c>
      <c r="CB21" t="s">
        <v>97</v>
      </c>
      <c r="CE21" t="s">
        <v>98</v>
      </c>
      <c r="CF21">
        <v>362551</v>
      </c>
      <c r="CG21" t="s">
        <v>99</v>
      </c>
      <c r="CH21">
        <v>403235</v>
      </c>
      <c r="CI21" t="s">
        <v>100</v>
      </c>
      <c r="CJ21">
        <v>1</v>
      </c>
      <c r="CK21" t="s">
        <v>101</v>
      </c>
      <c r="CO21" t="s">
        <v>102</v>
      </c>
      <c r="CQ21" t="b">
        <v>1</v>
      </c>
    </row>
    <row r="22" spans="1:95" x14ac:dyDescent="0.2">
      <c r="A22">
        <v>9</v>
      </c>
      <c r="B22" t="s">
        <v>132</v>
      </c>
      <c r="C22">
        <v>2</v>
      </c>
      <c r="D22" t="s">
        <v>133</v>
      </c>
      <c r="E22">
        <v>3</v>
      </c>
      <c r="F22">
        <v>4</v>
      </c>
      <c r="K22" t="s">
        <v>134</v>
      </c>
      <c r="M22">
        <v>2</v>
      </c>
      <c r="V22" t="s">
        <v>138</v>
      </c>
      <c r="BD22" t="s">
        <v>139</v>
      </c>
      <c r="BH22">
        <v>841</v>
      </c>
      <c r="CB22" t="s">
        <v>97</v>
      </c>
      <c r="CE22" t="s">
        <v>98</v>
      </c>
      <c r="CF22">
        <v>362551</v>
      </c>
      <c r="CG22" t="s">
        <v>99</v>
      </c>
      <c r="CH22">
        <v>403235</v>
      </c>
      <c r="CI22" t="s">
        <v>100</v>
      </c>
      <c r="CJ22">
        <v>1</v>
      </c>
      <c r="CK22" t="s">
        <v>101</v>
      </c>
      <c r="CO22" t="s">
        <v>102</v>
      </c>
      <c r="CQ22" t="b">
        <v>1</v>
      </c>
    </row>
    <row r="23" spans="1:95" x14ac:dyDescent="0.2">
      <c r="A23">
        <v>9</v>
      </c>
      <c r="B23" t="s">
        <v>132</v>
      </c>
      <c r="C23">
        <v>1</v>
      </c>
      <c r="D23" t="s">
        <v>140</v>
      </c>
      <c r="E23">
        <v>1</v>
      </c>
      <c r="F23">
        <v>1</v>
      </c>
      <c r="M23">
        <v>1</v>
      </c>
      <c r="CB23" t="s">
        <v>97</v>
      </c>
      <c r="CE23" t="s">
        <v>98</v>
      </c>
      <c r="CF23">
        <v>362551</v>
      </c>
      <c r="CG23" t="s">
        <v>99</v>
      </c>
      <c r="CH23">
        <v>403235</v>
      </c>
      <c r="CI23" t="s">
        <v>100</v>
      </c>
      <c r="CJ23">
        <v>1</v>
      </c>
      <c r="CK23" t="s">
        <v>101</v>
      </c>
      <c r="CO23" t="s">
        <v>102</v>
      </c>
      <c r="CQ23" t="b">
        <v>1</v>
      </c>
    </row>
    <row r="24" spans="1:95" x14ac:dyDescent="0.2">
      <c r="A24">
        <v>9</v>
      </c>
      <c r="B24" t="s">
        <v>132</v>
      </c>
      <c r="C24">
        <v>3</v>
      </c>
      <c r="D24" t="s">
        <v>141</v>
      </c>
      <c r="E24">
        <v>1</v>
      </c>
      <c r="F24">
        <v>1</v>
      </c>
      <c r="M24">
        <v>1</v>
      </c>
      <c r="CB24" t="s">
        <v>97</v>
      </c>
      <c r="CE24" t="s">
        <v>98</v>
      </c>
      <c r="CF24">
        <v>362551</v>
      </c>
      <c r="CG24" t="s">
        <v>99</v>
      </c>
      <c r="CH24">
        <v>403235</v>
      </c>
      <c r="CI24" t="s">
        <v>100</v>
      </c>
      <c r="CJ24">
        <v>1</v>
      </c>
      <c r="CK24" t="s">
        <v>101</v>
      </c>
      <c r="CO24" t="s">
        <v>102</v>
      </c>
      <c r="CQ24" t="b">
        <v>1</v>
      </c>
    </row>
    <row r="25" spans="1:95" x14ac:dyDescent="0.2">
      <c r="A25">
        <v>9</v>
      </c>
      <c r="B25" t="s">
        <v>132</v>
      </c>
      <c r="C25">
        <v>4</v>
      </c>
      <c r="D25" t="s">
        <v>142</v>
      </c>
      <c r="E25">
        <v>1</v>
      </c>
      <c r="F25">
        <v>2</v>
      </c>
      <c r="K25" t="s">
        <v>134</v>
      </c>
      <c r="L25" t="s">
        <v>143</v>
      </c>
      <c r="M25">
        <v>1</v>
      </c>
      <c r="P25" t="s">
        <v>144</v>
      </c>
      <c r="BD25" t="s">
        <v>136</v>
      </c>
      <c r="BH25">
        <v>937</v>
      </c>
      <c r="BP25" t="s">
        <v>145</v>
      </c>
      <c r="CB25" t="s">
        <v>97</v>
      </c>
      <c r="CE25" t="s">
        <v>98</v>
      </c>
      <c r="CF25">
        <v>362551</v>
      </c>
      <c r="CG25" t="s">
        <v>99</v>
      </c>
      <c r="CH25">
        <v>403235</v>
      </c>
      <c r="CI25" t="s">
        <v>100</v>
      </c>
      <c r="CJ25">
        <v>1</v>
      </c>
      <c r="CK25" t="s">
        <v>101</v>
      </c>
      <c r="CO25" t="s">
        <v>102</v>
      </c>
      <c r="CQ25" t="b">
        <v>1</v>
      </c>
    </row>
    <row r="26" spans="1:95" x14ac:dyDescent="0.2">
      <c r="A26">
        <v>9</v>
      </c>
      <c r="B26" t="s">
        <v>132</v>
      </c>
      <c r="C26">
        <v>4</v>
      </c>
      <c r="D26" t="s">
        <v>142</v>
      </c>
      <c r="E26">
        <v>2</v>
      </c>
      <c r="F26">
        <v>18</v>
      </c>
      <c r="K26" t="s">
        <v>137</v>
      </c>
      <c r="L26" t="s">
        <v>146</v>
      </c>
      <c r="M26">
        <v>2</v>
      </c>
      <c r="P26" t="s">
        <v>147</v>
      </c>
      <c r="BD26" t="s">
        <v>136</v>
      </c>
      <c r="BH26">
        <v>1097</v>
      </c>
      <c r="BP26" t="s">
        <v>145</v>
      </c>
      <c r="CB26" t="s">
        <v>97</v>
      </c>
      <c r="CE26" t="s">
        <v>98</v>
      </c>
      <c r="CF26">
        <v>362551</v>
      </c>
      <c r="CG26" t="s">
        <v>99</v>
      </c>
      <c r="CH26">
        <v>403235</v>
      </c>
      <c r="CI26" t="s">
        <v>100</v>
      </c>
      <c r="CJ26">
        <v>1</v>
      </c>
      <c r="CK26" t="s">
        <v>101</v>
      </c>
      <c r="CO26" t="s">
        <v>102</v>
      </c>
      <c r="CQ26" t="b">
        <v>1</v>
      </c>
    </row>
    <row r="27" spans="1:95" x14ac:dyDescent="0.2">
      <c r="A27">
        <v>9</v>
      </c>
      <c r="B27" t="s">
        <v>132</v>
      </c>
      <c r="C27">
        <v>4</v>
      </c>
      <c r="D27" t="s">
        <v>142</v>
      </c>
      <c r="E27">
        <v>3</v>
      </c>
      <c r="F27">
        <v>16</v>
      </c>
      <c r="K27" t="s">
        <v>137</v>
      </c>
      <c r="L27" t="s">
        <v>148</v>
      </c>
      <c r="M27">
        <v>2</v>
      </c>
      <c r="P27" t="s">
        <v>147</v>
      </c>
      <c r="BD27" t="s">
        <v>136</v>
      </c>
      <c r="BH27">
        <v>1895</v>
      </c>
      <c r="BP27" t="s">
        <v>145</v>
      </c>
      <c r="CB27" t="s">
        <v>97</v>
      </c>
      <c r="CE27" t="s">
        <v>98</v>
      </c>
      <c r="CF27">
        <v>362551</v>
      </c>
      <c r="CG27" t="s">
        <v>99</v>
      </c>
      <c r="CH27">
        <v>403235</v>
      </c>
      <c r="CI27" t="s">
        <v>100</v>
      </c>
      <c r="CJ27">
        <v>1</v>
      </c>
      <c r="CK27" t="s">
        <v>101</v>
      </c>
      <c r="CO27" t="s">
        <v>102</v>
      </c>
      <c r="CQ27" t="b">
        <v>1</v>
      </c>
    </row>
    <row r="28" spans="1:95" x14ac:dyDescent="0.2">
      <c r="A28">
        <v>9</v>
      </c>
      <c r="B28" t="s">
        <v>132</v>
      </c>
      <c r="C28">
        <v>4</v>
      </c>
      <c r="D28" t="s">
        <v>142</v>
      </c>
      <c r="E28">
        <v>4</v>
      </c>
      <c r="F28">
        <v>39</v>
      </c>
      <c r="K28" t="s">
        <v>137</v>
      </c>
      <c r="L28" t="s">
        <v>149</v>
      </c>
      <c r="M28">
        <v>4</v>
      </c>
      <c r="P28" t="s">
        <v>147</v>
      </c>
      <c r="BD28" t="s">
        <v>136</v>
      </c>
      <c r="BH28">
        <v>1170</v>
      </c>
      <c r="BP28" t="s">
        <v>150</v>
      </c>
      <c r="CB28" t="s">
        <v>97</v>
      </c>
      <c r="CE28" t="s">
        <v>98</v>
      </c>
      <c r="CF28">
        <v>362551</v>
      </c>
      <c r="CG28" t="s">
        <v>99</v>
      </c>
      <c r="CH28">
        <v>403235</v>
      </c>
      <c r="CI28" t="s">
        <v>100</v>
      </c>
      <c r="CJ28">
        <v>1</v>
      </c>
      <c r="CK28" t="s">
        <v>101</v>
      </c>
      <c r="CO28" t="s">
        <v>102</v>
      </c>
      <c r="CQ28" t="b">
        <v>1</v>
      </c>
    </row>
    <row r="29" spans="1:95" x14ac:dyDescent="0.2">
      <c r="A29">
        <v>9</v>
      </c>
      <c r="B29" t="s">
        <v>132</v>
      </c>
      <c r="C29">
        <v>4</v>
      </c>
      <c r="D29" t="s">
        <v>142</v>
      </c>
      <c r="E29">
        <v>5</v>
      </c>
      <c r="F29">
        <v>32</v>
      </c>
      <c r="K29" t="s">
        <v>137</v>
      </c>
      <c r="L29" t="s">
        <v>151</v>
      </c>
      <c r="M29">
        <v>4</v>
      </c>
      <c r="P29" t="s">
        <v>147</v>
      </c>
      <c r="BD29" t="s">
        <v>136</v>
      </c>
      <c r="BH29">
        <v>2553</v>
      </c>
      <c r="BP29" t="s">
        <v>150</v>
      </c>
      <c r="CB29" t="s">
        <v>97</v>
      </c>
      <c r="CE29" t="s">
        <v>98</v>
      </c>
      <c r="CF29">
        <v>362551</v>
      </c>
      <c r="CG29" t="s">
        <v>99</v>
      </c>
      <c r="CH29">
        <v>403235</v>
      </c>
      <c r="CI29" t="s">
        <v>100</v>
      </c>
      <c r="CJ29">
        <v>1</v>
      </c>
      <c r="CK29" t="s">
        <v>101</v>
      </c>
      <c r="CO29" t="s">
        <v>102</v>
      </c>
      <c r="CQ29" t="b">
        <v>1</v>
      </c>
    </row>
    <row r="30" spans="1:95" x14ac:dyDescent="0.2">
      <c r="A30">
        <v>9</v>
      </c>
      <c r="B30" t="s">
        <v>132</v>
      </c>
      <c r="C30">
        <v>4</v>
      </c>
      <c r="D30" t="s">
        <v>142</v>
      </c>
      <c r="E30">
        <v>6</v>
      </c>
      <c r="F30">
        <v>10</v>
      </c>
      <c r="K30" t="s">
        <v>134</v>
      </c>
      <c r="L30" t="s">
        <v>152</v>
      </c>
      <c r="M30">
        <v>1</v>
      </c>
      <c r="P30" t="s">
        <v>144</v>
      </c>
      <c r="BD30" t="s">
        <v>136</v>
      </c>
      <c r="BH30">
        <v>907</v>
      </c>
      <c r="BP30" t="s">
        <v>145</v>
      </c>
      <c r="CB30" t="s">
        <v>97</v>
      </c>
      <c r="CE30" t="s">
        <v>98</v>
      </c>
      <c r="CF30">
        <v>362551</v>
      </c>
      <c r="CG30" t="s">
        <v>99</v>
      </c>
      <c r="CH30">
        <v>403235</v>
      </c>
      <c r="CI30" t="s">
        <v>100</v>
      </c>
      <c r="CJ30">
        <v>1</v>
      </c>
      <c r="CK30" t="s">
        <v>101</v>
      </c>
      <c r="CO30" t="s">
        <v>102</v>
      </c>
      <c r="CQ30" t="b">
        <v>1</v>
      </c>
    </row>
    <row r="31" spans="1:95" x14ac:dyDescent="0.2">
      <c r="A31">
        <v>9</v>
      </c>
      <c r="B31" t="s">
        <v>132</v>
      </c>
      <c r="C31">
        <v>4</v>
      </c>
      <c r="D31" t="s">
        <v>142</v>
      </c>
      <c r="E31">
        <v>7</v>
      </c>
      <c r="F31">
        <v>43</v>
      </c>
      <c r="L31" t="s">
        <v>153</v>
      </c>
      <c r="M31">
        <v>5</v>
      </c>
      <c r="P31" t="s">
        <v>144</v>
      </c>
      <c r="BP31" t="s">
        <v>154</v>
      </c>
      <c r="CB31" t="s">
        <v>97</v>
      </c>
      <c r="CE31" t="s">
        <v>98</v>
      </c>
      <c r="CF31">
        <v>362551</v>
      </c>
      <c r="CG31" t="s">
        <v>99</v>
      </c>
      <c r="CH31">
        <v>403235</v>
      </c>
      <c r="CI31" t="s">
        <v>100</v>
      </c>
      <c r="CJ31">
        <v>1</v>
      </c>
      <c r="CK31" t="s">
        <v>101</v>
      </c>
      <c r="CO31" t="s">
        <v>102</v>
      </c>
      <c r="CQ31" t="b">
        <v>1</v>
      </c>
    </row>
    <row r="32" spans="1:95" x14ac:dyDescent="0.2">
      <c r="A32">
        <v>9</v>
      </c>
      <c r="B32" t="s">
        <v>132</v>
      </c>
      <c r="C32">
        <v>4</v>
      </c>
      <c r="D32" t="s">
        <v>142</v>
      </c>
      <c r="E32">
        <v>8</v>
      </c>
      <c r="F32">
        <v>4</v>
      </c>
      <c r="K32" t="s">
        <v>134</v>
      </c>
      <c r="L32" t="s">
        <v>155</v>
      </c>
      <c r="M32">
        <v>1</v>
      </c>
      <c r="P32" t="s">
        <v>144</v>
      </c>
      <c r="BD32" t="s">
        <v>136</v>
      </c>
      <c r="BH32">
        <v>871</v>
      </c>
      <c r="BP32" t="s">
        <v>145</v>
      </c>
      <c r="CB32" t="s">
        <v>97</v>
      </c>
      <c r="CE32" t="s">
        <v>98</v>
      </c>
      <c r="CF32">
        <v>362551</v>
      </c>
      <c r="CG32" t="s">
        <v>99</v>
      </c>
      <c r="CH32">
        <v>403235</v>
      </c>
      <c r="CI32" t="s">
        <v>100</v>
      </c>
      <c r="CJ32">
        <v>1</v>
      </c>
      <c r="CK32" t="s">
        <v>101</v>
      </c>
      <c r="CO32" t="s">
        <v>102</v>
      </c>
      <c r="CQ32" t="b">
        <v>1</v>
      </c>
    </row>
    <row r="33" spans="1:95" x14ac:dyDescent="0.2">
      <c r="A33">
        <v>9</v>
      </c>
      <c r="B33" t="s">
        <v>132</v>
      </c>
      <c r="C33">
        <v>4</v>
      </c>
      <c r="D33" t="s">
        <v>142</v>
      </c>
      <c r="E33">
        <v>9</v>
      </c>
      <c r="F33">
        <v>50</v>
      </c>
      <c r="K33" t="s">
        <v>134</v>
      </c>
      <c r="L33" t="s">
        <v>156</v>
      </c>
      <c r="M33">
        <v>5</v>
      </c>
      <c r="P33" t="s">
        <v>144</v>
      </c>
      <c r="BD33" t="s">
        <v>136</v>
      </c>
      <c r="BH33">
        <v>1424</v>
      </c>
      <c r="BP33" t="s">
        <v>154</v>
      </c>
      <c r="CB33" t="s">
        <v>97</v>
      </c>
      <c r="CE33" t="s">
        <v>98</v>
      </c>
      <c r="CF33">
        <v>362551</v>
      </c>
      <c r="CG33" t="s">
        <v>99</v>
      </c>
      <c r="CH33">
        <v>403235</v>
      </c>
      <c r="CI33" t="s">
        <v>100</v>
      </c>
      <c r="CJ33">
        <v>1</v>
      </c>
      <c r="CK33" t="s">
        <v>101</v>
      </c>
      <c r="CO33" t="s">
        <v>102</v>
      </c>
      <c r="CQ33" t="b">
        <v>1</v>
      </c>
    </row>
    <row r="34" spans="1:95" x14ac:dyDescent="0.2">
      <c r="A34">
        <v>9</v>
      </c>
      <c r="B34" t="s">
        <v>132</v>
      </c>
      <c r="C34">
        <v>4</v>
      </c>
      <c r="D34" t="s">
        <v>142</v>
      </c>
      <c r="E34">
        <v>10</v>
      </c>
      <c r="F34">
        <v>42</v>
      </c>
      <c r="K34" t="s">
        <v>134</v>
      </c>
      <c r="L34" t="s">
        <v>157</v>
      </c>
      <c r="M34">
        <v>5</v>
      </c>
      <c r="P34" t="s">
        <v>144</v>
      </c>
      <c r="BD34" t="s">
        <v>136</v>
      </c>
      <c r="BH34">
        <v>1152</v>
      </c>
      <c r="BP34" t="s">
        <v>154</v>
      </c>
      <c r="CB34" t="s">
        <v>97</v>
      </c>
      <c r="CE34" t="s">
        <v>98</v>
      </c>
      <c r="CF34">
        <v>362551</v>
      </c>
      <c r="CG34" t="s">
        <v>99</v>
      </c>
      <c r="CH34">
        <v>403235</v>
      </c>
      <c r="CI34" t="s">
        <v>100</v>
      </c>
      <c r="CJ34">
        <v>1</v>
      </c>
      <c r="CK34" t="s">
        <v>101</v>
      </c>
      <c r="CO34" t="s">
        <v>102</v>
      </c>
      <c r="CQ34" t="b">
        <v>1</v>
      </c>
    </row>
    <row r="35" spans="1:95" x14ac:dyDescent="0.2">
      <c r="A35">
        <v>9</v>
      </c>
      <c r="B35" t="s">
        <v>132</v>
      </c>
      <c r="C35">
        <v>4</v>
      </c>
      <c r="D35" t="s">
        <v>142</v>
      </c>
      <c r="E35">
        <v>11</v>
      </c>
      <c r="F35">
        <v>23</v>
      </c>
      <c r="K35" t="s">
        <v>137</v>
      </c>
      <c r="L35" t="s">
        <v>158</v>
      </c>
      <c r="M35">
        <v>3</v>
      </c>
      <c r="P35" t="s">
        <v>144</v>
      </c>
      <c r="BD35" t="s">
        <v>139</v>
      </c>
      <c r="BH35">
        <v>1931</v>
      </c>
      <c r="BP35" t="s">
        <v>150</v>
      </c>
      <c r="CB35" t="s">
        <v>97</v>
      </c>
      <c r="CE35" t="s">
        <v>98</v>
      </c>
      <c r="CF35">
        <v>362551</v>
      </c>
      <c r="CG35" t="s">
        <v>99</v>
      </c>
      <c r="CH35">
        <v>403235</v>
      </c>
      <c r="CI35" t="s">
        <v>100</v>
      </c>
      <c r="CJ35">
        <v>1</v>
      </c>
      <c r="CK35" t="s">
        <v>101</v>
      </c>
      <c r="CO35" t="s">
        <v>102</v>
      </c>
      <c r="CQ35" t="b">
        <v>1</v>
      </c>
    </row>
    <row r="36" spans="1:95" x14ac:dyDescent="0.2">
      <c r="A36">
        <v>9</v>
      </c>
      <c r="B36" t="s">
        <v>132</v>
      </c>
      <c r="C36">
        <v>4</v>
      </c>
      <c r="D36" t="s">
        <v>142</v>
      </c>
      <c r="E36">
        <v>12</v>
      </c>
      <c r="F36">
        <v>38</v>
      </c>
      <c r="K36" t="s">
        <v>137</v>
      </c>
      <c r="L36" t="s">
        <v>159</v>
      </c>
      <c r="M36">
        <v>4</v>
      </c>
      <c r="P36" t="s">
        <v>147</v>
      </c>
      <c r="BD36" t="s">
        <v>136</v>
      </c>
      <c r="BH36">
        <v>687</v>
      </c>
      <c r="BP36" t="s">
        <v>150</v>
      </c>
      <c r="CB36" t="s">
        <v>97</v>
      </c>
      <c r="CE36" t="s">
        <v>98</v>
      </c>
      <c r="CF36">
        <v>362551</v>
      </c>
      <c r="CG36" t="s">
        <v>99</v>
      </c>
      <c r="CH36">
        <v>403235</v>
      </c>
      <c r="CI36" t="s">
        <v>100</v>
      </c>
      <c r="CJ36">
        <v>1</v>
      </c>
      <c r="CK36" t="s">
        <v>101</v>
      </c>
      <c r="CO36" t="s">
        <v>102</v>
      </c>
      <c r="CQ36" t="b">
        <v>1</v>
      </c>
    </row>
    <row r="37" spans="1:95" x14ac:dyDescent="0.2">
      <c r="A37">
        <v>9</v>
      </c>
      <c r="B37" t="s">
        <v>132</v>
      </c>
      <c r="C37">
        <v>4</v>
      </c>
      <c r="D37" t="s">
        <v>142</v>
      </c>
      <c r="E37">
        <v>13</v>
      </c>
      <c r="F37">
        <v>37</v>
      </c>
      <c r="K37" t="s">
        <v>134</v>
      </c>
      <c r="L37" t="s">
        <v>160</v>
      </c>
      <c r="M37">
        <v>4</v>
      </c>
      <c r="P37" t="s">
        <v>147</v>
      </c>
      <c r="BD37" t="s">
        <v>139</v>
      </c>
      <c r="BH37">
        <v>1255</v>
      </c>
      <c r="BP37" t="s">
        <v>150</v>
      </c>
      <c r="CB37" t="s">
        <v>97</v>
      </c>
      <c r="CE37" t="s">
        <v>98</v>
      </c>
      <c r="CF37">
        <v>362551</v>
      </c>
      <c r="CG37" t="s">
        <v>99</v>
      </c>
      <c r="CH37">
        <v>403235</v>
      </c>
      <c r="CI37" t="s">
        <v>100</v>
      </c>
      <c r="CJ37">
        <v>1</v>
      </c>
      <c r="CK37" t="s">
        <v>101</v>
      </c>
      <c r="CO37" t="s">
        <v>102</v>
      </c>
      <c r="CQ37" t="b">
        <v>1</v>
      </c>
    </row>
    <row r="38" spans="1:95" x14ac:dyDescent="0.2">
      <c r="A38">
        <v>9</v>
      </c>
      <c r="B38" t="s">
        <v>132</v>
      </c>
      <c r="C38">
        <v>4</v>
      </c>
      <c r="D38" t="s">
        <v>142</v>
      </c>
      <c r="E38">
        <v>14</v>
      </c>
      <c r="F38">
        <v>24</v>
      </c>
      <c r="K38" t="s">
        <v>137</v>
      </c>
      <c r="L38" t="s">
        <v>161</v>
      </c>
      <c r="M38">
        <v>3</v>
      </c>
      <c r="P38" t="s">
        <v>144</v>
      </c>
      <c r="BD38" t="s">
        <v>139</v>
      </c>
      <c r="BH38">
        <v>1087</v>
      </c>
      <c r="BP38" t="s">
        <v>150</v>
      </c>
      <c r="CB38" t="s">
        <v>97</v>
      </c>
      <c r="CE38" t="s">
        <v>98</v>
      </c>
      <c r="CF38">
        <v>362551</v>
      </c>
      <c r="CG38" t="s">
        <v>99</v>
      </c>
      <c r="CH38">
        <v>403235</v>
      </c>
      <c r="CI38" t="s">
        <v>100</v>
      </c>
      <c r="CJ38">
        <v>1</v>
      </c>
      <c r="CK38" t="s">
        <v>101</v>
      </c>
      <c r="CO38" t="s">
        <v>102</v>
      </c>
      <c r="CQ38" t="b">
        <v>1</v>
      </c>
    </row>
    <row r="39" spans="1:95" x14ac:dyDescent="0.2">
      <c r="A39">
        <v>9</v>
      </c>
      <c r="B39" t="s">
        <v>132</v>
      </c>
      <c r="C39">
        <v>4</v>
      </c>
      <c r="D39" t="s">
        <v>142</v>
      </c>
      <c r="E39">
        <v>15</v>
      </c>
      <c r="F39">
        <v>1</v>
      </c>
      <c r="K39" t="s">
        <v>134</v>
      </c>
      <c r="L39" t="s">
        <v>162</v>
      </c>
      <c r="M39">
        <v>1</v>
      </c>
      <c r="P39" t="s">
        <v>144</v>
      </c>
      <c r="BD39" t="s">
        <v>136</v>
      </c>
      <c r="BH39">
        <v>920</v>
      </c>
      <c r="BP39" t="s">
        <v>145</v>
      </c>
      <c r="CB39" t="s">
        <v>97</v>
      </c>
      <c r="CE39" t="s">
        <v>98</v>
      </c>
      <c r="CF39">
        <v>362551</v>
      </c>
      <c r="CG39" t="s">
        <v>99</v>
      </c>
      <c r="CH39">
        <v>403235</v>
      </c>
      <c r="CI39" t="s">
        <v>100</v>
      </c>
      <c r="CJ39">
        <v>1</v>
      </c>
      <c r="CK39" t="s">
        <v>101</v>
      </c>
      <c r="CO39" t="s">
        <v>102</v>
      </c>
      <c r="CQ39" t="b">
        <v>1</v>
      </c>
    </row>
    <row r="40" spans="1:95" x14ac:dyDescent="0.2">
      <c r="A40">
        <v>9</v>
      </c>
      <c r="B40" t="s">
        <v>132</v>
      </c>
      <c r="C40">
        <v>4</v>
      </c>
      <c r="D40" t="s">
        <v>142</v>
      </c>
      <c r="E40">
        <v>16</v>
      </c>
      <c r="F40">
        <v>45</v>
      </c>
      <c r="K40" t="s">
        <v>134</v>
      </c>
      <c r="L40" t="s">
        <v>163</v>
      </c>
      <c r="M40">
        <v>5</v>
      </c>
      <c r="P40" t="s">
        <v>144</v>
      </c>
      <c r="BD40" t="s">
        <v>136</v>
      </c>
      <c r="BH40">
        <v>793</v>
      </c>
      <c r="BP40" t="s">
        <v>154</v>
      </c>
      <c r="CB40" t="s">
        <v>97</v>
      </c>
      <c r="CE40" t="s">
        <v>98</v>
      </c>
      <c r="CF40">
        <v>362551</v>
      </c>
      <c r="CG40" t="s">
        <v>99</v>
      </c>
      <c r="CH40">
        <v>403235</v>
      </c>
      <c r="CI40" t="s">
        <v>100</v>
      </c>
      <c r="CJ40">
        <v>1</v>
      </c>
      <c r="CK40" t="s">
        <v>101</v>
      </c>
      <c r="CO40" t="s">
        <v>102</v>
      </c>
      <c r="CQ40" t="b">
        <v>1</v>
      </c>
    </row>
    <row r="41" spans="1:95" x14ac:dyDescent="0.2">
      <c r="A41">
        <v>9</v>
      </c>
      <c r="B41" t="s">
        <v>132</v>
      </c>
      <c r="C41">
        <v>4</v>
      </c>
      <c r="D41" t="s">
        <v>142</v>
      </c>
      <c r="E41">
        <v>17</v>
      </c>
      <c r="F41">
        <v>56</v>
      </c>
      <c r="K41" t="s">
        <v>134</v>
      </c>
      <c r="L41" t="s">
        <v>164</v>
      </c>
      <c r="M41">
        <v>6</v>
      </c>
      <c r="P41" t="s">
        <v>147</v>
      </c>
      <c r="BD41" t="s">
        <v>139</v>
      </c>
      <c r="BH41">
        <v>1775</v>
      </c>
      <c r="BP41" t="s">
        <v>154</v>
      </c>
      <c r="CB41" t="s">
        <v>97</v>
      </c>
      <c r="CE41" t="s">
        <v>98</v>
      </c>
      <c r="CF41">
        <v>362551</v>
      </c>
      <c r="CG41" t="s">
        <v>99</v>
      </c>
      <c r="CH41">
        <v>403235</v>
      </c>
      <c r="CI41" t="s">
        <v>100</v>
      </c>
      <c r="CJ41">
        <v>1</v>
      </c>
      <c r="CK41" t="s">
        <v>101</v>
      </c>
      <c r="CO41" t="s">
        <v>102</v>
      </c>
      <c r="CQ41" t="b">
        <v>1</v>
      </c>
    </row>
    <row r="42" spans="1:95" x14ac:dyDescent="0.2">
      <c r="A42">
        <v>9</v>
      </c>
      <c r="B42" t="s">
        <v>132</v>
      </c>
      <c r="C42">
        <v>4</v>
      </c>
      <c r="D42" t="s">
        <v>142</v>
      </c>
      <c r="E42">
        <v>18</v>
      </c>
      <c r="F42">
        <v>17</v>
      </c>
      <c r="K42" t="s">
        <v>134</v>
      </c>
      <c r="L42" t="s">
        <v>165</v>
      </c>
      <c r="M42">
        <v>2</v>
      </c>
      <c r="P42" t="s">
        <v>147</v>
      </c>
      <c r="BD42" t="s">
        <v>139</v>
      </c>
      <c r="BH42">
        <v>1451</v>
      </c>
      <c r="BP42" t="s">
        <v>145</v>
      </c>
      <c r="CB42" t="s">
        <v>97</v>
      </c>
      <c r="CE42" t="s">
        <v>98</v>
      </c>
      <c r="CF42">
        <v>362551</v>
      </c>
      <c r="CG42" t="s">
        <v>99</v>
      </c>
      <c r="CH42">
        <v>403235</v>
      </c>
      <c r="CI42" t="s">
        <v>100</v>
      </c>
      <c r="CJ42">
        <v>1</v>
      </c>
      <c r="CK42" t="s">
        <v>101</v>
      </c>
      <c r="CO42" t="s">
        <v>102</v>
      </c>
      <c r="CQ42" t="b">
        <v>1</v>
      </c>
    </row>
    <row r="43" spans="1:95" x14ac:dyDescent="0.2">
      <c r="A43">
        <v>9</v>
      </c>
      <c r="B43" t="s">
        <v>132</v>
      </c>
      <c r="C43">
        <v>4</v>
      </c>
      <c r="D43" t="s">
        <v>142</v>
      </c>
      <c r="E43">
        <v>19</v>
      </c>
      <c r="F43">
        <v>40</v>
      </c>
      <c r="K43" t="s">
        <v>134</v>
      </c>
      <c r="L43" t="s">
        <v>166</v>
      </c>
      <c r="M43">
        <v>4</v>
      </c>
      <c r="P43" t="s">
        <v>147</v>
      </c>
      <c r="BD43" t="s">
        <v>139</v>
      </c>
      <c r="BH43">
        <v>643</v>
      </c>
      <c r="BP43" t="s">
        <v>150</v>
      </c>
      <c r="CB43" t="s">
        <v>97</v>
      </c>
      <c r="CE43" t="s">
        <v>98</v>
      </c>
      <c r="CF43">
        <v>362551</v>
      </c>
      <c r="CG43" t="s">
        <v>99</v>
      </c>
      <c r="CH43">
        <v>403235</v>
      </c>
      <c r="CI43" t="s">
        <v>100</v>
      </c>
      <c r="CJ43">
        <v>1</v>
      </c>
      <c r="CK43" t="s">
        <v>101</v>
      </c>
      <c r="CO43" t="s">
        <v>102</v>
      </c>
      <c r="CQ43" t="b">
        <v>1</v>
      </c>
    </row>
    <row r="44" spans="1:95" x14ac:dyDescent="0.2">
      <c r="A44">
        <v>9</v>
      </c>
      <c r="B44" t="s">
        <v>132</v>
      </c>
      <c r="C44">
        <v>4</v>
      </c>
      <c r="D44" t="s">
        <v>142</v>
      </c>
      <c r="E44">
        <v>20</v>
      </c>
      <c r="F44">
        <v>58</v>
      </c>
      <c r="K44" t="s">
        <v>137</v>
      </c>
      <c r="L44" t="s">
        <v>167</v>
      </c>
      <c r="M44">
        <v>6</v>
      </c>
      <c r="P44" t="s">
        <v>147</v>
      </c>
      <c r="BD44" t="s">
        <v>136</v>
      </c>
      <c r="BH44">
        <v>866</v>
      </c>
      <c r="BP44" t="s">
        <v>154</v>
      </c>
      <c r="CB44" t="s">
        <v>97</v>
      </c>
      <c r="CE44" t="s">
        <v>98</v>
      </c>
      <c r="CF44">
        <v>362551</v>
      </c>
      <c r="CG44" t="s">
        <v>99</v>
      </c>
      <c r="CH44">
        <v>403235</v>
      </c>
      <c r="CI44" t="s">
        <v>100</v>
      </c>
      <c r="CJ44">
        <v>1</v>
      </c>
      <c r="CK44" t="s">
        <v>101</v>
      </c>
      <c r="CO44" t="s">
        <v>102</v>
      </c>
      <c r="CQ44" t="b">
        <v>1</v>
      </c>
    </row>
    <row r="45" spans="1:95" x14ac:dyDescent="0.2">
      <c r="A45">
        <v>9</v>
      </c>
      <c r="B45" t="s">
        <v>132</v>
      </c>
      <c r="C45">
        <v>4</v>
      </c>
      <c r="D45" t="s">
        <v>142</v>
      </c>
      <c r="E45">
        <v>21</v>
      </c>
      <c r="F45">
        <v>21</v>
      </c>
      <c r="K45" t="s">
        <v>134</v>
      </c>
      <c r="L45" t="s">
        <v>168</v>
      </c>
      <c r="M45">
        <v>3</v>
      </c>
      <c r="P45" t="s">
        <v>144</v>
      </c>
      <c r="BD45" t="s">
        <v>136</v>
      </c>
      <c r="BH45">
        <v>1152</v>
      </c>
      <c r="BP45" t="s">
        <v>150</v>
      </c>
      <c r="CB45" t="s">
        <v>97</v>
      </c>
      <c r="CE45" t="s">
        <v>98</v>
      </c>
      <c r="CF45">
        <v>362551</v>
      </c>
      <c r="CG45" t="s">
        <v>99</v>
      </c>
      <c r="CH45">
        <v>403235</v>
      </c>
      <c r="CI45" t="s">
        <v>100</v>
      </c>
      <c r="CJ45">
        <v>1</v>
      </c>
      <c r="CK45" t="s">
        <v>101</v>
      </c>
      <c r="CO45" t="s">
        <v>102</v>
      </c>
      <c r="CQ45" t="b">
        <v>1</v>
      </c>
    </row>
    <row r="46" spans="1:95" x14ac:dyDescent="0.2">
      <c r="A46">
        <v>9</v>
      </c>
      <c r="B46" t="s">
        <v>132</v>
      </c>
      <c r="C46">
        <v>4</v>
      </c>
      <c r="D46" t="s">
        <v>142</v>
      </c>
      <c r="E46">
        <v>22</v>
      </c>
      <c r="F46">
        <v>51</v>
      </c>
      <c r="K46" t="s">
        <v>134</v>
      </c>
      <c r="L46" t="s">
        <v>169</v>
      </c>
      <c r="M46">
        <v>6</v>
      </c>
      <c r="P46" t="s">
        <v>147</v>
      </c>
      <c r="BD46" t="s">
        <v>139</v>
      </c>
      <c r="BH46">
        <v>731</v>
      </c>
      <c r="BP46" t="s">
        <v>154</v>
      </c>
      <c r="CB46" t="s">
        <v>97</v>
      </c>
      <c r="CE46" t="s">
        <v>98</v>
      </c>
      <c r="CF46">
        <v>362551</v>
      </c>
      <c r="CG46" t="s">
        <v>99</v>
      </c>
      <c r="CH46">
        <v>403235</v>
      </c>
      <c r="CI46" t="s">
        <v>100</v>
      </c>
      <c r="CJ46">
        <v>1</v>
      </c>
      <c r="CK46" t="s">
        <v>101</v>
      </c>
      <c r="CO46" t="s">
        <v>102</v>
      </c>
      <c r="CQ46" t="b">
        <v>1</v>
      </c>
    </row>
    <row r="47" spans="1:95" x14ac:dyDescent="0.2">
      <c r="A47">
        <v>9</v>
      </c>
      <c r="B47" t="s">
        <v>132</v>
      </c>
      <c r="C47">
        <v>4</v>
      </c>
      <c r="D47" t="s">
        <v>142</v>
      </c>
      <c r="E47">
        <v>23</v>
      </c>
      <c r="F47">
        <v>35</v>
      </c>
      <c r="K47" t="s">
        <v>134</v>
      </c>
      <c r="L47" t="s">
        <v>170</v>
      </c>
      <c r="M47">
        <v>4</v>
      </c>
      <c r="P47" t="s">
        <v>147</v>
      </c>
      <c r="BD47" t="s">
        <v>139</v>
      </c>
      <c r="BH47">
        <v>928</v>
      </c>
      <c r="BP47" t="s">
        <v>150</v>
      </c>
      <c r="CB47" t="s">
        <v>97</v>
      </c>
      <c r="CE47" t="s">
        <v>98</v>
      </c>
      <c r="CF47">
        <v>362551</v>
      </c>
      <c r="CG47" t="s">
        <v>99</v>
      </c>
      <c r="CH47">
        <v>403235</v>
      </c>
      <c r="CI47" t="s">
        <v>100</v>
      </c>
      <c r="CJ47">
        <v>1</v>
      </c>
      <c r="CK47" t="s">
        <v>101</v>
      </c>
      <c r="CO47" t="s">
        <v>102</v>
      </c>
      <c r="CQ47" t="b">
        <v>1</v>
      </c>
    </row>
    <row r="48" spans="1:95" x14ac:dyDescent="0.2">
      <c r="A48">
        <v>9</v>
      </c>
      <c r="B48" t="s">
        <v>132</v>
      </c>
      <c r="C48">
        <v>4</v>
      </c>
      <c r="D48" t="s">
        <v>142</v>
      </c>
      <c r="E48">
        <v>24</v>
      </c>
      <c r="F48">
        <v>36</v>
      </c>
      <c r="K48" t="s">
        <v>137</v>
      </c>
      <c r="L48" t="s">
        <v>171</v>
      </c>
      <c r="M48">
        <v>4</v>
      </c>
      <c r="P48" t="s">
        <v>147</v>
      </c>
      <c r="BD48" t="s">
        <v>136</v>
      </c>
      <c r="BH48">
        <v>791</v>
      </c>
      <c r="BP48" t="s">
        <v>150</v>
      </c>
      <c r="CB48" t="s">
        <v>97</v>
      </c>
      <c r="CE48" t="s">
        <v>98</v>
      </c>
      <c r="CF48">
        <v>362551</v>
      </c>
      <c r="CG48" t="s">
        <v>99</v>
      </c>
      <c r="CH48">
        <v>403235</v>
      </c>
      <c r="CI48" t="s">
        <v>100</v>
      </c>
      <c r="CJ48">
        <v>1</v>
      </c>
      <c r="CK48" t="s">
        <v>101</v>
      </c>
      <c r="CO48" t="s">
        <v>102</v>
      </c>
      <c r="CQ48" t="b">
        <v>1</v>
      </c>
    </row>
    <row r="49" spans="1:95" x14ac:dyDescent="0.2">
      <c r="A49">
        <v>9</v>
      </c>
      <c r="B49" t="s">
        <v>132</v>
      </c>
      <c r="C49">
        <v>4</v>
      </c>
      <c r="D49" t="s">
        <v>142</v>
      </c>
      <c r="E49">
        <v>25</v>
      </c>
      <c r="F49">
        <v>3</v>
      </c>
      <c r="K49" t="s">
        <v>134</v>
      </c>
      <c r="L49" t="s">
        <v>172</v>
      </c>
      <c r="M49">
        <v>1</v>
      </c>
      <c r="P49" t="s">
        <v>144</v>
      </c>
      <c r="BD49" t="s">
        <v>136</v>
      </c>
      <c r="BH49">
        <v>1242</v>
      </c>
      <c r="BP49" t="s">
        <v>145</v>
      </c>
      <c r="CB49" t="s">
        <v>97</v>
      </c>
      <c r="CE49" t="s">
        <v>98</v>
      </c>
      <c r="CF49">
        <v>362551</v>
      </c>
      <c r="CG49" t="s">
        <v>99</v>
      </c>
      <c r="CH49">
        <v>403235</v>
      </c>
      <c r="CI49" t="s">
        <v>100</v>
      </c>
      <c r="CJ49">
        <v>1</v>
      </c>
      <c r="CK49" t="s">
        <v>101</v>
      </c>
      <c r="CO49" t="s">
        <v>102</v>
      </c>
      <c r="CQ49" t="b">
        <v>1</v>
      </c>
    </row>
    <row r="50" spans="1:95" x14ac:dyDescent="0.2">
      <c r="A50">
        <v>9</v>
      </c>
      <c r="B50" t="s">
        <v>132</v>
      </c>
      <c r="C50">
        <v>4</v>
      </c>
      <c r="D50" t="s">
        <v>142</v>
      </c>
      <c r="E50">
        <v>26</v>
      </c>
      <c r="F50">
        <v>9</v>
      </c>
      <c r="K50" t="s">
        <v>134</v>
      </c>
      <c r="L50" t="s">
        <v>173</v>
      </c>
      <c r="M50">
        <v>1</v>
      </c>
      <c r="P50" t="s">
        <v>144</v>
      </c>
      <c r="BD50" t="s">
        <v>136</v>
      </c>
      <c r="BH50">
        <v>1761</v>
      </c>
      <c r="BP50" t="s">
        <v>145</v>
      </c>
      <c r="CB50" t="s">
        <v>97</v>
      </c>
      <c r="CE50" t="s">
        <v>98</v>
      </c>
      <c r="CF50">
        <v>362551</v>
      </c>
      <c r="CG50" t="s">
        <v>99</v>
      </c>
      <c r="CH50">
        <v>403235</v>
      </c>
      <c r="CI50" t="s">
        <v>100</v>
      </c>
      <c r="CJ50">
        <v>1</v>
      </c>
      <c r="CK50" t="s">
        <v>101</v>
      </c>
      <c r="CO50" t="s">
        <v>102</v>
      </c>
      <c r="CQ50" t="b">
        <v>1</v>
      </c>
    </row>
    <row r="51" spans="1:95" x14ac:dyDescent="0.2">
      <c r="A51">
        <v>9</v>
      </c>
      <c r="B51" t="s">
        <v>132</v>
      </c>
      <c r="C51">
        <v>4</v>
      </c>
      <c r="D51" t="s">
        <v>142</v>
      </c>
      <c r="E51">
        <v>27</v>
      </c>
      <c r="F51">
        <v>49</v>
      </c>
      <c r="K51" t="s">
        <v>134</v>
      </c>
      <c r="L51" t="s">
        <v>174</v>
      </c>
      <c r="M51">
        <v>5</v>
      </c>
      <c r="P51" t="s">
        <v>144</v>
      </c>
      <c r="BD51" t="s">
        <v>136</v>
      </c>
      <c r="BH51">
        <v>874</v>
      </c>
      <c r="BP51" t="s">
        <v>154</v>
      </c>
      <c r="CB51" t="s">
        <v>97</v>
      </c>
      <c r="CE51" t="s">
        <v>98</v>
      </c>
      <c r="CF51">
        <v>362551</v>
      </c>
      <c r="CG51" t="s">
        <v>99</v>
      </c>
      <c r="CH51">
        <v>403235</v>
      </c>
      <c r="CI51" t="s">
        <v>100</v>
      </c>
      <c r="CJ51">
        <v>1</v>
      </c>
      <c r="CK51" t="s">
        <v>101</v>
      </c>
      <c r="CO51" t="s">
        <v>102</v>
      </c>
      <c r="CQ51" t="b">
        <v>1</v>
      </c>
    </row>
    <row r="52" spans="1:95" x14ac:dyDescent="0.2">
      <c r="A52">
        <v>9</v>
      </c>
      <c r="B52" t="s">
        <v>132</v>
      </c>
      <c r="C52">
        <v>4</v>
      </c>
      <c r="D52" t="s">
        <v>142</v>
      </c>
      <c r="E52">
        <v>28</v>
      </c>
      <c r="F52">
        <v>54</v>
      </c>
      <c r="K52" t="s">
        <v>137</v>
      </c>
      <c r="L52" t="s">
        <v>175</v>
      </c>
      <c r="M52">
        <v>6</v>
      </c>
      <c r="P52" t="s">
        <v>147</v>
      </c>
      <c r="BD52" t="s">
        <v>136</v>
      </c>
      <c r="BH52">
        <v>776</v>
      </c>
      <c r="BP52" t="s">
        <v>154</v>
      </c>
      <c r="CB52" t="s">
        <v>97</v>
      </c>
      <c r="CE52" t="s">
        <v>98</v>
      </c>
      <c r="CF52">
        <v>362551</v>
      </c>
      <c r="CG52" t="s">
        <v>99</v>
      </c>
      <c r="CH52">
        <v>403235</v>
      </c>
      <c r="CI52" t="s">
        <v>100</v>
      </c>
      <c r="CJ52">
        <v>1</v>
      </c>
      <c r="CK52" t="s">
        <v>101</v>
      </c>
      <c r="CO52" t="s">
        <v>102</v>
      </c>
      <c r="CQ52" t="b">
        <v>1</v>
      </c>
    </row>
    <row r="53" spans="1:95" x14ac:dyDescent="0.2">
      <c r="A53">
        <v>9</v>
      </c>
      <c r="B53" t="s">
        <v>132</v>
      </c>
      <c r="C53">
        <v>4</v>
      </c>
      <c r="D53" t="s">
        <v>142</v>
      </c>
      <c r="E53">
        <v>29</v>
      </c>
      <c r="F53">
        <v>15</v>
      </c>
      <c r="K53" t="s">
        <v>134</v>
      </c>
      <c r="L53" t="s">
        <v>176</v>
      </c>
      <c r="M53">
        <v>2</v>
      </c>
      <c r="P53" t="s">
        <v>147</v>
      </c>
      <c r="BD53" t="s">
        <v>139</v>
      </c>
      <c r="BH53">
        <v>2718</v>
      </c>
      <c r="BP53" t="s">
        <v>145</v>
      </c>
      <c r="CB53" t="s">
        <v>97</v>
      </c>
      <c r="CE53" t="s">
        <v>98</v>
      </c>
      <c r="CF53">
        <v>362551</v>
      </c>
      <c r="CG53" t="s">
        <v>99</v>
      </c>
      <c r="CH53">
        <v>403235</v>
      </c>
      <c r="CI53" t="s">
        <v>100</v>
      </c>
      <c r="CJ53">
        <v>1</v>
      </c>
      <c r="CK53" t="s">
        <v>101</v>
      </c>
      <c r="CO53" t="s">
        <v>102</v>
      </c>
      <c r="CQ53" t="b">
        <v>1</v>
      </c>
    </row>
    <row r="54" spans="1:95" x14ac:dyDescent="0.2">
      <c r="A54">
        <v>9</v>
      </c>
      <c r="B54" t="s">
        <v>132</v>
      </c>
      <c r="C54">
        <v>4</v>
      </c>
      <c r="D54" t="s">
        <v>142</v>
      </c>
      <c r="E54">
        <v>30</v>
      </c>
      <c r="F54">
        <v>47</v>
      </c>
      <c r="K54" t="s">
        <v>134</v>
      </c>
      <c r="L54" t="s">
        <v>177</v>
      </c>
      <c r="M54">
        <v>5</v>
      </c>
      <c r="P54" t="s">
        <v>144</v>
      </c>
      <c r="BD54" t="s">
        <v>136</v>
      </c>
      <c r="BH54">
        <v>1348</v>
      </c>
      <c r="BP54" t="s">
        <v>154</v>
      </c>
      <c r="CB54" t="s">
        <v>97</v>
      </c>
      <c r="CE54" t="s">
        <v>98</v>
      </c>
      <c r="CF54">
        <v>362551</v>
      </c>
      <c r="CG54" t="s">
        <v>99</v>
      </c>
      <c r="CH54">
        <v>403235</v>
      </c>
      <c r="CI54" t="s">
        <v>100</v>
      </c>
      <c r="CJ54">
        <v>1</v>
      </c>
      <c r="CK54" t="s">
        <v>101</v>
      </c>
      <c r="CO54" t="s">
        <v>102</v>
      </c>
      <c r="CQ54" t="b">
        <v>1</v>
      </c>
    </row>
    <row r="55" spans="1:95" x14ac:dyDescent="0.2">
      <c r="A55">
        <v>11</v>
      </c>
      <c r="B55" t="s">
        <v>178</v>
      </c>
      <c r="C55">
        <v>1</v>
      </c>
      <c r="D55" t="s">
        <v>179</v>
      </c>
      <c r="E55">
        <v>1</v>
      </c>
      <c r="F55">
        <v>1</v>
      </c>
      <c r="M55">
        <v>1</v>
      </c>
      <c r="CB55" t="s">
        <v>97</v>
      </c>
      <c r="CE55" t="s">
        <v>98</v>
      </c>
      <c r="CF55">
        <v>362551</v>
      </c>
      <c r="CG55" t="s">
        <v>99</v>
      </c>
      <c r="CH55">
        <v>403235</v>
      </c>
      <c r="CI55" t="s">
        <v>100</v>
      </c>
      <c r="CJ55">
        <v>1</v>
      </c>
      <c r="CK55" t="s">
        <v>101</v>
      </c>
      <c r="CO55" t="s">
        <v>102</v>
      </c>
      <c r="CQ55" t="b">
        <v>1</v>
      </c>
    </row>
    <row r="56" spans="1:95" x14ac:dyDescent="0.2">
      <c r="A56">
        <v>11</v>
      </c>
      <c r="B56" t="s">
        <v>178</v>
      </c>
      <c r="C56">
        <v>2</v>
      </c>
      <c r="D56" t="s">
        <v>180</v>
      </c>
      <c r="E56">
        <v>1</v>
      </c>
      <c r="F56">
        <v>1</v>
      </c>
      <c r="M56">
        <v>1</v>
      </c>
      <c r="AX56" t="s">
        <v>181</v>
      </c>
      <c r="CB56" t="s">
        <v>97</v>
      </c>
      <c r="CE56" t="s">
        <v>98</v>
      </c>
      <c r="CF56">
        <v>362551</v>
      </c>
      <c r="CG56" t="s">
        <v>99</v>
      </c>
      <c r="CH56">
        <v>403235</v>
      </c>
      <c r="CI56" t="s">
        <v>100</v>
      </c>
      <c r="CJ56">
        <v>1</v>
      </c>
      <c r="CK56" t="s">
        <v>101</v>
      </c>
      <c r="CO56" t="s">
        <v>102</v>
      </c>
      <c r="CQ56" t="b">
        <v>1</v>
      </c>
    </row>
    <row r="57" spans="1:95" x14ac:dyDescent="0.2">
      <c r="A57">
        <v>11</v>
      </c>
      <c r="B57" t="s">
        <v>178</v>
      </c>
      <c r="C57">
        <v>3</v>
      </c>
      <c r="D57" t="s">
        <v>141</v>
      </c>
      <c r="E57">
        <v>1</v>
      </c>
      <c r="F57">
        <v>1</v>
      </c>
      <c r="M57">
        <v>1</v>
      </c>
      <c r="CB57" t="s">
        <v>97</v>
      </c>
      <c r="CE57" t="s">
        <v>98</v>
      </c>
      <c r="CF57">
        <v>362551</v>
      </c>
      <c r="CG57" t="s">
        <v>99</v>
      </c>
      <c r="CH57">
        <v>403235</v>
      </c>
      <c r="CI57" t="s">
        <v>100</v>
      </c>
      <c r="CJ57">
        <v>1</v>
      </c>
      <c r="CK57" t="s">
        <v>101</v>
      </c>
      <c r="CO57" t="s">
        <v>102</v>
      </c>
      <c r="CQ57" t="b">
        <v>1</v>
      </c>
    </row>
    <row r="58" spans="1:95" x14ac:dyDescent="0.2">
      <c r="A58">
        <v>11</v>
      </c>
      <c r="B58" t="s">
        <v>178</v>
      </c>
      <c r="C58">
        <v>4</v>
      </c>
      <c r="D58" t="s">
        <v>178</v>
      </c>
      <c r="E58">
        <v>1</v>
      </c>
      <c r="F58">
        <v>13</v>
      </c>
      <c r="M58">
        <v>4</v>
      </c>
      <c r="AX58" t="s">
        <v>182</v>
      </c>
      <c r="BR58" t="s">
        <v>154</v>
      </c>
      <c r="CB58" t="s">
        <v>97</v>
      </c>
      <c r="CE58" t="s">
        <v>98</v>
      </c>
      <c r="CF58">
        <v>362551</v>
      </c>
      <c r="CG58" t="s">
        <v>99</v>
      </c>
      <c r="CH58">
        <v>403235</v>
      </c>
      <c r="CI58" t="s">
        <v>100</v>
      </c>
      <c r="CJ58">
        <v>1</v>
      </c>
      <c r="CK58" t="s">
        <v>101</v>
      </c>
      <c r="CO58" t="s">
        <v>102</v>
      </c>
      <c r="CQ58" t="b">
        <v>1</v>
      </c>
    </row>
    <row r="59" spans="1:95" x14ac:dyDescent="0.2">
      <c r="A59">
        <v>11</v>
      </c>
      <c r="B59" t="s">
        <v>178</v>
      </c>
      <c r="C59">
        <v>4</v>
      </c>
      <c r="D59" t="s">
        <v>178</v>
      </c>
      <c r="E59">
        <v>2</v>
      </c>
      <c r="F59">
        <v>14</v>
      </c>
      <c r="M59">
        <v>4</v>
      </c>
      <c r="AX59" t="s">
        <v>183</v>
      </c>
      <c r="BR59" t="s">
        <v>154</v>
      </c>
      <c r="CB59" t="s">
        <v>97</v>
      </c>
      <c r="CE59" t="s">
        <v>98</v>
      </c>
      <c r="CF59">
        <v>362551</v>
      </c>
      <c r="CG59" t="s">
        <v>99</v>
      </c>
      <c r="CH59">
        <v>403235</v>
      </c>
      <c r="CI59" t="s">
        <v>100</v>
      </c>
      <c r="CJ59">
        <v>1</v>
      </c>
      <c r="CK59" t="s">
        <v>101</v>
      </c>
      <c r="CO59" t="s">
        <v>102</v>
      </c>
      <c r="CQ59" t="b">
        <v>1</v>
      </c>
    </row>
    <row r="60" spans="1:95" x14ac:dyDescent="0.2">
      <c r="A60">
        <v>11</v>
      </c>
      <c r="B60" t="s">
        <v>178</v>
      </c>
      <c r="C60">
        <v>4</v>
      </c>
      <c r="D60" t="s">
        <v>178</v>
      </c>
      <c r="E60">
        <v>3</v>
      </c>
      <c r="F60">
        <v>12</v>
      </c>
      <c r="M60">
        <v>3</v>
      </c>
      <c r="AX60" t="s">
        <v>184</v>
      </c>
      <c r="BR60" t="s">
        <v>150</v>
      </c>
      <c r="CB60" t="s">
        <v>97</v>
      </c>
      <c r="CE60" t="s">
        <v>98</v>
      </c>
      <c r="CF60">
        <v>362551</v>
      </c>
      <c r="CG60" t="s">
        <v>99</v>
      </c>
      <c r="CH60">
        <v>403235</v>
      </c>
      <c r="CI60" t="s">
        <v>100</v>
      </c>
      <c r="CJ60">
        <v>1</v>
      </c>
      <c r="CK60" t="s">
        <v>101</v>
      </c>
      <c r="CO60" t="s">
        <v>102</v>
      </c>
      <c r="CQ60" t="b">
        <v>1</v>
      </c>
    </row>
    <row r="61" spans="1:95" x14ac:dyDescent="0.2">
      <c r="A61">
        <v>11</v>
      </c>
      <c r="B61" t="s">
        <v>178</v>
      </c>
      <c r="C61">
        <v>4</v>
      </c>
      <c r="D61" t="s">
        <v>178</v>
      </c>
      <c r="E61">
        <v>4</v>
      </c>
      <c r="F61">
        <v>8</v>
      </c>
      <c r="M61">
        <v>2</v>
      </c>
      <c r="AX61" t="s">
        <v>185</v>
      </c>
      <c r="BR61" t="s">
        <v>145</v>
      </c>
      <c r="CB61" t="s">
        <v>97</v>
      </c>
      <c r="CE61" t="s">
        <v>98</v>
      </c>
      <c r="CF61">
        <v>362551</v>
      </c>
      <c r="CG61" t="s">
        <v>99</v>
      </c>
      <c r="CH61">
        <v>403235</v>
      </c>
      <c r="CI61" t="s">
        <v>100</v>
      </c>
      <c r="CJ61">
        <v>1</v>
      </c>
      <c r="CK61" t="s">
        <v>101</v>
      </c>
      <c r="CO61" t="s">
        <v>102</v>
      </c>
      <c r="CQ61" t="b">
        <v>1</v>
      </c>
    </row>
    <row r="62" spans="1:95" x14ac:dyDescent="0.2">
      <c r="A62">
        <v>11</v>
      </c>
      <c r="B62" t="s">
        <v>178</v>
      </c>
      <c r="C62">
        <v>4</v>
      </c>
      <c r="D62" t="s">
        <v>178</v>
      </c>
      <c r="E62">
        <v>5</v>
      </c>
      <c r="F62">
        <v>10</v>
      </c>
      <c r="M62">
        <v>3</v>
      </c>
      <c r="AX62" t="s">
        <v>186</v>
      </c>
      <c r="BR62" t="s">
        <v>150</v>
      </c>
      <c r="CB62" t="s">
        <v>97</v>
      </c>
      <c r="CE62" t="s">
        <v>98</v>
      </c>
      <c r="CF62">
        <v>362551</v>
      </c>
      <c r="CG62" t="s">
        <v>99</v>
      </c>
      <c r="CH62">
        <v>403235</v>
      </c>
      <c r="CI62" t="s">
        <v>100</v>
      </c>
      <c r="CJ62">
        <v>1</v>
      </c>
      <c r="CK62" t="s">
        <v>101</v>
      </c>
      <c r="CO62" t="s">
        <v>102</v>
      </c>
      <c r="CQ62" t="b">
        <v>1</v>
      </c>
    </row>
    <row r="63" spans="1:95" x14ac:dyDescent="0.2">
      <c r="A63">
        <v>11</v>
      </c>
      <c r="B63" t="s">
        <v>178</v>
      </c>
      <c r="C63">
        <v>4</v>
      </c>
      <c r="D63" t="s">
        <v>178</v>
      </c>
      <c r="E63">
        <v>6</v>
      </c>
      <c r="F63">
        <v>4</v>
      </c>
      <c r="M63">
        <v>1</v>
      </c>
      <c r="AX63" t="s">
        <v>187</v>
      </c>
      <c r="BR63" t="s">
        <v>188</v>
      </c>
      <c r="CB63" t="s">
        <v>97</v>
      </c>
      <c r="CE63" t="s">
        <v>98</v>
      </c>
      <c r="CF63">
        <v>362551</v>
      </c>
      <c r="CG63" t="s">
        <v>99</v>
      </c>
      <c r="CH63">
        <v>403235</v>
      </c>
      <c r="CI63" t="s">
        <v>100</v>
      </c>
      <c r="CJ63">
        <v>1</v>
      </c>
      <c r="CK63" t="s">
        <v>101</v>
      </c>
      <c r="CO63" t="s">
        <v>102</v>
      </c>
      <c r="CQ63" t="b">
        <v>1</v>
      </c>
    </row>
    <row r="64" spans="1:95" x14ac:dyDescent="0.2">
      <c r="A64">
        <v>11</v>
      </c>
      <c r="B64" t="s">
        <v>178</v>
      </c>
      <c r="C64">
        <v>4</v>
      </c>
      <c r="D64" t="s">
        <v>178</v>
      </c>
      <c r="E64">
        <v>7</v>
      </c>
      <c r="F64">
        <v>1</v>
      </c>
      <c r="M64">
        <v>1</v>
      </c>
      <c r="AX64" t="s">
        <v>189</v>
      </c>
      <c r="BR64" t="s">
        <v>188</v>
      </c>
      <c r="CB64" t="s">
        <v>97</v>
      </c>
      <c r="CE64" t="s">
        <v>98</v>
      </c>
      <c r="CF64">
        <v>362551</v>
      </c>
      <c r="CG64" t="s">
        <v>99</v>
      </c>
      <c r="CH64">
        <v>403235</v>
      </c>
      <c r="CI64" t="s">
        <v>100</v>
      </c>
      <c r="CJ64">
        <v>1</v>
      </c>
      <c r="CK64" t="s">
        <v>101</v>
      </c>
      <c r="CO64" t="s">
        <v>102</v>
      </c>
      <c r="CQ64" t="b">
        <v>1</v>
      </c>
    </row>
    <row r="65" spans="1:95" x14ac:dyDescent="0.2">
      <c r="A65">
        <v>11</v>
      </c>
      <c r="B65" t="s">
        <v>178</v>
      </c>
      <c r="C65">
        <v>4</v>
      </c>
      <c r="D65" t="s">
        <v>178</v>
      </c>
      <c r="E65">
        <v>8</v>
      </c>
      <c r="F65">
        <v>6</v>
      </c>
      <c r="M65">
        <v>2</v>
      </c>
      <c r="AX65" t="s">
        <v>190</v>
      </c>
      <c r="BR65" t="s">
        <v>145</v>
      </c>
      <c r="CB65" t="s">
        <v>97</v>
      </c>
      <c r="CE65" t="s">
        <v>98</v>
      </c>
      <c r="CF65">
        <v>362551</v>
      </c>
      <c r="CG65" t="s">
        <v>99</v>
      </c>
      <c r="CH65">
        <v>403235</v>
      </c>
      <c r="CI65" t="s">
        <v>100</v>
      </c>
      <c r="CJ65">
        <v>1</v>
      </c>
      <c r="CK65" t="s">
        <v>101</v>
      </c>
      <c r="CO65" t="s">
        <v>102</v>
      </c>
      <c r="CQ65" t="b">
        <v>1</v>
      </c>
    </row>
    <row r="66" spans="1:95" x14ac:dyDescent="0.2">
      <c r="A66">
        <v>13</v>
      </c>
      <c r="B66" t="s">
        <v>191</v>
      </c>
      <c r="C66">
        <v>1</v>
      </c>
      <c r="D66" t="s">
        <v>191</v>
      </c>
      <c r="E66">
        <v>1</v>
      </c>
      <c r="F66">
        <v>1</v>
      </c>
      <c r="G66" t="s">
        <v>192</v>
      </c>
      <c r="H66" t="s">
        <v>193</v>
      </c>
      <c r="J66" t="s">
        <v>194</v>
      </c>
      <c r="M66">
        <v>1</v>
      </c>
      <c r="Z66">
        <v>2</v>
      </c>
      <c r="AC66">
        <v>1</v>
      </c>
      <c r="AF66" t="s">
        <v>195</v>
      </c>
      <c r="AG66" t="s">
        <v>196</v>
      </c>
      <c r="AH66" t="s">
        <v>197</v>
      </c>
      <c r="AI66" t="s">
        <v>198</v>
      </c>
      <c r="AJ66" t="s">
        <v>199</v>
      </c>
      <c r="AL66">
        <v>4</v>
      </c>
      <c r="AM66" t="s">
        <v>200</v>
      </c>
      <c r="AO66" t="s">
        <v>201</v>
      </c>
      <c r="AP66" t="s">
        <v>200</v>
      </c>
      <c r="AQ66" t="s">
        <v>202</v>
      </c>
      <c r="AS66">
        <v>3</v>
      </c>
      <c r="AY66" t="s">
        <v>203</v>
      </c>
      <c r="BC66" t="s">
        <v>192</v>
      </c>
      <c r="BX66" t="s">
        <v>204</v>
      </c>
      <c r="CB66" t="s">
        <v>97</v>
      </c>
      <c r="CE66" t="s">
        <v>98</v>
      </c>
      <c r="CF66">
        <v>362551</v>
      </c>
      <c r="CG66" t="s">
        <v>99</v>
      </c>
      <c r="CH66">
        <v>403235</v>
      </c>
      <c r="CI66" t="s">
        <v>100</v>
      </c>
      <c r="CJ66">
        <v>1</v>
      </c>
      <c r="CK66" t="s">
        <v>101</v>
      </c>
      <c r="CO66" t="s">
        <v>102</v>
      </c>
      <c r="CQ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tabSelected="1" topLeftCell="B15" workbookViewId="0">
      <selection activeCell="R28" sqref="R28:R3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55</v>
      </c>
      <c r="N1" t="s">
        <v>59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</row>
    <row r="2" spans="1:42" x14ac:dyDescent="0.2">
      <c r="A2">
        <v>2</v>
      </c>
      <c r="B2" t="s">
        <v>95</v>
      </c>
      <c r="C2">
        <v>1</v>
      </c>
      <c r="D2" t="s">
        <v>95</v>
      </c>
      <c r="E2">
        <v>1</v>
      </c>
      <c r="F2">
        <v>1</v>
      </c>
      <c r="I2">
        <v>1</v>
      </c>
      <c r="AA2" t="s">
        <v>97</v>
      </c>
      <c r="AD2" t="s">
        <v>98</v>
      </c>
      <c r="AE2">
        <v>362551</v>
      </c>
      <c r="AF2" t="s">
        <v>99</v>
      </c>
      <c r="AG2">
        <v>403235</v>
      </c>
      <c r="AH2" t="s">
        <v>100</v>
      </c>
      <c r="AI2">
        <v>1</v>
      </c>
      <c r="AJ2" t="s">
        <v>101</v>
      </c>
      <c r="AN2" t="s">
        <v>102</v>
      </c>
      <c r="AP2" t="b">
        <v>1</v>
      </c>
    </row>
    <row r="3" spans="1:42" x14ac:dyDescent="0.2">
      <c r="A3">
        <v>4</v>
      </c>
      <c r="B3" t="s">
        <v>103</v>
      </c>
      <c r="C3">
        <v>1</v>
      </c>
      <c r="D3" t="s">
        <v>104</v>
      </c>
      <c r="E3">
        <v>1</v>
      </c>
      <c r="F3">
        <v>1</v>
      </c>
      <c r="I3">
        <v>1</v>
      </c>
      <c r="AA3" t="s">
        <v>97</v>
      </c>
      <c r="AD3" t="s">
        <v>98</v>
      </c>
      <c r="AE3">
        <v>362551</v>
      </c>
      <c r="AF3" t="s">
        <v>99</v>
      </c>
      <c r="AG3">
        <v>403235</v>
      </c>
      <c r="AH3" t="s">
        <v>100</v>
      </c>
      <c r="AI3">
        <v>1</v>
      </c>
      <c r="AJ3" t="s">
        <v>101</v>
      </c>
      <c r="AN3" t="s">
        <v>102</v>
      </c>
      <c r="AP3" t="b">
        <v>1</v>
      </c>
    </row>
    <row r="4" spans="1:42" x14ac:dyDescent="0.2">
      <c r="A4">
        <v>6</v>
      </c>
      <c r="B4" t="s">
        <v>105</v>
      </c>
      <c r="C4">
        <v>1</v>
      </c>
      <c r="D4" t="s">
        <v>106</v>
      </c>
      <c r="E4">
        <v>1</v>
      </c>
      <c r="F4">
        <v>1</v>
      </c>
      <c r="I4">
        <v>1</v>
      </c>
      <c r="AA4" t="s">
        <v>97</v>
      </c>
      <c r="AD4" t="s">
        <v>98</v>
      </c>
      <c r="AE4">
        <v>362551</v>
      </c>
      <c r="AF4" t="s">
        <v>99</v>
      </c>
      <c r="AG4">
        <v>403235</v>
      </c>
      <c r="AH4" t="s">
        <v>100</v>
      </c>
      <c r="AI4">
        <v>1</v>
      </c>
      <c r="AJ4" t="s">
        <v>101</v>
      </c>
      <c r="AN4" t="s">
        <v>102</v>
      </c>
      <c r="AP4" t="b">
        <v>1</v>
      </c>
    </row>
    <row r="5" spans="1:42" x14ac:dyDescent="0.2">
      <c r="A5">
        <v>6</v>
      </c>
      <c r="B5" t="s">
        <v>105</v>
      </c>
      <c r="C5">
        <v>2</v>
      </c>
      <c r="D5" t="s">
        <v>107</v>
      </c>
      <c r="E5">
        <v>1</v>
      </c>
      <c r="F5">
        <v>6</v>
      </c>
      <c r="I5">
        <v>6</v>
      </c>
      <c r="Y5" t="s">
        <v>109</v>
      </c>
      <c r="AA5" t="s">
        <v>97</v>
      </c>
      <c r="AD5" t="s">
        <v>98</v>
      </c>
      <c r="AE5">
        <v>362551</v>
      </c>
      <c r="AF5" t="s">
        <v>99</v>
      </c>
      <c r="AG5">
        <v>403235</v>
      </c>
      <c r="AH5" t="s">
        <v>100</v>
      </c>
      <c r="AI5">
        <v>1</v>
      </c>
      <c r="AJ5" t="s">
        <v>101</v>
      </c>
      <c r="AN5" t="s">
        <v>102</v>
      </c>
      <c r="AP5" t="b">
        <v>1</v>
      </c>
    </row>
    <row r="6" spans="1:42" x14ac:dyDescent="0.2">
      <c r="A6">
        <v>6</v>
      </c>
      <c r="B6" t="s">
        <v>105</v>
      </c>
      <c r="C6">
        <v>2</v>
      </c>
      <c r="D6" t="s">
        <v>107</v>
      </c>
      <c r="E6">
        <v>2</v>
      </c>
      <c r="F6">
        <v>5</v>
      </c>
      <c r="I6">
        <v>5</v>
      </c>
      <c r="Y6" t="s">
        <v>111</v>
      </c>
      <c r="AA6" t="s">
        <v>97</v>
      </c>
      <c r="AD6" t="s">
        <v>98</v>
      </c>
      <c r="AE6">
        <v>362551</v>
      </c>
      <c r="AF6" t="s">
        <v>99</v>
      </c>
      <c r="AG6">
        <v>403235</v>
      </c>
      <c r="AH6" t="s">
        <v>100</v>
      </c>
      <c r="AI6">
        <v>1</v>
      </c>
      <c r="AJ6" t="s">
        <v>101</v>
      </c>
      <c r="AN6" t="s">
        <v>102</v>
      </c>
      <c r="AP6" t="b">
        <v>1</v>
      </c>
    </row>
    <row r="7" spans="1:42" x14ac:dyDescent="0.2">
      <c r="A7">
        <v>6</v>
      </c>
      <c r="B7" t="s">
        <v>105</v>
      </c>
      <c r="C7">
        <v>2</v>
      </c>
      <c r="D7" t="s">
        <v>107</v>
      </c>
      <c r="E7">
        <v>3</v>
      </c>
      <c r="F7">
        <v>3</v>
      </c>
      <c r="I7">
        <v>3</v>
      </c>
      <c r="Y7" t="s">
        <v>113</v>
      </c>
      <c r="AA7" t="s">
        <v>97</v>
      </c>
      <c r="AD7" t="s">
        <v>98</v>
      </c>
      <c r="AE7">
        <v>362551</v>
      </c>
      <c r="AF7" t="s">
        <v>99</v>
      </c>
      <c r="AG7">
        <v>403235</v>
      </c>
      <c r="AH7" t="s">
        <v>100</v>
      </c>
      <c r="AI7">
        <v>1</v>
      </c>
      <c r="AJ7" t="s">
        <v>101</v>
      </c>
      <c r="AN7" t="s">
        <v>102</v>
      </c>
      <c r="AP7" t="b">
        <v>1</v>
      </c>
    </row>
    <row r="8" spans="1:42" x14ac:dyDescent="0.2">
      <c r="A8">
        <v>6</v>
      </c>
      <c r="B8" t="s">
        <v>105</v>
      </c>
      <c r="C8">
        <v>2</v>
      </c>
      <c r="D8" t="s">
        <v>107</v>
      </c>
      <c r="E8">
        <v>4</v>
      </c>
      <c r="F8">
        <v>1</v>
      </c>
      <c r="I8">
        <v>1</v>
      </c>
      <c r="Y8" t="s">
        <v>114</v>
      </c>
      <c r="AA8" t="s">
        <v>97</v>
      </c>
      <c r="AD8" t="s">
        <v>98</v>
      </c>
      <c r="AE8">
        <v>362551</v>
      </c>
      <c r="AF8" t="s">
        <v>99</v>
      </c>
      <c r="AG8">
        <v>403235</v>
      </c>
      <c r="AH8" t="s">
        <v>100</v>
      </c>
      <c r="AI8">
        <v>1</v>
      </c>
      <c r="AJ8" t="s">
        <v>101</v>
      </c>
      <c r="AN8" t="s">
        <v>102</v>
      </c>
      <c r="AP8" t="b">
        <v>1</v>
      </c>
    </row>
    <row r="9" spans="1:42" x14ac:dyDescent="0.2">
      <c r="A9">
        <v>6</v>
      </c>
      <c r="B9" t="s">
        <v>105</v>
      </c>
      <c r="C9">
        <v>2</v>
      </c>
      <c r="D9" t="s">
        <v>107</v>
      </c>
      <c r="E9">
        <v>5</v>
      </c>
      <c r="F9">
        <v>2</v>
      </c>
      <c r="I9">
        <v>2</v>
      </c>
      <c r="Y9" t="s">
        <v>115</v>
      </c>
      <c r="AA9" t="s">
        <v>97</v>
      </c>
      <c r="AD9" t="s">
        <v>98</v>
      </c>
      <c r="AE9">
        <v>362551</v>
      </c>
      <c r="AF9" t="s">
        <v>99</v>
      </c>
      <c r="AG9">
        <v>403235</v>
      </c>
      <c r="AH9" t="s">
        <v>100</v>
      </c>
      <c r="AI9">
        <v>1</v>
      </c>
      <c r="AJ9" t="s">
        <v>101</v>
      </c>
      <c r="AN9" t="s">
        <v>102</v>
      </c>
      <c r="AP9" t="b">
        <v>1</v>
      </c>
    </row>
    <row r="10" spans="1:42" x14ac:dyDescent="0.2">
      <c r="A10">
        <v>6</v>
      </c>
      <c r="B10" t="s">
        <v>105</v>
      </c>
      <c r="C10">
        <v>2</v>
      </c>
      <c r="D10" t="s">
        <v>107</v>
      </c>
      <c r="E10">
        <v>6</v>
      </c>
      <c r="F10">
        <v>4</v>
      </c>
      <c r="I10">
        <v>4</v>
      </c>
      <c r="Y10" t="s">
        <v>116</v>
      </c>
      <c r="AA10" t="s">
        <v>97</v>
      </c>
      <c r="AD10" t="s">
        <v>98</v>
      </c>
      <c r="AE10">
        <v>362551</v>
      </c>
      <c r="AF10" t="s">
        <v>99</v>
      </c>
      <c r="AG10">
        <v>403235</v>
      </c>
      <c r="AH10" t="s">
        <v>100</v>
      </c>
      <c r="AI10">
        <v>1</v>
      </c>
      <c r="AJ10" t="s">
        <v>101</v>
      </c>
      <c r="AN10" t="s">
        <v>102</v>
      </c>
      <c r="AP10" t="b">
        <v>1</v>
      </c>
    </row>
    <row r="11" spans="1:42" x14ac:dyDescent="0.2">
      <c r="A11">
        <v>6</v>
      </c>
      <c r="B11" t="s">
        <v>105</v>
      </c>
      <c r="C11">
        <v>3</v>
      </c>
      <c r="D11" t="s">
        <v>117</v>
      </c>
      <c r="E11">
        <v>1</v>
      </c>
      <c r="F11">
        <v>1</v>
      </c>
      <c r="I11">
        <v>1</v>
      </c>
      <c r="AA11" t="s">
        <v>97</v>
      </c>
      <c r="AD11" t="s">
        <v>98</v>
      </c>
      <c r="AE11">
        <v>362551</v>
      </c>
      <c r="AF11" t="s">
        <v>99</v>
      </c>
      <c r="AG11">
        <v>403235</v>
      </c>
      <c r="AH11" t="s">
        <v>100</v>
      </c>
      <c r="AI11">
        <v>1</v>
      </c>
      <c r="AJ11" t="s">
        <v>101</v>
      </c>
      <c r="AN11" t="s">
        <v>102</v>
      </c>
      <c r="AP11" t="b">
        <v>1</v>
      </c>
    </row>
    <row r="12" spans="1:42" x14ac:dyDescent="0.2">
      <c r="A12">
        <v>7</v>
      </c>
      <c r="B12" t="s">
        <v>118</v>
      </c>
      <c r="C12">
        <v>1</v>
      </c>
      <c r="D12" t="s">
        <v>119</v>
      </c>
      <c r="E12">
        <v>1</v>
      </c>
      <c r="F12">
        <v>1</v>
      </c>
      <c r="I12">
        <v>1</v>
      </c>
      <c r="AA12" t="s">
        <v>97</v>
      </c>
      <c r="AD12" t="s">
        <v>98</v>
      </c>
      <c r="AE12">
        <v>362551</v>
      </c>
      <c r="AF12" t="s">
        <v>99</v>
      </c>
      <c r="AG12">
        <v>403235</v>
      </c>
      <c r="AH12" t="s">
        <v>100</v>
      </c>
      <c r="AI12">
        <v>1</v>
      </c>
      <c r="AJ12" t="s">
        <v>101</v>
      </c>
      <c r="AN12" t="s">
        <v>102</v>
      </c>
      <c r="AP12" t="b">
        <v>1</v>
      </c>
    </row>
    <row r="13" spans="1:42" x14ac:dyDescent="0.2">
      <c r="A13">
        <v>7</v>
      </c>
      <c r="B13" t="s">
        <v>118</v>
      </c>
      <c r="C13">
        <v>2</v>
      </c>
      <c r="D13" t="s">
        <v>120</v>
      </c>
      <c r="E13">
        <v>1</v>
      </c>
      <c r="F13">
        <v>1</v>
      </c>
      <c r="I13">
        <v>1</v>
      </c>
      <c r="M13" t="s">
        <v>123</v>
      </c>
      <c r="V13" t="s">
        <v>122</v>
      </c>
      <c r="AA13" t="s">
        <v>97</v>
      </c>
      <c r="AD13" t="s">
        <v>98</v>
      </c>
      <c r="AE13">
        <v>362551</v>
      </c>
      <c r="AF13" t="s">
        <v>99</v>
      </c>
      <c r="AG13">
        <v>403235</v>
      </c>
      <c r="AH13" t="s">
        <v>100</v>
      </c>
      <c r="AI13">
        <v>1</v>
      </c>
      <c r="AJ13" t="s">
        <v>101</v>
      </c>
      <c r="AN13" t="s">
        <v>102</v>
      </c>
      <c r="AP13" t="b">
        <v>1</v>
      </c>
    </row>
    <row r="14" spans="1:42" x14ac:dyDescent="0.2">
      <c r="A14">
        <v>7</v>
      </c>
      <c r="B14" t="s">
        <v>118</v>
      </c>
      <c r="C14">
        <v>2</v>
      </c>
      <c r="D14" t="s">
        <v>120</v>
      </c>
      <c r="E14">
        <v>2</v>
      </c>
      <c r="F14">
        <v>5</v>
      </c>
      <c r="I14">
        <v>1</v>
      </c>
      <c r="M14" t="s">
        <v>125</v>
      </c>
      <c r="V14" t="s">
        <v>124</v>
      </c>
      <c r="AA14" t="s">
        <v>97</v>
      </c>
      <c r="AD14" t="s">
        <v>98</v>
      </c>
      <c r="AE14">
        <v>362551</v>
      </c>
      <c r="AF14" t="s">
        <v>99</v>
      </c>
      <c r="AG14">
        <v>403235</v>
      </c>
      <c r="AH14" t="s">
        <v>100</v>
      </c>
      <c r="AI14">
        <v>1</v>
      </c>
      <c r="AJ14" t="s">
        <v>101</v>
      </c>
      <c r="AN14" t="s">
        <v>102</v>
      </c>
      <c r="AP14" t="b">
        <v>1</v>
      </c>
    </row>
    <row r="15" spans="1:42" x14ac:dyDescent="0.2">
      <c r="A15">
        <v>7</v>
      </c>
      <c r="B15" t="s">
        <v>118</v>
      </c>
      <c r="C15">
        <v>2</v>
      </c>
      <c r="D15" t="s">
        <v>120</v>
      </c>
      <c r="E15">
        <v>3</v>
      </c>
      <c r="F15">
        <v>6</v>
      </c>
      <c r="I15">
        <v>1</v>
      </c>
      <c r="M15" t="s">
        <v>123</v>
      </c>
      <c r="V15" t="s">
        <v>126</v>
      </c>
      <c r="AA15" t="s">
        <v>97</v>
      </c>
      <c r="AD15" t="s">
        <v>98</v>
      </c>
      <c r="AE15">
        <v>362551</v>
      </c>
      <c r="AF15" t="s">
        <v>99</v>
      </c>
      <c r="AG15">
        <v>403235</v>
      </c>
      <c r="AH15" t="s">
        <v>100</v>
      </c>
      <c r="AI15">
        <v>1</v>
      </c>
      <c r="AJ15" t="s">
        <v>101</v>
      </c>
      <c r="AN15" t="s">
        <v>102</v>
      </c>
      <c r="AP15" t="b">
        <v>1</v>
      </c>
    </row>
    <row r="16" spans="1:42" x14ac:dyDescent="0.2">
      <c r="A16">
        <v>7</v>
      </c>
      <c r="B16" t="s">
        <v>118</v>
      </c>
      <c r="C16">
        <v>2</v>
      </c>
      <c r="D16" t="s">
        <v>120</v>
      </c>
      <c r="E16">
        <v>4</v>
      </c>
      <c r="F16">
        <v>4</v>
      </c>
      <c r="I16">
        <v>1</v>
      </c>
      <c r="M16" t="s">
        <v>128</v>
      </c>
      <c r="V16" t="s">
        <v>127</v>
      </c>
      <c r="AA16" t="s">
        <v>97</v>
      </c>
      <c r="AD16" t="s">
        <v>98</v>
      </c>
      <c r="AE16">
        <v>362551</v>
      </c>
      <c r="AF16" t="s">
        <v>99</v>
      </c>
      <c r="AG16">
        <v>403235</v>
      </c>
      <c r="AH16" t="s">
        <v>100</v>
      </c>
      <c r="AI16">
        <v>1</v>
      </c>
      <c r="AJ16" t="s">
        <v>101</v>
      </c>
      <c r="AN16" t="s">
        <v>102</v>
      </c>
      <c r="AP16" t="b">
        <v>1</v>
      </c>
    </row>
    <row r="17" spans="1:42" x14ac:dyDescent="0.2">
      <c r="A17">
        <v>7</v>
      </c>
      <c r="B17" t="s">
        <v>118</v>
      </c>
      <c r="C17">
        <v>2</v>
      </c>
      <c r="D17" t="s">
        <v>120</v>
      </c>
      <c r="E17">
        <v>5</v>
      </c>
      <c r="F17">
        <v>3</v>
      </c>
      <c r="I17">
        <v>1</v>
      </c>
      <c r="M17" t="s">
        <v>125</v>
      </c>
      <c r="V17" t="s">
        <v>129</v>
      </c>
      <c r="AA17" t="s">
        <v>97</v>
      </c>
      <c r="AD17" t="s">
        <v>98</v>
      </c>
      <c r="AE17">
        <v>362551</v>
      </c>
      <c r="AF17" t="s">
        <v>99</v>
      </c>
      <c r="AG17">
        <v>403235</v>
      </c>
      <c r="AH17" t="s">
        <v>100</v>
      </c>
      <c r="AI17">
        <v>1</v>
      </c>
      <c r="AJ17" t="s">
        <v>101</v>
      </c>
      <c r="AN17" t="s">
        <v>102</v>
      </c>
      <c r="AP17" t="b">
        <v>1</v>
      </c>
    </row>
    <row r="18" spans="1:42" x14ac:dyDescent="0.2">
      <c r="A18">
        <v>7</v>
      </c>
      <c r="B18" t="s">
        <v>118</v>
      </c>
      <c r="C18">
        <v>2</v>
      </c>
      <c r="D18" t="s">
        <v>120</v>
      </c>
      <c r="E18">
        <v>6</v>
      </c>
      <c r="F18">
        <v>2</v>
      </c>
      <c r="I18">
        <v>1</v>
      </c>
      <c r="M18" t="s">
        <v>123</v>
      </c>
      <c r="V18" t="s">
        <v>130</v>
      </c>
      <c r="AA18" t="s">
        <v>97</v>
      </c>
      <c r="AD18" t="s">
        <v>98</v>
      </c>
      <c r="AE18">
        <v>362551</v>
      </c>
      <c r="AF18" t="s">
        <v>99</v>
      </c>
      <c r="AG18">
        <v>403235</v>
      </c>
      <c r="AH18" t="s">
        <v>100</v>
      </c>
      <c r="AI18">
        <v>1</v>
      </c>
      <c r="AJ18" t="s">
        <v>101</v>
      </c>
      <c r="AN18" t="s">
        <v>102</v>
      </c>
      <c r="AP18" t="b">
        <v>1</v>
      </c>
    </row>
    <row r="19" spans="1:42" x14ac:dyDescent="0.2">
      <c r="A19">
        <v>7</v>
      </c>
      <c r="B19" t="s">
        <v>118</v>
      </c>
      <c r="C19">
        <v>3</v>
      </c>
      <c r="D19" t="s">
        <v>131</v>
      </c>
      <c r="E19">
        <v>1</v>
      </c>
      <c r="F19">
        <v>1</v>
      </c>
      <c r="I19">
        <v>1</v>
      </c>
      <c r="AA19" t="s">
        <v>97</v>
      </c>
      <c r="AD19" t="s">
        <v>98</v>
      </c>
      <c r="AE19">
        <v>362551</v>
      </c>
      <c r="AF19" t="s">
        <v>99</v>
      </c>
      <c r="AG19">
        <v>403235</v>
      </c>
      <c r="AH19" t="s">
        <v>100</v>
      </c>
      <c r="AI19">
        <v>1</v>
      </c>
      <c r="AJ19" t="s">
        <v>101</v>
      </c>
      <c r="AN19" t="s">
        <v>102</v>
      </c>
      <c r="AP19" t="b">
        <v>1</v>
      </c>
    </row>
    <row r="20" spans="1:42" x14ac:dyDescent="0.2">
      <c r="A20">
        <v>9</v>
      </c>
      <c r="B20" t="s">
        <v>132</v>
      </c>
      <c r="C20">
        <v>2</v>
      </c>
      <c r="D20" t="s">
        <v>133</v>
      </c>
      <c r="E20">
        <v>1</v>
      </c>
      <c r="F20">
        <v>3</v>
      </c>
      <c r="G20" t="s">
        <v>134</v>
      </c>
      <c r="I20">
        <v>1</v>
      </c>
      <c r="M20" t="s">
        <v>136</v>
      </c>
      <c r="N20">
        <v>2121</v>
      </c>
      <c r="AA20" t="s">
        <v>97</v>
      </c>
      <c r="AD20" t="s">
        <v>98</v>
      </c>
      <c r="AE20">
        <v>362551</v>
      </c>
      <c r="AF20" t="s">
        <v>99</v>
      </c>
      <c r="AG20">
        <v>403235</v>
      </c>
      <c r="AH20" t="s">
        <v>100</v>
      </c>
      <c r="AI20">
        <v>1</v>
      </c>
      <c r="AJ20" t="s">
        <v>101</v>
      </c>
      <c r="AN20" t="s">
        <v>102</v>
      </c>
      <c r="AP20" t="b">
        <v>1</v>
      </c>
    </row>
    <row r="21" spans="1:42" x14ac:dyDescent="0.2">
      <c r="A21">
        <v>9</v>
      </c>
      <c r="B21" t="s">
        <v>132</v>
      </c>
      <c r="C21">
        <v>2</v>
      </c>
      <c r="D21" t="s">
        <v>133</v>
      </c>
      <c r="E21">
        <v>2</v>
      </c>
      <c r="F21">
        <v>5</v>
      </c>
      <c r="G21" t="s">
        <v>137</v>
      </c>
      <c r="I21">
        <v>2</v>
      </c>
      <c r="M21" t="s">
        <v>136</v>
      </c>
      <c r="N21">
        <v>856</v>
      </c>
      <c r="AA21" t="s">
        <v>97</v>
      </c>
      <c r="AD21" t="s">
        <v>98</v>
      </c>
      <c r="AE21">
        <v>362551</v>
      </c>
      <c r="AF21" t="s">
        <v>99</v>
      </c>
      <c r="AG21">
        <v>403235</v>
      </c>
      <c r="AH21" t="s">
        <v>100</v>
      </c>
      <c r="AI21">
        <v>1</v>
      </c>
      <c r="AJ21" t="s">
        <v>101</v>
      </c>
      <c r="AN21" t="s">
        <v>102</v>
      </c>
      <c r="AP21" t="b">
        <v>1</v>
      </c>
    </row>
    <row r="22" spans="1:42" x14ac:dyDescent="0.2">
      <c r="A22">
        <v>9</v>
      </c>
      <c r="B22" t="s">
        <v>132</v>
      </c>
      <c r="C22">
        <v>2</v>
      </c>
      <c r="D22" t="s">
        <v>133</v>
      </c>
      <c r="E22">
        <v>3</v>
      </c>
      <c r="F22">
        <v>4</v>
      </c>
      <c r="G22" t="s">
        <v>134</v>
      </c>
      <c r="I22">
        <v>2</v>
      </c>
      <c r="M22" t="s">
        <v>139</v>
      </c>
      <c r="N22">
        <v>841</v>
      </c>
      <c r="AA22" t="s">
        <v>97</v>
      </c>
      <c r="AD22" t="s">
        <v>98</v>
      </c>
      <c r="AE22">
        <v>362551</v>
      </c>
      <c r="AF22" t="s">
        <v>99</v>
      </c>
      <c r="AG22">
        <v>403235</v>
      </c>
      <c r="AH22" t="s">
        <v>100</v>
      </c>
      <c r="AI22">
        <v>1</v>
      </c>
      <c r="AJ22" t="s">
        <v>101</v>
      </c>
      <c r="AN22" t="s">
        <v>102</v>
      </c>
      <c r="AP22" t="b">
        <v>1</v>
      </c>
    </row>
    <row r="23" spans="1:42" x14ac:dyDescent="0.2">
      <c r="A23">
        <v>9</v>
      </c>
      <c r="B23" t="s">
        <v>132</v>
      </c>
      <c r="C23">
        <v>1</v>
      </c>
      <c r="D23" t="s">
        <v>140</v>
      </c>
      <c r="E23">
        <v>1</v>
      </c>
      <c r="F23">
        <v>1</v>
      </c>
      <c r="I23">
        <v>1</v>
      </c>
      <c r="AA23" t="s">
        <v>97</v>
      </c>
      <c r="AD23" t="s">
        <v>98</v>
      </c>
      <c r="AE23">
        <v>362551</v>
      </c>
      <c r="AF23" t="s">
        <v>99</v>
      </c>
      <c r="AG23">
        <v>403235</v>
      </c>
      <c r="AH23" t="s">
        <v>100</v>
      </c>
      <c r="AI23">
        <v>1</v>
      </c>
      <c r="AJ23" t="s">
        <v>101</v>
      </c>
      <c r="AN23" t="s">
        <v>102</v>
      </c>
      <c r="AP23" t="b">
        <v>1</v>
      </c>
    </row>
    <row r="24" spans="1:42" x14ac:dyDescent="0.2">
      <c r="A24">
        <v>9</v>
      </c>
      <c r="B24" t="s">
        <v>132</v>
      </c>
      <c r="C24">
        <v>3</v>
      </c>
      <c r="D24" t="s">
        <v>141</v>
      </c>
      <c r="E24">
        <v>1</v>
      </c>
      <c r="F24">
        <v>1</v>
      </c>
      <c r="I24">
        <v>1</v>
      </c>
      <c r="AA24" t="s">
        <v>97</v>
      </c>
      <c r="AD24" t="s">
        <v>98</v>
      </c>
      <c r="AE24">
        <v>362551</v>
      </c>
      <c r="AF24" t="s">
        <v>99</v>
      </c>
      <c r="AG24">
        <v>403235</v>
      </c>
      <c r="AH24" t="s">
        <v>100</v>
      </c>
      <c r="AI24">
        <v>1</v>
      </c>
      <c r="AJ24" t="s">
        <v>101</v>
      </c>
      <c r="AN24" t="s">
        <v>102</v>
      </c>
      <c r="AP24" t="b">
        <v>1</v>
      </c>
    </row>
    <row r="25" spans="1:42" x14ac:dyDescent="0.2">
      <c r="A25">
        <v>9</v>
      </c>
      <c r="B25" t="s">
        <v>132</v>
      </c>
      <c r="C25">
        <v>4</v>
      </c>
      <c r="D25" t="s">
        <v>142</v>
      </c>
      <c r="E25">
        <v>7</v>
      </c>
      <c r="F25">
        <v>43</v>
      </c>
      <c r="H25" t="s">
        <v>153</v>
      </c>
      <c r="I25">
        <v>5</v>
      </c>
      <c r="L25" t="s">
        <v>144</v>
      </c>
      <c r="O25" t="s">
        <v>154</v>
      </c>
      <c r="AA25" t="s">
        <v>97</v>
      </c>
      <c r="AD25" t="s">
        <v>98</v>
      </c>
      <c r="AE25">
        <v>362551</v>
      </c>
      <c r="AF25" t="s">
        <v>99</v>
      </c>
      <c r="AG25">
        <v>403235</v>
      </c>
      <c r="AH25" t="s">
        <v>100</v>
      </c>
      <c r="AI25">
        <v>1</v>
      </c>
      <c r="AJ25" t="s">
        <v>101</v>
      </c>
      <c r="AN25" t="s">
        <v>102</v>
      </c>
      <c r="AP25" t="b">
        <v>1</v>
      </c>
    </row>
    <row r="26" spans="1:42" x14ac:dyDescent="0.2">
      <c r="A26">
        <v>9</v>
      </c>
      <c r="B26" t="s">
        <v>132</v>
      </c>
      <c r="C26">
        <v>4</v>
      </c>
      <c r="D26" t="s">
        <v>142</v>
      </c>
      <c r="E26">
        <v>9</v>
      </c>
      <c r="F26">
        <v>50</v>
      </c>
      <c r="G26" t="s">
        <v>134</v>
      </c>
      <c r="H26" t="s">
        <v>156</v>
      </c>
      <c r="I26">
        <v>5</v>
      </c>
      <c r="L26" t="s">
        <v>144</v>
      </c>
      <c r="M26" t="s">
        <v>136</v>
      </c>
      <c r="N26">
        <v>1424</v>
      </c>
      <c r="O26" t="s">
        <v>154</v>
      </c>
      <c r="AA26" t="s">
        <v>97</v>
      </c>
      <c r="AD26" t="s">
        <v>98</v>
      </c>
      <c r="AE26">
        <v>362551</v>
      </c>
      <c r="AF26" t="s">
        <v>99</v>
      </c>
      <c r="AG26">
        <v>403235</v>
      </c>
      <c r="AH26" t="s">
        <v>100</v>
      </c>
      <c r="AI26">
        <v>1</v>
      </c>
      <c r="AJ26" t="s">
        <v>101</v>
      </c>
      <c r="AN26" t="s">
        <v>102</v>
      </c>
      <c r="AP26" t="b">
        <v>1</v>
      </c>
    </row>
    <row r="27" spans="1:42" x14ac:dyDescent="0.2">
      <c r="A27">
        <v>9</v>
      </c>
      <c r="B27" t="s">
        <v>132</v>
      </c>
      <c r="C27">
        <v>4</v>
      </c>
      <c r="D27" t="s">
        <v>142</v>
      </c>
      <c r="E27">
        <v>10</v>
      </c>
      <c r="F27">
        <v>42</v>
      </c>
      <c r="G27" t="s">
        <v>134</v>
      </c>
      <c r="H27" t="s">
        <v>157</v>
      </c>
      <c r="I27">
        <v>5</v>
      </c>
      <c r="L27" t="s">
        <v>144</v>
      </c>
      <c r="M27" t="s">
        <v>136</v>
      </c>
      <c r="N27">
        <v>1152</v>
      </c>
      <c r="O27" t="s">
        <v>154</v>
      </c>
      <c r="AA27" t="s">
        <v>97</v>
      </c>
      <c r="AD27" t="s">
        <v>98</v>
      </c>
      <c r="AE27">
        <v>362551</v>
      </c>
      <c r="AF27" t="s">
        <v>99</v>
      </c>
      <c r="AG27">
        <v>403235</v>
      </c>
      <c r="AH27" t="s">
        <v>100</v>
      </c>
      <c r="AI27">
        <v>1</v>
      </c>
      <c r="AJ27" t="s">
        <v>101</v>
      </c>
      <c r="AN27" t="s">
        <v>102</v>
      </c>
      <c r="AP27" t="b">
        <v>1</v>
      </c>
    </row>
    <row r="28" spans="1:42" x14ac:dyDescent="0.2">
      <c r="A28">
        <v>9</v>
      </c>
      <c r="B28" t="s">
        <v>132</v>
      </c>
      <c r="C28">
        <v>4</v>
      </c>
      <c r="D28" t="s">
        <v>142</v>
      </c>
      <c r="E28">
        <v>16</v>
      </c>
      <c r="F28">
        <v>45</v>
      </c>
      <c r="G28" t="s">
        <v>134</v>
      </c>
      <c r="H28" t="s">
        <v>163</v>
      </c>
      <c r="I28">
        <v>5</v>
      </c>
      <c r="L28" t="s">
        <v>144</v>
      </c>
      <c r="M28" t="s">
        <v>136</v>
      </c>
      <c r="N28">
        <v>793</v>
      </c>
      <c r="O28" t="s">
        <v>154</v>
      </c>
      <c r="P28" t="s">
        <v>205</v>
      </c>
      <c r="Q28">
        <f>29/30</f>
        <v>0.96666666666666667</v>
      </c>
      <c r="R28">
        <v>0.96666666666666667</v>
      </c>
      <c r="AA28" t="s">
        <v>97</v>
      </c>
      <c r="AD28" t="s">
        <v>98</v>
      </c>
      <c r="AE28">
        <v>362551</v>
      </c>
      <c r="AF28" t="s">
        <v>99</v>
      </c>
      <c r="AG28">
        <v>403235</v>
      </c>
      <c r="AH28" t="s">
        <v>100</v>
      </c>
      <c r="AI28">
        <v>1</v>
      </c>
      <c r="AJ28" t="s">
        <v>101</v>
      </c>
      <c r="AN28" t="s">
        <v>102</v>
      </c>
      <c r="AP28" t="b">
        <v>1</v>
      </c>
    </row>
    <row r="29" spans="1:42" x14ac:dyDescent="0.2">
      <c r="A29">
        <v>9</v>
      </c>
      <c r="B29" t="s">
        <v>132</v>
      </c>
      <c r="C29">
        <v>4</v>
      </c>
      <c r="D29" t="s">
        <v>142</v>
      </c>
      <c r="E29">
        <v>17</v>
      </c>
      <c r="F29">
        <v>56</v>
      </c>
      <c r="G29" t="s">
        <v>134</v>
      </c>
      <c r="H29" t="s">
        <v>164</v>
      </c>
      <c r="I29">
        <v>6</v>
      </c>
      <c r="L29" t="s">
        <v>147</v>
      </c>
      <c r="M29" t="s">
        <v>139</v>
      </c>
      <c r="N29">
        <v>1775</v>
      </c>
      <c r="O29" t="s">
        <v>154</v>
      </c>
      <c r="P29" t="s">
        <v>206</v>
      </c>
      <c r="Q29">
        <f>20/29</f>
        <v>0.68965517241379315</v>
      </c>
      <c r="R29">
        <v>0.68965517241379315</v>
      </c>
      <c r="AA29" t="s">
        <v>97</v>
      </c>
      <c r="AD29" t="s">
        <v>98</v>
      </c>
      <c r="AE29">
        <v>362551</v>
      </c>
      <c r="AF29" t="s">
        <v>99</v>
      </c>
      <c r="AG29">
        <v>403235</v>
      </c>
      <c r="AH29" t="s">
        <v>100</v>
      </c>
      <c r="AI29">
        <v>1</v>
      </c>
      <c r="AJ29" t="s">
        <v>101</v>
      </c>
      <c r="AN29" t="s">
        <v>102</v>
      </c>
      <c r="AP29" t="b">
        <v>1</v>
      </c>
    </row>
    <row r="30" spans="1:42" x14ac:dyDescent="0.2">
      <c r="A30">
        <v>9</v>
      </c>
      <c r="B30" t="s">
        <v>132</v>
      </c>
      <c r="C30">
        <v>4</v>
      </c>
      <c r="D30" t="s">
        <v>142</v>
      </c>
      <c r="E30">
        <v>20</v>
      </c>
      <c r="F30">
        <v>58</v>
      </c>
      <c r="G30" t="s">
        <v>137</v>
      </c>
      <c r="H30" t="s">
        <v>167</v>
      </c>
      <c r="I30">
        <v>6</v>
      </c>
      <c r="L30" t="s">
        <v>147</v>
      </c>
      <c r="M30" t="s">
        <v>136</v>
      </c>
      <c r="N30">
        <v>866</v>
      </c>
      <c r="O30" t="s">
        <v>154</v>
      </c>
      <c r="P30" t="s">
        <v>207</v>
      </c>
      <c r="Q30">
        <f>8/10</f>
        <v>0.8</v>
      </c>
      <c r="R30">
        <v>0.8</v>
      </c>
      <c r="AA30" t="s">
        <v>97</v>
      </c>
      <c r="AD30" t="s">
        <v>98</v>
      </c>
      <c r="AE30">
        <v>362551</v>
      </c>
      <c r="AF30" t="s">
        <v>99</v>
      </c>
      <c r="AG30">
        <v>403235</v>
      </c>
      <c r="AH30" t="s">
        <v>100</v>
      </c>
      <c r="AI30">
        <v>1</v>
      </c>
      <c r="AJ30" t="s">
        <v>101</v>
      </c>
      <c r="AN30" t="s">
        <v>102</v>
      </c>
      <c r="AP30" t="b">
        <v>1</v>
      </c>
    </row>
    <row r="31" spans="1:42" x14ac:dyDescent="0.2">
      <c r="A31">
        <v>9</v>
      </c>
      <c r="B31" t="s">
        <v>132</v>
      </c>
      <c r="C31">
        <v>4</v>
      </c>
      <c r="D31" t="s">
        <v>142</v>
      </c>
      <c r="E31">
        <v>22</v>
      </c>
      <c r="F31">
        <v>51</v>
      </c>
      <c r="G31" t="s">
        <v>134</v>
      </c>
      <c r="H31" t="s">
        <v>169</v>
      </c>
      <c r="I31">
        <v>6</v>
      </c>
      <c r="L31" t="s">
        <v>147</v>
      </c>
      <c r="M31" t="s">
        <v>139</v>
      </c>
      <c r="N31">
        <v>731</v>
      </c>
      <c r="O31" t="s">
        <v>154</v>
      </c>
      <c r="P31" t="s">
        <v>208</v>
      </c>
      <c r="Q31">
        <f>5/10</f>
        <v>0.5</v>
      </c>
      <c r="R31">
        <v>0.5</v>
      </c>
      <c r="AA31" t="s">
        <v>97</v>
      </c>
      <c r="AD31" t="s">
        <v>98</v>
      </c>
      <c r="AE31">
        <v>362551</v>
      </c>
      <c r="AF31" t="s">
        <v>99</v>
      </c>
      <c r="AG31">
        <v>403235</v>
      </c>
      <c r="AH31" t="s">
        <v>100</v>
      </c>
      <c r="AI31">
        <v>1</v>
      </c>
      <c r="AJ31" t="s">
        <v>101</v>
      </c>
      <c r="AN31" t="s">
        <v>102</v>
      </c>
      <c r="AP31" t="b">
        <v>1</v>
      </c>
    </row>
    <row r="32" spans="1:42" x14ac:dyDescent="0.2">
      <c r="A32">
        <v>9</v>
      </c>
      <c r="B32" t="s">
        <v>132</v>
      </c>
      <c r="C32">
        <v>4</v>
      </c>
      <c r="D32" t="s">
        <v>142</v>
      </c>
      <c r="E32">
        <v>27</v>
      </c>
      <c r="F32">
        <v>49</v>
      </c>
      <c r="G32" t="s">
        <v>134</v>
      </c>
      <c r="H32" t="s">
        <v>174</v>
      </c>
      <c r="I32">
        <v>5</v>
      </c>
      <c r="L32" t="s">
        <v>144</v>
      </c>
      <c r="M32" t="s">
        <v>136</v>
      </c>
      <c r="N32">
        <v>874</v>
      </c>
      <c r="O32" t="s">
        <v>154</v>
      </c>
      <c r="P32" t="s">
        <v>209</v>
      </c>
      <c r="Q32">
        <f>7/9</f>
        <v>0.77777777777777779</v>
      </c>
      <c r="R32">
        <v>0.77777777777777779</v>
      </c>
      <c r="AA32" t="s">
        <v>97</v>
      </c>
      <c r="AD32" t="s">
        <v>98</v>
      </c>
      <c r="AE32">
        <v>362551</v>
      </c>
      <c r="AF32" t="s">
        <v>99</v>
      </c>
      <c r="AG32">
        <v>403235</v>
      </c>
      <c r="AH32" t="s">
        <v>100</v>
      </c>
      <c r="AI32">
        <v>1</v>
      </c>
      <c r="AJ32" t="s">
        <v>101</v>
      </c>
      <c r="AN32" t="s">
        <v>102</v>
      </c>
      <c r="AP32" t="b">
        <v>1</v>
      </c>
    </row>
    <row r="33" spans="1:42" x14ac:dyDescent="0.2">
      <c r="A33">
        <v>9</v>
      </c>
      <c r="B33" t="s">
        <v>132</v>
      </c>
      <c r="C33">
        <v>4</v>
      </c>
      <c r="D33" t="s">
        <v>142</v>
      </c>
      <c r="E33">
        <v>28</v>
      </c>
      <c r="F33">
        <v>54</v>
      </c>
      <c r="G33" t="s">
        <v>137</v>
      </c>
      <c r="H33" t="s">
        <v>175</v>
      </c>
      <c r="I33">
        <v>6</v>
      </c>
      <c r="L33" t="s">
        <v>147</v>
      </c>
      <c r="M33" t="s">
        <v>136</v>
      </c>
      <c r="N33">
        <v>776</v>
      </c>
      <c r="O33" t="s">
        <v>154</v>
      </c>
      <c r="P33" t="s">
        <v>210</v>
      </c>
      <c r="Q33">
        <f>AVERAGE(N45:N54)</f>
        <v>1379.9</v>
      </c>
      <c r="R33">
        <v>1379.9</v>
      </c>
      <c r="AA33" t="s">
        <v>97</v>
      </c>
      <c r="AD33" t="s">
        <v>98</v>
      </c>
      <c r="AE33">
        <v>362551</v>
      </c>
      <c r="AF33" t="s">
        <v>99</v>
      </c>
      <c r="AG33">
        <v>403235</v>
      </c>
      <c r="AH33" t="s">
        <v>100</v>
      </c>
      <c r="AI33">
        <v>1</v>
      </c>
      <c r="AJ33" t="s">
        <v>101</v>
      </c>
      <c r="AN33" t="s">
        <v>102</v>
      </c>
      <c r="AP33" t="b">
        <v>1</v>
      </c>
    </row>
    <row r="34" spans="1:42" x14ac:dyDescent="0.2">
      <c r="A34">
        <v>9</v>
      </c>
      <c r="B34" t="s">
        <v>132</v>
      </c>
      <c r="C34">
        <v>4</v>
      </c>
      <c r="D34" t="s">
        <v>142</v>
      </c>
      <c r="E34">
        <v>30</v>
      </c>
      <c r="F34">
        <v>47</v>
      </c>
      <c r="G34" t="s">
        <v>134</v>
      </c>
      <c r="H34" t="s">
        <v>177</v>
      </c>
      <c r="I34">
        <v>5</v>
      </c>
      <c r="L34" t="s">
        <v>144</v>
      </c>
      <c r="M34" t="s">
        <v>136</v>
      </c>
      <c r="N34">
        <v>1348</v>
      </c>
      <c r="O34" t="s">
        <v>154</v>
      </c>
      <c r="P34" t="s">
        <v>211</v>
      </c>
      <c r="Q34">
        <f>AVERAGE(N35:N44)</f>
        <v>1219.7</v>
      </c>
      <c r="R34">
        <v>1219.7</v>
      </c>
      <c r="AA34" t="s">
        <v>97</v>
      </c>
      <c r="AD34" t="s">
        <v>98</v>
      </c>
      <c r="AE34">
        <v>362551</v>
      </c>
      <c r="AF34" t="s">
        <v>99</v>
      </c>
      <c r="AG34">
        <v>403235</v>
      </c>
      <c r="AH34" t="s">
        <v>100</v>
      </c>
      <c r="AI34">
        <v>1</v>
      </c>
      <c r="AJ34" t="s">
        <v>101</v>
      </c>
      <c r="AN34" t="s">
        <v>102</v>
      </c>
      <c r="AP34" t="b">
        <v>1</v>
      </c>
    </row>
    <row r="35" spans="1:42" x14ac:dyDescent="0.2">
      <c r="A35">
        <v>9</v>
      </c>
      <c r="B35" t="s">
        <v>132</v>
      </c>
      <c r="C35">
        <v>4</v>
      </c>
      <c r="D35" t="s">
        <v>142</v>
      </c>
      <c r="E35">
        <v>4</v>
      </c>
      <c r="F35">
        <v>39</v>
      </c>
      <c r="G35" t="s">
        <v>137</v>
      </c>
      <c r="H35" t="s">
        <v>149</v>
      </c>
      <c r="I35">
        <v>4</v>
      </c>
      <c r="L35" t="s">
        <v>147</v>
      </c>
      <c r="M35" t="s">
        <v>136</v>
      </c>
      <c r="N35">
        <v>1170</v>
      </c>
      <c r="O35" t="s">
        <v>150</v>
      </c>
      <c r="P35" t="s">
        <v>212</v>
      </c>
      <c r="Q35">
        <f>AVERAGE(N26:N34)</f>
        <v>1082.1111111111111</v>
      </c>
      <c r="R35">
        <v>1082.1111111111111</v>
      </c>
      <c r="AA35" t="s">
        <v>97</v>
      </c>
      <c r="AD35" t="s">
        <v>98</v>
      </c>
      <c r="AE35">
        <v>362551</v>
      </c>
      <c r="AF35" t="s">
        <v>99</v>
      </c>
      <c r="AG35">
        <v>403235</v>
      </c>
      <c r="AH35" t="s">
        <v>100</v>
      </c>
      <c r="AI35">
        <v>1</v>
      </c>
      <c r="AJ35" t="s">
        <v>101</v>
      </c>
      <c r="AN35" t="s">
        <v>102</v>
      </c>
      <c r="AP35" t="b">
        <v>1</v>
      </c>
    </row>
    <row r="36" spans="1:42" x14ac:dyDescent="0.2">
      <c r="A36">
        <v>9</v>
      </c>
      <c r="B36" t="s">
        <v>132</v>
      </c>
      <c r="C36">
        <v>4</v>
      </c>
      <c r="D36" t="s">
        <v>142</v>
      </c>
      <c r="E36">
        <v>5</v>
      </c>
      <c r="F36">
        <v>32</v>
      </c>
      <c r="G36" t="s">
        <v>137</v>
      </c>
      <c r="H36" t="s">
        <v>151</v>
      </c>
      <c r="I36">
        <v>4</v>
      </c>
      <c r="L36" t="s">
        <v>147</v>
      </c>
      <c r="M36" t="s">
        <v>136</v>
      </c>
      <c r="N36">
        <v>2553</v>
      </c>
      <c r="O36" t="s">
        <v>150</v>
      </c>
      <c r="AA36" t="s">
        <v>97</v>
      </c>
      <c r="AD36" t="s">
        <v>98</v>
      </c>
      <c r="AE36">
        <v>362551</v>
      </c>
      <c r="AF36" t="s">
        <v>99</v>
      </c>
      <c r="AG36">
        <v>403235</v>
      </c>
      <c r="AH36" t="s">
        <v>100</v>
      </c>
      <c r="AI36">
        <v>1</v>
      </c>
      <c r="AJ36" t="s">
        <v>101</v>
      </c>
      <c r="AN36" t="s">
        <v>102</v>
      </c>
      <c r="AP36" t="b">
        <v>1</v>
      </c>
    </row>
    <row r="37" spans="1:42" x14ac:dyDescent="0.2">
      <c r="A37">
        <v>9</v>
      </c>
      <c r="B37" t="s">
        <v>132</v>
      </c>
      <c r="C37">
        <v>4</v>
      </c>
      <c r="D37" t="s">
        <v>142</v>
      </c>
      <c r="E37">
        <v>11</v>
      </c>
      <c r="F37">
        <v>23</v>
      </c>
      <c r="G37" t="s">
        <v>137</v>
      </c>
      <c r="H37" t="s">
        <v>158</v>
      </c>
      <c r="I37">
        <v>3</v>
      </c>
      <c r="L37" t="s">
        <v>144</v>
      </c>
      <c r="M37" t="s">
        <v>139</v>
      </c>
      <c r="N37">
        <v>1931</v>
      </c>
      <c r="O37" t="s">
        <v>150</v>
      </c>
      <c r="AA37" t="s">
        <v>97</v>
      </c>
      <c r="AD37" t="s">
        <v>98</v>
      </c>
      <c r="AE37">
        <v>362551</v>
      </c>
      <c r="AF37" t="s">
        <v>99</v>
      </c>
      <c r="AG37">
        <v>403235</v>
      </c>
      <c r="AH37" t="s">
        <v>100</v>
      </c>
      <c r="AI37">
        <v>1</v>
      </c>
      <c r="AJ37" t="s">
        <v>101</v>
      </c>
      <c r="AN37" t="s">
        <v>102</v>
      </c>
      <c r="AP37" t="b">
        <v>1</v>
      </c>
    </row>
    <row r="38" spans="1:42" x14ac:dyDescent="0.2">
      <c r="A38">
        <v>9</v>
      </c>
      <c r="B38" t="s">
        <v>132</v>
      </c>
      <c r="C38">
        <v>4</v>
      </c>
      <c r="D38" t="s">
        <v>142</v>
      </c>
      <c r="E38">
        <v>12</v>
      </c>
      <c r="F38">
        <v>38</v>
      </c>
      <c r="G38" t="s">
        <v>137</v>
      </c>
      <c r="H38" t="s">
        <v>159</v>
      </c>
      <c r="I38">
        <v>4</v>
      </c>
      <c r="L38" t="s">
        <v>147</v>
      </c>
      <c r="M38" t="s">
        <v>136</v>
      </c>
      <c r="N38">
        <v>687</v>
      </c>
      <c r="O38" t="s">
        <v>150</v>
      </c>
      <c r="AA38" t="s">
        <v>97</v>
      </c>
      <c r="AD38" t="s">
        <v>98</v>
      </c>
      <c r="AE38">
        <v>362551</v>
      </c>
      <c r="AF38" t="s">
        <v>99</v>
      </c>
      <c r="AG38">
        <v>403235</v>
      </c>
      <c r="AH38" t="s">
        <v>100</v>
      </c>
      <c r="AI38">
        <v>1</v>
      </c>
      <c r="AJ38" t="s">
        <v>101</v>
      </c>
      <c r="AN38" t="s">
        <v>102</v>
      </c>
      <c r="AP38" t="b">
        <v>1</v>
      </c>
    </row>
    <row r="39" spans="1:42" x14ac:dyDescent="0.2">
      <c r="A39">
        <v>9</v>
      </c>
      <c r="B39" t="s">
        <v>132</v>
      </c>
      <c r="C39">
        <v>4</v>
      </c>
      <c r="D39" t="s">
        <v>142</v>
      </c>
      <c r="E39">
        <v>13</v>
      </c>
      <c r="F39">
        <v>37</v>
      </c>
      <c r="G39" t="s">
        <v>134</v>
      </c>
      <c r="H39" t="s">
        <v>160</v>
      </c>
      <c r="I39">
        <v>4</v>
      </c>
      <c r="L39" t="s">
        <v>147</v>
      </c>
      <c r="M39" t="s">
        <v>139</v>
      </c>
      <c r="N39">
        <v>1255</v>
      </c>
      <c r="O39" t="s">
        <v>150</v>
      </c>
      <c r="AA39" t="s">
        <v>97</v>
      </c>
      <c r="AD39" t="s">
        <v>98</v>
      </c>
      <c r="AE39">
        <v>362551</v>
      </c>
      <c r="AF39" t="s">
        <v>99</v>
      </c>
      <c r="AG39">
        <v>403235</v>
      </c>
      <c r="AH39" t="s">
        <v>100</v>
      </c>
      <c r="AI39">
        <v>1</v>
      </c>
      <c r="AJ39" t="s">
        <v>101</v>
      </c>
      <c r="AN39" t="s">
        <v>102</v>
      </c>
      <c r="AP39" t="b">
        <v>1</v>
      </c>
    </row>
    <row r="40" spans="1:42" x14ac:dyDescent="0.2">
      <c r="A40">
        <v>9</v>
      </c>
      <c r="B40" t="s">
        <v>132</v>
      </c>
      <c r="C40">
        <v>4</v>
      </c>
      <c r="D40" t="s">
        <v>142</v>
      </c>
      <c r="E40">
        <v>14</v>
      </c>
      <c r="F40">
        <v>24</v>
      </c>
      <c r="G40" t="s">
        <v>137</v>
      </c>
      <c r="H40" t="s">
        <v>161</v>
      </c>
      <c r="I40">
        <v>3</v>
      </c>
      <c r="L40" t="s">
        <v>144</v>
      </c>
      <c r="M40" t="s">
        <v>139</v>
      </c>
      <c r="N40">
        <v>1087</v>
      </c>
      <c r="O40" t="s">
        <v>150</v>
      </c>
      <c r="AA40" t="s">
        <v>97</v>
      </c>
      <c r="AD40" t="s">
        <v>98</v>
      </c>
      <c r="AE40">
        <v>362551</v>
      </c>
      <c r="AF40" t="s">
        <v>99</v>
      </c>
      <c r="AG40">
        <v>403235</v>
      </c>
      <c r="AH40" t="s">
        <v>100</v>
      </c>
      <c r="AI40">
        <v>1</v>
      </c>
      <c r="AJ40" t="s">
        <v>101</v>
      </c>
      <c r="AN40" t="s">
        <v>102</v>
      </c>
      <c r="AP40" t="b">
        <v>1</v>
      </c>
    </row>
    <row r="41" spans="1:42" x14ac:dyDescent="0.2">
      <c r="A41">
        <v>9</v>
      </c>
      <c r="B41" t="s">
        <v>132</v>
      </c>
      <c r="C41">
        <v>4</v>
      </c>
      <c r="D41" t="s">
        <v>142</v>
      </c>
      <c r="E41">
        <v>19</v>
      </c>
      <c r="F41">
        <v>40</v>
      </c>
      <c r="G41" t="s">
        <v>134</v>
      </c>
      <c r="H41" t="s">
        <v>166</v>
      </c>
      <c r="I41">
        <v>4</v>
      </c>
      <c r="L41" t="s">
        <v>147</v>
      </c>
      <c r="M41" t="s">
        <v>139</v>
      </c>
      <c r="N41">
        <v>643</v>
      </c>
      <c r="O41" t="s">
        <v>150</v>
      </c>
      <c r="AA41" t="s">
        <v>97</v>
      </c>
      <c r="AD41" t="s">
        <v>98</v>
      </c>
      <c r="AE41">
        <v>362551</v>
      </c>
      <c r="AF41" t="s">
        <v>99</v>
      </c>
      <c r="AG41">
        <v>403235</v>
      </c>
      <c r="AH41" t="s">
        <v>100</v>
      </c>
      <c r="AI41">
        <v>1</v>
      </c>
      <c r="AJ41" t="s">
        <v>101</v>
      </c>
      <c r="AN41" t="s">
        <v>102</v>
      </c>
      <c r="AP41" t="b">
        <v>1</v>
      </c>
    </row>
    <row r="42" spans="1:42" x14ac:dyDescent="0.2">
      <c r="A42">
        <v>9</v>
      </c>
      <c r="B42" t="s">
        <v>132</v>
      </c>
      <c r="C42">
        <v>4</v>
      </c>
      <c r="D42" t="s">
        <v>142</v>
      </c>
      <c r="E42">
        <v>21</v>
      </c>
      <c r="F42">
        <v>21</v>
      </c>
      <c r="G42" t="s">
        <v>134</v>
      </c>
      <c r="H42" t="s">
        <v>168</v>
      </c>
      <c r="I42">
        <v>3</v>
      </c>
      <c r="L42" t="s">
        <v>144</v>
      </c>
      <c r="M42" t="s">
        <v>136</v>
      </c>
      <c r="N42">
        <v>1152</v>
      </c>
      <c r="O42" t="s">
        <v>150</v>
      </c>
      <c r="AA42" t="s">
        <v>97</v>
      </c>
      <c r="AD42" t="s">
        <v>98</v>
      </c>
      <c r="AE42">
        <v>362551</v>
      </c>
      <c r="AF42" t="s">
        <v>99</v>
      </c>
      <c r="AG42">
        <v>403235</v>
      </c>
      <c r="AH42" t="s">
        <v>100</v>
      </c>
      <c r="AI42">
        <v>1</v>
      </c>
      <c r="AJ42" t="s">
        <v>101</v>
      </c>
      <c r="AN42" t="s">
        <v>102</v>
      </c>
      <c r="AP42" t="b">
        <v>1</v>
      </c>
    </row>
    <row r="43" spans="1:42" x14ac:dyDescent="0.2">
      <c r="A43">
        <v>9</v>
      </c>
      <c r="B43" t="s">
        <v>132</v>
      </c>
      <c r="C43">
        <v>4</v>
      </c>
      <c r="D43" t="s">
        <v>142</v>
      </c>
      <c r="E43">
        <v>23</v>
      </c>
      <c r="F43">
        <v>35</v>
      </c>
      <c r="G43" t="s">
        <v>134</v>
      </c>
      <c r="H43" t="s">
        <v>170</v>
      </c>
      <c r="I43">
        <v>4</v>
      </c>
      <c r="L43" t="s">
        <v>147</v>
      </c>
      <c r="M43" t="s">
        <v>139</v>
      </c>
      <c r="N43">
        <v>928</v>
      </c>
      <c r="O43" t="s">
        <v>150</v>
      </c>
      <c r="AA43" t="s">
        <v>97</v>
      </c>
      <c r="AD43" t="s">
        <v>98</v>
      </c>
      <c r="AE43">
        <v>362551</v>
      </c>
      <c r="AF43" t="s">
        <v>99</v>
      </c>
      <c r="AG43">
        <v>403235</v>
      </c>
      <c r="AH43" t="s">
        <v>100</v>
      </c>
      <c r="AI43">
        <v>1</v>
      </c>
      <c r="AJ43" t="s">
        <v>101</v>
      </c>
      <c r="AN43" t="s">
        <v>102</v>
      </c>
      <c r="AP43" t="b">
        <v>1</v>
      </c>
    </row>
    <row r="44" spans="1:42" x14ac:dyDescent="0.2">
      <c r="A44">
        <v>9</v>
      </c>
      <c r="B44" t="s">
        <v>132</v>
      </c>
      <c r="C44">
        <v>4</v>
      </c>
      <c r="D44" t="s">
        <v>142</v>
      </c>
      <c r="E44">
        <v>24</v>
      </c>
      <c r="F44">
        <v>36</v>
      </c>
      <c r="G44" t="s">
        <v>137</v>
      </c>
      <c r="H44" t="s">
        <v>171</v>
      </c>
      <c r="I44">
        <v>4</v>
      </c>
      <c r="L44" t="s">
        <v>147</v>
      </c>
      <c r="M44" t="s">
        <v>136</v>
      </c>
      <c r="N44">
        <v>791</v>
      </c>
      <c r="O44" t="s">
        <v>150</v>
      </c>
      <c r="AA44" t="s">
        <v>97</v>
      </c>
      <c r="AD44" t="s">
        <v>98</v>
      </c>
      <c r="AE44">
        <v>362551</v>
      </c>
      <c r="AF44" t="s">
        <v>99</v>
      </c>
      <c r="AG44">
        <v>403235</v>
      </c>
      <c r="AH44" t="s">
        <v>100</v>
      </c>
      <c r="AI44">
        <v>1</v>
      </c>
      <c r="AJ44" t="s">
        <v>101</v>
      </c>
      <c r="AN44" t="s">
        <v>102</v>
      </c>
      <c r="AP44" t="b">
        <v>1</v>
      </c>
    </row>
    <row r="45" spans="1:42" x14ac:dyDescent="0.2">
      <c r="A45">
        <v>9</v>
      </c>
      <c r="B45" t="s">
        <v>132</v>
      </c>
      <c r="C45">
        <v>4</v>
      </c>
      <c r="D45" t="s">
        <v>142</v>
      </c>
      <c r="E45">
        <v>1</v>
      </c>
      <c r="F45">
        <v>2</v>
      </c>
      <c r="G45" t="s">
        <v>134</v>
      </c>
      <c r="H45" t="s">
        <v>143</v>
      </c>
      <c r="I45">
        <v>1</v>
      </c>
      <c r="L45" t="s">
        <v>144</v>
      </c>
      <c r="M45" t="s">
        <v>136</v>
      </c>
      <c r="N45">
        <v>937</v>
      </c>
      <c r="O45" t="s">
        <v>145</v>
      </c>
      <c r="AA45" t="s">
        <v>97</v>
      </c>
      <c r="AD45" t="s">
        <v>98</v>
      </c>
      <c r="AE45">
        <v>362551</v>
      </c>
      <c r="AF45" t="s">
        <v>99</v>
      </c>
      <c r="AG45">
        <v>403235</v>
      </c>
      <c r="AH45" t="s">
        <v>100</v>
      </c>
      <c r="AI45">
        <v>1</v>
      </c>
      <c r="AJ45" t="s">
        <v>101</v>
      </c>
      <c r="AN45" t="s">
        <v>102</v>
      </c>
      <c r="AP45" t="b">
        <v>1</v>
      </c>
    </row>
    <row r="46" spans="1:42" x14ac:dyDescent="0.2">
      <c r="A46">
        <v>9</v>
      </c>
      <c r="B46" t="s">
        <v>132</v>
      </c>
      <c r="C46">
        <v>4</v>
      </c>
      <c r="D46" t="s">
        <v>142</v>
      </c>
      <c r="E46">
        <v>2</v>
      </c>
      <c r="F46">
        <v>18</v>
      </c>
      <c r="G46" t="s">
        <v>137</v>
      </c>
      <c r="H46" t="s">
        <v>146</v>
      </c>
      <c r="I46">
        <v>2</v>
      </c>
      <c r="L46" t="s">
        <v>147</v>
      </c>
      <c r="M46" t="s">
        <v>136</v>
      </c>
      <c r="N46">
        <v>1097</v>
      </c>
      <c r="O46" t="s">
        <v>145</v>
      </c>
      <c r="AA46" t="s">
        <v>97</v>
      </c>
      <c r="AD46" t="s">
        <v>98</v>
      </c>
      <c r="AE46">
        <v>362551</v>
      </c>
      <c r="AF46" t="s">
        <v>99</v>
      </c>
      <c r="AG46">
        <v>403235</v>
      </c>
      <c r="AH46" t="s">
        <v>100</v>
      </c>
      <c r="AI46">
        <v>1</v>
      </c>
      <c r="AJ46" t="s">
        <v>101</v>
      </c>
      <c r="AN46" t="s">
        <v>102</v>
      </c>
      <c r="AP46" t="b">
        <v>1</v>
      </c>
    </row>
    <row r="47" spans="1:42" x14ac:dyDescent="0.2">
      <c r="A47">
        <v>9</v>
      </c>
      <c r="B47" t="s">
        <v>132</v>
      </c>
      <c r="C47">
        <v>4</v>
      </c>
      <c r="D47" t="s">
        <v>142</v>
      </c>
      <c r="E47">
        <v>3</v>
      </c>
      <c r="F47">
        <v>16</v>
      </c>
      <c r="G47" t="s">
        <v>137</v>
      </c>
      <c r="H47" t="s">
        <v>148</v>
      </c>
      <c r="I47">
        <v>2</v>
      </c>
      <c r="L47" t="s">
        <v>147</v>
      </c>
      <c r="M47" t="s">
        <v>136</v>
      </c>
      <c r="N47">
        <v>1895</v>
      </c>
      <c r="O47" t="s">
        <v>145</v>
      </c>
      <c r="AA47" t="s">
        <v>97</v>
      </c>
      <c r="AD47" t="s">
        <v>98</v>
      </c>
      <c r="AE47">
        <v>362551</v>
      </c>
      <c r="AF47" t="s">
        <v>99</v>
      </c>
      <c r="AG47">
        <v>403235</v>
      </c>
      <c r="AH47" t="s">
        <v>100</v>
      </c>
      <c r="AI47">
        <v>1</v>
      </c>
      <c r="AJ47" t="s">
        <v>101</v>
      </c>
      <c r="AN47" t="s">
        <v>102</v>
      </c>
      <c r="AP47" t="b">
        <v>1</v>
      </c>
    </row>
    <row r="48" spans="1:42" x14ac:dyDescent="0.2">
      <c r="A48">
        <v>9</v>
      </c>
      <c r="B48" t="s">
        <v>132</v>
      </c>
      <c r="C48">
        <v>4</v>
      </c>
      <c r="D48" t="s">
        <v>142</v>
      </c>
      <c r="E48">
        <v>6</v>
      </c>
      <c r="F48">
        <v>10</v>
      </c>
      <c r="G48" t="s">
        <v>134</v>
      </c>
      <c r="H48" t="s">
        <v>152</v>
      </c>
      <c r="I48">
        <v>1</v>
      </c>
      <c r="L48" t="s">
        <v>144</v>
      </c>
      <c r="M48" t="s">
        <v>136</v>
      </c>
      <c r="N48">
        <v>907</v>
      </c>
      <c r="O48" t="s">
        <v>145</v>
      </c>
      <c r="AA48" t="s">
        <v>97</v>
      </c>
      <c r="AD48" t="s">
        <v>98</v>
      </c>
      <c r="AE48">
        <v>362551</v>
      </c>
      <c r="AF48" t="s">
        <v>99</v>
      </c>
      <c r="AG48">
        <v>403235</v>
      </c>
      <c r="AH48" t="s">
        <v>100</v>
      </c>
      <c r="AI48">
        <v>1</v>
      </c>
      <c r="AJ48" t="s">
        <v>101</v>
      </c>
      <c r="AN48" t="s">
        <v>102</v>
      </c>
      <c r="AP48" t="b">
        <v>1</v>
      </c>
    </row>
    <row r="49" spans="1:42" x14ac:dyDescent="0.2">
      <c r="A49">
        <v>9</v>
      </c>
      <c r="B49" t="s">
        <v>132</v>
      </c>
      <c r="C49">
        <v>4</v>
      </c>
      <c r="D49" t="s">
        <v>142</v>
      </c>
      <c r="E49">
        <v>8</v>
      </c>
      <c r="F49">
        <v>4</v>
      </c>
      <c r="G49" t="s">
        <v>134</v>
      </c>
      <c r="H49" t="s">
        <v>155</v>
      </c>
      <c r="I49">
        <v>1</v>
      </c>
      <c r="L49" t="s">
        <v>144</v>
      </c>
      <c r="M49" t="s">
        <v>136</v>
      </c>
      <c r="N49">
        <v>871</v>
      </c>
      <c r="O49" t="s">
        <v>145</v>
      </c>
      <c r="AA49" t="s">
        <v>97</v>
      </c>
      <c r="AD49" t="s">
        <v>98</v>
      </c>
      <c r="AE49">
        <v>362551</v>
      </c>
      <c r="AF49" t="s">
        <v>99</v>
      </c>
      <c r="AG49">
        <v>403235</v>
      </c>
      <c r="AH49" t="s">
        <v>100</v>
      </c>
      <c r="AI49">
        <v>1</v>
      </c>
      <c r="AJ49" t="s">
        <v>101</v>
      </c>
      <c r="AN49" t="s">
        <v>102</v>
      </c>
      <c r="AP49" t="b">
        <v>1</v>
      </c>
    </row>
    <row r="50" spans="1:42" x14ac:dyDescent="0.2">
      <c r="A50">
        <v>9</v>
      </c>
      <c r="B50" t="s">
        <v>132</v>
      </c>
      <c r="C50">
        <v>4</v>
      </c>
      <c r="D50" t="s">
        <v>142</v>
      </c>
      <c r="E50">
        <v>15</v>
      </c>
      <c r="F50">
        <v>1</v>
      </c>
      <c r="G50" t="s">
        <v>134</v>
      </c>
      <c r="H50" t="s">
        <v>162</v>
      </c>
      <c r="I50">
        <v>1</v>
      </c>
      <c r="L50" t="s">
        <v>144</v>
      </c>
      <c r="M50" t="s">
        <v>136</v>
      </c>
      <c r="N50">
        <v>920</v>
      </c>
      <c r="O50" t="s">
        <v>145</v>
      </c>
      <c r="AA50" t="s">
        <v>97</v>
      </c>
      <c r="AD50" t="s">
        <v>98</v>
      </c>
      <c r="AE50">
        <v>362551</v>
      </c>
      <c r="AF50" t="s">
        <v>99</v>
      </c>
      <c r="AG50">
        <v>403235</v>
      </c>
      <c r="AH50" t="s">
        <v>100</v>
      </c>
      <c r="AI50">
        <v>1</v>
      </c>
      <c r="AJ50" t="s">
        <v>101</v>
      </c>
      <c r="AN50" t="s">
        <v>102</v>
      </c>
      <c r="AP50" t="b">
        <v>1</v>
      </c>
    </row>
    <row r="51" spans="1:42" x14ac:dyDescent="0.2">
      <c r="A51">
        <v>9</v>
      </c>
      <c r="B51" t="s">
        <v>132</v>
      </c>
      <c r="C51">
        <v>4</v>
      </c>
      <c r="D51" t="s">
        <v>142</v>
      </c>
      <c r="E51">
        <v>18</v>
      </c>
      <c r="F51">
        <v>17</v>
      </c>
      <c r="G51" t="s">
        <v>134</v>
      </c>
      <c r="H51" t="s">
        <v>165</v>
      </c>
      <c r="I51">
        <v>2</v>
      </c>
      <c r="L51" t="s">
        <v>147</v>
      </c>
      <c r="M51" t="s">
        <v>139</v>
      </c>
      <c r="N51">
        <v>1451</v>
      </c>
      <c r="O51" t="s">
        <v>145</v>
      </c>
      <c r="AA51" t="s">
        <v>97</v>
      </c>
      <c r="AD51" t="s">
        <v>98</v>
      </c>
      <c r="AE51">
        <v>362551</v>
      </c>
      <c r="AF51" t="s">
        <v>99</v>
      </c>
      <c r="AG51">
        <v>403235</v>
      </c>
      <c r="AH51" t="s">
        <v>100</v>
      </c>
      <c r="AI51">
        <v>1</v>
      </c>
      <c r="AJ51" t="s">
        <v>101</v>
      </c>
      <c r="AN51" t="s">
        <v>102</v>
      </c>
      <c r="AP51" t="b">
        <v>1</v>
      </c>
    </row>
    <row r="52" spans="1:42" x14ac:dyDescent="0.2">
      <c r="A52">
        <v>9</v>
      </c>
      <c r="B52" t="s">
        <v>132</v>
      </c>
      <c r="C52">
        <v>4</v>
      </c>
      <c r="D52" t="s">
        <v>142</v>
      </c>
      <c r="E52">
        <v>25</v>
      </c>
      <c r="F52">
        <v>3</v>
      </c>
      <c r="G52" t="s">
        <v>134</v>
      </c>
      <c r="H52" t="s">
        <v>172</v>
      </c>
      <c r="I52">
        <v>1</v>
      </c>
      <c r="L52" t="s">
        <v>144</v>
      </c>
      <c r="M52" t="s">
        <v>136</v>
      </c>
      <c r="N52">
        <v>1242</v>
      </c>
      <c r="O52" t="s">
        <v>145</v>
      </c>
      <c r="AA52" t="s">
        <v>97</v>
      </c>
      <c r="AD52" t="s">
        <v>98</v>
      </c>
      <c r="AE52">
        <v>362551</v>
      </c>
      <c r="AF52" t="s">
        <v>99</v>
      </c>
      <c r="AG52">
        <v>403235</v>
      </c>
      <c r="AH52" t="s">
        <v>100</v>
      </c>
      <c r="AI52">
        <v>1</v>
      </c>
      <c r="AJ52" t="s">
        <v>101</v>
      </c>
      <c r="AN52" t="s">
        <v>102</v>
      </c>
      <c r="AP52" t="b">
        <v>1</v>
      </c>
    </row>
    <row r="53" spans="1:42" x14ac:dyDescent="0.2">
      <c r="A53">
        <v>9</v>
      </c>
      <c r="B53" t="s">
        <v>132</v>
      </c>
      <c r="C53">
        <v>4</v>
      </c>
      <c r="D53" t="s">
        <v>142</v>
      </c>
      <c r="E53">
        <v>26</v>
      </c>
      <c r="F53">
        <v>9</v>
      </c>
      <c r="G53" t="s">
        <v>134</v>
      </c>
      <c r="H53" t="s">
        <v>173</v>
      </c>
      <c r="I53">
        <v>1</v>
      </c>
      <c r="L53" t="s">
        <v>144</v>
      </c>
      <c r="M53" t="s">
        <v>136</v>
      </c>
      <c r="N53">
        <v>1761</v>
      </c>
      <c r="O53" t="s">
        <v>145</v>
      </c>
      <c r="AA53" t="s">
        <v>97</v>
      </c>
      <c r="AD53" t="s">
        <v>98</v>
      </c>
      <c r="AE53">
        <v>362551</v>
      </c>
      <c r="AF53" t="s">
        <v>99</v>
      </c>
      <c r="AG53">
        <v>403235</v>
      </c>
      <c r="AH53" t="s">
        <v>100</v>
      </c>
      <c r="AI53">
        <v>1</v>
      </c>
      <c r="AJ53" t="s">
        <v>101</v>
      </c>
      <c r="AN53" t="s">
        <v>102</v>
      </c>
      <c r="AP53" t="b">
        <v>1</v>
      </c>
    </row>
    <row r="54" spans="1:42" x14ac:dyDescent="0.2">
      <c r="A54">
        <v>9</v>
      </c>
      <c r="B54" t="s">
        <v>132</v>
      </c>
      <c r="C54">
        <v>4</v>
      </c>
      <c r="D54" t="s">
        <v>142</v>
      </c>
      <c r="E54">
        <v>29</v>
      </c>
      <c r="F54">
        <v>15</v>
      </c>
      <c r="G54" t="s">
        <v>134</v>
      </c>
      <c r="H54" t="s">
        <v>176</v>
      </c>
      <c r="I54">
        <v>2</v>
      </c>
      <c r="L54" t="s">
        <v>147</v>
      </c>
      <c r="M54" t="s">
        <v>139</v>
      </c>
      <c r="N54">
        <v>2718</v>
      </c>
      <c r="O54" t="s">
        <v>145</v>
      </c>
      <c r="AA54" t="s">
        <v>97</v>
      </c>
      <c r="AD54" t="s">
        <v>98</v>
      </c>
      <c r="AE54">
        <v>362551</v>
      </c>
      <c r="AF54" t="s">
        <v>99</v>
      </c>
      <c r="AG54">
        <v>403235</v>
      </c>
      <c r="AH54" t="s">
        <v>100</v>
      </c>
      <c r="AI54">
        <v>1</v>
      </c>
      <c r="AJ54" t="s">
        <v>101</v>
      </c>
      <c r="AN54" t="s">
        <v>102</v>
      </c>
      <c r="AP54" t="b">
        <v>1</v>
      </c>
    </row>
    <row r="55" spans="1:42" x14ac:dyDescent="0.2">
      <c r="A55">
        <v>11</v>
      </c>
      <c r="B55" t="s">
        <v>178</v>
      </c>
      <c r="C55">
        <v>1</v>
      </c>
      <c r="D55" t="s">
        <v>179</v>
      </c>
      <c r="E55">
        <v>1</v>
      </c>
      <c r="F55">
        <v>1</v>
      </c>
      <c r="I55">
        <v>1</v>
      </c>
      <c r="AA55" t="s">
        <v>97</v>
      </c>
      <c r="AD55" t="s">
        <v>98</v>
      </c>
      <c r="AE55">
        <v>362551</v>
      </c>
      <c r="AF55" t="s">
        <v>99</v>
      </c>
      <c r="AG55">
        <v>403235</v>
      </c>
      <c r="AH55" t="s">
        <v>100</v>
      </c>
      <c r="AI55">
        <v>1</v>
      </c>
      <c r="AJ55" t="s">
        <v>101</v>
      </c>
      <c r="AN55" t="s">
        <v>102</v>
      </c>
      <c r="AP55" t="b">
        <v>1</v>
      </c>
    </row>
    <row r="56" spans="1:42" x14ac:dyDescent="0.2">
      <c r="A56">
        <v>11</v>
      </c>
      <c r="B56" t="s">
        <v>178</v>
      </c>
      <c r="C56">
        <v>2</v>
      </c>
      <c r="D56" t="s">
        <v>180</v>
      </c>
      <c r="E56">
        <v>1</v>
      </c>
      <c r="F56">
        <v>1</v>
      </c>
      <c r="I56">
        <v>1</v>
      </c>
      <c r="AA56" t="s">
        <v>97</v>
      </c>
      <c r="AD56" t="s">
        <v>98</v>
      </c>
      <c r="AE56">
        <v>362551</v>
      </c>
      <c r="AF56" t="s">
        <v>99</v>
      </c>
      <c r="AG56">
        <v>403235</v>
      </c>
      <c r="AH56" t="s">
        <v>100</v>
      </c>
      <c r="AI56">
        <v>1</v>
      </c>
      <c r="AJ56" t="s">
        <v>101</v>
      </c>
      <c r="AN56" t="s">
        <v>102</v>
      </c>
      <c r="AP56" t="b">
        <v>1</v>
      </c>
    </row>
    <row r="57" spans="1:42" x14ac:dyDescent="0.2">
      <c r="A57">
        <v>11</v>
      </c>
      <c r="B57" t="s">
        <v>178</v>
      </c>
      <c r="C57">
        <v>3</v>
      </c>
      <c r="D57" t="s">
        <v>141</v>
      </c>
      <c r="E57">
        <v>1</v>
      </c>
      <c r="F57">
        <v>1</v>
      </c>
      <c r="I57">
        <v>1</v>
      </c>
      <c r="AA57" t="s">
        <v>97</v>
      </c>
      <c r="AD57" t="s">
        <v>98</v>
      </c>
      <c r="AE57">
        <v>362551</v>
      </c>
      <c r="AF57" t="s">
        <v>99</v>
      </c>
      <c r="AG57">
        <v>403235</v>
      </c>
      <c r="AH57" t="s">
        <v>100</v>
      </c>
      <c r="AI57">
        <v>1</v>
      </c>
      <c r="AJ57" t="s">
        <v>101</v>
      </c>
      <c r="AN57" t="s">
        <v>102</v>
      </c>
      <c r="AP57" t="b">
        <v>1</v>
      </c>
    </row>
    <row r="58" spans="1:42" x14ac:dyDescent="0.2">
      <c r="A58">
        <v>11</v>
      </c>
      <c r="B58" t="s">
        <v>178</v>
      </c>
      <c r="C58">
        <v>4</v>
      </c>
      <c r="D58" t="s">
        <v>178</v>
      </c>
      <c r="E58">
        <v>1</v>
      </c>
      <c r="F58">
        <v>13</v>
      </c>
      <c r="I58">
        <v>4</v>
      </c>
      <c r="Q58" t="s">
        <v>154</v>
      </c>
      <c r="AA58" t="s">
        <v>97</v>
      </c>
      <c r="AD58" t="s">
        <v>98</v>
      </c>
      <c r="AE58">
        <v>362551</v>
      </c>
      <c r="AF58" t="s">
        <v>99</v>
      </c>
      <c r="AG58">
        <v>403235</v>
      </c>
      <c r="AH58" t="s">
        <v>100</v>
      </c>
      <c r="AI58">
        <v>1</v>
      </c>
      <c r="AJ58" t="s">
        <v>101</v>
      </c>
      <c r="AN58" t="s">
        <v>102</v>
      </c>
      <c r="AP58" t="b">
        <v>1</v>
      </c>
    </row>
    <row r="59" spans="1:42" x14ac:dyDescent="0.2">
      <c r="A59">
        <v>11</v>
      </c>
      <c r="B59" t="s">
        <v>178</v>
      </c>
      <c r="C59">
        <v>4</v>
      </c>
      <c r="D59" t="s">
        <v>178</v>
      </c>
      <c r="E59">
        <v>2</v>
      </c>
      <c r="F59">
        <v>14</v>
      </c>
      <c r="I59">
        <v>4</v>
      </c>
      <c r="Q59" t="s">
        <v>154</v>
      </c>
      <c r="AA59" t="s">
        <v>97</v>
      </c>
      <c r="AD59" t="s">
        <v>98</v>
      </c>
      <c r="AE59">
        <v>362551</v>
      </c>
      <c r="AF59" t="s">
        <v>99</v>
      </c>
      <c r="AG59">
        <v>403235</v>
      </c>
      <c r="AH59" t="s">
        <v>100</v>
      </c>
      <c r="AI59">
        <v>1</v>
      </c>
      <c r="AJ59" t="s">
        <v>101</v>
      </c>
      <c r="AN59" t="s">
        <v>102</v>
      </c>
      <c r="AP59" t="b">
        <v>1</v>
      </c>
    </row>
    <row r="60" spans="1:42" x14ac:dyDescent="0.2">
      <c r="A60">
        <v>11</v>
      </c>
      <c r="B60" t="s">
        <v>178</v>
      </c>
      <c r="C60">
        <v>4</v>
      </c>
      <c r="D60" t="s">
        <v>178</v>
      </c>
      <c r="E60">
        <v>3</v>
      </c>
      <c r="F60">
        <v>12</v>
      </c>
      <c r="I60">
        <v>3</v>
      </c>
      <c r="Q60" t="s">
        <v>150</v>
      </c>
      <c r="AA60" t="s">
        <v>97</v>
      </c>
      <c r="AD60" t="s">
        <v>98</v>
      </c>
      <c r="AE60">
        <v>362551</v>
      </c>
      <c r="AF60" t="s">
        <v>99</v>
      </c>
      <c r="AG60">
        <v>403235</v>
      </c>
      <c r="AH60" t="s">
        <v>100</v>
      </c>
      <c r="AI60">
        <v>1</v>
      </c>
      <c r="AJ60" t="s">
        <v>101</v>
      </c>
      <c r="AN60" t="s">
        <v>102</v>
      </c>
      <c r="AP60" t="b">
        <v>1</v>
      </c>
    </row>
    <row r="61" spans="1:42" x14ac:dyDescent="0.2">
      <c r="A61">
        <v>11</v>
      </c>
      <c r="B61" t="s">
        <v>178</v>
      </c>
      <c r="C61">
        <v>4</v>
      </c>
      <c r="D61" t="s">
        <v>178</v>
      </c>
      <c r="E61">
        <v>4</v>
      </c>
      <c r="F61">
        <v>8</v>
      </c>
      <c r="I61">
        <v>2</v>
      </c>
      <c r="Q61" t="s">
        <v>145</v>
      </c>
      <c r="AA61" t="s">
        <v>97</v>
      </c>
      <c r="AD61" t="s">
        <v>98</v>
      </c>
      <c r="AE61">
        <v>362551</v>
      </c>
      <c r="AF61" t="s">
        <v>99</v>
      </c>
      <c r="AG61">
        <v>403235</v>
      </c>
      <c r="AH61" t="s">
        <v>100</v>
      </c>
      <c r="AI61">
        <v>1</v>
      </c>
      <c r="AJ61" t="s">
        <v>101</v>
      </c>
      <c r="AN61" t="s">
        <v>102</v>
      </c>
      <c r="AP61" t="b">
        <v>1</v>
      </c>
    </row>
    <row r="62" spans="1:42" x14ac:dyDescent="0.2">
      <c r="A62">
        <v>11</v>
      </c>
      <c r="B62" t="s">
        <v>178</v>
      </c>
      <c r="C62">
        <v>4</v>
      </c>
      <c r="D62" t="s">
        <v>178</v>
      </c>
      <c r="E62">
        <v>5</v>
      </c>
      <c r="F62">
        <v>10</v>
      </c>
      <c r="I62">
        <v>3</v>
      </c>
      <c r="Q62" t="s">
        <v>150</v>
      </c>
      <c r="AA62" t="s">
        <v>97</v>
      </c>
      <c r="AD62" t="s">
        <v>98</v>
      </c>
      <c r="AE62">
        <v>362551</v>
      </c>
      <c r="AF62" t="s">
        <v>99</v>
      </c>
      <c r="AG62">
        <v>403235</v>
      </c>
      <c r="AH62" t="s">
        <v>100</v>
      </c>
      <c r="AI62">
        <v>1</v>
      </c>
      <c r="AJ62" t="s">
        <v>101</v>
      </c>
      <c r="AN62" t="s">
        <v>102</v>
      </c>
      <c r="AP62" t="b">
        <v>1</v>
      </c>
    </row>
    <row r="63" spans="1:42" x14ac:dyDescent="0.2">
      <c r="A63">
        <v>11</v>
      </c>
      <c r="B63" t="s">
        <v>178</v>
      </c>
      <c r="C63">
        <v>4</v>
      </c>
      <c r="D63" t="s">
        <v>178</v>
      </c>
      <c r="E63">
        <v>6</v>
      </c>
      <c r="F63">
        <v>4</v>
      </c>
      <c r="I63">
        <v>1</v>
      </c>
      <c r="Q63" t="s">
        <v>188</v>
      </c>
      <c r="AA63" t="s">
        <v>97</v>
      </c>
      <c r="AD63" t="s">
        <v>98</v>
      </c>
      <c r="AE63">
        <v>362551</v>
      </c>
      <c r="AF63" t="s">
        <v>99</v>
      </c>
      <c r="AG63">
        <v>403235</v>
      </c>
      <c r="AH63" t="s">
        <v>100</v>
      </c>
      <c r="AI63">
        <v>1</v>
      </c>
      <c r="AJ63" t="s">
        <v>101</v>
      </c>
      <c r="AN63" t="s">
        <v>102</v>
      </c>
      <c r="AP63" t="b">
        <v>1</v>
      </c>
    </row>
    <row r="64" spans="1:42" x14ac:dyDescent="0.2">
      <c r="A64">
        <v>11</v>
      </c>
      <c r="B64" t="s">
        <v>178</v>
      </c>
      <c r="C64">
        <v>4</v>
      </c>
      <c r="D64" t="s">
        <v>178</v>
      </c>
      <c r="E64">
        <v>7</v>
      </c>
      <c r="F64">
        <v>1</v>
      </c>
      <c r="I64">
        <v>1</v>
      </c>
      <c r="Q64" t="s">
        <v>188</v>
      </c>
      <c r="AA64" t="s">
        <v>97</v>
      </c>
      <c r="AD64" t="s">
        <v>98</v>
      </c>
      <c r="AE64">
        <v>362551</v>
      </c>
      <c r="AF64" t="s">
        <v>99</v>
      </c>
      <c r="AG64">
        <v>403235</v>
      </c>
      <c r="AH64" t="s">
        <v>100</v>
      </c>
      <c r="AI64">
        <v>1</v>
      </c>
      <c r="AJ64" t="s">
        <v>101</v>
      </c>
      <c r="AN64" t="s">
        <v>102</v>
      </c>
      <c r="AP64" t="b">
        <v>1</v>
      </c>
    </row>
    <row r="65" spans="1:42" x14ac:dyDescent="0.2">
      <c r="A65">
        <v>11</v>
      </c>
      <c r="B65" t="s">
        <v>178</v>
      </c>
      <c r="C65">
        <v>4</v>
      </c>
      <c r="D65" t="s">
        <v>178</v>
      </c>
      <c r="E65">
        <v>8</v>
      </c>
      <c r="F65">
        <v>6</v>
      </c>
      <c r="I65">
        <v>2</v>
      </c>
      <c r="Q65" t="s">
        <v>145</v>
      </c>
      <c r="AA65" t="s">
        <v>97</v>
      </c>
      <c r="AD65" t="s">
        <v>98</v>
      </c>
      <c r="AE65">
        <v>362551</v>
      </c>
      <c r="AF65" t="s">
        <v>99</v>
      </c>
      <c r="AG65">
        <v>403235</v>
      </c>
      <c r="AH65" t="s">
        <v>100</v>
      </c>
      <c r="AI65">
        <v>1</v>
      </c>
      <c r="AJ65" t="s">
        <v>101</v>
      </c>
      <c r="AN65" t="s">
        <v>102</v>
      </c>
      <c r="AP65" t="b">
        <v>1</v>
      </c>
    </row>
    <row r="66" spans="1:42" x14ac:dyDescent="0.2">
      <c r="A66">
        <v>13</v>
      </c>
      <c r="B66" t="s">
        <v>191</v>
      </c>
      <c r="C66">
        <v>1</v>
      </c>
      <c r="D66" t="s">
        <v>191</v>
      </c>
      <c r="E66">
        <v>1</v>
      </c>
      <c r="F66">
        <v>1</v>
      </c>
      <c r="I66">
        <v>1</v>
      </c>
      <c r="W66" t="s">
        <v>204</v>
      </c>
      <c r="AA66" t="s">
        <v>97</v>
      </c>
      <c r="AD66" t="s">
        <v>98</v>
      </c>
      <c r="AE66">
        <v>362551</v>
      </c>
      <c r="AF66" t="s">
        <v>99</v>
      </c>
      <c r="AG66">
        <v>403235</v>
      </c>
      <c r="AH66" t="s">
        <v>100</v>
      </c>
      <c r="AI66">
        <v>1</v>
      </c>
      <c r="AJ66" t="s">
        <v>101</v>
      </c>
      <c r="AN66" t="s">
        <v>102</v>
      </c>
      <c r="AP66" t="b">
        <v>1</v>
      </c>
    </row>
  </sheetData>
  <sortState xmlns:xlrd2="http://schemas.microsoft.com/office/spreadsheetml/2017/richdata2" ref="A25:CQ54">
    <sortCondition ref="O25:O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2023-03-04T01:31:28Z</dcterms:created>
  <dcterms:modified xsi:type="dcterms:W3CDTF">2023-03-04T01:39:40Z</dcterms:modified>
</cp:coreProperties>
</file>