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2B883B0B-0480-284A-AC59-2BB3ED4292BF}" xr6:coauthVersionLast="47" xr6:coauthVersionMax="47" xr10:uidLastSave="{00000000-0000-0000-0000-000000000000}"/>
  <bookViews>
    <workbookView xWindow="1180" yWindow="500" windowWidth="27240" windowHeight="16240" activeTab="1" xr2:uid="{B92F9AFA-BE6E-864C-9B6A-FFCAFC78A5F1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9" i="2" l="1"/>
  <c r="N28" i="2"/>
  <c r="N27" i="2"/>
  <c r="N26" i="2"/>
  <c r="N25" i="2"/>
  <c r="N24" i="2"/>
  <c r="N23" i="2"/>
  <c r="N22" i="2"/>
</calcChain>
</file>

<file path=xl/sharedStrings.xml><?xml version="1.0" encoding="utf-8"?>
<sst xmlns="http://schemas.openxmlformats.org/spreadsheetml/2006/main" count="1228" uniqueCount="208">
  <si>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</si>
  <si>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</si>
  <si>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</si>
  <si>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</si>
  <si>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</si>
  <si>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</si>
  <si>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</si>
  <si>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</si>
  <si>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</si>
  <si>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</si>
  <si>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</si>
  <si>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</si>
  <si>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</si>
  <si>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</si>
  <si>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</si>
  <si>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</si>
  <si>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</si>
  <si>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</si>
  <si>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</si>
  <si>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</si>
  <si>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</si>
  <si>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</si>
  <si>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</si>
  <si>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</si>
  <si>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</si>
  <si>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</si>
  <si>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</si>
  <si>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</si>
  <si>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</si>
  <si>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</si>
  <si>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</si>
  <si>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</si>
  <si>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</si>
  <si>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</si>
  <si>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</si>
  <si>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</si>
  <si>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</si>
  <si>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</si>
  <si>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</si>
  <si>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</si>
  <si>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</si>
  <si>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</si>
  <si>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</si>
  <si>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</si>
  <si>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</si>
  <si>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</si>
  <si>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</si>
  <si>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</si>
  <si>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</si>
  <si>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</si>
  <si>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</si>
  <si>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</si>
  <si>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</si>
  <si>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</si>
  <si>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</si>
  <si>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</si>
  <si>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</si>
  <si>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</si>
  <si>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</si>
  <si>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</si>
  <si>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</si>
  <si>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</si>
  <si>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</si>
  <si>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</si>
  <si>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</si>
  <si>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</si>
  <si>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</si>
  <si>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</si>
  <si>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</si>
  <si>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</si>
  <si>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</si>
  <si>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</si>
  <si>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</si>
  <si>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</si>
  <si>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</si>
  <si>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</si>
  <si>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</si>
  <si>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</si>
  <si>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</si>
  <si>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</si>
  <si>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</si>
  <si>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</si>
  <si>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</si>
  <si>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</si>
  <si>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</si>
  <si>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</si>
  <si>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</si>
  <si>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</si>
  <si>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</si>
  <si>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</si>
  <si>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</si>
  <si>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</si>
  <si>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</si>
  <si>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</si>
  <si>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</si>
  <si>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</si>
  <si>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</si>
  <si>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Piano</t>
  </si>
  <si>
    <t>Occasionally</t>
  </si>
  <si>
    <t>Indie Rock</t>
  </si>
  <si>
    <t>Hip Hop</t>
  </si>
  <si>
    <t>Classic</t>
  </si>
  <si>
    <t>1 hour</t>
  </si>
  <si>
    <t>10 or more years</t>
  </si>
  <si>
    <t>30-60 min</t>
  </si>
  <si>
    <t>option_1</t>
  </si>
  <si>
    <t>Yes</t>
  </si>
  <si>
    <t>tried to see the patterns in the music and measure when they changed</t>
  </si>
  <si>
    <t>yes</t>
  </si>
  <si>
    <t>2022-03-09T00:13:55.000Z</t>
  </si>
  <si>
    <t>group_5</t>
  </si>
  <si>
    <t>Memory2/Cat.3</t>
  </si>
  <si>
    <t>2022-03-08T22:37:06.000Z</t>
  </si>
  <si>
    <t>not measured</t>
  </si>
  <si>
    <t>CategorizationSeg_3</t>
  </si>
  <si>
    <t>Every 16 seconds (every 8 measures)</t>
  </si>
  <si>
    <t>Incorrect</t>
  </si>
  <si>
    <t>1B</t>
  </si>
  <si>
    <t>Never</t>
  </si>
  <si>
    <t>Correct</t>
  </si>
  <si>
    <t>intact</t>
  </si>
  <si>
    <t>Every 4 seconds (every 2 measures)</t>
  </si>
  <si>
    <t>2B</t>
  </si>
  <si>
    <t>Every 2 seconds (every 1 measure)</t>
  </si>
  <si>
    <t>8B</t>
  </si>
  <si>
    <t>Ready?</t>
  </si>
  <si>
    <t>Practice_Categorization</t>
  </si>
  <si>
    <t>Instructions for Categorization Seg.</t>
  </si>
  <si>
    <t>Memory 2</t>
  </si>
  <si>
    <t>Memory_2</t>
  </si>
  <si>
    <t>Second</t>
  </si>
  <si>
    <t>4_8B_memory_1.mp3</t>
  </si>
  <si>
    <t>incorrect_left</t>
  </si>
  <si>
    <t>4_1B_memory_4.mp3</t>
  </si>
  <si>
    <t>correct_left</t>
  </si>
  <si>
    <t>First</t>
  </si>
  <si>
    <t>2_8B_memory_4.mp3</t>
  </si>
  <si>
    <t>2_2B_memory_8.mp3</t>
  </si>
  <si>
    <t>2_8B_memory_6.mp3</t>
  </si>
  <si>
    <t>2_1B_memory_8.mp3</t>
  </si>
  <si>
    <t>4_1B_memory_1.mp3</t>
  </si>
  <si>
    <t>4_2B_memory_5.mp3</t>
  </si>
  <si>
    <t>4_2B_memory_4.mp3</t>
  </si>
  <si>
    <t>4_2B_memory_2.mp3</t>
  </si>
  <si>
    <t>2_8B_memory_8.mp3</t>
  </si>
  <si>
    <t>4_8B_memory_4.mp3</t>
  </si>
  <si>
    <t>2_1B_memory_4.mp3</t>
  </si>
  <si>
    <t>2_1B_memory_5.mp3</t>
  </si>
  <si>
    <t>2_1B_memory_7.mp3</t>
  </si>
  <si>
    <t>2_8B_memory_5.mp3</t>
  </si>
  <si>
    <t>4_8B_memory_2.mp3</t>
  </si>
  <si>
    <t>4_8B_memory_5.mp3</t>
  </si>
  <si>
    <t>2_2B_memory_7.mp3</t>
  </si>
  <si>
    <t>4_1B_memory_2.mp3</t>
  </si>
  <si>
    <t>4_1B_memory_3.mp3</t>
  </si>
  <si>
    <t>4_2B_memory_1.mp3</t>
  </si>
  <si>
    <t>2_2B_memory_6.mp3</t>
  </si>
  <si>
    <t>4_2B_memory_3.mp3</t>
  </si>
  <si>
    <t>2_2B_memory_5.mp3</t>
  </si>
  <si>
    <t>2_1B_memory_6.mp3</t>
  </si>
  <si>
    <t>4_1B_memory_5.mp3</t>
  </si>
  <si>
    <t>2_8B_memory_7.mp3</t>
  </si>
  <si>
    <t>4_8B_memory_3.mp3</t>
  </si>
  <si>
    <t>2_2B_memory_4.mp3</t>
  </si>
  <si>
    <t>Practice_Memory</t>
  </si>
  <si>
    <t>incorrect_correc</t>
  </si>
  <si>
    <t>correct_incorrect</t>
  </si>
  <si>
    <t>Instructions_Memory</t>
  </si>
  <si>
    <t>AP_Screen</t>
  </si>
  <si>
    <t>imported_AP_eval</t>
  </si>
  <si>
    <t>imported_AP_headphone test</t>
  </si>
  <si>
    <t>two</t>
  </si>
  <si>
    <t>O_S_I</t>
  </si>
  <si>
    <t>three</t>
  </si>
  <si>
    <t>I_O_S</t>
  </si>
  <si>
    <t>one</t>
  </si>
  <si>
    <t>S_I_O</t>
  </si>
  <si>
    <t>I_S_O</t>
  </si>
  <si>
    <t>S_O_I</t>
  </si>
  <si>
    <t>O_I_S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</si>
  <si>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</si>
  <si>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</si>
  <si>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</si>
  <si>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</si>
  <si>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</si>
  <si>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hp4.1.flac</t>
  </si>
  <si>
    <t>choice 1</t>
  </si>
  <si>
    <t>hp2.2.flac</t>
  </si>
  <si>
    <t>choice 2</t>
  </si>
  <si>
    <t>hp6.2.flac</t>
  </si>
  <si>
    <t>hp3.1.flac</t>
  </si>
  <si>
    <t>hp1.3.flac</t>
  </si>
  <si>
    <t>choice 3</t>
  </si>
  <si>
    <t>hp1.2.flac</t>
  </si>
  <si>
    <t>imported_HP Instructions</t>
  </si>
  <si>
    <t>GenInstructMemCat</t>
  </si>
  <si>
    <t>InstructionsMemCat</t>
  </si>
  <si>
    <t>Consent</t>
  </si>
  <si>
    <t>6052218b8a63167ef0a099ab</t>
  </si>
  <si>
    <t>5-20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</si>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</sst>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F0A7-1481-B647-9A0A-E2A4E5232C68}">
  <dimension ref="A1:CQ66"/>
  <sheetViews>
    <sheetView topLeftCell="AU1" workbookViewId="0">
      <selection activeCell="BK1" activeCellId="7" sqref="AT1:AT1048576 AU1:AU1048576 AZ1:AZ1048576 BE1:BE1048576 BF1:BF1048576 BG1:BG1048576 BH1:BH1048576 BK1:BK1048576"/>
    </sheetView>
  </sheetViews>
  <sheetFormatPr baseColWidth="10" defaultRowHeight="16" x14ac:dyDescent="0.2"/>
  <sheetData>
    <row r="1" spans="1:9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</row>
    <row r="2" spans="1:95" x14ac:dyDescent="0.2">
      <c r="A2" s="1">
        <v>13</v>
      </c>
      <c r="B2" s="1" t="s">
        <v>95</v>
      </c>
      <c r="C2" s="1">
        <v>1</v>
      </c>
      <c r="D2" s="1" t="s">
        <v>95</v>
      </c>
      <c r="E2" s="1">
        <v>1</v>
      </c>
      <c r="F2" s="1">
        <v>1</v>
      </c>
      <c r="G2" s="1" t="s">
        <v>96</v>
      </c>
      <c r="H2" s="2" t="s">
        <v>199</v>
      </c>
      <c r="I2" s="1"/>
      <c r="J2" s="1" t="s">
        <v>97</v>
      </c>
      <c r="K2" s="1"/>
      <c r="L2" s="1"/>
      <c r="M2" s="1">
        <v>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>
        <v>5</v>
      </c>
      <c r="AA2" s="1"/>
      <c r="AB2" s="1"/>
      <c r="AC2" s="1">
        <v>2</v>
      </c>
      <c r="AD2" s="1"/>
      <c r="AE2" s="1"/>
      <c r="AF2" s="1" t="s">
        <v>98</v>
      </c>
      <c r="AG2" s="1" t="s">
        <v>99</v>
      </c>
      <c r="AH2" s="1" t="s">
        <v>100</v>
      </c>
      <c r="AI2" s="1" t="s">
        <v>101</v>
      </c>
      <c r="AJ2" s="1" t="s">
        <v>102</v>
      </c>
      <c r="AK2" s="1"/>
      <c r="AL2" s="1">
        <v>4</v>
      </c>
      <c r="AM2" s="1" t="s">
        <v>103</v>
      </c>
      <c r="AN2" s="1"/>
      <c r="AO2" s="1" t="s">
        <v>104</v>
      </c>
      <c r="AP2" s="1" t="s">
        <v>103</v>
      </c>
      <c r="AQ2" s="1" t="s">
        <v>97</v>
      </c>
      <c r="AR2" s="1"/>
      <c r="AS2" s="1">
        <v>1</v>
      </c>
      <c r="AT2" s="1"/>
      <c r="AU2" s="1"/>
      <c r="AV2" s="1"/>
      <c r="AW2" s="1"/>
      <c r="AX2" s="1"/>
      <c r="AY2" s="1" t="s">
        <v>105</v>
      </c>
      <c r="AZ2" s="1"/>
      <c r="BA2" s="1"/>
      <c r="BB2" s="1"/>
      <c r="BC2" s="1" t="s">
        <v>106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 t="s">
        <v>107</v>
      </c>
      <c r="BY2" s="1"/>
      <c r="BZ2" s="1"/>
      <c r="CA2" s="1"/>
      <c r="CB2" s="1" t="s">
        <v>108</v>
      </c>
      <c r="CC2" s="1"/>
      <c r="CD2" s="1"/>
      <c r="CE2" s="1" t="s">
        <v>109</v>
      </c>
      <c r="CF2" s="1">
        <v>385658</v>
      </c>
      <c r="CG2" s="1" t="s">
        <v>110</v>
      </c>
      <c r="CH2" s="1">
        <v>431852</v>
      </c>
      <c r="CI2" s="1" t="s">
        <v>111</v>
      </c>
      <c r="CJ2" s="1">
        <v>1</v>
      </c>
      <c r="CK2" s="1" t="s">
        <v>112</v>
      </c>
      <c r="CL2" s="1"/>
      <c r="CM2" s="1"/>
      <c r="CN2" s="1"/>
      <c r="CO2" s="1" t="s">
        <v>113</v>
      </c>
      <c r="CP2" s="1"/>
      <c r="CQ2" s="1" t="b">
        <v>1</v>
      </c>
    </row>
    <row r="3" spans="1:95" x14ac:dyDescent="0.2">
      <c r="A3" s="1">
        <v>11</v>
      </c>
      <c r="B3" s="1" t="s">
        <v>114</v>
      </c>
      <c r="C3" s="1">
        <v>4</v>
      </c>
      <c r="D3" s="1" t="s">
        <v>114</v>
      </c>
      <c r="E3" s="1">
        <v>1</v>
      </c>
      <c r="F3" s="1">
        <v>16</v>
      </c>
      <c r="G3" s="1"/>
      <c r="H3" s="1"/>
      <c r="I3" s="1"/>
      <c r="J3" s="1"/>
      <c r="K3" s="1"/>
      <c r="L3" s="1"/>
      <c r="M3" s="1">
        <v>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115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116</v>
      </c>
      <c r="BG3" s="1">
        <v>1504</v>
      </c>
      <c r="BH3" s="1"/>
      <c r="BI3" s="1"/>
      <c r="BJ3" s="1"/>
      <c r="BK3" s="1" t="s">
        <v>117</v>
      </c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 t="s">
        <v>108</v>
      </c>
      <c r="CC3" s="1"/>
      <c r="CD3" s="1"/>
      <c r="CE3" s="1" t="s">
        <v>109</v>
      </c>
      <c r="CF3" s="1">
        <v>385658</v>
      </c>
      <c r="CG3" s="1" t="s">
        <v>110</v>
      </c>
      <c r="CH3" s="1">
        <v>431852</v>
      </c>
      <c r="CI3" s="1" t="s">
        <v>111</v>
      </c>
      <c r="CJ3" s="1">
        <v>1</v>
      </c>
      <c r="CK3" s="1" t="s">
        <v>112</v>
      </c>
      <c r="CL3" s="1"/>
      <c r="CM3" s="1"/>
      <c r="CN3" s="1"/>
      <c r="CO3" s="1" t="s">
        <v>113</v>
      </c>
      <c r="CP3" s="1"/>
      <c r="CQ3" s="1" t="b">
        <v>1</v>
      </c>
    </row>
    <row r="4" spans="1:95" x14ac:dyDescent="0.2">
      <c r="A4" s="1">
        <v>11</v>
      </c>
      <c r="B4" s="1" t="s">
        <v>114</v>
      </c>
      <c r="C4" s="1">
        <v>4</v>
      </c>
      <c r="D4" s="1" t="s">
        <v>114</v>
      </c>
      <c r="E4" s="1">
        <v>2</v>
      </c>
      <c r="F4" s="1">
        <v>3</v>
      </c>
      <c r="G4" s="1"/>
      <c r="H4" s="1"/>
      <c r="I4" s="1"/>
      <c r="J4" s="1"/>
      <c r="K4" s="1"/>
      <c r="L4" s="1"/>
      <c r="M4" s="1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 t="s">
        <v>118</v>
      </c>
      <c r="AU4" s="1" t="s">
        <v>118</v>
      </c>
      <c r="AV4" s="1"/>
      <c r="AW4" s="1"/>
      <c r="AX4" s="1"/>
      <c r="AY4" s="1"/>
      <c r="AZ4" s="1"/>
      <c r="BA4" s="1"/>
      <c r="BB4" s="1"/>
      <c r="BC4" s="1"/>
      <c r="BD4" s="1"/>
      <c r="BE4" s="1" t="s">
        <v>119</v>
      </c>
      <c r="BF4" s="1" t="s">
        <v>119</v>
      </c>
      <c r="BG4" s="1">
        <v>728</v>
      </c>
      <c r="BH4" s="1">
        <v>1482</v>
      </c>
      <c r="BI4" s="1"/>
      <c r="BJ4" s="1"/>
      <c r="BK4" s="1" t="s">
        <v>120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 t="s">
        <v>108</v>
      </c>
      <c r="CC4" s="1"/>
      <c r="CD4" s="1"/>
      <c r="CE4" s="1" t="s">
        <v>109</v>
      </c>
      <c r="CF4" s="1">
        <v>385658</v>
      </c>
      <c r="CG4" s="1" t="s">
        <v>110</v>
      </c>
      <c r="CH4" s="1">
        <v>431852</v>
      </c>
      <c r="CI4" s="1" t="s">
        <v>111</v>
      </c>
      <c r="CJ4" s="1">
        <v>1</v>
      </c>
      <c r="CK4" s="1" t="s">
        <v>112</v>
      </c>
      <c r="CL4" s="1"/>
      <c r="CM4" s="1"/>
      <c r="CN4" s="1"/>
      <c r="CO4" s="1" t="s">
        <v>113</v>
      </c>
      <c r="CP4" s="1"/>
      <c r="CQ4" s="1" t="b">
        <v>1</v>
      </c>
    </row>
    <row r="5" spans="1:95" x14ac:dyDescent="0.2">
      <c r="A5" s="1">
        <v>11</v>
      </c>
      <c r="B5" s="1" t="s">
        <v>114</v>
      </c>
      <c r="C5" s="1">
        <v>4</v>
      </c>
      <c r="D5" s="1" t="s">
        <v>114</v>
      </c>
      <c r="E5" s="1">
        <v>3</v>
      </c>
      <c r="F5" s="1">
        <v>10</v>
      </c>
      <c r="G5" s="1"/>
      <c r="H5" s="1"/>
      <c r="I5" s="1"/>
      <c r="J5" s="1"/>
      <c r="K5" s="1"/>
      <c r="L5" s="1"/>
      <c r="M5" s="1">
        <v>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 t="s">
        <v>121</v>
      </c>
      <c r="AU5" s="1" t="s">
        <v>121</v>
      </c>
      <c r="AV5" s="1"/>
      <c r="AW5" s="1"/>
      <c r="AX5" s="1"/>
      <c r="AY5" s="1"/>
      <c r="AZ5" s="1"/>
      <c r="BA5" s="1"/>
      <c r="BB5" s="1"/>
      <c r="BC5" s="1"/>
      <c r="BD5" s="1"/>
      <c r="BE5" s="1" t="s">
        <v>119</v>
      </c>
      <c r="BF5" s="1" t="s">
        <v>119</v>
      </c>
      <c r="BG5" s="1">
        <v>1705</v>
      </c>
      <c r="BH5" s="1">
        <v>2299</v>
      </c>
      <c r="BI5" s="1"/>
      <c r="BJ5" s="1"/>
      <c r="BK5" s="1" t="s">
        <v>122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 t="s">
        <v>108</v>
      </c>
      <c r="CC5" s="1"/>
      <c r="CD5" s="1"/>
      <c r="CE5" s="1" t="s">
        <v>109</v>
      </c>
      <c r="CF5" s="1">
        <v>385658</v>
      </c>
      <c r="CG5" s="1" t="s">
        <v>110</v>
      </c>
      <c r="CH5" s="1">
        <v>431852</v>
      </c>
      <c r="CI5" s="1" t="s">
        <v>111</v>
      </c>
      <c r="CJ5" s="1">
        <v>1</v>
      </c>
      <c r="CK5" s="1" t="s">
        <v>112</v>
      </c>
      <c r="CL5" s="1"/>
      <c r="CM5" s="1"/>
      <c r="CN5" s="1"/>
      <c r="CO5" s="1" t="s">
        <v>113</v>
      </c>
      <c r="CP5" s="1"/>
      <c r="CQ5" s="1" t="b">
        <v>1</v>
      </c>
    </row>
    <row r="6" spans="1:95" x14ac:dyDescent="0.2">
      <c r="A6" s="1">
        <v>11</v>
      </c>
      <c r="B6" s="1" t="s">
        <v>114</v>
      </c>
      <c r="C6" s="1">
        <v>4</v>
      </c>
      <c r="D6" s="1" t="s">
        <v>114</v>
      </c>
      <c r="E6" s="1">
        <v>4</v>
      </c>
      <c r="F6" s="1">
        <v>13</v>
      </c>
      <c r="G6" s="1"/>
      <c r="H6" s="1"/>
      <c r="I6" s="1"/>
      <c r="J6" s="1"/>
      <c r="K6" s="1"/>
      <c r="L6" s="1"/>
      <c r="M6" s="1"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 t="s">
        <v>123</v>
      </c>
      <c r="AU6" s="1" t="s">
        <v>123</v>
      </c>
      <c r="AV6" s="1"/>
      <c r="AW6" s="1"/>
      <c r="AX6" s="1"/>
      <c r="AY6" s="1"/>
      <c r="AZ6" s="1"/>
      <c r="BA6" s="1"/>
      <c r="BB6" s="1"/>
      <c r="BC6" s="1"/>
      <c r="BD6" s="1"/>
      <c r="BE6" s="1" t="s">
        <v>119</v>
      </c>
      <c r="BF6" s="1" t="s">
        <v>119</v>
      </c>
      <c r="BG6" s="1">
        <v>569</v>
      </c>
      <c r="BH6" s="1">
        <v>1483</v>
      </c>
      <c r="BI6" s="1"/>
      <c r="BJ6" s="1"/>
      <c r="BK6" s="1" t="s">
        <v>117</v>
      </c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 t="s">
        <v>108</v>
      </c>
      <c r="CC6" s="1"/>
      <c r="CD6" s="1"/>
      <c r="CE6" s="1" t="s">
        <v>109</v>
      </c>
      <c r="CF6" s="1">
        <v>385658</v>
      </c>
      <c r="CG6" s="1" t="s">
        <v>110</v>
      </c>
      <c r="CH6" s="1">
        <v>431852</v>
      </c>
      <c r="CI6" s="1" t="s">
        <v>111</v>
      </c>
      <c r="CJ6" s="1">
        <v>1</v>
      </c>
      <c r="CK6" s="1" t="s">
        <v>112</v>
      </c>
      <c r="CL6" s="1"/>
      <c r="CM6" s="1"/>
      <c r="CN6" s="1"/>
      <c r="CO6" s="1" t="s">
        <v>113</v>
      </c>
      <c r="CP6" s="1"/>
      <c r="CQ6" s="1" t="b">
        <v>1</v>
      </c>
    </row>
    <row r="7" spans="1:95" x14ac:dyDescent="0.2">
      <c r="A7" s="1">
        <v>11</v>
      </c>
      <c r="B7" s="1" t="s">
        <v>114</v>
      </c>
      <c r="C7" s="1">
        <v>4</v>
      </c>
      <c r="D7" s="1" t="s">
        <v>114</v>
      </c>
      <c r="E7" s="1">
        <v>5</v>
      </c>
      <c r="F7" s="1">
        <v>8</v>
      </c>
      <c r="G7" s="1"/>
      <c r="H7" s="1"/>
      <c r="I7" s="1"/>
      <c r="J7" s="1"/>
      <c r="K7" s="1"/>
      <c r="L7" s="1"/>
      <c r="M7" s="1">
        <v>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 t="s">
        <v>118</v>
      </c>
      <c r="AU7" s="1" t="s">
        <v>115</v>
      </c>
      <c r="AV7" s="1"/>
      <c r="AW7" s="1"/>
      <c r="AX7" s="1"/>
      <c r="AY7" s="1"/>
      <c r="AZ7" s="1"/>
      <c r="BA7" s="1"/>
      <c r="BB7" s="1"/>
      <c r="BC7" s="1"/>
      <c r="BD7" s="1"/>
      <c r="BE7" s="1" t="s">
        <v>116</v>
      </c>
      <c r="BF7" s="1" t="s">
        <v>119</v>
      </c>
      <c r="BG7" s="1">
        <v>2205</v>
      </c>
      <c r="BH7" s="1">
        <v>2218</v>
      </c>
      <c r="BI7" s="1"/>
      <c r="BJ7" s="1"/>
      <c r="BK7" s="1" t="s">
        <v>124</v>
      </c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 t="s">
        <v>108</v>
      </c>
      <c r="CC7" s="1"/>
      <c r="CD7" s="1"/>
      <c r="CE7" s="1" t="s">
        <v>109</v>
      </c>
      <c r="CF7" s="1">
        <v>385658</v>
      </c>
      <c r="CG7" s="1" t="s">
        <v>110</v>
      </c>
      <c r="CH7" s="1">
        <v>431852</v>
      </c>
      <c r="CI7" s="1" t="s">
        <v>111</v>
      </c>
      <c r="CJ7" s="1">
        <v>1</v>
      </c>
      <c r="CK7" s="1" t="s">
        <v>112</v>
      </c>
      <c r="CL7" s="1"/>
      <c r="CM7" s="1"/>
      <c r="CN7" s="1"/>
      <c r="CO7" s="1" t="s">
        <v>113</v>
      </c>
      <c r="CP7" s="1"/>
      <c r="CQ7" s="1" t="b">
        <v>1</v>
      </c>
    </row>
    <row r="8" spans="1:95" x14ac:dyDescent="0.2">
      <c r="A8" s="1">
        <v>11</v>
      </c>
      <c r="B8" s="1" t="s">
        <v>114</v>
      </c>
      <c r="C8" s="1">
        <v>4</v>
      </c>
      <c r="D8" s="1" t="s">
        <v>114</v>
      </c>
      <c r="E8" s="1">
        <v>6</v>
      </c>
      <c r="F8" s="1">
        <v>1</v>
      </c>
      <c r="G8" s="1"/>
      <c r="H8" s="1"/>
      <c r="I8" s="1"/>
      <c r="J8" s="1"/>
      <c r="K8" s="1"/>
      <c r="L8" s="1"/>
      <c r="M8" s="1">
        <v>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 t="s">
        <v>118</v>
      </c>
      <c r="AU8" s="1" t="s">
        <v>118</v>
      </c>
      <c r="AV8" s="1"/>
      <c r="AW8" s="1"/>
      <c r="AX8" s="1"/>
      <c r="AY8" s="1"/>
      <c r="AZ8" s="1"/>
      <c r="BA8" s="1"/>
      <c r="BB8" s="1"/>
      <c r="BC8" s="1"/>
      <c r="BD8" s="1"/>
      <c r="BE8" s="1" t="s">
        <v>119</v>
      </c>
      <c r="BF8" s="1" t="s">
        <v>119</v>
      </c>
      <c r="BG8" s="1">
        <v>2648</v>
      </c>
      <c r="BH8" s="1">
        <v>772</v>
      </c>
      <c r="BI8" s="1"/>
      <c r="BJ8" s="1"/>
      <c r="BK8" s="1" t="s">
        <v>120</v>
      </c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 t="s">
        <v>108</v>
      </c>
      <c r="CC8" s="1"/>
      <c r="CD8" s="1"/>
      <c r="CE8" s="1" t="s">
        <v>109</v>
      </c>
      <c r="CF8" s="1">
        <v>385658</v>
      </c>
      <c r="CG8" s="1" t="s">
        <v>110</v>
      </c>
      <c r="CH8" s="1">
        <v>431852</v>
      </c>
      <c r="CI8" s="1" t="s">
        <v>111</v>
      </c>
      <c r="CJ8" s="1">
        <v>1</v>
      </c>
      <c r="CK8" s="1" t="s">
        <v>112</v>
      </c>
      <c r="CL8" s="1"/>
      <c r="CM8" s="1"/>
      <c r="CN8" s="1"/>
      <c r="CO8" s="1" t="s">
        <v>113</v>
      </c>
      <c r="CP8" s="1"/>
      <c r="CQ8" s="1" t="b">
        <v>1</v>
      </c>
    </row>
    <row r="9" spans="1:95" x14ac:dyDescent="0.2">
      <c r="A9" s="1">
        <v>11</v>
      </c>
      <c r="B9" s="1" t="s">
        <v>114</v>
      </c>
      <c r="C9" s="1">
        <v>4</v>
      </c>
      <c r="D9" s="1" t="s">
        <v>114</v>
      </c>
      <c r="E9" s="1">
        <v>7</v>
      </c>
      <c r="F9" s="1">
        <v>6</v>
      </c>
      <c r="G9" s="1"/>
      <c r="H9" s="1"/>
      <c r="I9" s="1"/>
      <c r="J9" s="1"/>
      <c r="K9" s="1"/>
      <c r="L9" s="1"/>
      <c r="M9" s="1">
        <v>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 t="s">
        <v>118</v>
      </c>
      <c r="AU9" s="1" t="s">
        <v>118</v>
      </c>
      <c r="AV9" s="1"/>
      <c r="AW9" s="1"/>
      <c r="AX9" s="1"/>
      <c r="AY9" s="1"/>
      <c r="AZ9" s="1"/>
      <c r="BA9" s="1"/>
      <c r="BB9" s="1"/>
      <c r="BC9" s="1"/>
      <c r="BD9" s="1"/>
      <c r="BE9" s="1" t="s">
        <v>116</v>
      </c>
      <c r="BF9" s="1" t="s">
        <v>116</v>
      </c>
      <c r="BG9" s="1">
        <v>887</v>
      </c>
      <c r="BH9" s="1">
        <v>838</v>
      </c>
      <c r="BI9" s="1"/>
      <c r="BJ9" s="1"/>
      <c r="BK9" s="1" t="s">
        <v>124</v>
      </c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 t="s">
        <v>108</v>
      </c>
      <c r="CC9" s="1"/>
      <c r="CD9" s="1"/>
      <c r="CE9" s="1" t="s">
        <v>109</v>
      </c>
      <c r="CF9" s="1">
        <v>385658</v>
      </c>
      <c r="CG9" s="1" t="s">
        <v>110</v>
      </c>
      <c r="CH9" s="1">
        <v>431852</v>
      </c>
      <c r="CI9" s="1" t="s">
        <v>111</v>
      </c>
      <c r="CJ9" s="1">
        <v>1</v>
      </c>
      <c r="CK9" s="1" t="s">
        <v>112</v>
      </c>
      <c r="CL9" s="1"/>
      <c r="CM9" s="1"/>
      <c r="CN9" s="1"/>
      <c r="CO9" s="1" t="s">
        <v>113</v>
      </c>
      <c r="CP9" s="1"/>
      <c r="CQ9" s="1" t="b">
        <v>1</v>
      </c>
    </row>
    <row r="10" spans="1:95" x14ac:dyDescent="0.2">
      <c r="A10" s="1">
        <v>11</v>
      </c>
      <c r="B10" s="1" t="s">
        <v>114</v>
      </c>
      <c r="C10" s="1">
        <v>4</v>
      </c>
      <c r="D10" s="1" t="s">
        <v>114</v>
      </c>
      <c r="E10" s="1">
        <v>8</v>
      </c>
      <c r="F10" s="1">
        <v>12</v>
      </c>
      <c r="G10" s="1"/>
      <c r="H10" s="1"/>
      <c r="I10" s="1"/>
      <c r="J10" s="1"/>
      <c r="K10" s="1"/>
      <c r="L10" s="1"/>
      <c r="M10" s="1">
        <v>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 t="s">
        <v>121</v>
      </c>
      <c r="AU10" s="1" t="s">
        <v>121</v>
      </c>
      <c r="AV10" s="1"/>
      <c r="AW10" s="1"/>
      <c r="AX10" s="1"/>
      <c r="AY10" s="1"/>
      <c r="AZ10" s="1"/>
      <c r="BA10" s="1"/>
      <c r="BB10" s="1"/>
      <c r="BC10" s="1"/>
      <c r="BD10" s="1"/>
      <c r="BE10" s="1" t="s">
        <v>119</v>
      </c>
      <c r="BF10" s="1" t="s">
        <v>119</v>
      </c>
      <c r="BG10" s="1">
        <v>1153</v>
      </c>
      <c r="BH10" s="1">
        <v>1934</v>
      </c>
      <c r="BI10" s="1"/>
      <c r="BJ10" s="1"/>
      <c r="BK10" s="1" t="s">
        <v>122</v>
      </c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 t="s">
        <v>108</v>
      </c>
      <c r="CC10" s="1"/>
      <c r="CD10" s="1"/>
      <c r="CE10" s="1" t="s">
        <v>109</v>
      </c>
      <c r="CF10" s="1">
        <v>385658</v>
      </c>
      <c r="CG10" s="1" t="s">
        <v>110</v>
      </c>
      <c r="CH10" s="1">
        <v>431852</v>
      </c>
      <c r="CI10" s="1" t="s">
        <v>111</v>
      </c>
      <c r="CJ10" s="1">
        <v>1</v>
      </c>
      <c r="CK10" s="1" t="s">
        <v>112</v>
      </c>
      <c r="CL10" s="1"/>
      <c r="CM10" s="1"/>
      <c r="CN10" s="1"/>
      <c r="CO10" s="1" t="s">
        <v>113</v>
      </c>
      <c r="CP10" s="1"/>
      <c r="CQ10" s="1" t="b">
        <v>1</v>
      </c>
    </row>
    <row r="11" spans="1:95" x14ac:dyDescent="0.2">
      <c r="A11" s="1">
        <v>11</v>
      </c>
      <c r="B11" s="1" t="s">
        <v>114</v>
      </c>
      <c r="C11" s="1">
        <v>3</v>
      </c>
      <c r="D11" s="1" t="s">
        <v>125</v>
      </c>
      <c r="E11" s="1">
        <v>1</v>
      </c>
      <c r="F11" s="1">
        <v>1</v>
      </c>
      <c r="G11" s="1"/>
      <c r="H11" s="1"/>
      <c r="I11" s="1"/>
      <c r="J11" s="1"/>
      <c r="K11" s="1"/>
      <c r="L11" s="1"/>
      <c r="M11" s="1">
        <v>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 t="s">
        <v>108</v>
      </c>
      <c r="CC11" s="1"/>
      <c r="CD11" s="1"/>
      <c r="CE11" s="1" t="s">
        <v>109</v>
      </c>
      <c r="CF11" s="1">
        <v>385658</v>
      </c>
      <c r="CG11" s="1" t="s">
        <v>110</v>
      </c>
      <c r="CH11" s="1">
        <v>431852</v>
      </c>
      <c r="CI11" s="1" t="s">
        <v>111</v>
      </c>
      <c r="CJ11" s="1">
        <v>1</v>
      </c>
      <c r="CK11" s="1" t="s">
        <v>112</v>
      </c>
      <c r="CL11" s="1"/>
      <c r="CM11" s="1"/>
      <c r="CN11" s="1"/>
      <c r="CO11" s="1" t="s">
        <v>113</v>
      </c>
      <c r="CP11" s="1"/>
      <c r="CQ11" s="1" t="b">
        <v>1</v>
      </c>
    </row>
    <row r="12" spans="1:95" x14ac:dyDescent="0.2">
      <c r="A12" s="1">
        <v>11</v>
      </c>
      <c r="B12" s="1" t="s">
        <v>114</v>
      </c>
      <c r="C12" s="1">
        <v>2</v>
      </c>
      <c r="D12" s="1" t="s">
        <v>126</v>
      </c>
      <c r="E12" s="1">
        <v>1</v>
      </c>
      <c r="F12" s="1">
        <v>3</v>
      </c>
      <c r="G12" s="1"/>
      <c r="H12" s="1"/>
      <c r="I12" s="1"/>
      <c r="J12" s="1"/>
      <c r="K12" s="1"/>
      <c r="L12" s="1"/>
      <c r="M12" s="1">
        <v>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 t="s">
        <v>118</v>
      </c>
      <c r="AU12" s="1" t="s">
        <v>118</v>
      </c>
      <c r="AV12" s="1"/>
      <c r="AW12" s="1"/>
      <c r="AX12" s="1"/>
      <c r="AY12" s="1"/>
      <c r="AZ12" s="1" t="s">
        <v>122</v>
      </c>
      <c r="BA12" s="1"/>
      <c r="BB12" s="1"/>
      <c r="BC12" s="1"/>
      <c r="BD12" s="1"/>
      <c r="BE12" s="1" t="s">
        <v>116</v>
      </c>
      <c r="BF12" s="1" t="s">
        <v>116</v>
      </c>
      <c r="BG12" s="1">
        <v>2377</v>
      </c>
      <c r="BH12" s="1">
        <v>5966</v>
      </c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 t="s">
        <v>108</v>
      </c>
      <c r="CC12" s="1"/>
      <c r="CD12" s="1"/>
      <c r="CE12" s="1" t="s">
        <v>109</v>
      </c>
      <c r="CF12" s="1">
        <v>385658</v>
      </c>
      <c r="CG12" s="1" t="s">
        <v>110</v>
      </c>
      <c r="CH12" s="1">
        <v>431852</v>
      </c>
      <c r="CI12" s="1" t="s">
        <v>111</v>
      </c>
      <c r="CJ12" s="1">
        <v>1</v>
      </c>
      <c r="CK12" s="1" t="s">
        <v>112</v>
      </c>
      <c r="CL12" s="1"/>
      <c r="CM12" s="1"/>
      <c r="CN12" s="1"/>
      <c r="CO12" s="1" t="s">
        <v>113</v>
      </c>
      <c r="CP12" s="1"/>
      <c r="CQ12" s="1" t="b">
        <v>1</v>
      </c>
    </row>
    <row r="13" spans="1:95" x14ac:dyDescent="0.2">
      <c r="A13" s="1">
        <v>11</v>
      </c>
      <c r="B13" s="1" t="s">
        <v>114</v>
      </c>
      <c r="C13" s="1">
        <v>1</v>
      </c>
      <c r="D13" s="1" t="s">
        <v>127</v>
      </c>
      <c r="E13" s="1">
        <v>1</v>
      </c>
      <c r="F13" s="1">
        <v>1</v>
      </c>
      <c r="G13" s="1"/>
      <c r="H13" s="1"/>
      <c r="I13" s="1"/>
      <c r="J13" s="1"/>
      <c r="K13" s="1"/>
      <c r="L13" s="1"/>
      <c r="M13" s="1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 t="s">
        <v>108</v>
      </c>
      <c r="CC13" s="1"/>
      <c r="CD13" s="1"/>
      <c r="CE13" s="1" t="s">
        <v>109</v>
      </c>
      <c r="CF13" s="1">
        <v>385658</v>
      </c>
      <c r="CG13" s="1" t="s">
        <v>110</v>
      </c>
      <c r="CH13" s="1">
        <v>431852</v>
      </c>
      <c r="CI13" s="1" t="s">
        <v>111</v>
      </c>
      <c r="CJ13" s="1">
        <v>1</v>
      </c>
      <c r="CK13" s="1" t="s">
        <v>112</v>
      </c>
      <c r="CL13" s="1"/>
      <c r="CM13" s="1"/>
      <c r="CN13" s="1"/>
      <c r="CO13" s="1" t="s">
        <v>113</v>
      </c>
      <c r="CP13" s="1"/>
      <c r="CQ13" s="1" t="b">
        <v>1</v>
      </c>
    </row>
    <row r="14" spans="1:95" x14ac:dyDescent="0.2">
      <c r="A14" s="1">
        <v>9</v>
      </c>
      <c r="B14" s="1" t="s">
        <v>128</v>
      </c>
      <c r="C14" s="1">
        <v>4</v>
      </c>
      <c r="D14" s="1" t="s">
        <v>129</v>
      </c>
      <c r="E14" s="1">
        <v>1</v>
      </c>
      <c r="F14" s="1">
        <v>16</v>
      </c>
      <c r="G14" s="1"/>
      <c r="H14" s="1"/>
      <c r="I14" s="1"/>
      <c r="J14" s="1"/>
      <c r="K14" s="1" t="s">
        <v>130</v>
      </c>
      <c r="L14" s="1" t="s">
        <v>131</v>
      </c>
      <c r="M14" s="1">
        <v>2</v>
      </c>
      <c r="N14" s="1"/>
      <c r="O14" s="1"/>
      <c r="P14" s="1" t="s">
        <v>132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 t="s">
        <v>119</v>
      </c>
      <c r="BE14" s="1"/>
      <c r="BF14" s="1"/>
      <c r="BG14" s="1"/>
      <c r="BH14" s="1">
        <v>653</v>
      </c>
      <c r="BI14" s="1"/>
      <c r="BJ14" s="1"/>
      <c r="BK14" s="1"/>
      <c r="BL14" s="1"/>
      <c r="BM14" s="1"/>
      <c r="BN14" s="1"/>
      <c r="BO14" s="1"/>
      <c r="BP14" s="1" t="s">
        <v>124</v>
      </c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 t="s">
        <v>108</v>
      </c>
      <c r="CC14" s="1"/>
      <c r="CD14" s="1"/>
      <c r="CE14" s="1" t="s">
        <v>109</v>
      </c>
      <c r="CF14" s="1">
        <v>385658</v>
      </c>
      <c r="CG14" s="1" t="s">
        <v>110</v>
      </c>
      <c r="CH14" s="1">
        <v>431852</v>
      </c>
      <c r="CI14" s="1" t="s">
        <v>111</v>
      </c>
      <c r="CJ14" s="1">
        <v>1</v>
      </c>
      <c r="CK14" s="1" t="s">
        <v>112</v>
      </c>
      <c r="CL14" s="1"/>
      <c r="CM14" s="1"/>
      <c r="CN14" s="1"/>
      <c r="CO14" s="1" t="s">
        <v>113</v>
      </c>
      <c r="CP14" s="1"/>
      <c r="CQ14" s="1" t="b">
        <v>1</v>
      </c>
    </row>
    <row r="15" spans="1:95" x14ac:dyDescent="0.2">
      <c r="A15" s="1">
        <v>9</v>
      </c>
      <c r="B15" s="1" t="s">
        <v>128</v>
      </c>
      <c r="C15" s="1">
        <v>4</v>
      </c>
      <c r="D15" s="1" t="s">
        <v>129</v>
      </c>
      <c r="E15" s="1">
        <v>2</v>
      </c>
      <c r="F15" s="1">
        <v>49</v>
      </c>
      <c r="G15" s="1"/>
      <c r="H15" s="1"/>
      <c r="I15" s="1"/>
      <c r="J15" s="1"/>
      <c r="K15" s="1" t="s">
        <v>130</v>
      </c>
      <c r="L15" s="1" t="s">
        <v>133</v>
      </c>
      <c r="M15" s="1">
        <v>5</v>
      </c>
      <c r="N15" s="1"/>
      <c r="O15" s="1"/>
      <c r="P15" s="1" t="s">
        <v>134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 t="s">
        <v>116</v>
      </c>
      <c r="BE15" s="1"/>
      <c r="BF15" s="1"/>
      <c r="BG15" s="1"/>
      <c r="BH15" s="1">
        <v>822</v>
      </c>
      <c r="BI15" s="1"/>
      <c r="BJ15" s="1"/>
      <c r="BK15" s="1"/>
      <c r="BL15" s="1"/>
      <c r="BM15" s="1"/>
      <c r="BN15" s="1"/>
      <c r="BO15" s="1"/>
      <c r="BP15" s="1" t="s">
        <v>117</v>
      </c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 t="s">
        <v>108</v>
      </c>
      <c r="CC15" s="1"/>
      <c r="CD15" s="1"/>
      <c r="CE15" s="1" t="s">
        <v>109</v>
      </c>
      <c r="CF15" s="1">
        <v>385658</v>
      </c>
      <c r="CG15" s="1" t="s">
        <v>110</v>
      </c>
      <c r="CH15" s="1">
        <v>431852</v>
      </c>
      <c r="CI15" s="1" t="s">
        <v>111</v>
      </c>
      <c r="CJ15" s="1">
        <v>1</v>
      </c>
      <c r="CK15" s="1" t="s">
        <v>112</v>
      </c>
      <c r="CL15" s="1"/>
      <c r="CM15" s="1"/>
      <c r="CN15" s="1"/>
      <c r="CO15" s="1" t="s">
        <v>113</v>
      </c>
      <c r="CP15" s="1"/>
      <c r="CQ15" s="1" t="b">
        <v>1</v>
      </c>
    </row>
    <row r="16" spans="1:95" x14ac:dyDescent="0.2">
      <c r="A16" s="1">
        <v>9</v>
      </c>
      <c r="B16" s="1" t="s">
        <v>128</v>
      </c>
      <c r="C16" s="1">
        <v>4</v>
      </c>
      <c r="D16" s="1" t="s">
        <v>129</v>
      </c>
      <c r="E16" s="1">
        <v>3</v>
      </c>
      <c r="F16" s="1">
        <v>1</v>
      </c>
      <c r="G16" s="1"/>
      <c r="H16" s="1"/>
      <c r="I16" s="1"/>
      <c r="J16" s="1"/>
      <c r="K16" s="1" t="s">
        <v>135</v>
      </c>
      <c r="L16" s="1" t="s">
        <v>136</v>
      </c>
      <c r="M16" s="1">
        <v>1</v>
      </c>
      <c r="N16" s="1"/>
      <c r="O16" s="1"/>
      <c r="P16" s="1" t="s">
        <v>134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 t="s">
        <v>119</v>
      </c>
      <c r="BE16" s="1"/>
      <c r="BF16" s="1"/>
      <c r="BG16" s="1"/>
      <c r="BH16" s="1">
        <v>1154</v>
      </c>
      <c r="BI16" s="1"/>
      <c r="BJ16" s="1"/>
      <c r="BK16" s="1"/>
      <c r="BL16" s="1"/>
      <c r="BM16" s="1"/>
      <c r="BN16" s="1"/>
      <c r="BO16" s="1"/>
      <c r="BP16" s="1" t="s">
        <v>124</v>
      </c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 t="s">
        <v>108</v>
      </c>
      <c r="CC16" s="1"/>
      <c r="CD16" s="1"/>
      <c r="CE16" s="1" t="s">
        <v>109</v>
      </c>
      <c r="CF16" s="1">
        <v>385658</v>
      </c>
      <c r="CG16" s="1" t="s">
        <v>110</v>
      </c>
      <c r="CH16" s="1">
        <v>431852</v>
      </c>
      <c r="CI16" s="1" t="s">
        <v>111</v>
      </c>
      <c r="CJ16" s="1">
        <v>1</v>
      </c>
      <c r="CK16" s="1" t="s">
        <v>112</v>
      </c>
      <c r="CL16" s="1"/>
      <c r="CM16" s="1"/>
      <c r="CN16" s="1"/>
      <c r="CO16" s="1" t="s">
        <v>113</v>
      </c>
      <c r="CP16" s="1"/>
      <c r="CQ16" s="1" t="b">
        <v>1</v>
      </c>
    </row>
    <row r="17" spans="1:95" x14ac:dyDescent="0.2">
      <c r="A17" s="1">
        <v>9</v>
      </c>
      <c r="B17" s="1" t="s">
        <v>128</v>
      </c>
      <c r="C17" s="1">
        <v>4</v>
      </c>
      <c r="D17" s="1" t="s">
        <v>129</v>
      </c>
      <c r="E17" s="1">
        <v>4</v>
      </c>
      <c r="F17" s="1">
        <v>25</v>
      </c>
      <c r="G17" s="1"/>
      <c r="H17" s="1"/>
      <c r="I17" s="1"/>
      <c r="J17" s="1"/>
      <c r="K17" s="1"/>
      <c r="L17" s="1" t="s">
        <v>137</v>
      </c>
      <c r="M17" s="1">
        <v>3</v>
      </c>
      <c r="N17" s="1"/>
      <c r="O17" s="1"/>
      <c r="P17" s="1" t="s">
        <v>134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 t="s">
        <v>122</v>
      </c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 t="s">
        <v>108</v>
      </c>
      <c r="CC17" s="1"/>
      <c r="CD17" s="1"/>
      <c r="CE17" s="1" t="s">
        <v>109</v>
      </c>
      <c r="CF17" s="1">
        <v>385658</v>
      </c>
      <c r="CG17" s="1" t="s">
        <v>110</v>
      </c>
      <c r="CH17" s="1">
        <v>431852</v>
      </c>
      <c r="CI17" s="1" t="s">
        <v>111</v>
      </c>
      <c r="CJ17" s="1">
        <v>1</v>
      </c>
      <c r="CK17" s="1" t="s">
        <v>112</v>
      </c>
      <c r="CL17" s="1"/>
      <c r="CM17" s="1"/>
      <c r="CN17" s="1"/>
      <c r="CO17" s="1" t="s">
        <v>113</v>
      </c>
      <c r="CP17" s="1"/>
      <c r="CQ17" s="1" t="b">
        <v>1</v>
      </c>
    </row>
    <row r="18" spans="1:95" x14ac:dyDescent="0.2">
      <c r="A18" s="1">
        <v>9</v>
      </c>
      <c r="B18" s="1" t="s">
        <v>128</v>
      </c>
      <c r="C18" s="1">
        <v>4</v>
      </c>
      <c r="D18" s="1" t="s">
        <v>129</v>
      </c>
      <c r="E18" s="1">
        <v>5</v>
      </c>
      <c r="F18" s="1">
        <v>3</v>
      </c>
      <c r="G18" s="1"/>
      <c r="H18" s="1"/>
      <c r="I18" s="1"/>
      <c r="J18" s="1"/>
      <c r="K18" s="1" t="s">
        <v>135</v>
      </c>
      <c r="L18" s="1" t="s">
        <v>138</v>
      </c>
      <c r="M18" s="1">
        <v>1</v>
      </c>
      <c r="N18" s="1"/>
      <c r="O18" s="1"/>
      <c r="P18" s="1" t="s">
        <v>134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 t="s">
        <v>119</v>
      </c>
      <c r="BE18" s="1"/>
      <c r="BF18" s="1"/>
      <c r="BG18" s="1"/>
      <c r="BH18" s="1">
        <v>835</v>
      </c>
      <c r="BI18" s="1"/>
      <c r="BJ18" s="1"/>
      <c r="BK18" s="1"/>
      <c r="BL18" s="1"/>
      <c r="BM18" s="1"/>
      <c r="BN18" s="1"/>
      <c r="BO18" s="1"/>
      <c r="BP18" s="1" t="s">
        <v>124</v>
      </c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 t="s">
        <v>108</v>
      </c>
      <c r="CC18" s="1"/>
      <c r="CD18" s="1"/>
      <c r="CE18" s="1" t="s">
        <v>109</v>
      </c>
      <c r="CF18" s="1">
        <v>385658</v>
      </c>
      <c r="CG18" s="1" t="s">
        <v>110</v>
      </c>
      <c r="CH18" s="1">
        <v>431852</v>
      </c>
      <c r="CI18" s="1" t="s">
        <v>111</v>
      </c>
      <c r="CJ18" s="1">
        <v>1</v>
      </c>
      <c r="CK18" s="1" t="s">
        <v>112</v>
      </c>
      <c r="CL18" s="1"/>
      <c r="CM18" s="1"/>
      <c r="CN18" s="1"/>
      <c r="CO18" s="1" t="s">
        <v>113</v>
      </c>
      <c r="CP18" s="1"/>
      <c r="CQ18" s="1" t="b">
        <v>1</v>
      </c>
    </row>
    <row r="19" spans="1:95" x14ac:dyDescent="0.2">
      <c r="A19" s="1">
        <v>9</v>
      </c>
      <c r="B19" s="1" t="s">
        <v>128</v>
      </c>
      <c r="C19" s="1">
        <v>4</v>
      </c>
      <c r="D19" s="1" t="s">
        <v>129</v>
      </c>
      <c r="E19" s="1">
        <v>6</v>
      </c>
      <c r="F19" s="1">
        <v>55</v>
      </c>
      <c r="G19" s="1"/>
      <c r="H19" s="1"/>
      <c r="I19" s="1"/>
      <c r="J19" s="1"/>
      <c r="K19" s="1" t="s">
        <v>135</v>
      </c>
      <c r="L19" s="1" t="s">
        <v>139</v>
      </c>
      <c r="M19" s="1">
        <v>6</v>
      </c>
      <c r="N19" s="1"/>
      <c r="O19" s="1"/>
      <c r="P19" s="1" t="s">
        <v>132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 t="s">
        <v>116</v>
      </c>
      <c r="BE19" s="1"/>
      <c r="BF19" s="1"/>
      <c r="BG19" s="1"/>
      <c r="BH19" s="1">
        <v>1762</v>
      </c>
      <c r="BI19" s="1"/>
      <c r="BJ19" s="1"/>
      <c r="BK19" s="1"/>
      <c r="BL19" s="1"/>
      <c r="BM19" s="1"/>
      <c r="BN19" s="1"/>
      <c r="BO19" s="1"/>
      <c r="BP19" s="1" t="s">
        <v>117</v>
      </c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 t="s">
        <v>108</v>
      </c>
      <c r="CC19" s="1"/>
      <c r="CD19" s="1"/>
      <c r="CE19" s="1" t="s">
        <v>109</v>
      </c>
      <c r="CF19" s="1">
        <v>385658</v>
      </c>
      <c r="CG19" s="1" t="s">
        <v>110</v>
      </c>
      <c r="CH19" s="1">
        <v>431852</v>
      </c>
      <c r="CI19" s="1" t="s">
        <v>111</v>
      </c>
      <c r="CJ19" s="1">
        <v>1</v>
      </c>
      <c r="CK19" s="1" t="s">
        <v>112</v>
      </c>
      <c r="CL19" s="1"/>
      <c r="CM19" s="1"/>
      <c r="CN19" s="1"/>
      <c r="CO19" s="1" t="s">
        <v>113</v>
      </c>
      <c r="CP19" s="1"/>
      <c r="CQ19" s="1" t="b">
        <v>1</v>
      </c>
    </row>
    <row r="20" spans="1:95" x14ac:dyDescent="0.2">
      <c r="A20" s="1">
        <v>9</v>
      </c>
      <c r="B20" s="1" t="s">
        <v>128</v>
      </c>
      <c r="C20" s="1">
        <v>4</v>
      </c>
      <c r="D20" s="1" t="s">
        <v>129</v>
      </c>
      <c r="E20" s="1">
        <v>7</v>
      </c>
      <c r="F20" s="1">
        <v>46</v>
      </c>
      <c r="G20" s="1"/>
      <c r="H20" s="1"/>
      <c r="I20" s="1"/>
      <c r="J20" s="1"/>
      <c r="K20" s="1" t="s">
        <v>130</v>
      </c>
      <c r="L20" s="1" t="s">
        <v>140</v>
      </c>
      <c r="M20" s="1">
        <v>5</v>
      </c>
      <c r="N20" s="1"/>
      <c r="O20" s="1"/>
      <c r="P20" s="1" t="s">
        <v>134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 t="s">
        <v>116</v>
      </c>
      <c r="BE20" s="1"/>
      <c r="BF20" s="1"/>
      <c r="BG20" s="1"/>
      <c r="BH20" s="1">
        <v>1134</v>
      </c>
      <c r="BI20" s="1"/>
      <c r="BJ20" s="1"/>
      <c r="BK20" s="1"/>
      <c r="BL20" s="1"/>
      <c r="BM20" s="1"/>
      <c r="BN20" s="1"/>
      <c r="BO20" s="1"/>
      <c r="BP20" s="1" t="s">
        <v>117</v>
      </c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 t="s">
        <v>108</v>
      </c>
      <c r="CC20" s="1"/>
      <c r="CD20" s="1"/>
      <c r="CE20" s="1" t="s">
        <v>109</v>
      </c>
      <c r="CF20" s="1">
        <v>385658</v>
      </c>
      <c r="CG20" s="1" t="s">
        <v>110</v>
      </c>
      <c r="CH20" s="1">
        <v>431852</v>
      </c>
      <c r="CI20" s="1" t="s">
        <v>111</v>
      </c>
      <c r="CJ20" s="1">
        <v>1</v>
      </c>
      <c r="CK20" s="1" t="s">
        <v>112</v>
      </c>
      <c r="CL20" s="1"/>
      <c r="CM20" s="1"/>
      <c r="CN20" s="1"/>
      <c r="CO20" s="1" t="s">
        <v>113</v>
      </c>
      <c r="CP20" s="1"/>
      <c r="CQ20" s="1" t="b">
        <v>1</v>
      </c>
    </row>
    <row r="21" spans="1:95" x14ac:dyDescent="0.2">
      <c r="A21" s="1">
        <v>9</v>
      </c>
      <c r="B21" s="1" t="s">
        <v>128</v>
      </c>
      <c r="C21" s="1">
        <v>4</v>
      </c>
      <c r="D21" s="1" t="s">
        <v>129</v>
      </c>
      <c r="E21" s="1">
        <v>8</v>
      </c>
      <c r="F21" s="1">
        <v>30</v>
      </c>
      <c r="G21" s="1"/>
      <c r="H21" s="1"/>
      <c r="I21" s="1"/>
      <c r="J21" s="1"/>
      <c r="K21" s="1" t="s">
        <v>135</v>
      </c>
      <c r="L21" s="1" t="s">
        <v>141</v>
      </c>
      <c r="M21" s="1">
        <v>3</v>
      </c>
      <c r="N21" s="1"/>
      <c r="O21" s="1"/>
      <c r="P21" s="1" t="s">
        <v>134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 t="s">
        <v>119</v>
      </c>
      <c r="BE21" s="1"/>
      <c r="BF21" s="1"/>
      <c r="BG21" s="1"/>
      <c r="BH21" s="1">
        <v>779</v>
      </c>
      <c r="BI21" s="1"/>
      <c r="BJ21" s="1"/>
      <c r="BK21" s="1"/>
      <c r="BL21" s="1"/>
      <c r="BM21" s="1"/>
      <c r="BN21" s="1"/>
      <c r="BO21" s="1"/>
      <c r="BP21" s="1" t="s">
        <v>122</v>
      </c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 t="s">
        <v>108</v>
      </c>
      <c r="CC21" s="1"/>
      <c r="CD21" s="1"/>
      <c r="CE21" s="1" t="s">
        <v>109</v>
      </c>
      <c r="CF21" s="1">
        <v>385658</v>
      </c>
      <c r="CG21" s="1" t="s">
        <v>110</v>
      </c>
      <c r="CH21" s="1">
        <v>431852</v>
      </c>
      <c r="CI21" s="1" t="s">
        <v>111</v>
      </c>
      <c r="CJ21" s="1">
        <v>1</v>
      </c>
      <c r="CK21" s="1" t="s">
        <v>112</v>
      </c>
      <c r="CL21" s="1"/>
      <c r="CM21" s="1"/>
      <c r="CN21" s="1"/>
      <c r="CO21" s="1" t="s">
        <v>113</v>
      </c>
      <c r="CP21" s="1"/>
      <c r="CQ21" s="1" t="b">
        <v>1</v>
      </c>
    </row>
    <row r="22" spans="1:95" x14ac:dyDescent="0.2">
      <c r="A22" s="1">
        <v>9</v>
      </c>
      <c r="B22" s="1" t="s">
        <v>128</v>
      </c>
      <c r="C22" s="1">
        <v>4</v>
      </c>
      <c r="D22" s="1" t="s">
        <v>129</v>
      </c>
      <c r="E22" s="1">
        <v>9</v>
      </c>
      <c r="F22" s="1">
        <v>29</v>
      </c>
      <c r="G22" s="1"/>
      <c r="H22" s="1"/>
      <c r="I22" s="1"/>
      <c r="J22" s="1"/>
      <c r="K22" s="1" t="s">
        <v>135</v>
      </c>
      <c r="L22" s="1" t="s">
        <v>142</v>
      </c>
      <c r="M22" s="1">
        <v>3</v>
      </c>
      <c r="N22" s="1"/>
      <c r="O22" s="1"/>
      <c r="P22" s="1" t="s">
        <v>134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 t="s">
        <v>119</v>
      </c>
      <c r="BE22" s="1"/>
      <c r="BF22" s="1"/>
      <c r="BG22" s="1"/>
      <c r="BH22" s="1">
        <v>673</v>
      </c>
      <c r="BI22" s="1"/>
      <c r="BJ22" s="1"/>
      <c r="BK22" s="1"/>
      <c r="BL22" s="1"/>
      <c r="BM22" s="1"/>
      <c r="BN22" s="1"/>
      <c r="BO22" s="1"/>
      <c r="BP22" s="1" t="s">
        <v>122</v>
      </c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 t="s">
        <v>108</v>
      </c>
      <c r="CC22" s="1"/>
      <c r="CD22" s="1"/>
      <c r="CE22" s="1" t="s">
        <v>109</v>
      </c>
      <c r="CF22" s="1">
        <v>385658</v>
      </c>
      <c r="CG22" s="1" t="s">
        <v>110</v>
      </c>
      <c r="CH22" s="1">
        <v>431852</v>
      </c>
      <c r="CI22" s="1" t="s">
        <v>111</v>
      </c>
      <c r="CJ22" s="1">
        <v>1</v>
      </c>
      <c r="CK22" s="1" t="s">
        <v>112</v>
      </c>
      <c r="CL22" s="1"/>
      <c r="CM22" s="1"/>
      <c r="CN22" s="1"/>
      <c r="CO22" s="1" t="s">
        <v>113</v>
      </c>
      <c r="CP22" s="1"/>
      <c r="CQ22" s="1" t="b">
        <v>1</v>
      </c>
    </row>
    <row r="23" spans="1:95" x14ac:dyDescent="0.2">
      <c r="A23" s="1">
        <v>9</v>
      </c>
      <c r="B23" s="1" t="s">
        <v>128</v>
      </c>
      <c r="C23" s="1">
        <v>4</v>
      </c>
      <c r="D23" s="1" t="s">
        <v>129</v>
      </c>
      <c r="E23" s="1">
        <v>10</v>
      </c>
      <c r="F23" s="1">
        <v>27</v>
      </c>
      <c r="G23" s="1"/>
      <c r="H23" s="1"/>
      <c r="I23" s="1"/>
      <c r="J23" s="1"/>
      <c r="K23" s="1" t="s">
        <v>135</v>
      </c>
      <c r="L23" s="1" t="s">
        <v>143</v>
      </c>
      <c r="M23" s="1">
        <v>3</v>
      </c>
      <c r="N23" s="1"/>
      <c r="O23" s="1"/>
      <c r="P23" s="1" t="s">
        <v>134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 t="s">
        <v>119</v>
      </c>
      <c r="BE23" s="1"/>
      <c r="BF23" s="1"/>
      <c r="BG23" s="1"/>
      <c r="BH23" s="1">
        <v>922</v>
      </c>
      <c r="BI23" s="1"/>
      <c r="BJ23" s="1"/>
      <c r="BK23" s="1"/>
      <c r="BL23" s="1"/>
      <c r="BM23" s="1"/>
      <c r="BN23" s="1"/>
      <c r="BO23" s="1"/>
      <c r="BP23" s="1" t="s">
        <v>122</v>
      </c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 t="s">
        <v>108</v>
      </c>
      <c r="CC23" s="1"/>
      <c r="CD23" s="1"/>
      <c r="CE23" s="1" t="s">
        <v>109</v>
      </c>
      <c r="CF23" s="1">
        <v>385658</v>
      </c>
      <c r="CG23" s="1" t="s">
        <v>110</v>
      </c>
      <c r="CH23" s="1">
        <v>431852</v>
      </c>
      <c r="CI23" s="1" t="s">
        <v>111</v>
      </c>
      <c r="CJ23" s="1">
        <v>1</v>
      </c>
      <c r="CK23" s="1" t="s">
        <v>112</v>
      </c>
      <c r="CL23" s="1"/>
      <c r="CM23" s="1"/>
      <c r="CN23" s="1"/>
      <c r="CO23" s="1" t="s">
        <v>113</v>
      </c>
      <c r="CP23" s="1"/>
      <c r="CQ23" s="1" t="b">
        <v>1</v>
      </c>
    </row>
    <row r="24" spans="1:95" x14ac:dyDescent="0.2">
      <c r="A24" s="1">
        <v>9</v>
      </c>
      <c r="B24" s="1" t="s">
        <v>128</v>
      </c>
      <c r="C24" s="1">
        <v>4</v>
      </c>
      <c r="D24" s="1" t="s">
        <v>129</v>
      </c>
      <c r="E24" s="1">
        <v>11</v>
      </c>
      <c r="F24" s="1">
        <v>5</v>
      </c>
      <c r="G24" s="1"/>
      <c r="H24" s="1"/>
      <c r="I24" s="1"/>
      <c r="J24" s="1"/>
      <c r="K24" s="1" t="s">
        <v>135</v>
      </c>
      <c r="L24" s="1" t="s">
        <v>144</v>
      </c>
      <c r="M24" s="1">
        <v>1</v>
      </c>
      <c r="N24" s="1"/>
      <c r="O24" s="1"/>
      <c r="P24" s="1" t="s">
        <v>134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 t="s">
        <v>119</v>
      </c>
      <c r="BE24" s="1"/>
      <c r="BF24" s="1"/>
      <c r="BG24" s="1"/>
      <c r="BH24" s="1">
        <v>866</v>
      </c>
      <c r="BI24" s="1"/>
      <c r="BJ24" s="1"/>
      <c r="BK24" s="1"/>
      <c r="BL24" s="1"/>
      <c r="BM24" s="1"/>
      <c r="BN24" s="1"/>
      <c r="BO24" s="1"/>
      <c r="BP24" s="1" t="s">
        <v>124</v>
      </c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 t="s">
        <v>108</v>
      </c>
      <c r="CC24" s="1"/>
      <c r="CD24" s="1"/>
      <c r="CE24" s="1" t="s">
        <v>109</v>
      </c>
      <c r="CF24" s="1">
        <v>385658</v>
      </c>
      <c r="CG24" s="1" t="s">
        <v>110</v>
      </c>
      <c r="CH24" s="1">
        <v>431852</v>
      </c>
      <c r="CI24" s="1" t="s">
        <v>111</v>
      </c>
      <c r="CJ24" s="1">
        <v>1</v>
      </c>
      <c r="CK24" s="1" t="s">
        <v>112</v>
      </c>
      <c r="CL24" s="1"/>
      <c r="CM24" s="1"/>
      <c r="CN24" s="1"/>
      <c r="CO24" s="1" t="s">
        <v>113</v>
      </c>
      <c r="CP24" s="1"/>
      <c r="CQ24" s="1" t="b">
        <v>1</v>
      </c>
    </row>
    <row r="25" spans="1:95" x14ac:dyDescent="0.2">
      <c r="A25" s="1">
        <v>9</v>
      </c>
      <c r="B25" s="1" t="s">
        <v>128</v>
      </c>
      <c r="C25" s="1">
        <v>4</v>
      </c>
      <c r="D25" s="1" t="s">
        <v>129</v>
      </c>
      <c r="E25" s="1">
        <v>12</v>
      </c>
      <c r="F25" s="1">
        <v>19</v>
      </c>
      <c r="G25" s="1"/>
      <c r="H25" s="1"/>
      <c r="I25" s="1"/>
      <c r="J25" s="1"/>
      <c r="K25" s="1" t="s">
        <v>130</v>
      </c>
      <c r="L25" s="1" t="s">
        <v>145</v>
      </c>
      <c r="M25" s="1">
        <v>2</v>
      </c>
      <c r="N25" s="1"/>
      <c r="O25" s="1"/>
      <c r="P25" s="1" t="s">
        <v>132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 t="s">
        <v>119</v>
      </c>
      <c r="BE25" s="1"/>
      <c r="BF25" s="1"/>
      <c r="BG25" s="1"/>
      <c r="BH25" s="1">
        <v>3466</v>
      </c>
      <c r="BI25" s="1"/>
      <c r="BJ25" s="1"/>
      <c r="BK25" s="1"/>
      <c r="BL25" s="1"/>
      <c r="BM25" s="1"/>
      <c r="BN25" s="1"/>
      <c r="BO25" s="1"/>
      <c r="BP25" s="1" t="s">
        <v>124</v>
      </c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 t="s">
        <v>108</v>
      </c>
      <c r="CC25" s="1"/>
      <c r="CD25" s="1"/>
      <c r="CE25" s="1" t="s">
        <v>109</v>
      </c>
      <c r="CF25" s="1">
        <v>385658</v>
      </c>
      <c r="CG25" s="1" t="s">
        <v>110</v>
      </c>
      <c r="CH25" s="1">
        <v>431852</v>
      </c>
      <c r="CI25" s="1" t="s">
        <v>111</v>
      </c>
      <c r="CJ25" s="1">
        <v>1</v>
      </c>
      <c r="CK25" s="1" t="s">
        <v>112</v>
      </c>
      <c r="CL25" s="1"/>
      <c r="CM25" s="1"/>
      <c r="CN25" s="1"/>
      <c r="CO25" s="1" t="s">
        <v>113</v>
      </c>
      <c r="CP25" s="1"/>
      <c r="CQ25" s="1" t="b">
        <v>1</v>
      </c>
    </row>
    <row r="26" spans="1:95" x14ac:dyDescent="0.2">
      <c r="A26" s="1">
        <v>9</v>
      </c>
      <c r="B26" s="1" t="s">
        <v>128</v>
      </c>
      <c r="C26" s="1">
        <v>4</v>
      </c>
      <c r="D26" s="1" t="s">
        <v>129</v>
      </c>
      <c r="E26" s="1">
        <v>13</v>
      </c>
      <c r="F26" s="1">
        <v>41</v>
      </c>
      <c r="G26" s="1"/>
      <c r="H26" s="1"/>
      <c r="I26" s="1"/>
      <c r="J26" s="1"/>
      <c r="K26" s="1" t="s">
        <v>135</v>
      </c>
      <c r="L26" s="1" t="s">
        <v>146</v>
      </c>
      <c r="M26" s="1">
        <v>5</v>
      </c>
      <c r="N26" s="1"/>
      <c r="O26" s="1"/>
      <c r="P26" s="1" t="s">
        <v>134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 t="s">
        <v>119</v>
      </c>
      <c r="BE26" s="1"/>
      <c r="BF26" s="1"/>
      <c r="BG26" s="1"/>
      <c r="BH26" s="1">
        <v>629</v>
      </c>
      <c r="BI26" s="1"/>
      <c r="BJ26" s="1"/>
      <c r="BK26" s="1"/>
      <c r="BL26" s="1"/>
      <c r="BM26" s="1"/>
      <c r="BN26" s="1"/>
      <c r="BO26" s="1"/>
      <c r="BP26" s="1" t="s">
        <v>117</v>
      </c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 t="s">
        <v>108</v>
      </c>
      <c r="CC26" s="1"/>
      <c r="CD26" s="1"/>
      <c r="CE26" s="1" t="s">
        <v>109</v>
      </c>
      <c r="CF26" s="1">
        <v>385658</v>
      </c>
      <c r="CG26" s="1" t="s">
        <v>110</v>
      </c>
      <c r="CH26" s="1">
        <v>431852</v>
      </c>
      <c r="CI26" s="1" t="s">
        <v>111</v>
      </c>
      <c r="CJ26" s="1">
        <v>1</v>
      </c>
      <c r="CK26" s="1" t="s">
        <v>112</v>
      </c>
      <c r="CL26" s="1"/>
      <c r="CM26" s="1"/>
      <c r="CN26" s="1"/>
      <c r="CO26" s="1" t="s">
        <v>113</v>
      </c>
      <c r="CP26" s="1"/>
      <c r="CQ26" s="1" t="b">
        <v>1</v>
      </c>
    </row>
    <row r="27" spans="1:95" x14ac:dyDescent="0.2">
      <c r="A27" s="1">
        <v>9</v>
      </c>
      <c r="B27" s="1" t="s">
        <v>128</v>
      </c>
      <c r="C27" s="1">
        <v>4</v>
      </c>
      <c r="D27" s="1" t="s">
        <v>129</v>
      </c>
      <c r="E27" s="1">
        <v>14</v>
      </c>
      <c r="F27" s="1">
        <v>42</v>
      </c>
      <c r="G27" s="1"/>
      <c r="H27" s="1"/>
      <c r="I27" s="1"/>
      <c r="J27" s="1"/>
      <c r="K27" s="1" t="s">
        <v>135</v>
      </c>
      <c r="L27" s="1" t="s">
        <v>147</v>
      </c>
      <c r="M27" s="1">
        <v>5</v>
      </c>
      <c r="N27" s="1"/>
      <c r="O27" s="1"/>
      <c r="P27" s="1" t="s">
        <v>134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 t="s">
        <v>119</v>
      </c>
      <c r="BE27" s="1"/>
      <c r="BF27" s="1"/>
      <c r="BG27" s="1"/>
      <c r="BH27" s="1">
        <v>587</v>
      </c>
      <c r="BI27" s="1"/>
      <c r="BJ27" s="1"/>
      <c r="BK27" s="1"/>
      <c r="BL27" s="1"/>
      <c r="BM27" s="1"/>
      <c r="BN27" s="1"/>
      <c r="BO27" s="1"/>
      <c r="BP27" s="1" t="s">
        <v>117</v>
      </c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 t="s">
        <v>108</v>
      </c>
      <c r="CC27" s="1"/>
      <c r="CD27" s="1"/>
      <c r="CE27" s="1" t="s">
        <v>109</v>
      </c>
      <c r="CF27" s="1">
        <v>385658</v>
      </c>
      <c r="CG27" s="1" t="s">
        <v>110</v>
      </c>
      <c r="CH27" s="1">
        <v>431852</v>
      </c>
      <c r="CI27" s="1" t="s">
        <v>111</v>
      </c>
      <c r="CJ27" s="1">
        <v>1</v>
      </c>
      <c r="CK27" s="1" t="s">
        <v>112</v>
      </c>
      <c r="CL27" s="1"/>
      <c r="CM27" s="1"/>
      <c r="CN27" s="1"/>
      <c r="CO27" s="1" t="s">
        <v>113</v>
      </c>
      <c r="CP27" s="1"/>
      <c r="CQ27" s="1" t="b">
        <v>1</v>
      </c>
    </row>
    <row r="28" spans="1:95" x14ac:dyDescent="0.2">
      <c r="A28" s="1">
        <v>9</v>
      </c>
      <c r="B28" s="1" t="s">
        <v>128</v>
      </c>
      <c r="C28" s="1">
        <v>4</v>
      </c>
      <c r="D28" s="1" t="s">
        <v>129</v>
      </c>
      <c r="E28" s="1">
        <v>15</v>
      </c>
      <c r="F28" s="1">
        <v>54</v>
      </c>
      <c r="G28" s="1"/>
      <c r="H28" s="1"/>
      <c r="I28" s="1"/>
      <c r="J28" s="1"/>
      <c r="K28" s="1" t="s">
        <v>130</v>
      </c>
      <c r="L28" s="1" t="s">
        <v>148</v>
      </c>
      <c r="M28" s="1">
        <v>6</v>
      </c>
      <c r="N28" s="1"/>
      <c r="O28" s="1"/>
      <c r="P28" s="1" t="s">
        <v>132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 t="s">
        <v>119</v>
      </c>
      <c r="BE28" s="1"/>
      <c r="BF28" s="1"/>
      <c r="BG28" s="1"/>
      <c r="BH28" s="1">
        <v>723</v>
      </c>
      <c r="BI28" s="1"/>
      <c r="BJ28" s="1"/>
      <c r="BK28" s="1"/>
      <c r="BL28" s="1"/>
      <c r="BM28" s="1"/>
      <c r="BN28" s="1"/>
      <c r="BO28" s="1"/>
      <c r="BP28" s="1" t="s">
        <v>117</v>
      </c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 t="s">
        <v>108</v>
      </c>
      <c r="CC28" s="1"/>
      <c r="CD28" s="1"/>
      <c r="CE28" s="1" t="s">
        <v>109</v>
      </c>
      <c r="CF28" s="1">
        <v>385658</v>
      </c>
      <c r="CG28" s="1" t="s">
        <v>110</v>
      </c>
      <c r="CH28" s="1">
        <v>431852</v>
      </c>
      <c r="CI28" s="1" t="s">
        <v>111</v>
      </c>
      <c r="CJ28" s="1">
        <v>1</v>
      </c>
      <c r="CK28" s="1" t="s">
        <v>112</v>
      </c>
      <c r="CL28" s="1"/>
      <c r="CM28" s="1"/>
      <c r="CN28" s="1"/>
      <c r="CO28" s="1" t="s">
        <v>113</v>
      </c>
      <c r="CP28" s="1"/>
      <c r="CQ28" s="1" t="b">
        <v>1</v>
      </c>
    </row>
    <row r="29" spans="1:95" x14ac:dyDescent="0.2">
      <c r="A29" s="1">
        <v>9</v>
      </c>
      <c r="B29" s="1" t="s">
        <v>128</v>
      </c>
      <c r="C29" s="1">
        <v>4</v>
      </c>
      <c r="D29" s="1" t="s">
        <v>129</v>
      </c>
      <c r="E29" s="1">
        <v>16</v>
      </c>
      <c r="F29" s="1">
        <v>2</v>
      </c>
      <c r="G29" s="1"/>
      <c r="H29" s="1"/>
      <c r="I29" s="1"/>
      <c r="J29" s="1"/>
      <c r="K29" s="1" t="s">
        <v>135</v>
      </c>
      <c r="L29" s="1" t="s">
        <v>149</v>
      </c>
      <c r="M29" s="1">
        <v>1</v>
      </c>
      <c r="N29" s="1"/>
      <c r="O29" s="1"/>
      <c r="P29" s="1" t="s">
        <v>134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 t="s">
        <v>119</v>
      </c>
      <c r="BE29" s="1"/>
      <c r="BF29" s="1"/>
      <c r="BG29" s="1"/>
      <c r="BH29" s="1">
        <v>745</v>
      </c>
      <c r="BI29" s="1"/>
      <c r="BJ29" s="1"/>
      <c r="BK29" s="1"/>
      <c r="BL29" s="1"/>
      <c r="BM29" s="1"/>
      <c r="BN29" s="1"/>
      <c r="BO29" s="1"/>
      <c r="BP29" s="1" t="s">
        <v>124</v>
      </c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 t="s">
        <v>108</v>
      </c>
      <c r="CC29" s="1"/>
      <c r="CD29" s="1"/>
      <c r="CE29" s="1" t="s">
        <v>109</v>
      </c>
      <c r="CF29" s="1">
        <v>385658</v>
      </c>
      <c r="CG29" s="1" t="s">
        <v>110</v>
      </c>
      <c r="CH29" s="1">
        <v>431852</v>
      </c>
      <c r="CI29" s="1" t="s">
        <v>111</v>
      </c>
      <c r="CJ29" s="1">
        <v>1</v>
      </c>
      <c r="CK29" s="1" t="s">
        <v>112</v>
      </c>
      <c r="CL29" s="1"/>
      <c r="CM29" s="1"/>
      <c r="CN29" s="1"/>
      <c r="CO29" s="1" t="s">
        <v>113</v>
      </c>
      <c r="CP29" s="1"/>
      <c r="CQ29" s="1" t="b">
        <v>1</v>
      </c>
    </row>
    <row r="30" spans="1:95" x14ac:dyDescent="0.2">
      <c r="A30" s="1">
        <v>9</v>
      </c>
      <c r="B30" s="1" t="s">
        <v>128</v>
      </c>
      <c r="C30" s="1">
        <v>4</v>
      </c>
      <c r="D30" s="1" t="s">
        <v>129</v>
      </c>
      <c r="E30" s="1">
        <v>17</v>
      </c>
      <c r="F30" s="1">
        <v>17</v>
      </c>
      <c r="G30" s="1"/>
      <c r="H30" s="1"/>
      <c r="I30" s="1"/>
      <c r="J30" s="1"/>
      <c r="K30" s="1" t="s">
        <v>135</v>
      </c>
      <c r="L30" s="1" t="s">
        <v>150</v>
      </c>
      <c r="M30" s="1">
        <v>2</v>
      </c>
      <c r="N30" s="1"/>
      <c r="O30" s="1"/>
      <c r="P30" s="1" t="s">
        <v>132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 t="s">
        <v>116</v>
      </c>
      <c r="BE30" s="1"/>
      <c r="BF30" s="1"/>
      <c r="BG30" s="1"/>
      <c r="BH30" s="1">
        <v>615</v>
      </c>
      <c r="BI30" s="1"/>
      <c r="BJ30" s="1"/>
      <c r="BK30" s="1"/>
      <c r="BL30" s="1"/>
      <c r="BM30" s="1"/>
      <c r="BN30" s="1"/>
      <c r="BO30" s="1"/>
      <c r="BP30" s="1" t="s">
        <v>124</v>
      </c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 t="s">
        <v>108</v>
      </c>
      <c r="CC30" s="1"/>
      <c r="CD30" s="1"/>
      <c r="CE30" s="1" t="s">
        <v>109</v>
      </c>
      <c r="CF30" s="1">
        <v>385658</v>
      </c>
      <c r="CG30" s="1" t="s">
        <v>110</v>
      </c>
      <c r="CH30" s="1">
        <v>431852</v>
      </c>
      <c r="CI30" s="1" t="s">
        <v>111</v>
      </c>
      <c r="CJ30" s="1">
        <v>1</v>
      </c>
      <c r="CK30" s="1" t="s">
        <v>112</v>
      </c>
      <c r="CL30" s="1"/>
      <c r="CM30" s="1"/>
      <c r="CN30" s="1"/>
      <c r="CO30" s="1" t="s">
        <v>113</v>
      </c>
      <c r="CP30" s="1"/>
      <c r="CQ30" s="1" t="b">
        <v>1</v>
      </c>
    </row>
    <row r="31" spans="1:95" x14ac:dyDescent="0.2">
      <c r="A31" s="1">
        <v>9</v>
      </c>
      <c r="B31" s="1" t="s">
        <v>128</v>
      </c>
      <c r="C31" s="1">
        <v>4</v>
      </c>
      <c r="D31" s="1" t="s">
        <v>129</v>
      </c>
      <c r="E31" s="1">
        <v>18</v>
      </c>
      <c r="F31" s="1">
        <v>20</v>
      </c>
      <c r="G31" s="1"/>
      <c r="H31" s="1"/>
      <c r="I31" s="1"/>
      <c r="J31" s="1"/>
      <c r="K31" s="1" t="s">
        <v>130</v>
      </c>
      <c r="L31" s="1" t="s">
        <v>151</v>
      </c>
      <c r="M31" s="1">
        <v>2</v>
      </c>
      <c r="N31" s="1"/>
      <c r="O31" s="1"/>
      <c r="P31" s="1" t="s">
        <v>132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 t="s">
        <v>119</v>
      </c>
      <c r="BE31" s="1"/>
      <c r="BF31" s="1"/>
      <c r="BG31" s="1"/>
      <c r="BH31" s="1">
        <v>702</v>
      </c>
      <c r="BI31" s="1"/>
      <c r="BJ31" s="1"/>
      <c r="BK31" s="1"/>
      <c r="BL31" s="1"/>
      <c r="BM31" s="1"/>
      <c r="BN31" s="1"/>
      <c r="BO31" s="1"/>
      <c r="BP31" s="1" t="s">
        <v>124</v>
      </c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 t="s">
        <v>108</v>
      </c>
      <c r="CC31" s="1"/>
      <c r="CD31" s="1"/>
      <c r="CE31" s="1" t="s">
        <v>109</v>
      </c>
      <c r="CF31" s="1">
        <v>385658</v>
      </c>
      <c r="CG31" s="1" t="s">
        <v>110</v>
      </c>
      <c r="CH31" s="1">
        <v>431852</v>
      </c>
      <c r="CI31" s="1" t="s">
        <v>111</v>
      </c>
      <c r="CJ31" s="1">
        <v>1</v>
      </c>
      <c r="CK31" s="1" t="s">
        <v>112</v>
      </c>
      <c r="CL31" s="1"/>
      <c r="CM31" s="1"/>
      <c r="CN31" s="1"/>
      <c r="CO31" s="1" t="s">
        <v>113</v>
      </c>
      <c r="CP31" s="1"/>
      <c r="CQ31" s="1" t="b">
        <v>1</v>
      </c>
    </row>
    <row r="32" spans="1:95" x14ac:dyDescent="0.2">
      <c r="A32" s="1">
        <v>9</v>
      </c>
      <c r="B32" s="1" t="s">
        <v>128</v>
      </c>
      <c r="C32" s="1">
        <v>4</v>
      </c>
      <c r="D32" s="1" t="s">
        <v>129</v>
      </c>
      <c r="E32" s="1">
        <v>19</v>
      </c>
      <c r="F32" s="1">
        <v>34</v>
      </c>
      <c r="G32" s="1"/>
      <c r="H32" s="1"/>
      <c r="I32" s="1"/>
      <c r="J32" s="1"/>
      <c r="K32" s="1" t="s">
        <v>135</v>
      </c>
      <c r="L32" s="1" t="s">
        <v>152</v>
      </c>
      <c r="M32" s="1">
        <v>4</v>
      </c>
      <c r="N32" s="1"/>
      <c r="O32" s="1"/>
      <c r="P32" s="1" t="s">
        <v>132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 t="s">
        <v>116</v>
      </c>
      <c r="BE32" s="1"/>
      <c r="BF32" s="1"/>
      <c r="BG32" s="1"/>
      <c r="BH32" s="1">
        <v>1116</v>
      </c>
      <c r="BI32" s="1"/>
      <c r="BJ32" s="1"/>
      <c r="BK32" s="1"/>
      <c r="BL32" s="1"/>
      <c r="BM32" s="1"/>
      <c r="BN32" s="1"/>
      <c r="BO32" s="1"/>
      <c r="BP32" s="1" t="s">
        <v>122</v>
      </c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 t="s">
        <v>108</v>
      </c>
      <c r="CC32" s="1"/>
      <c r="CD32" s="1"/>
      <c r="CE32" s="1" t="s">
        <v>109</v>
      </c>
      <c r="CF32" s="1">
        <v>385658</v>
      </c>
      <c r="CG32" s="1" t="s">
        <v>110</v>
      </c>
      <c r="CH32" s="1">
        <v>431852</v>
      </c>
      <c r="CI32" s="1" t="s">
        <v>111</v>
      </c>
      <c r="CJ32" s="1">
        <v>1</v>
      </c>
      <c r="CK32" s="1" t="s">
        <v>112</v>
      </c>
      <c r="CL32" s="1"/>
      <c r="CM32" s="1"/>
      <c r="CN32" s="1"/>
      <c r="CO32" s="1" t="s">
        <v>113</v>
      </c>
      <c r="CP32" s="1"/>
      <c r="CQ32" s="1" t="b">
        <v>1</v>
      </c>
    </row>
    <row r="33" spans="1:95" x14ac:dyDescent="0.2">
      <c r="A33" s="1">
        <v>9</v>
      </c>
      <c r="B33" s="1" t="s">
        <v>128</v>
      </c>
      <c r="C33" s="1">
        <v>4</v>
      </c>
      <c r="D33" s="1" t="s">
        <v>129</v>
      </c>
      <c r="E33" s="1">
        <v>20</v>
      </c>
      <c r="F33" s="1">
        <v>57</v>
      </c>
      <c r="G33" s="1"/>
      <c r="H33" s="1"/>
      <c r="I33" s="1"/>
      <c r="J33" s="1"/>
      <c r="K33" s="1" t="s">
        <v>135</v>
      </c>
      <c r="L33" s="1" t="s">
        <v>153</v>
      </c>
      <c r="M33" s="1">
        <v>6</v>
      </c>
      <c r="N33" s="1"/>
      <c r="O33" s="1"/>
      <c r="P33" s="1" t="s">
        <v>132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 t="s">
        <v>116</v>
      </c>
      <c r="BE33" s="1"/>
      <c r="BF33" s="1"/>
      <c r="BG33" s="1"/>
      <c r="BH33" s="1">
        <v>2513</v>
      </c>
      <c r="BI33" s="1"/>
      <c r="BJ33" s="1"/>
      <c r="BK33" s="1"/>
      <c r="BL33" s="1"/>
      <c r="BM33" s="1"/>
      <c r="BN33" s="1"/>
      <c r="BO33" s="1"/>
      <c r="BP33" s="1" t="s">
        <v>117</v>
      </c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 t="s">
        <v>108</v>
      </c>
      <c r="CC33" s="1"/>
      <c r="CD33" s="1"/>
      <c r="CE33" s="1" t="s">
        <v>109</v>
      </c>
      <c r="CF33" s="1">
        <v>385658</v>
      </c>
      <c r="CG33" s="1" t="s">
        <v>110</v>
      </c>
      <c r="CH33" s="1">
        <v>431852</v>
      </c>
      <c r="CI33" s="1" t="s">
        <v>111</v>
      </c>
      <c r="CJ33" s="1">
        <v>1</v>
      </c>
      <c r="CK33" s="1" t="s">
        <v>112</v>
      </c>
      <c r="CL33" s="1"/>
      <c r="CM33" s="1"/>
      <c r="CN33" s="1"/>
      <c r="CO33" s="1" t="s">
        <v>113</v>
      </c>
      <c r="CP33" s="1"/>
      <c r="CQ33" s="1" t="b">
        <v>1</v>
      </c>
    </row>
    <row r="34" spans="1:95" x14ac:dyDescent="0.2">
      <c r="A34" s="1">
        <v>9</v>
      </c>
      <c r="B34" s="1" t="s">
        <v>128</v>
      </c>
      <c r="C34" s="1">
        <v>4</v>
      </c>
      <c r="D34" s="1" t="s">
        <v>129</v>
      </c>
      <c r="E34" s="1">
        <v>21</v>
      </c>
      <c r="F34" s="1">
        <v>48</v>
      </c>
      <c r="G34" s="1"/>
      <c r="H34" s="1"/>
      <c r="I34" s="1"/>
      <c r="J34" s="1"/>
      <c r="K34" s="1" t="s">
        <v>135</v>
      </c>
      <c r="L34" s="1" t="s">
        <v>154</v>
      </c>
      <c r="M34" s="1">
        <v>5</v>
      </c>
      <c r="N34" s="1"/>
      <c r="O34" s="1"/>
      <c r="P34" s="1" t="s">
        <v>134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 t="s">
        <v>119</v>
      </c>
      <c r="BE34" s="1"/>
      <c r="BF34" s="1"/>
      <c r="BG34" s="1"/>
      <c r="BH34" s="1">
        <v>803</v>
      </c>
      <c r="BI34" s="1"/>
      <c r="BJ34" s="1"/>
      <c r="BK34" s="1"/>
      <c r="BL34" s="1"/>
      <c r="BM34" s="1"/>
      <c r="BN34" s="1"/>
      <c r="BO34" s="1"/>
      <c r="BP34" s="1" t="s">
        <v>117</v>
      </c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 t="s">
        <v>108</v>
      </c>
      <c r="CC34" s="1"/>
      <c r="CD34" s="1"/>
      <c r="CE34" s="1" t="s">
        <v>109</v>
      </c>
      <c r="CF34" s="1">
        <v>385658</v>
      </c>
      <c r="CG34" s="1" t="s">
        <v>110</v>
      </c>
      <c r="CH34" s="1">
        <v>431852</v>
      </c>
      <c r="CI34" s="1" t="s">
        <v>111</v>
      </c>
      <c r="CJ34" s="1">
        <v>1</v>
      </c>
      <c r="CK34" s="1" t="s">
        <v>112</v>
      </c>
      <c r="CL34" s="1"/>
      <c r="CM34" s="1"/>
      <c r="CN34" s="1"/>
      <c r="CO34" s="1" t="s">
        <v>113</v>
      </c>
      <c r="CP34" s="1"/>
      <c r="CQ34" s="1" t="b">
        <v>1</v>
      </c>
    </row>
    <row r="35" spans="1:95" x14ac:dyDescent="0.2">
      <c r="A35" s="1">
        <v>9</v>
      </c>
      <c r="B35" s="1" t="s">
        <v>128</v>
      </c>
      <c r="C35" s="1">
        <v>4</v>
      </c>
      <c r="D35" s="1" t="s">
        <v>129</v>
      </c>
      <c r="E35" s="1">
        <v>22</v>
      </c>
      <c r="F35" s="1">
        <v>36</v>
      </c>
      <c r="G35" s="1"/>
      <c r="H35" s="1"/>
      <c r="I35" s="1"/>
      <c r="J35" s="1"/>
      <c r="K35" s="1" t="s">
        <v>130</v>
      </c>
      <c r="L35" s="1" t="s">
        <v>155</v>
      </c>
      <c r="M35" s="1">
        <v>4</v>
      </c>
      <c r="N35" s="1"/>
      <c r="O35" s="1"/>
      <c r="P35" s="1" t="s">
        <v>132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 t="s">
        <v>119</v>
      </c>
      <c r="BE35" s="1"/>
      <c r="BF35" s="1"/>
      <c r="BG35" s="1"/>
      <c r="BH35" s="1">
        <v>844</v>
      </c>
      <c r="BI35" s="1"/>
      <c r="BJ35" s="1"/>
      <c r="BK35" s="1"/>
      <c r="BL35" s="1"/>
      <c r="BM35" s="1"/>
      <c r="BN35" s="1"/>
      <c r="BO35" s="1"/>
      <c r="BP35" s="1" t="s">
        <v>122</v>
      </c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 t="s">
        <v>108</v>
      </c>
      <c r="CC35" s="1"/>
      <c r="CD35" s="1"/>
      <c r="CE35" s="1" t="s">
        <v>109</v>
      </c>
      <c r="CF35" s="1">
        <v>385658</v>
      </c>
      <c r="CG35" s="1" t="s">
        <v>110</v>
      </c>
      <c r="CH35" s="1">
        <v>431852</v>
      </c>
      <c r="CI35" s="1" t="s">
        <v>111</v>
      </c>
      <c r="CJ35" s="1">
        <v>1</v>
      </c>
      <c r="CK35" s="1" t="s">
        <v>112</v>
      </c>
      <c r="CL35" s="1"/>
      <c r="CM35" s="1"/>
      <c r="CN35" s="1"/>
      <c r="CO35" s="1" t="s">
        <v>113</v>
      </c>
      <c r="CP35" s="1"/>
      <c r="CQ35" s="1" t="b">
        <v>1</v>
      </c>
    </row>
    <row r="36" spans="1:95" x14ac:dyDescent="0.2">
      <c r="A36" s="1">
        <v>9</v>
      </c>
      <c r="B36" s="1" t="s">
        <v>128</v>
      </c>
      <c r="C36" s="1">
        <v>4</v>
      </c>
      <c r="D36" s="1" t="s">
        <v>129</v>
      </c>
      <c r="E36" s="1">
        <v>23</v>
      </c>
      <c r="F36" s="1">
        <v>33</v>
      </c>
      <c r="G36" s="1"/>
      <c r="H36" s="1"/>
      <c r="I36" s="1"/>
      <c r="J36" s="1"/>
      <c r="K36" s="1" t="s">
        <v>130</v>
      </c>
      <c r="L36" s="1" t="s">
        <v>156</v>
      </c>
      <c r="M36" s="1">
        <v>4</v>
      </c>
      <c r="N36" s="1"/>
      <c r="O36" s="1"/>
      <c r="P36" s="1" t="s">
        <v>132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 t="s">
        <v>119</v>
      </c>
      <c r="BE36" s="1"/>
      <c r="BF36" s="1"/>
      <c r="BG36" s="1"/>
      <c r="BH36" s="1">
        <v>941</v>
      </c>
      <c r="BI36" s="1"/>
      <c r="BJ36" s="1"/>
      <c r="BK36" s="1"/>
      <c r="BL36" s="1"/>
      <c r="BM36" s="1"/>
      <c r="BN36" s="1"/>
      <c r="BO36" s="1"/>
      <c r="BP36" s="1" t="s">
        <v>122</v>
      </c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 t="s">
        <v>108</v>
      </c>
      <c r="CC36" s="1"/>
      <c r="CD36" s="1"/>
      <c r="CE36" s="1" t="s">
        <v>109</v>
      </c>
      <c r="CF36" s="1">
        <v>385658</v>
      </c>
      <c r="CG36" s="1" t="s">
        <v>110</v>
      </c>
      <c r="CH36" s="1">
        <v>431852</v>
      </c>
      <c r="CI36" s="1" t="s">
        <v>111</v>
      </c>
      <c r="CJ36" s="1">
        <v>1</v>
      </c>
      <c r="CK36" s="1" t="s">
        <v>112</v>
      </c>
      <c r="CL36" s="1"/>
      <c r="CM36" s="1"/>
      <c r="CN36" s="1"/>
      <c r="CO36" s="1" t="s">
        <v>113</v>
      </c>
      <c r="CP36" s="1"/>
      <c r="CQ36" s="1" t="b">
        <v>1</v>
      </c>
    </row>
    <row r="37" spans="1:95" x14ac:dyDescent="0.2">
      <c r="A37" s="1">
        <v>9</v>
      </c>
      <c r="B37" s="1" t="s">
        <v>128</v>
      </c>
      <c r="C37" s="1">
        <v>4</v>
      </c>
      <c r="D37" s="1" t="s">
        <v>129</v>
      </c>
      <c r="E37" s="1">
        <v>24</v>
      </c>
      <c r="F37" s="1">
        <v>38</v>
      </c>
      <c r="G37" s="1"/>
      <c r="H37" s="1"/>
      <c r="I37" s="1"/>
      <c r="J37" s="1"/>
      <c r="K37" s="1" t="s">
        <v>130</v>
      </c>
      <c r="L37" s="1" t="s">
        <v>157</v>
      </c>
      <c r="M37" s="1">
        <v>4</v>
      </c>
      <c r="N37" s="1"/>
      <c r="O37" s="1"/>
      <c r="P37" s="1" t="s">
        <v>132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 t="s">
        <v>119</v>
      </c>
      <c r="BE37" s="1"/>
      <c r="BF37" s="1"/>
      <c r="BG37" s="1"/>
      <c r="BH37" s="1">
        <v>690</v>
      </c>
      <c r="BI37" s="1"/>
      <c r="BJ37" s="1"/>
      <c r="BK37" s="1"/>
      <c r="BL37" s="1"/>
      <c r="BM37" s="1"/>
      <c r="BN37" s="1"/>
      <c r="BO37" s="1"/>
      <c r="BP37" s="1" t="s">
        <v>122</v>
      </c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 t="s">
        <v>108</v>
      </c>
      <c r="CC37" s="1"/>
      <c r="CD37" s="1"/>
      <c r="CE37" s="1" t="s">
        <v>109</v>
      </c>
      <c r="CF37" s="1">
        <v>385658</v>
      </c>
      <c r="CG37" s="1" t="s">
        <v>110</v>
      </c>
      <c r="CH37" s="1">
        <v>431852</v>
      </c>
      <c r="CI37" s="1" t="s">
        <v>111</v>
      </c>
      <c r="CJ37" s="1">
        <v>1</v>
      </c>
      <c r="CK37" s="1" t="s">
        <v>112</v>
      </c>
      <c r="CL37" s="1"/>
      <c r="CM37" s="1"/>
      <c r="CN37" s="1"/>
      <c r="CO37" s="1" t="s">
        <v>113</v>
      </c>
      <c r="CP37" s="1"/>
      <c r="CQ37" s="1" t="b">
        <v>1</v>
      </c>
    </row>
    <row r="38" spans="1:95" x14ac:dyDescent="0.2">
      <c r="A38" s="1">
        <v>9</v>
      </c>
      <c r="B38" s="1" t="s">
        <v>128</v>
      </c>
      <c r="C38" s="1">
        <v>4</v>
      </c>
      <c r="D38" s="1" t="s">
        <v>129</v>
      </c>
      <c r="E38" s="1">
        <v>25</v>
      </c>
      <c r="F38" s="1">
        <v>32</v>
      </c>
      <c r="G38" s="1"/>
      <c r="H38" s="1"/>
      <c r="I38" s="1"/>
      <c r="J38" s="1"/>
      <c r="K38" s="1" t="s">
        <v>130</v>
      </c>
      <c r="L38" s="1" t="s">
        <v>158</v>
      </c>
      <c r="M38" s="1">
        <v>4</v>
      </c>
      <c r="N38" s="1"/>
      <c r="O38" s="1"/>
      <c r="P38" s="1" t="s">
        <v>132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 t="s">
        <v>119</v>
      </c>
      <c r="BE38" s="1"/>
      <c r="BF38" s="1"/>
      <c r="BG38" s="1"/>
      <c r="BH38" s="1">
        <v>716</v>
      </c>
      <c r="BI38" s="1"/>
      <c r="BJ38" s="1"/>
      <c r="BK38" s="1"/>
      <c r="BL38" s="1"/>
      <c r="BM38" s="1"/>
      <c r="BN38" s="1"/>
      <c r="BO38" s="1"/>
      <c r="BP38" s="1" t="s">
        <v>122</v>
      </c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 t="s">
        <v>108</v>
      </c>
      <c r="CC38" s="1"/>
      <c r="CD38" s="1"/>
      <c r="CE38" s="1" t="s">
        <v>109</v>
      </c>
      <c r="CF38" s="1">
        <v>385658</v>
      </c>
      <c r="CG38" s="1" t="s">
        <v>110</v>
      </c>
      <c r="CH38" s="1">
        <v>431852</v>
      </c>
      <c r="CI38" s="1" t="s">
        <v>111</v>
      </c>
      <c r="CJ38" s="1">
        <v>1</v>
      </c>
      <c r="CK38" s="1" t="s">
        <v>112</v>
      </c>
      <c r="CL38" s="1"/>
      <c r="CM38" s="1"/>
      <c r="CN38" s="1"/>
      <c r="CO38" s="1" t="s">
        <v>113</v>
      </c>
      <c r="CP38" s="1"/>
      <c r="CQ38" s="1" t="b">
        <v>1</v>
      </c>
    </row>
    <row r="39" spans="1:95" x14ac:dyDescent="0.2">
      <c r="A39" s="1">
        <v>9</v>
      </c>
      <c r="B39" s="1" t="s">
        <v>128</v>
      </c>
      <c r="C39" s="1">
        <v>4</v>
      </c>
      <c r="D39" s="1" t="s">
        <v>129</v>
      </c>
      <c r="E39" s="1">
        <v>26</v>
      </c>
      <c r="F39" s="1">
        <v>53</v>
      </c>
      <c r="G39" s="1"/>
      <c r="H39" s="1"/>
      <c r="I39" s="1"/>
      <c r="J39" s="1"/>
      <c r="K39" s="1" t="s">
        <v>130</v>
      </c>
      <c r="L39" s="1" t="s">
        <v>159</v>
      </c>
      <c r="M39" s="1">
        <v>6</v>
      </c>
      <c r="N39" s="1"/>
      <c r="O39" s="1"/>
      <c r="P39" s="1" t="s">
        <v>132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 t="s">
        <v>119</v>
      </c>
      <c r="BE39" s="1"/>
      <c r="BF39" s="1"/>
      <c r="BG39" s="1"/>
      <c r="BH39" s="1">
        <v>871</v>
      </c>
      <c r="BI39" s="1"/>
      <c r="BJ39" s="1"/>
      <c r="BK39" s="1"/>
      <c r="BL39" s="1"/>
      <c r="BM39" s="1"/>
      <c r="BN39" s="1"/>
      <c r="BO39" s="1"/>
      <c r="BP39" s="1" t="s">
        <v>117</v>
      </c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 t="s">
        <v>108</v>
      </c>
      <c r="CC39" s="1"/>
      <c r="CD39" s="1"/>
      <c r="CE39" s="1" t="s">
        <v>109</v>
      </c>
      <c r="CF39" s="1">
        <v>385658</v>
      </c>
      <c r="CG39" s="1" t="s">
        <v>110</v>
      </c>
      <c r="CH39" s="1">
        <v>431852</v>
      </c>
      <c r="CI39" s="1" t="s">
        <v>111</v>
      </c>
      <c r="CJ39" s="1">
        <v>1</v>
      </c>
      <c r="CK39" s="1" t="s">
        <v>112</v>
      </c>
      <c r="CL39" s="1"/>
      <c r="CM39" s="1"/>
      <c r="CN39" s="1"/>
      <c r="CO39" s="1" t="s">
        <v>113</v>
      </c>
      <c r="CP39" s="1"/>
      <c r="CQ39" s="1" t="b">
        <v>1</v>
      </c>
    </row>
    <row r="40" spans="1:95" x14ac:dyDescent="0.2">
      <c r="A40" s="1">
        <v>9</v>
      </c>
      <c r="B40" s="1" t="s">
        <v>128</v>
      </c>
      <c r="C40" s="1">
        <v>4</v>
      </c>
      <c r="D40" s="1" t="s">
        <v>129</v>
      </c>
      <c r="E40" s="1">
        <v>27</v>
      </c>
      <c r="F40" s="1">
        <v>50</v>
      </c>
      <c r="G40" s="1"/>
      <c r="H40" s="1"/>
      <c r="I40" s="1"/>
      <c r="J40" s="1"/>
      <c r="K40" s="1" t="s">
        <v>135</v>
      </c>
      <c r="L40" s="1" t="s">
        <v>160</v>
      </c>
      <c r="M40" s="1">
        <v>5</v>
      </c>
      <c r="N40" s="1"/>
      <c r="O40" s="1"/>
      <c r="P40" s="1" t="s">
        <v>134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 t="s">
        <v>119</v>
      </c>
      <c r="BE40" s="1"/>
      <c r="BF40" s="1"/>
      <c r="BG40" s="1"/>
      <c r="BH40" s="1">
        <v>819</v>
      </c>
      <c r="BI40" s="1"/>
      <c r="BJ40" s="1"/>
      <c r="BK40" s="1"/>
      <c r="BL40" s="1"/>
      <c r="BM40" s="1"/>
      <c r="BN40" s="1"/>
      <c r="BO40" s="1"/>
      <c r="BP40" s="1" t="s">
        <v>117</v>
      </c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 t="s">
        <v>108</v>
      </c>
      <c r="CC40" s="1"/>
      <c r="CD40" s="1"/>
      <c r="CE40" s="1" t="s">
        <v>109</v>
      </c>
      <c r="CF40" s="1">
        <v>385658</v>
      </c>
      <c r="CG40" s="1" t="s">
        <v>110</v>
      </c>
      <c r="CH40" s="1">
        <v>431852</v>
      </c>
      <c r="CI40" s="1" t="s">
        <v>111</v>
      </c>
      <c r="CJ40" s="1">
        <v>1</v>
      </c>
      <c r="CK40" s="1" t="s">
        <v>112</v>
      </c>
      <c r="CL40" s="1"/>
      <c r="CM40" s="1"/>
      <c r="CN40" s="1"/>
      <c r="CO40" s="1" t="s">
        <v>113</v>
      </c>
      <c r="CP40" s="1"/>
      <c r="CQ40" s="1" t="b">
        <v>1</v>
      </c>
    </row>
    <row r="41" spans="1:95" x14ac:dyDescent="0.2">
      <c r="A41" s="1">
        <v>9</v>
      </c>
      <c r="B41" s="1" t="s">
        <v>128</v>
      </c>
      <c r="C41" s="1">
        <v>4</v>
      </c>
      <c r="D41" s="1" t="s">
        <v>129</v>
      </c>
      <c r="E41" s="1">
        <v>28</v>
      </c>
      <c r="F41" s="1">
        <v>14</v>
      </c>
      <c r="G41" s="1"/>
      <c r="H41" s="1"/>
      <c r="I41" s="1"/>
      <c r="J41" s="1"/>
      <c r="K41" s="1" t="s">
        <v>130</v>
      </c>
      <c r="L41" s="1" t="s">
        <v>161</v>
      </c>
      <c r="M41" s="1">
        <v>2</v>
      </c>
      <c r="N41" s="1"/>
      <c r="O41" s="1"/>
      <c r="P41" s="1" t="s">
        <v>132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 t="s">
        <v>119</v>
      </c>
      <c r="BE41" s="1"/>
      <c r="BF41" s="1"/>
      <c r="BG41" s="1"/>
      <c r="BH41" s="1">
        <v>754</v>
      </c>
      <c r="BI41" s="1"/>
      <c r="BJ41" s="1"/>
      <c r="BK41" s="1"/>
      <c r="BL41" s="1"/>
      <c r="BM41" s="1"/>
      <c r="BN41" s="1"/>
      <c r="BO41" s="1"/>
      <c r="BP41" s="1" t="s">
        <v>124</v>
      </c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 t="s">
        <v>108</v>
      </c>
      <c r="CC41" s="1"/>
      <c r="CD41" s="1"/>
      <c r="CE41" s="1" t="s">
        <v>109</v>
      </c>
      <c r="CF41" s="1">
        <v>385658</v>
      </c>
      <c r="CG41" s="1" t="s">
        <v>110</v>
      </c>
      <c r="CH41" s="1">
        <v>431852</v>
      </c>
      <c r="CI41" s="1" t="s">
        <v>111</v>
      </c>
      <c r="CJ41" s="1">
        <v>1</v>
      </c>
      <c r="CK41" s="1" t="s">
        <v>112</v>
      </c>
      <c r="CL41" s="1"/>
      <c r="CM41" s="1"/>
      <c r="CN41" s="1"/>
      <c r="CO41" s="1" t="s">
        <v>113</v>
      </c>
      <c r="CP41" s="1"/>
      <c r="CQ41" s="1" t="b">
        <v>1</v>
      </c>
    </row>
    <row r="42" spans="1:95" x14ac:dyDescent="0.2">
      <c r="A42" s="1">
        <v>9</v>
      </c>
      <c r="B42" s="1" t="s">
        <v>128</v>
      </c>
      <c r="C42" s="1">
        <v>4</v>
      </c>
      <c r="D42" s="1" t="s">
        <v>129</v>
      </c>
      <c r="E42" s="1">
        <v>29</v>
      </c>
      <c r="F42" s="1">
        <v>8</v>
      </c>
      <c r="G42" s="1"/>
      <c r="H42" s="1"/>
      <c r="I42" s="1"/>
      <c r="J42" s="1"/>
      <c r="K42" s="1" t="s">
        <v>135</v>
      </c>
      <c r="L42" s="1" t="s">
        <v>162</v>
      </c>
      <c r="M42" s="1">
        <v>1</v>
      </c>
      <c r="N42" s="1"/>
      <c r="O42" s="1"/>
      <c r="P42" s="1" t="s">
        <v>134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 t="s">
        <v>119</v>
      </c>
      <c r="BE42" s="1"/>
      <c r="BF42" s="1"/>
      <c r="BG42" s="1"/>
      <c r="BH42" s="1">
        <v>572</v>
      </c>
      <c r="BI42" s="1"/>
      <c r="BJ42" s="1"/>
      <c r="BK42" s="1"/>
      <c r="BL42" s="1"/>
      <c r="BM42" s="1"/>
      <c r="BN42" s="1"/>
      <c r="BO42" s="1"/>
      <c r="BP42" s="1" t="s">
        <v>124</v>
      </c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 t="s">
        <v>108</v>
      </c>
      <c r="CC42" s="1"/>
      <c r="CD42" s="1"/>
      <c r="CE42" s="1" t="s">
        <v>109</v>
      </c>
      <c r="CF42" s="1">
        <v>385658</v>
      </c>
      <c r="CG42" s="1" t="s">
        <v>110</v>
      </c>
      <c r="CH42" s="1">
        <v>431852</v>
      </c>
      <c r="CI42" s="1" t="s">
        <v>111</v>
      </c>
      <c r="CJ42" s="1">
        <v>1</v>
      </c>
      <c r="CK42" s="1" t="s">
        <v>112</v>
      </c>
      <c r="CL42" s="1"/>
      <c r="CM42" s="1"/>
      <c r="CN42" s="1"/>
      <c r="CO42" s="1" t="s">
        <v>113</v>
      </c>
      <c r="CP42" s="1"/>
      <c r="CQ42" s="1" t="b">
        <v>1</v>
      </c>
    </row>
    <row r="43" spans="1:95" x14ac:dyDescent="0.2">
      <c r="A43" s="1">
        <v>9</v>
      </c>
      <c r="B43" s="1" t="s">
        <v>128</v>
      </c>
      <c r="C43" s="1">
        <v>4</v>
      </c>
      <c r="D43" s="1" t="s">
        <v>129</v>
      </c>
      <c r="E43" s="1">
        <v>30</v>
      </c>
      <c r="F43" s="1">
        <v>31</v>
      </c>
      <c r="G43" s="1"/>
      <c r="H43" s="1"/>
      <c r="I43" s="1"/>
      <c r="J43" s="1"/>
      <c r="K43" s="1" t="s">
        <v>130</v>
      </c>
      <c r="L43" s="1" t="s">
        <v>163</v>
      </c>
      <c r="M43" s="1">
        <v>4</v>
      </c>
      <c r="N43" s="1"/>
      <c r="O43" s="1"/>
      <c r="P43" s="1" t="s">
        <v>132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 t="s">
        <v>119</v>
      </c>
      <c r="BE43" s="1"/>
      <c r="BF43" s="1"/>
      <c r="BG43" s="1"/>
      <c r="BH43" s="1">
        <v>547</v>
      </c>
      <c r="BI43" s="1"/>
      <c r="BJ43" s="1"/>
      <c r="BK43" s="1"/>
      <c r="BL43" s="1"/>
      <c r="BM43" s="1"/>
      <c r="BN43" s="1"/>
      <c r="BO43" s="1"/>
      <c r="BP43" s="1" t="s">
        <v>122</v>
      </c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 t="s">
        <v>108</v>
      </c>
      <c r="CC43" s="1"/>
      <c r="CD43" s="1"/>
      <c r="CE43" s="1" t="s">
        <v>109</v>
      </c>
      <c r="CF43" s="1">
        <v>385658</v>
      </c>
      <c r="CG43" s="1" t="s">
        <v>110</v>
      </c>
      <c r="CH43" s="1">
        <v>431852</v>
      </c>
      <c r="CI43" s="1" t="s">
        <v>111</v>
      </c>
      <c r="CJ43" s="1">
        <v>1</v>
      </c>
      <c r="CK43" s="1" t="s">
        <v>112</v>
      </c>
      <c r="CL43" s="1"/>
      <c r="CM43" s="1"/>
      <c r="CN43" s="1"/>
      <c r="CO43" s="1" t="s">
        <v>113</v>
      </c>
      <c r="CP43" s="1"/>
      <c r="CQ43" s="1" t="b">
        <v>1</v>
      </c>
    </row>
    <row r="44" spans="1:95" x14ac:dyDescent="0.2">
      <c r="A44" s="1">
        <v>9</v>
      </c>
      <c r="B44" s="1" t="s">
        <v>128</v>
      </c>
      <c r="C44" s="1">
        <v>3</v>
      </c>
      <c r="D44" s="1" t="s">
        <v>125</v>
      </c>
      <c r="E44" s="1">
        <v>1</v>
      </c>
      <c r="F44" s="1">
        <v>1</v>
      </c>
      <c r="G44" s="1"/>
      <c r="H44" s="1"/>
      <c r="I44" s="1"/>
      <c r="J44" s="1"/>
      <c r="K44" s="1"/>
      <c r="L44" s="1"/>
      <c r="M44" s="1">
        <v>1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 t="s">
        <v>108</v>
      </c>
      <c r="CC44" s="1"/>
      <c r="CD44" s="1"/>
      <c r="CE44" s="1" t="s">
        <v>109</v>
      </c>
      <c r="CF44" s="1">
        <v>385658</v>
      </c>
      <c r="CG44" s="1" t="s">
        <v>110</v>
      </c>
      <c r="CH44" s="1">
        <v>431852</v>
      </c>
      <c r="CI44" s="1" t="s">
        <v>111</v>
      </c>
      <c r="CJ44" s="1">
        <v>1</v>
      </c>
      <c r="CK44" s="1" t="s">
        <v>112</v>
      </c>
      <c r="CL44" s="1"/>
      <c r="CM44" s="1"/>
      <c r="CN44" s="1"/>
      <c r="CO44" s="1" t="s">
        <v>113</v>
      </c>
      <c r="CP44" s="1"/>
      <c r="CQ44" s="1" t="b">
        <v>1</v>
      </c>
    </row>
    <row r="45" spans="1:95" x14ac:dyDescent="0.2">
      <c r="A45" s="1">
        <v>9</v>
      </c>
      <c r="B45" s="1" t="s">
        <v>128</v>
      </c>
      <c r="C45" s="1">
        <v>2</v>
      </c>
      <c r="D45" s="1" t="s">
        <v>164</v>
      </c>
      <c r="E45" s="1">
        <v>1</v>
      </c>
      <c r="F45" s="1">
        <v>6</v>
      </c>
      <c r="G45" s="1"/>
      <c r="H45" s="1"/>
      <c r="I45" s="1"/>
      <c r="J45" s="1"/>
      <c r="K45" s="1" t="s">
        <v>130</v>
      </c>
      <c r="L45" s="1"/>
      <c r="M45" s="1">
        <v>2</v>
      </c>
      <c r="N45" s="1"/>
      <c r="O45" s="1"/>
      <c r="P45" s="1"/>
      <c r="Q45" s="1"/>
      <c r="R45" s="1"/>
      <c r="S45" s="1"/>
      <c r="T45" s="1"/>
      <c r="U45" s="1"/>
      <c r="V45" s="1" t="s">
        <v>165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 t="s">
        <v>119</v>
      </c>
      <c r="BE45" s="1"/>
      <c r="BF45" s="1"/>
      <c r="BG45" s="1"/>
      <c r="BH45" s="1">
        <v>3418</v>
      </c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 t="s">
        <v>108</v>
      </c>
      <c r="CC45" s="1"/>
      <c r="CD45" s="1"/>
      <c r="CE45" s="1" t="s">
        <v>109</v>
      </c>
      <c r="CF45" s="1">
        <v>385658</v>
      </c>
      <c r="CG45" s="1" t="s">
        <v>110</v>
      </c>
      <c r="CH45" s="1">
        <v>431852</v>
      </c>
      <c r="CI45" s="1" t="s">
        <v>111</v>
      </c>
      <c r="CJ45" s="1">
        <v>1</v>
      </c>
      <c r="CK45" s="1" t="s">
        <v>112</v>
      </c>
      <c r="CL45" s="1"/>
      <c r="CM45" s="1"/>
      <c r="CN45" s="1"/>
      <c r="CO45" s="1" t="s">
        <v>113</v>
      </c>
      <c r="CP45" s="1"/>
      <c r="CQ45" s="1" t="b">
        <v>1</v>
      </c>
    </row>
    <row r="46" spans="1:95" x14ac:dyDescent="0.2">
      <c r="A46" s="1">
        <v>9</v>
      </c>
      <c r="B46" s="1" t="s">
        <v>128</v>
      </c>
      <c r="C46" s="1">
        <v>2</v>
      </c>
      <c r="D46" s="1" t="s">
        <v>164</v>
      </c>
      <c r="E46" s="1">
        <v>2</v>
      </c>
      <c r="F46" s="1">
        <v>4</v>
      </c>
      <c r="G46" s="1"/>
      <c r="H46" s="1"/>
      <c r="I46" s="1"/>
      <c r="J46" s="1"/>
      <c r="K46" s="1" t="s">
        <v>130</v>
      </c>
      <c r="L46" s="1"/>
      <c r="M46" s="1">
        <v>2</v>
      </c>
      <c r="N46" s="1"/>
      <c r="O46" s="1"/>
      <c r="P46" s="1"/>
      <c r="Q46" s="1"/>
      <c r="R46" s="1"/>
      <c r="S46" s="1"/>
      <c r="T46" s="1"/>
      <c r="U46" s="1"/>
      <c r="V46" s="1" t="s">
        <v>165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 t="s">
        <v>119</v>
      </c>
      <c r="BE46" s="1"/>
      <c r="BF46" s="1"/>
      <c r="BG46" s="1"/>
      <c r="BH46" s="1">
        <v>1190</v>
      </c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 t="s">
        <v>108</v>
      </c>
      <c r="CC46" s="1"/>
      <c r="CD46" s="1"/>
      <c r="CE46" s="1" t="s">
        <v>109</v>
      </c>
      <c r="CF46" s="1">
        <v>385658</v>
      </c>
      <c r="CG46" s="1" t="s">
        <v>110</v>
      </c>
      <c r="CH46" s="1">
        <v>431852</v>
      </c>
      <c r="CI46" s="1" t="s">
        <v>111</v>
      </c>
      <c r="CJ46" s="1">
        <v>1</v>
      </c>
      <c r="CK46" s="1" t="s">
        <v>112</v>
      </c>
      <c r="CL46" s="1"/>
      <c r="CM46" s="1"/>
      <c r="CN46" s="1"/>
      <c r="CO46" s="1" t="s">
        <v>113</v>
      </c>
      <c r="CP46" s="1"/>
      <c r="CQ46" s="1" t="b">
        <v>1</v>
      </c>
    </row>
    <row r="47" spans="1:95" x14ac:dyDescent="0.2">
      <c r="A47" s="1">
        <v>9</v>
      </c>
      <c r="B47" s="1" t="s">
        <v>128</v>
      </c>
      <c r="C47" s="1">
        <v>2</v>
      </c>
      <c r="D47" s="1" t="s">
        <v>164</v>
      </c>
      <c r="E47" s="1">
        <v>3</v>
      </c>
      <c r="F47" s="1">
        <v>2</v>
      </c>
      <c r="G47" s="1"/>
      <c r="H47" s="1"/>
      <c r="I47" s="1"/>
      <c r="J47" s="1"/>
      <c r="K47" s="1" t="s">
        <v>135</v>
      </c>
      <c r="L47" s="1"/>
      <c r="M47" s="1">
        <v>1</v>
      </c>
      <c r="N47" s="1"/>
      <c r="O47" s="1"/>
      <c r="P47" s="1"/>
      <c r="Q47" s="1"/>
      <c r="R47" s="1"/>
      <c r="S47" s="1"/>
      <c r="T47" s="1"/>
      <c r="U47" s="1"/>
      <c r="V47" s="1" t="s">
        <v>166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 t="s">
        <v>119</v>
      </c>
      <c r="BE47" s="1"/>
      <c r="BF47" s="1"/>
      <c r="BG47" s="1"/>
      <c r="BH47" s="1">
        <v>2089</v>
      </c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 t="s">
        <v>108</v>
      </c>
      <c r="CC47" s="1"/>
      <c r="CD47" s="1"/>
      <c r="CE47" s="1" t="s">
        <v>109</v>
      </c>
      <c r="CF47" s="1">
        <v>385658</v>
      </c>
      <c r="CG47" s="1" t="s">
        <v>110</v>
      </c>
      <c r="CH47" s="1">
        <v>431852</v>
      </c>
      <c r="CI47" s="1" t="s">
        <v>111</v>
      </c>
      <c r="CJ47" s="1">
        <v>1</v>
      </c>
      <c r="CK47" s="1" t="s">
        <v>112</v>
      </c>
      <c r="CL47" s="1"/>
      <c r="CM47" s="1"/>
      <c r="CN47" s="1"/>
      <c r="CO47" s="1" t="s">
        <v>113</v>
      </c>
      <c r="CP47" s="1"/>
      <c r="CQ47" s="1" t="b">
        <v>1</v>
      </c>
    </row>
    <row r="48" spans="1:95" x14ac:dyDescent="0.2">
      <c r="A48" s="1">
        <v>9</v>
      </c>
      <c r="B48" s="1" t="s">
        <v>128</v>
      </c>
      <c r="C48" s="1">
        <v>1</v>
      </c>
      <c r="D48" s="1" t="s">
        <v>167</v>
      </c>
      <c r="E48" s="1">
        <v>1</v>
      </c>
      <c r="F48" s="1">
        <v>1</v>
      </c>
      <c r="G48" s="1"/>
      <c r="H48" s="1"/>
      <c r="I48" s="1"/>
      <c r="J48" s="1"/>
      <c r="K48" s="1"/>
      <c r="L48" s="1"/>
      <c r="M48" s="1">
        <v>1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 t="s">
        <v>108</v>
      </c>
      <c r="CC48" s="1"/>
      <c r="CD48" s="1"/>
      <c r="CE48" s="1" t="s">
        <v>109</v>
      </c>
      <c r="CF48" s="1">
        <v>385658</v>
      </c>
      <c r="CG48" s="1" t="s">
        <v>110</v>
      </c>
      <c r="CH48" s="1">
        <v>431852</v>
      </c>
      <c r="CI48" s="1" t="s">
        <v>111</v>
      </c>
      <c r="CJ48" s="1">
        <v>1</v>
      </c>
      <c r="CK48" s="1" t="s">
        <v>112</v>
      </c>
      <c r="CL48" s="1"/>
      <c r="CM48" s="1"/>
      <c r="CN48" s="1"/>
      <c r="CO48" s="1" t="s">
        <v>113</v>
      </c>
      <c r="CP48" s="1"/>
      <c r="CQ48" s="1" t="b">
        <v>1</v>
      </c>
    </row>
    <row r="49" spans="1:95" x14ac:dyDescent="0.2">
      <c r="A49" s="1">
        <v>7</v>
      </c>
      <c r="B49" s="1" t="s">
        <v>168</v>
      </c>
      <c r="C49" s="1">
        <v>3</v>
      </c>
      <c r="D49" s="1" t="s">
        <v>169</v>
      </c>
      <c r="E49" s="1">
        <v>1</v>
      </c>
      <c r="F49" s="1">
        <v>1</v>
      </c>
      <c r="G49" s="1"/>
      <c r="H49" s="1"/>
      <c r="I49" s="1"/>
      <c r="J49" s="1"/>
      <c r="K49" s="1"/>
      <c r="L49" s="1"/>
      <c r="M49" s="1">
        <v>1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>
        <v>0</v>
      </c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 t="s">
        <v>108</v>
      </c>
      <c r="CC49" s="1"/>
      <c r="CD49" s="1"/>
      <c r="CE49" s="1" t="s">
        <v>109</v>
      </c>
      <c r="CF49" s="1">
        <v>385658</v>
      </c>
      <c r="CG49" s="1" t="s">
        <v>110</v>
      </c>
      <c r="CH49" s="1">
        <v>431852</v>
      </c>
      <c r="CI49" s="1" t="s">
        <v>111</v>
      </c>
      <c r="CJ49" s="1">
        <v>1</v>
      </c>
      <c r="CK49" s="1" t="s">
        <v>112</v>
      </c>
      <c r="CL49" s="1"/>
      <c r="CM49" s="1"/>
      <c r="CN49" s="1"/>
      <c r="CO49" s="1" t="s">
        <v>113</v>
      </c>
      <c r="CP49" s="1"/>
      <c r="CQ49" s="1" t="b">
        <v>1</v>
      </c>
    </row>
    <row r="50" spans="1:95" x14ac:dyDescent="0.2">
      <c r="A50" s="1">
        <v>7</v>
      </c>
      <c r="B50" s="1" t="s">
        <v>168</v>
      </c>
      <c r="C50" s="1">
        <v>2</v>
      </c>
      <c r="D50" s="1" t="s">
        <v>170</v>
      </c>
      <c r="E50" s="1">
        <v>1</v>
      </c>
      <c r="F50" s="1">
        <v>5</v>
      </c>
      <c r="G50" s="1"/>
      <c r="H50" s="1"/>
      <c r="I50" s="1"/>
      <c r="J50" s="1"/>
      <c r="K50" s="1"/>
      <c r="L50" s="1"/>
      <c r="M50" s="1">
        <v>5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 t="s">
        <v>171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 t="b">
        <v>1</v>
      </c>
      <c r="AO50" s="1"/>
      <c r="AP50" s="1"/>
      <c r="AQ50" s="1"/>
      <c r="AR50" s="1">
        <v>0</v>
      </c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 t="s">
        <v>172</v>
      </c>
      <c r="CA50" s="1"/>
      <c r="CB50" s="1" t="s">
        <v>108</v>
      </c>
      <c r="CC50" s="1"/>
      <c r="CD50" s="1"/>
      <c r="CE50" s="1" t="s">
        <v>109</v>
      </c>
      <c r="CF50" s="1">
        <v>385658</v>
      </c>
      <c r="CG50" s="1" t="s">
        <v>110</v>
      </c>
      <c r="CH50" s="1">
        <v>431852</v>
      </c>
      <c r="CI50" s="1" t="s">
        <v>111</v>
      </c>
      <c r="CJ50" s="1">
        <v>1</v>
      </c>
      <c r="CK50" s="1" t="s">
        <v>112</v>
      </c>
      <c r="CL50" s="1"/>
      <c r="CM50" s="1"/>
      <c r="CN50" s="1"/>
      <c r="CO50" s="1" t="s">
        <v>113</v>
      </c>
      <c r="CP50" s="1"/>
      <c r="CQ50" s="1" t="b">
        <v>1</v>
      </c>
    </row>
    <row r="51" spans="1:95" x14ac:dyDescent="0.2">
      <c r="A51" s="1">
        <v>7</v>
      </c>
      <c r="B51" s="1" t="s">
        <v>168</v>
      </c>
      <c r="C51" s="1">
        <v>2</v>
      </c>
      <c r="D51" s="1" t="s">
        <v>170</v>
      </c>
      <c r="E51" s="1">
        <v>2</v>
      </c>
      <c r="F51" s="1">
        <v>1</v>
      </c>
      <c r="G51" s="1"/>
      <c r="H51" s="1"/>
      <c r="I51" s="1"/>
      <c r="J51" s="1"/>
      <c r="K51" s="1"/>
      <c r="L51" s="1"/>
      <c r="M51" s="1">
        <v>1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 t="s">
        <v>173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 t="b">
        <v>1</v>
      </c>
      <c r="AO51" s="1"/>
      <c r="AP51" s="1"/>
      <c r="AQ51" s="1"/>
      <c r="AR51" s="1">
        <v>0</v>
      </c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 t="s">
        <v>174</v>
      </c>
      <c r="CA51" s="1"/>
      <c r="CB51" s="1" t="s">
        <v>108</v>
      </c>
      <c r="CC51" s="1"/>
      <c r="CD51" s="1"/>
      <c r="CE51" s="1" t="s">
        <v>109</v>
      </c>
      <c r="CF51" s="1">
        <v>385658</v>
      </c>
      <c r="CG51" s="1" t="s">
        <v>110</v>
      </c>
      <c r="CH51" s="1">
        <v>431852</v>
      </c>
      <c r="CI51" s="1" t="s">
        <v>111</v>
      </c>
      <c r="CJ51" s="1">
        <v>1</v>
      </c>
      <c r="CK51" s="1" t="s">
        <v>112</v>
      </c>
      <c r="CL51" s="1"/>
      <c r="CM51" s="1"/>
      <c r="CN51" s="1"/>
      <c r="CO51" s="1" t="s">
        <v>113</v>
      </c>
      <c r="CP51" s="1"/>
      <c r="CQ51" s="1" t="b">
        <v>1</v>
      </c>
    </row>
    <row r="52" spans="1:95" x14ac:dyDescent="0.2">
      <c r="A52" s="1">
        <v>7</v>
      </c>
      <c r="B52" s="1" t="s">
        <v>168</v>
      </c>
      <c r="C52" s="1">
        <v>2</v>
      </c>
      <c r="D52" s="1" t="s">
        <v>170</v>
      </c>
      <c r="E52" s="1">
        <v>3</v>
      </c>
      <c r="F52" s="1">
        <v>4</v>
      </c>
      <c r="G52" s="1"/>
      <c r="H52" s="1"/>
      <c r="I52" s="1"/>
      <c r="J52" s="1"/>
      <c r="K52" s="1"/>
      <c r="L52" s="1"/>
      <c r="M52" s="1">
        <v>4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 t="s">
        <v>175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 t="b">
        <v>1</v>
      </c>
      <c r="AO52" s="1"/>
      <c r="AP52" s="1"/>
      <c r="AQ52" s="1"/>
      <c r="AR52" s="1">
        <v>0</v>
      </c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 t="s">
        <v>176</v>
      </c>
      <c r="CA52" s="1"/>
      <c r="CB52" s="1" t="s">
        <v>108</v>
      </c>
      <c r="CC52" s="1"/>
      <c r="CD52" s="1"/>
      <c r="CE52" s="1" t="s">
        <v>109</v>
      </c>
      <c r="CF52" s="1">
        <v>385658</v>
      </c>
      <c r="CG52" s="1" t="s">
        <v>110</v>
      </c>
      <c r="CH52" s="1">
        <v>431852</v>
      </c>
      <c r="CI52" s="1" t="s">
        <v>111</v>
      </c>
      <c r="CJ52" s="1">
        <v>1</v>
      </c>
      <c r="CK52" s="1" t="s">
        <v>112</v>
      </c>
      <c r="CL52" s="1"/>
      <c r="CM52" s="1"/>
      <c r="CN52" s="1"/>
      <c r="CO52" s="1" t="s">
        <v>113</v>
      </c>
      <c r="CP52" s="1"/>
      <c r="CQ52" s="1" t="b">
        <v>1</v>
      </c>
    </row>
    <row r="53" spans="1:95" x14ac:dyDescent="0.2">
      <c r="A53" s="1">
        <v>7</v>
      </c>
      <c r="B53" s="1" t="s">
        <v>168</v>
      </c>
      <c r="C53" s="1">
        <v>2</v>
      </c>
      <c r="D53" s="1" t="s">
        <v>170</v>
      </c>
      <c r="E53" s="1">
        <v>4</v>
      </c>
      <c r="F53" s="1">
        <v>2</v>
      </c>
      <c r="G53" s="1"/>
      <c r="H53" s="1"/>
      <c r="I53" s="1"/>
      <c r="J53" s="1"/>
      <c r="K53" s="1"/>
      <c r="L53" s="1"/>
      <c r="M53" s="1">
        <v>2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 t="s">
        <v>171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 t="b">
        <v>1</v>
      </c>
      <c r="AO53" s="1"/>
      <c r="AP53" s="1"/>
      <c r="AQ53" s="1"/>
      <c r="AR53" s="1">
        <v>0</v>
      </c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 t="s">
        <v>177</v>
      </c>
      <c r="CA53" s="1"/>
      <c r="CB53" s="1" t="s">
        <v>108</v>
      </c>
      <c r="CC53" s="1"/>
      <c r="CD53" s="1"/>
      <c r="CE53" s="1" t="s">
        <v>109</v>
      </c>
      <c r="CF53" s="1">
        <v>385658</v>
      </c>
      <c r="CG53" s="1" t="s">
        <v>110</v>
      </c>
      <c r="CH53" s="1">
        <v>431852</v>
      </c>
      <c r="CI53" s="1" t="s">
        <v>111</v>
      </c>
      <c r="CJ53" s="1">
        <v>1</v>
      </c>
      <c r="CK53" s="1" t="s">
        <v>112</v>
      </c>
      <c r="CL53" s="1"/>
      <c r="CM53" s="1"/>
      <c r="CN53" s="1"/>
      <c r="CO53" s="1" t="s">
        <v>113</v>
      </c>
      <c r="CP53" s="1"/>
      <c r="CQ53" s="1" t="b">
        <v>1</v>
      </c>
    </row>
    <row r="54" spans="1:95" x14ac:dyDescent="0.2">
      <c r="A54" s="1">
        <v>7</v>
      </c>
      <c r="B54" s="1" t="s">
        <v>168</v>
      </c>
      <c r="C54" s="1">
        <v>2</v>
      </c>
      <c r="D54" s="1" t="s">
        <v>170</v>
      </c>
      <c r="E54" s="1">
        <v>5</v>
      </c>
      <c r="F54" s="1">
        <v>3</v>
      </c>
      <c r="G54" s="1"/>
      <c r="H54" s="1"/>
      <c r="I54" s="1"/>
      <c r="J54" s="1"/>
      <c r="K54" s="1"/>
      <c r="L54" s="1"/>
      <c r="M54" s="1">
        <v>3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 t="s">
        <v>175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 t="b">
        <v>1</v>
      </c>
      <c r="AO54" s="1"/>
      <c r="AP54" s="1"/>
      <c r="AQ54" s="1"/>
      <c r="AR54" s="1">
        <v>0</v>
      </c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 t="s">
        <v>178</v>
      </c>
      <c r="CA54" s="1"/>
      <c r="CB54" s="1" t="s">
        <v>108</v>
      </c>
      <c r="CC54" s="1"/>
      <c r="CD54" s="1"/>
      <c r="CE54" s="1" t="s">
        <v>109</v>
      </c>
      <c r="CF54" s="1">
        <v>385658</v>
      </c>
      <c r="CG54" s="1" t="s">
        <v>110</v>
      </c>
      <c r="CH54" s="1">
        <v>431852</v>
      </c>
      <c r="CI54" s="1" t="s">
        <v>111</v>
      </c>
      <c r="CJ54" s="1">
        <v>1</v>
      </c>
      <c r="CK54" s="1" t="s">
        <v>112</v>
      </c>
      <c r="CL54" s="1"/>
      <c r="CM54" s="1"/>
      <c r="CN54" s="1"/>
      <c r="CO54" s="1" t="s">
        <v>113</v>
      </c>
      <c r="CP54" s="1"/>
      <c r="CQ54" s="1" t="b">
        <v>1</v>
      </c>
    </row>
    <row r="55" spans="1:95" x14ac:dyDescent="0.2">
      <c r="A55" s="1">
        <v>7</v>
      </c>
      <c r="B55" s="1" t="s">
        <v>168</v>
      </c>
      <c r="C55" s="1">
        <v>2</v>
      </c>
      <c r="D55" s="1" t="s">
        <v>170</v>
      </c>
      <c r="E55" s="1">
        <v>6</v>
      </c>
      <c r="F55" s="1">
        <v>6</v>
      </c>
      <c r="G55" s="1"/>
      <c r="H55" s="1"/>
      <c r="I55" s="1"/>
      <c r="J55" s="1"/>
      <c r="K55" s="1"/>
      <c r="L55" s="1"/>
      <c r="M55" s="1">
        <v>6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 t="s">
        <v>173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 t="b">
        <v>1</v>
      </c>
      <c r="AO55" s="1"/>
      <c r="AP55" s="1"/>
      <c r="AQ55" s="1"/>
      <c r="AR55" s="1">
        <v>0</v>
      </c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 t="s">
        <v>179</v>
      </c>
      <c r="CA55" s="1"/>
      <c r="CB55" s="1" t="s">
        <v>108</v>
      </c>
      <c r="CC55" s="1"/>
      <c r="CD55" s="1"/>
      <c r="CE55" s="1" t="s">
        <v>109</v>
      </c>
      <c r="CF55" s="1">
        <v>385658</v>
      </c>
      <c r="CG55" s="1" t="s">
        <v>110</v>
      </c>
      <c r="CH55" s="1">
        <v>431852</v>
      </c>
      <c r="CI55" s="1" t="s">
        <v>111</v>
      </c>
      <c r="CJ55" s="1">
        <v>1</v>
      </c>
      <c r="CK55" s="1" t="s">
        <v>112</v>
      </c>
      <c r="CL55" s="1"/>
      <c r="CM55" s="1"/>
      <c r="CN55" s="1"/>
      <c r="CO55" s="1" t="s">
        <v>113</v>
      </c>
      <c r="CP55" s="1"/>
      <c r="CQ55" s="1" t="b">
        <v>1</v>
      </c>
    </row>
    <row r="56" spans="1:95" x14ac:dyDescent="0.2">
      <c r="A56" s="1">
        <v>7</v>
      </c>
      <c r="B56" s="1" t="s">
        <v>168</v>
      </c>
      <c r="C56" s="1">
        <v>1</v>
      </c>
      <c r="D56" s="1" t="s">
        <v>180</v>
      </c>
      <c r="E56" s="1">
        <v>1</v>
      </c>
      <c r="F56" s="1">
        <v>1</v>
      </c>
      <c r="G56" s="1"/>
      <c r="H56" s="1"/>
      <c r="I56" s="1"/>
      <c r="J56" s="1"/>
      <c r="K56" s="1"/>
      <c r="L56" s="1"/>
      <c r="M56" s="1">
        <v>1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 t="s">
        <v>108</v>
      </c>
      <c r="CC56" s="1"/>
      <c r="CD56" s="1"/>
      <c r="CE56" s="1" t="s">
        <v>109</v>
      </c>
      <c r="CF56" s="1">
        <v>385658</v>
      </c>
      <c r="CG56" s="1" t="s">
        <v>110</v>
      </c>
      <c r="CH56" s="1">
        <v>431852</v>
      </c>
      <c r="CI56" s="1" t="s">
        <v>111</v>
      </c>
      <c r="CJ56" s="1">
        <v>1</v>
      </c>
      <c r="CK56" s="1" t="s">
        <v>112</v>
      </c>
      <c r="CL56" s="1"/>
      <c r="CM56" s="1"/>
      <c r="CN56" s="1"/>
      <c r="CO56" s="1" t="s">
        <v>113</v>
      </c>
      <c r="CP56" s="1"/>
      <c r="CQ56" s="1" t="b">
        <v>1</v>
      </c>
    </row>
    <row r="57" spans="1:95" x14ac:dyDescent="0.2">
      <c r="A57" s="1">
        <v>6</v>
      </c>
      <c r="B57" s="1" t="s">
        <v>181</v>
      </c>
      <c r="C57" s="1">
        <v>3</v>
      </c>
      <c r="D57" s="1" t="s">
        <v>182</v>
      </c>
      <c r="E57" s="1">
        <v>1</v>
      </c>
      <c r="F57" s="1">
        <v>1</v>
      </c>
      <c r="G57" s="1"/>
      <c r="H57" s="1"/>
      <c r="I57" s="1"/>
      <c r="J57" s="1"/>
      <c r="K57" s="1"/>
      <c r="L57" s="1"/>
      <c r="M57" s="1">
        <v>1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 t="s">
        <v>108</v>
      </c>
      <c r="CC57" s="1"/>
      <c r="CD57" s="1"/>
      <c r="CE57" s="1" t="s">
        <v>109</v>
      </c>
      <c r="CF57" s="1">
        <v>385658</v>
      </c>
      <c r="CG57" s="1" t="s">
        <v>110</v>
      </c>
      <c r="CH57" s="1">
        <v>431852</v>
      </c>
      <c r="CI57" s="1" t="s">
        <v>111</v>
      </c>
      <c r="CJ57" s="1">
        <v>1</v>
      </c>
      <c r="CK57" s="1" t="s">
        <v>112</v>
      </c>
      <c r="CL57" s="1"/>
      <c r="CM57" s="1"/>
      <c r="CN57" s="1"/>
      <c r="CO57" s="1" t="s">
        <v>113</v>
      </c>
      <c r="CP57" s="1"/>
      <c r="CQ57" s="1" t="b">
        <v>1</v>
      </c>
    </row>
    <row r="58" spans="1:95" x14ac:dyDescent="0.2">
      <c r="A58" s="1">
        <v>6</v>
      </c>
      <c r="B58" s="1" t="s">
        <v>181</v>
      </c>
      <c r="C58" s="1">
        <v>2</v>
      </c>
      <c r="D58" s="1" t="s">
        <v>183</v>
      </c>
      <c r="E58" s="1">
        <v>1</v>
      </c>
      <c r="F58" s="1">
        <v>2</v>
      </c>
      <c r="G58" s="1"/>
      <c r="H58" s="1"/>
      <c r="I58" s="1"/>
      <c r="J58" s="1"/>
      <c r="K58" s="1"/>
      <c r="L58" s="1"/>
      <c r="M58" s="1">
        <v>1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>
        <v>0</v>
      </c>
      <c r="AB58" s="1"/>
      <c r="AC58" s="1"/>
      <c r="AD58" s="1" t="s">
        <v>184</v>
      </c>
      <c r="AE58" s="1" t="s">
        <v>185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 t="s">
        <v>186</v>
      </c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 t="s">
        <v>185</v>
      </c>
      <c r="BX58" s="1"/>
      <c r="BY58" s="1"/>
      <c r="BZ58" s="1"/>
      <c r="CA58" s="1"/>
      <c r="CB58" s="1" t="s">
        <v>108</v>
      </c>
      <c r="CC58" s="1"/>
      <c r="CD58" s="1"/>
      <c r="CE58" s="1" t="s">
        <v>109</v>
      </c>
      <c r="CF58" s="1">
        <v>385658</v>
      </c>
      <c r="CG58" s="1" t="s">
        <v>110</v>
      </c>
      <c r="CH58" s="1">
        <v>431852</v>
      </c>
      <c r="CI58" s="1" t="s">
        <v>111</v>
      </c>
      <c r="CJ58" s="1">
        <v>1</v>
      </c>
      <c r="CK58" s="1" t="s">
        <v>112</v>
      </c>
      <c r="CL58" s="1"/>
      <c r="CM58" s="1"/>
      <c r="CN58" s="1"/>
      <c r="CO58" s="1" t="s">
        <v>113</v>
      </c>
      <c r="CP58" s="1"/>
      <c r="CQ58" s="1" t="b">
        <v>1</v>
      </c>
    </row>
    <row r="59" spans="1:95" x14ac:dyDescent="0.2">
      <c r="A59" s="1">
        <v>6</v>
      </c>
      <c r="B59" s="1" t="s">
        <v>181</v>
      </c>
      <c r="C59" s="1">
        <v>2</v>
      </c>
      <c r="D59" s="1" t="s">
        <v>183</v>
      </c>
      <c r="E59" s="1">
        <v>2</v>
      </c>
      <c r="F59" s="1">
        <v>3</v>
      </c>
      <c r="G59" s="1"/>
      <c r="H59" s="1"/>
      <c r="I59" s="1"/>
      <c r="J59" s="1"/>
      <c r="K59" s="1"/>
      <c r="L59" s="1"/>
      <c r="M59" s="1">
        <v>1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>
        <v>0</v>
      </c>
      <c r="AB59" s="1"/>
      <c r="AC59" s="1"/>
      <c r="AD59" s="1" t="s">
        <v>184</v>
      </c>
      <c r="AE59" s="1" t="s">
        <v>187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 t="s">
        <v>188</v>
      </c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 t="s">
        <v>187</v>
      </c>
      <c r="BX59" s="1"/>
      <c r="BY59" s="1"/>
      <c r="BZ59" s="1"/>
      <c r="CA59" s="1"/>
      <c r="CB59" s="1" t="s">
        <v>108</v>
      </c>
      <c r="CC59" s="1"/>
      <c r="CD59" s="1"/>
      <c r="CE59" s="1" t="s">
        <v>109</v>
      </c>
      <c r="CF59" s="1">
        <v>385658</v>
      </c>
      <c r="CG59" s="1" t="s">
        <v>110</v>
      </c>
      <c r="CH59" s="1">
        <v>431852</v>
      </c>
      <c r="CI59" s="1" t="s">
        <v>111</v>
      </c>
      <c r="CJ59" s="1">
        <v>1</v>
      </c>
      <c r="CK59" s="1" t="s">
        <v>112</v>
      </c>
      <c r="CL59" s="1"/>
      <c r="CM59" s="1"/>
      <c r="CN59" s="1"/>
      <c r="CO59" s="1" t="s">
        <v>113</v>
      </c>
      <c r="CP59" s="1"/>
      <c r="CQ59" s="1" t="b">
        <v>1</v>
      </c>
    </row>
    <row r="60" spans="1:95" x14ac:dyDescent="0.2">
      <c r="A60" s="1">
        <v>6</v>
      </c>
      <c r="B60" s="1" t="s">
        <v>181</v>
      </c>
      <c r="C60" s="1">
        <v>2</v>
      </c>
      <c r="D60" s="1" t="s">
        <v>183</v>
      </c>
      <c r="E60" s="1">
        <v>3</v>
      </c>
      <c r="F60" s="1">
        <v>4</v>
      </c>
      <c r="G60" s="1"/>
      <c r="H60" s="1"/>
      <c r="I60" s="1"/>
      <c r="J60" s="1"/>
      <c r="K60" s="1"/>
      <c r="L60" s="1"/>
      <c r="M60" s="1">
        <v>1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>
        <v>0</v>
      </c>
      <c r="AB60" s="1"/>
      <c r="AC60" s="1"/>
      <c r="AD60" s="1" t="s">
        <v>184</v>
      </c>
      <c r="AE60" s="1" t="s">
        <v>189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 t="s">
        <v>188</v>
      </c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 t="s">
        <v>189</v>
      </c>
      <c r="BX60" s="1"/>
      <c r="BY60" s="1"/>
      <c r="BZ60" s="1"/>
      <c r="CA60" s="1"/>
      <c r="CB60" s="1" t="s">
        <v>108</v>
      </c>
      <c r="CC60" s="1"/>
      <c r="CD60" s="1"/>
      <c r="CE60" s="1" t="s">
        <v>109</v>
      </c>
      <c r="CF60" s="1">
        <v>385658</v>
      </c>
      <c r="CG60" s="1" t="s">
        <v>110</v>
      </c>
      <c r="CH60" s="1">
        <v>431852</v>
      </c>
      <c r="CI60" s="1" t="s">
        <v>111</v>
      </c>
      <c r="CJ60" s="1">
        <v>1</v>
      </c>
      <c r="CK60" s="1" t="s">
        <v>112</v>
      </c>
      <c r="CL60" s="1"/>
      <c r="CM60" s="1"/>
      <c r="CN60" s="1"/>
      <c r="CO60" s="1" t="s">
        <v>113</v>
      </c>
      <c r="CP60" s="1"/>
      <c r="CQ60" s="1" t="b">
        <v>1</v>
      </c>
    </row>
    <row r="61" spans="1:95" x14ac:dyDescent="0.2">
      <c r="A61" s="1">
        <v>6</v>
      </c>
      <c r="B61" s="1" t="s">
        <v>181</v>
      </c>
      <c r="C61" s="1">
        <v>2</v>
      </c>
      <c r="D61" s="1" t="s">
        <v>183</v>
      </c>
      <c r="E61" s="1">
        <v>4</v>
      </c>
      <c r="F61" s="1">
        <v>1</v>
      </c>
      <c r="G61" s="1"/>
      <c r="H61" s="1"/>
      <c r="I61" s="1"/>
      <c r="J61" s="1"/>
      <c r="K61" s="1"/>
      <c r="L61" s="1"/>
      <c r="M61" s="1">
        <v>1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>
        <v>0</v>
      </c>
      <c r="AB61" s="1"/>
      <c r="AC61" s="1"/>
      <c r="AD61" s="1" t="s">
        <v>184</v>
      </c>
      <c r="AE61" s="1" t="s">
        <v>190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 t="s">
        <v>186</v>
      </c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 t="s">
        <v>190</v>
      </c>
      <c r="BX61" s="1"/>
      <c r="BY61" s="1"/>
      <c r="BZ61" s="1"/>
      <c r="CA61" s="1"/>
      <c r="CB61" s="1" t="s">
        <v>108</v>
      </c>
      <c r="CC61" s="1"/>
      <c r="CD61" s="1"/>
      <c r="CE61" s="1" t="s">
        <v>109</v>
      </c>
      <c r="CF61" s="1">
        <v>385658</v>
      </c>
      <c r="CG61" s="1" t="s">
        <v>110</v>
      </c>
      <c r="CH61" s="1">
        <v>431852</v>
      </c>
      <c r="CI61" s="1" t="s">
        <v>111</v>
      </c>
      <c r="CJ61" s="1">
        <v>1</v>
      </c>
      <c r="CK61" s="1" t="s">
        <v>112</v>
      </c>
      <c r="CL61" s="1"/>
      <c r="CM61" s="1"/>
      <c r="CN61" s="1"/>
      <c r="CO61" s="1" t="s">
        <v>113</v>
      </c>
      <c r="CP61" s="1"/>
      <c r="CQ61" s="1" t="b">
        <v>1</v>
      </c>
    </row>
    <row r="62" spans="1:95" x14ac:dyDescent="0.2">
      <c r="A62" s="1">
        <v>6</v>
      </c>
      <c r="B62" s="1" t="s">
        <v>181</v>
      </c>
      <c r="C62" s="1">
        <v>2</v>
      </c>
      <c r="D62" s="1" t="s">
        <v>183</v>
      </c>
      <c r="E62" s="1">
        <v>5</v>
      </c>
      <c r="F62" s="1">
        <v>5</v>
      </c>
      <c r="G62" s="1"/>
      <c r="H62" s="1"/>
      <c r="I62" s="1"/>
      <c r="J62" s="1"/>
      <c r="K62" s="1"/>
      <c r="L62" s="1"/>
      <c r="M62" s="1">
        <v>1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>
        <v>0</v>
      </c>
      <c r="AB62" s="1"/>
      <c r="AC62" s="1"/>
      <c r="AD62" s="1" t="s">
        <v>184</v>
      </c>
      <c r="AE62" s="1" t="s">
        <v>191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 t="s">
        <v>192</v>
      </c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 t="s">
        <v>191</v>
      </c>
      <c r="BX62" s="1"/>
      <c r="BY62" s="1"/>
      <c r="BZ62" s="1"/>
      <c r="CA62" s="1"/>
      <c r="CB62" s="1" t="s">
        <v>108</v>
      </c>
      <c r="CC62" s="1"/>
      <c r="CD62" s="1"/>
      <c r="CE62" s="1" t="s">
        <v>109</v>
      </c>
      <c r="CF62" s="1">
        <v>385658</v>
      </c>
      <c r="CG62" s="1" t="s">
        <v>110</v>
      </c>
      <c r="CH62" s="1">
        <v>431852</v>
      </c>
      <c r="CI62" s="1" t="s">
        <v>111</v>
      </c>
      <c r="CJ62" s="1">
        <v>1</v>
      </c>
      <c r="CK62" s="1" t="s">
        <v>112</v>
      </c>
      <c r="CL62" s="1"/>
      <c r="CM62" s="1"/>
      <c r="CN62" s="1"/>
      <c r="CO62" s="1" t="s">
        <v>113</v>
      </c>
      <c r="CP62" s="1"/>
      <c r="CQ62" s="1" t="b">
        <v>1</v>
      </c>
    </row>
    <row r="63" spans="1:95" x14ac:dyDescent="0.2">
      <c r="A63" s="1">
        <v>6</v>
      </c>
      <c r="B63" s="1" t="s">
        <v>181</v>
      </c>
      <c r="C63" s="1">
        <v>2</v>
      </c>
      <c r="D63" s="1" t="s">
        <v>183</v>
      </c>
      <c r="E63" s="1">
        <v>6</v>
      </c>
      <c r="F63" s="1">
        <v>6</v>
      </c>
      <c r="G63" s="1"/>
      <c r="H63" s="1"/>
      <c r="I63" s="1"/>
      <c r="J63" s="1"/>
      <c r="K63" s="1"/>
      <c r="L63" s="1"/>
      <c r="M63" s="1">
        <v>1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>
        <v>0</v>
      </c>
      <c r="AB63" s="1"/>
      <c r="AC63" s="1"/>
      <c r="AD63" s="1" t="s">
        <v>184</v>
      </c>
      <c r="AE63" s="1" t="s">
        <v>193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 t="s">
        <v>188</v>
      </c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 t="s">
        <v>193</v>
      </c>
      <c r="BX63" s="1"/>
      <c r="BY63" s="1"/>
      <c r="BZ63" s="1"/>
      <c r="CA63" s="1"/>
      <c r="CB63" s="1" t="s">
        <v>108</v>
      </c>
      <c r="CC63" s="1"/>
      <c r="CD63" s="1"/>
      <c r="CE63" s="1" t="s">
        <v>109</v>
      </c>
      <c r="CF63" s="1">
        <v>385658</v>
      </c>
      <c r="CG63" s="1" t="s">
        <v>110</v>
      </c>
      <c r="CH63" s="1">
        <v>431852</v>
      </c>
      <c r="CI63" s="1" t="s">
        <v>111</v>
      </c>
      <c r="CJ63" s="1">
        <v>1</v>
      </c>
      <c r="CK63" s="1" t="s">
        <v>112</v>
      </c>
      <c r="CL63" s="1"/>
      <c r="CM63" s="1"/>
      <c r="CN63" s="1"/>
      <c r="CO63" s="1" t="s">
        <v>113</v>
      </c>
      <c r="CP63" s="1"/>
      <c r="CQ63" s="1" t="b">
        <v>1</v>
      </c>
    </row>
    <row r="64" spans="1:95" x14ac:dyDescent="0.2">
      <c r="A64" s="1">
        <v>6</v>
      </c>
      <c r="B64" s="1" t="s">
        <v>181</v>
      </c>
      <c r="C64" s="1">
        <v>1</v>
      </c>
      <c r="D64" s="1" t="s">
        <v>194</v>
      </c>
      <c r="E64" s="1">
        <v>1</v>
      </c>
      <c r="F64" s="1">
        <v>1</v>
      </c>
      <c r="G64" s="1"/>
      <c r="H64" s="1"/>
      <c r="I64" s="1"/>
      <c r="J64" s="1"/>
      <c r="K64" s="1"/>
      <c r="L64" s="1"/>
      <c r="M64" s="1">
        <v>1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>
        <v>1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 t="s">
        <v>108</v>
      </c>
      <c r="CC64" s="1"/>
      <c r="CD64" s="1"/>
      <c r="CE64" s="1" t="s">
        <v>109</v>
      </c>
      <c r="CF64" s="1">
        <v>385658</v>
      </c>
      <c r="CG64" s="1" t="s">
        <v>110</v>
      </c>
      <c r="CH64" s="1">
        <v>431852</v>
      </c>
      <c r="CI64" s="1" t="s">
        <v>111</v>
      </c>
      <c r="CJ64" s="1">
        <v>1</v>
      </c>
      <c r="CK64" s="1" t="s">
        <v>112</v>
      </c>
      <c r="CL64" s="1"/>
      <c r="CM64" s="1"/>
      <c r="CN64" s="1"/>
      <c r="CO64" s="1" t="s">
        <v>113</v>
      </c>
      <c r="CP64" s="1"/>
      <c r="CQ64" s="1" t="b">
        <v>1</v>
      </c>
    </row>
    <row r="65" spans="1:95" x14ac:dyDescent="0.2">
      <c r="A65" s="1">
        <v>4</v>
      </c>
      <c r="B65" s="1" t="s">
        <v>195</v>
      </c>
      <c r="C65" s="1">
        <v>1</v>
      </c>
      <c r="D65" s="1" t="s">
        <v>196</v>
      </c>
      <c r="E65" s="1">
        <v>1</v>
      </c>
      <c r="F65" s="1">
        <v>1</v>
      </c>
      <c r="G65" s="1"/>
      <c r="H65" s="1"/>
      <c r="I65" s="1"/>
      <c r="J65" s="1"/>
      <c r="K65" s="1"/>
      <c r="L65" s="1"/>
      <c r="M65" s="1">
        <v>1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 t="s">
        <v>108</v>
      </c>
      <c r="CC65" s="1"/>
      <c r="CD65" s="1"/>
      <c r="CE65" s="1" t="s">
        <v>109</v>
      </c>
      <c r="CF65" s="1">
        <v>385658</v>
      </c>
      <c r="CG65" s="1" t="s">
        <v>110</v>
      </c>
      <c r="CH65" s="1">
        <v>431852</v>
      </c>
      <c r="CI65" s="1" t="s">
        <v>111</v>
      </c>
      <c r="CJ65" s="1">
        <v>1</v>
      </c>
      <c r="CK65" s="1" t="s">
        <v>112</v>
      </c>
      <c r="CL65" s="1"/>
      <c r="CM65" s="1"/>
      <c r="CN65" s="1"/>
      <c r="CO65" s="1" t="s">
        <v>113</v>
      </c>
      <c r="CP65" s="1"/>
      <c r="CQ65" s="1" t="b">
        <v>1</v>
      </c>
    </row>
    <row r="66" spans="1:95" x14ac:dyDescent="0.2">
      <c r="A66" s="1">
        <v>2</v>
      </c>
      <c r="B66" s="1" t="s">
        <v>197</v>
      </c>
      <c r="C66" s="1">
        <v>1</v>
      </c>
      <c r="D66" s="1" t="s">
        <v>197</v>
      </c>
      <c r="E66" s="1">
        <v>1</v>
      </c>
      <c r="F66" s="1">
        <v>1</v>
      </c>
      <c r="G66" s="1"/>
      <c r="H66" s="1"/>
      <c r="I66" s="1"/>
      <c r="J66" s="1"/>
      <c r="K66" s="1"/>
      <c r="L66" s="1"/>
      <c r="M66" s="1">
        <v>1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 t="s">
        <v>198</v>
      </c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 t="s">
        <v>108</v>
      </c>
      <c r="CC66" s="1"/>
      <c r="CD66" s="1"/>
      <c r="CE66" s="1" t="s">
        <v>109</v>
      </c>
      <c r="CF66" s="1">
        <v>385658</v>
      </c>
      <c r="CG66" s="1" t="s">
        <v>110</v>
      </c>
      <c r="CH66" s="1">
        <v>431852</v>
      </c>
      <c r="CI66" s="1" t="s">
        <v>111</v>
      </c>
      <c r="CJ66" s="1">
        <v>1</v>
      </c>
      <c r="CK66" s="1" t="s">
        <v>112</v>
      </c>
      <c r="CL66" s="1"/>
      <c r="CM66" s="1"/>
      <c r="CN66" s="1"/>
      <c r="CO66" s="1" t="s">
        <v>113</v>
      </c>
      <c r="CP66" s="1"/>
      <c r="CQ66" s="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8DA0-DCDF-994A-B658-48FB6C90DE52}">
  <dimension ref="A1:T66"/>
  <sheetViews>
    <sheetView tabSelected="1" workbookViewId="0">
      <selection activeCell="O22" sqref="O22:O29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15</v>
      </c>
      <c r="J1" s="1" t="s">
        <v>55</v>
      </c>
      <c r="K1" s="1" t="s">
        <v>59</v>
      </c>
      <c r="L1" s="1" t="s">
        <v>67</v>
      </c>
      <c r="M1" s="1" t="s">
        <v>45</v>
      </c>
      <c r="N1" s="1" t="s">
        <v>46</v>
      </c>
      <c r="O1" s="1" t="s">
        <v>51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62</v>
      </c>
    </row>
    <row r="2" spans="1:20" x14ac:dyDescent="0.2">
      <c r="A2" s="1">
        <v>13</v>
      </c>
      <c r="B2" s="1" t="s">
        <v>95</v>
      </c>
      <c r="C2" s="1">
        <v>1</v>
      </c>
      <c r="D2" s="1" t="s">
        <v>95</v>
      </c>
      <c r="E2" s="1">
        <v>1</v>
      </c>
      <c r="F2" s="1">
        <v>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s="1">
        <v>11</v>
      </c>
      <c r="B3" s="1" t="s">
        <v>114</v>
      </c>
      <c r="C3" s="1">
        <v>4</v>
      </c>
      <c r="D3" s="1" t="s">
        <v>114</v>
      </c>
      <c r="E3" s="1">
        <v>1</v>
      </c>
      <c r="F3" s="1">
        <v>16</v>
      </c>
      <c r="G3" s="1"/>
      <c r="H3" s="1"/>
      <c r="I3" s="1"/>
      <c r="J3" s="1"/>
      <c r="K3" s="1"/>
      <c r="L3" s="1"/>
      <c r="M3" s="1"/>
      <c r="N3" s="1" t="s">
        <v>115</v>
      </c>
      <c r="O3" s="1"/>
      <c r="P3" s="1"/>
      <c r="Q3" s="1" t="s">
        <v>116</v>
      </c>
      <c r="R3" s="1">
        <v>1504</v>
      </c>
      <c r="S3" s="1"/>
      <c r="T3" s="1" t="s">
        <v>117</v>
      </c>
    </row>
    <row r="4" spans="1:20" x14ac:dyDescent="0.2">
      <c r="A4" s="1">
        <v>11</v>
      </c>
      <c r="B4" s="1" t="s">
        <v>114</v>
      </c>
      <c r="C4" s="1">
        <v>4</v>
      </c>
      <c r="D4" s="1" t="s">
        <v>114</v>
      </c>
      <c r="E4" s="1">
        <v>2</v>
      </c>
      <c r="F4" s="1">
        <v>3</v>
      </c>
      <c r="G4" s="1"/>
      <c r="H4" s="1"/>
      <c r="I4" s="1"/>
      <c r="J4" s="1"/>
      <c r="K4" s="1">
        <v>1482</v>
      </c>
      <c r="L4" s="1"/>
      <c r="M4" s="1" t="s">
        <v>118</v>
      </c>
      <c r="N4" s="1" t="s">
        <v>118</v>
      </c>
      <c r="O4" s="1"/>
      <c r="P4" s="1" t="s">
        <v>119</v>
      </c>
      <c r="Q4" s="1" t="s">
        <v>119</v>
      </c>
      <c r="R4" s="1">
        <v>728</v>
      </c>
      <c r="S4" s="1">
        <v>1482</v>
      </c>
      <c r="T4" s="1" t="s">
        <v>120</v>
      </c>
    </row>
    <row r="5" spans="1:20" x14ac:dyDescent="0.2">
      <c r="A5" s="1">
        <v>11</v>
      </c>
      <c r="B5" s="1" t="s">
        <v>114</v>
      </c>
      <c r="C5" s="1">
        <v>4</v>
      </c>
      <c r="D5" s="1" t="s">
        <v>114</v>
      </c>
      <c r="E5" s="1">
        <v>3</v>
      </c>
      <c r="F5" s="1">
        <v>10</v>
      </c>
      <c r="G5" s="1"/>
      <c r="H5" s="1"/>
      <c r="I5" s="1"/>
      <c r="J5" s="1"/>
      <c r="K5" s="1">
        <v>2299</v>
      </c>
      <c r="L5" s="1"/>
      <c r="M5" s="1" t="s">
        <v>121</v>
      </c>
      <c r="N5" s="1" t="s">
        <v>121</v>
      </c>
      <c r="O5" s="1"/>
      <c r="P5" s="1" t="s">
        <v>119</v>
      </c>
      <c r="Q5" s="1" t="s">
        <v>119</v>
      </c>
      <c r="R5" s="1">
        <v>1705</v>
      </c>
      <c r="S5" s="1">
        <v>2299</v>
      </c>
      <c r="T5" s="1" t="s">
        <v>122</v>
      </c>
    </row>
    <row r="6" spans="1:20" x14ac:dyDescent="0.2">
      <c r="A6" s="1">
        <v>11</v>
      </c>
      <c r="B6" s="1" t="s">
        <v>114</v>
      </c>
      <c r="C6" s="1">
        <v>4</v>
      </c>
      <c r="D6" s="1" t="s">
        <v>114</v>
      </c>
      <c r="E6" s="1">
        <v>4</v>
      </c>
      <c r="F6" s="1">
        <v>13</v>
      </c>
      <c r="G6" s="1"/>
      <c r="H6" s="1"/>
      <c r="I6" s="1"/>
      <c r="J6" s="1"/>
      <c r="K6" s="1">
        <v>1483</v>
      </c>
      <c r="L6" s="1"/>
      <c r="M6" s="1" t="s">
        <v>123</v>
      </c>
      <c r="N6" s="1" t="s">
        <v>123</v>
      </c>
      <c r="O6" s="1"/>
      <c r="P6" s="1" t="s">
        <v>119</v>
      </c>
      <c r="Q6" s="1" t="s">
        <v>119</v>
      </c>
      <c r="R6" s="1">
        <v>569</v>
      </c>
      <c r="S6" s="1">
        <v>1483</v>
      </c>
      <c r="T6" s="1" t="s">
        <v>117</v>
      </c>
    </row>
    <row r="7" spans="1:20" x14ac:dyDescent="0.2">
      <c r="A7" s="1">
        <v>11</v>
      </c>
      <c r="B7" s="1" t="s">
        <v>114</v>
      </c>
      <c r="C7" s="1">
        <v>4</v>
      </c>
      <c r="D7" s="1" t="s">
        <v>114</v>
      </c>
      <c r="E7" s="1">
        <v>5</v>
      </c>
      <c r="F7" s="1">
        <v>8</v>
      </c>
      <c r="G7" s="1"/>
      <c r="H7" s="1"/>
      <c r="I7" s="1"/>
      <c r="J7" s="1"/>
      <c r="K7" s="1">
        <v>2218</v>
      </c>
      <c r="L7" s="1"/>
      <c r="M7" s="1" t="s">
        <v>118</v>
      </c>
      <c r="N7" s="1" t="s">
        <v>115</v>
      </c>
      <c r="O7" s="1"/>
      <c r="P7" s="1" t="s">
        <v>116</v>
      </c>
      <c r="Q7" s="1" t="s">
        <v>119</v>
      </c>
      <c r="R7" s="1">
        <v>2205</v>
      </c>
      <c r="S7" s="1">
        <v>2218</v>
      </c>
      <c r="T7" s="1" t="s">
        <v>124</v>
      </c>
    </row>
    <row r="8" spans="1:20" x14ac:dyDescent="0.2">
      <c r="A8" s="1">
        <v>11</v>
      </c>
      <c r="B8" s="1" t="s">
        <v>114</v>
      </c>
      <c r="C8" s="1">
        <v>4</v>
      </c>
      <c r="D8" s="1" t="s">
        <v>114</v>
      </c>
      <c r="E8" s="1">
        <v>6</v>
      </c>
      <c r="F8" s="1">
        <v>1</v>
      </c>
      <c r="G8" s="1"/>
      <c r="H8" s="1"/>
      <c r="I8" s="1"/>
      <c r="J8" s="1"/>
      <c r="K8" s="1">
        <v>772</v>
      </c>
      <c r="L8" s="1"/>
      <c r="M8" s="1" t="s">
        <v>118</v>
      </c>
      <c r="N8" s="1" t="s">
        <v>118</v>
      </c>
      <c r="O8" s="1"/>
      <c r="P8" s="1" t="s">
        <v>119</v>
      </c>
      <c r="Q8" s="1" t="s">
        <v>119</v>
      </c>
      <c r="R8" s="1">
        <v>2648</v>
      </c>
      <c r="S8" s="1">
        <v>772</v>
      </c>
      <c r="T8" s="1" t="s">
        <v>120</v>
      </c>
    </row>
    <row r="9" spans="1:20" x14ac:dyDescent="0.2">
      <c r="A9" s="1">
        <v>11</v>
      </c>
      <c r="B9" s="1" t="s">
        <v>114</v>
      </c>
      <c r="C9" s="1">
        <v>4</v>
      </c>
      <c r="D9" s="1" t="s">
        <v>114</v>
      </c>
      <c r="E9" s="1">
        <v>7</v>
      </c>
      <c r="F9" s="1">
        <v>6</v>
      </c>
      <c r="G9" s="1"/>
      <c r="H9" s="1"/>
      <c r="I9" s="1"/>
      <c r="J9" s="1"/>
      <c r="K9" s="1">
        <v>838</v>
      </c>
      <c r="L9" s="1"/>
      <c r="M9" s="1" t="s">
        <v>118</v>
      </c>
      <c r="N9" s="1" t="s">
        <v>118</v>
      </c>
      <c r="O9" s="1"/>
      <c r="P9" s="1" t="s">
        <v>116</v>
      </c>
      <c r="Q9" s="1" t="s">
        <v>116</v>
      </c>
      <c r="R9" s="1">
        <v>887</v>
      </c>
      <c r="S9" s="1">
        <v>838</v>
      </c>
      <c r="T9" s="1" t="s">
        <v>124</v>
      </c>
    </row>
    <row r="10" spans="1:20" x14ac:dyDescent="0.2">
      <c r="A10" s="1">
        <v>11</v>
      </c>
      <c r="B10" s="1" t="s">
        <v>114</v>
      </c>
      <c r="C10" s="1">
        <v>4</v>
      </c>
      <c r="D10" s="1" t="s">
        <v>114</v>
      </c>
      <c r="E10" s="1">
        <v>8</v>
      </c>
      <c r="F10" s="1">
        <v>12</v>
      </c>
      <c r="G10" s="1"/>
      <c r="H10" s="1"/>
      <c r="I10" s="1"/>
      <c r="J10" s="1"/>
      <c r="K10" s="1">
        <v>1934</v>
      </c>
      <c r="L10" s="1"/>
      <c r="M10" s="1" t="s">
        <v>121</v>
      </c>
      <c r="N10" s="1" t="s">
        <v>121</v>
      </c>
      <c r="O10" s="1"/>
      <c r="P10" s="1" t="s">
        <v>119</v>
      </c>
      <c r="Q10" s="1" t="s">
        <v>119</v>
      </c>
      <c r="R10" s="1">
        <v>1153</v>
      </c>
      <c r="S10" s="1">
        <v>1934</v>
      </c>
      <c r="T10" s="1" t="s">
        <v>122</v>
      </c>
    </row>
    <row r="11" spans="1:20" x14ac:dyDescent="0.2">
      <c r="A11" s="1">
        <v>11</v>
      </c>
      <c r="B11" s="1" t="s">
        <v>114</v>
      </c>
      <c r="C11" s="1">
        <v>3</v>
      </c>
      <c r="D11" s="1" t="s">
        <v>125</v>
      </c>
      <c r="E11" s="1">
        <v>1</v>
      </c>
      <c r="F11" s="1">
        <v>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s="1">
        <v>11</v>
      </c>
      <c r="B12" s="1" t="s">
        <v>114</v>
      </c>
      <c r="C12" s="1">
        <v>2</v>
      </c>
      <c r="D12" s="1" t="s">
        <v>126</v>
      </c>
      <c r="E12" s="1">
        <v>1</v>
      </c>
      <c r="F12" s="1">
        <v>3</v>
      </c>
      <c r="G12" s="1"/>
      <c r="H12" s="1"/>
      <c r="I12" s="1"/>
      <c r="J12" s="1"/>
      <c r="K12" s="1">
        <v>5966</v>
      </c>
      <c r="L12" s="1"/>
      <c r="M12" s="1" t="s">
        <v>118</v>
      </c>
      <c r="N12" s="1" t="s">
        <v>118</v>
      </c>
      <c r="O12" s="1" t="s">
        <v>122</v>
      </c>
      <c r="P12" s="1" t="s">
        <v>116</v>
      </c>
      <c r="Q12" s="1" t="s">
        <v>116</v>
      </c>
      <c r="R12" s="1">
        <v>2377</v>
      </c>
      <c r="S12" s="1">
        <v>5966</v>
      </c>
      <c r="T12" s="1"/>
    </row>
    <row r="13" spans="1:20" x14ac:dyDescent="0.2">
      <c r="A13" s="1">
        <v>11</v>
      </c>
      <c r="B13" s="1" t="s">
        <v>114</v>
      </c>
      <c r="C13" s="1">
        <v>1</v>
      </c>
      <c r="D13" s="1" t="s">
        <v>127</v>
      </c>
      <c r="E13" s="1">
        <v>1</v>
      </c>
      <c r="F13" s="1">
        <v>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A14" s="1">
        <v>9</v>
      </c>
      <c r="B14" s="1" t="s">
        <v>128</v>
      </c>
      <c r="C14" s="1">
        <v>4</v>
      </c>
      <c r="D14" s="1" t="s">
        <v>129</v>
      </c>
      <c r="E14" s="1">
        <v>2</v>
      </c>
      <c r="F14" s="1">
        <v>49</v>
      </c>
      <c r="G14" s="1" t="s">
        <v>130</v>
      </c>
      <c r="H14" s="1" t="s">
        <v>133</v>
      </c>
      <c r="I14" s="1" t="s">
        <v>134</v>
      </c>
      <c r="J14" s="1" t="s">
        <v>116</v>
      </c>
      <c r="K14" s="1">
        <v>822</v>
      </c>
      <c r="L14" s="1" t="s">
        <v>117</v>
      </c>
      <c r="M14" s="1"/>
      <c r="N14" s="1"/>
      <c r="O14" s="1"/>
      <c r="P14" s="1"/>
      <c r="Q14" s="1"/>
      <c r="R14" s="1"/>
      <c r="S14" s="1">
        <v>653</v>
      </c>
      <c r="T14" s="1"/>
    </row>
    <row r="15" spans="1:20" x14ac:dyDescent="0.2">
      <c r="A15" s="1">
        <v>9</v>
      </c>
      <c r="B15" s="1" t="s">
        <v>128</v>
      </c>
      <c r="C15" s="1">
        <v>4</v>
      </c>
      <c r="D15" s="1" t="s">
        <v>129</v>
      </c>
      <c r="E15" s="1">
        <v>6</v>
      </c>
      <c r="F15" s="1">
        <v>55</v>
      </c>
      <c r="G15" s="1" t="s">
        <v>135</v>
      </c>
      <c r="H15" s="1" t="s">
        <v>139</v>
      </c>
      <c r="I15" s="1" t="s">
        <v>132</v>
      </c>
      <c r="J15" s="1" t="s">
        <v>116</v>
      </c>
      <c r="K15" s="1">
        <v>1762</v>
      </c>
      <c r="L15" s="1" t="s">
        <v>117</v>
      </c>
      <c r="M15" s="1"/>
      <c r="N15" s="1"/>
      <c r="O15" s="1"/>
      <c r="P15" s="1"/>
      <c r="Q15" s="1"/>
      <c r="R15" s="1"/>
      <c r="S15" s="1">
        <v>822</v>
      </c>
      <c r="T15" s="1"/>
    </row>
    <row r="16" spans="1:20" x14ac:dyDescent="0.2">
      <c r="A16" s="1">
        <v>9</v>
      </c>
      <c r="B16" s="1" t="s">
        <v>128</v>
      </c>
      <c r="C16" s="1">
        <v>4</v>
      </c>
      <c r="D16" s="1" t="s">
        <v>129</v>
      </c>
      <c r="E16" s="1">
        <v>7</v>
      </c>
      <c r="F16" s="1">
        <v>46</v>
      </c>
      <c r="G16" s="1" t="s">
        <v>130</v>
      </c>
      <c r="H16" s="1" t="s">
        <v>140</v>
      </c>
      <c r="I16" s="1" t="s">
        <v>134</v>
      </c>
      <c r="J16" s="1" t="s">
        <v>116</v>
      </c>
      <c r="K16" s="1">
        <v>1134</v>
      </c>
      <c r="L16" s="1" t="s">
        <v>117</v>
      </c>
      <c r="M16" s="1"/>
      <c r="N16" s="1"/>
      <c r="O16" s="1"/>
      <c r="P16" s="1"/>
      <c r="Q16" s="1"/>
      <c r="R16" s="1"/>
      <c r="S16" s="1">
        <v>1154</v>
      </c>
      <c r="T16" s="1"/>
    </row>
    <row r="17" spans="1:20" x14ac:dyDescent="0.2">
      <c r="A17" s="1">
        <v>9</v>
      </c>
      <c r="B17" s="1" t="s">
        <v>128</v>
      </c>
      <c r="C17" s="1">
        <v>4</v>
      </c>
      <c r="D17" s="1" t="s">
        <v>129</v>
      </c>
      <c r="E17" s="1">
        <v>13</v>
      </c>
      <c r="F17" s="1">
        <v>41</v>
      </c>
      <c r="G17" s="1" t="s">
        <v>135</v>
      </c>
      <c r="H17" s="1" t="s">
        <v>146</v>
      </c>
      <c r="I17" s="1" t="s">
        <v>134</v>
      </c>
      <c r="J17" s="1" t="s">
        <v>119</v>
      </c>
      <c r="K17" s="1">
        <v>629</v>
      </c>
      <c r="L17" s="1" t="s">
        <v>117</v>
      </c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1">
        <v>9</v>
      </c>
      <c r="B18" s="1" t="s">
        <v>128</v>
      </c>
      <c r="C18" s="1">
        <v>4</v>
      </c>
      <c r="D18" s="1" t="s">
        <v>129</v>
      </c>
      <c r="E18" s="1">
        <v>14</v>
      </c>
      <c r="F18" s="1">
        <v>42</v>
      </c>
      <c r="G18" s="1" t="s">
        <v>135</v>
      </c>
      <c r="H18" s="1" t="s">
        <v>147</v>
      </c>
      <c r="I18" s="1" t="s">
        <v>134</v>
      </c>
      <c r="J18" s="1" t="s">
        <v>119</v>
      </c>
      <c r="K18" s="1">
        <v>587</v>
      </c>
      <c r="L18" s="1" t="s">
        <v>117</v>
      </c>
      <c r="M18" s="1"/>
      <c r="N18" s="1"/>
      <c r="O18" s="1"/>
      <c r="P18" s="1"/>
      <c r="Q18" s="1"/>
      <c r="R18" s="1"/>
      <c r="S18" s="1">
        <v>835</v>
      </c>
      <c r="T18" s="1"/>
    </row>
    <row r="19" spans="1:20" x14ac:dyDescent="0.2">
      <c r="A19" s="1">
        <v>9</v>
      </c>
      <c r="B19" s="1" t="s">
        <v>128</v>
      </c>
      <c r="C19" s="1">
        <v>4</v>
      </c>
      <c r="D19" s="1" t="s">
        <v>129</v>
      </c>
      <c r="E19" s="1">
        <v>15</v>
      </c>
      <c r="F19" s="1">
        <v>54</v>
      </c>
      <c r="G19" s="1" t="s">
        <v>130</v>
      </c>
      <c r="H19" s="1" t="s">
        <v>148</v>
      </c>
      <c r="I19" s="1" t="s">
        <v>132</v>
      </c>
      <c r="J19" s="1" t="s">
        <v>119</v>
      </c>
      <c r="K19" s="1">
        <v>723</v>
      </c>
      <c r="L19" s="1" t="s">
        <v>117</v>
      </c>
      <c r="M19" s="1"/>
      <c r="N19" s="1"/>
      <c r="O19" s="1"/>
      <c r="P19" s="1"/>
      <c r="Q19" s="1"/>
      <c r="R19" s="1"/>
      <c r="S19" s="1">
        <v>1762</v>
      </c>
      <c r="T19" s="1"/>
    </row>
    <row r="20" spans="1:20" x14ac:dyDescent="0.2">
      <c r="A20" s="1">
        <v>9</v>
      </c>
      <c r="B20" s="1" t="s">
        <v>128</v>
      </c>
      <c r="C20" s="1">
        <v>4</v>
      </c>
      <c r="D20" s="1" t="s">
        <v>129</v>
      </c>
      <c r="E20" s="1">
        <v>20</v>
      </c>
      <c r="F20" s="1">
        <v>57</v>
      </c>
      <c r="G20" s="1" t="s">
        <v>135</v>
      </c>
      <c r="H20" s="1" t="s">
        <v>153</v>
      </c>
      <c r="I20" s="1" t="s">
        <v>132</v>
      </c>
      <c r="J20" s="1" t="s">
        <v>116</v>
      </c>
      <c r="K20" s="1">
        <v>2513</v>
      </c>
      <c r="L20" s="1" t="s">
        <v>117</v>
      </c>
      <c r="M20" s="1"/>
      <c r="N20" s="1"/>
      <c r="O20" s="1"/>
      <c r="P20" s="1"/>
      <c r="Q20" s="1"/>
      <c r="R20" s="1"/>
      <c r="S20" s="1">
        <v>1134</v>
      </c>
      <c r="T20" s="1"/>
    </row>
    <row r="21" spans="1:20" x14ac:dyDescent="0.2">
      <c r="A21" s="1">
        <v>9</v>
      </c>
      <c r="B21" s="1" t="s">
        <v>128</v>
      </c>
      <c r="C21" s="1">
        <v>4</v>
      </c>
      <c r="D21" s="1" t="s">
        <v>129</v>
      </c>
      <c r="E21" s="1">
        <v>21</v>
      </c>
      <c r="F21" s="1">
        <v>48</v>
      </c>
      <c r="G21" s="1" t="s">
        <v>135</v>
      </c>
      <c r="H21" s="1" t="s">
        <v>154</v>
      </c>
      <c r="I21" s="1" t="s">
        <v>134</v>
      </c>
      <c r="J21" s="1" t="s">
        <v>119</v>
      </c>
      <c r="K21" s="1">
        <v>803</v>
      </c>
      <c r="L21" s="1" t="s">
        <v>117</v>
      </c>
      <c r="M21" s="1"/>
      <c r="N21" s="1"/>
      <c r="O21" s="1"/>
      <c r="P21" s="1"/>
      <c r="Q21" s="1"/>
      <c r="R21" s="1"/>
      <c r="S21" s="1">
        <v>779</v>
      </c>
      <c r="T21" s="1"/>
    </row>
    <row r="22" spans="1:20" x14ac:dyDescent="0.2">
      <c r="A22" s="1">
        <v>9</v>
      </c>
      <c r="B22" s="1" t="s">
        <v>128</v>
      </c>
      <c r="C22" s="1">
        <v>4</v>
      </c>
      <c r="D22" s="1" t="s">
        <v>129</v>
      </c>
      <c r="E22" s="1">
        <v>26</v>
      </c>
      <c r="F22" s="1">
        <v>53</v>
      </c>
      <c r="G22" s="1" t="s">
        <v>130</v>
      </c>
      <c r="H22" s="1" t="s">
        <v>159</v>
      </c>
      <c r="I22" s="1" t="s">
        <v>132</v>
      </c>
      <c r="J22" s="1" t="s">
        <v>119</v>
      </c>
      <c r="K22" s="1">
        <v>871</v>
      </c>
      <c r="L22" s="1" t="s">
        <v>117</v>
      </c>
      <c r="M22" s="1" t="s">
        <v>200</v>
      </c>
      <c r="N22" s="1">
        <f>29/30</f>
        <v>0.96666666666666667</v>
      </c>
      <c r="O22" s="1">
        <v>0.96666666666666667</v>
      </c>
      <c r="P22" s="1"/>
      <c r="Q22" s="1"/>
      <c r="R22" s="1"/>
      <c r="S22" s="1">
        <v>673</v>
      </c>
      <c r="T22" s="1"/>
    </row>
    <row r="23" spans="1:20" x14ac:dyDescent="0.2">
      <c r="A23" s="1">
        <v>9</v>
      </c>
      <c r="B23" s="1" t="s">
        <v>128</v>
      </c>
      <c r="C23" s="1">
        <v>4</v>
      </c>
      <c r="D23" s="1" t="s">
        <v>129</v>
      </c>
      <c r="E23" s="1">
        <v>27</v>
      </c>
      <c r="F23" s="1">
        <v>50</v>
      </c>
      <c r="G23" s="1" t="s">
        <v>135</v>
      </c>
      <c r="H23" s="1" t="s">
        <v>160</v>
      </c>
      <c r="I23" s="1" t="s">
        <v>134</v>
      </c>
      <c r="J23" s="1" t="s">
        <v>119</v>
      </c>
      <c r="K23" s="1">
        <v>819</v>
      </c>
      <c r="L23" s="1" t="s">
        <v>117</v>
      </c>
      <c r="M23" s="1" t="s">
        <v>201</v>
      </c>
      <c r="N23" s="1">
        <f>23/30</f>
        <v>0.76666666666666672</v>
      </c>
      <c r="O23" s="1">
        <v>0.76666666666666672</v>
      </c>
      <c r="P23" s="1"/>
      <c r="Q23" s="1"/>
      <c r="R23" s="1"/>
      <c r="S23" s="1">
        <v>922</v>
      </c>
      <c r="T23" s="1"/>
    </row>
    <row r="24" spans="1:20" x14ac:dyDescent="0.2">
      <c r="A24" s="1">
        <v>9</v>
      </c>
      <c r="B24" s="1" t="s">
        <v>128</v>
      </c>
      <c r="C24" s="1">
        <v>4</v>
      </c>
      <c r="D24" s="1" t="s">
        <v>129</v>
      </c>
      <c r="E24" s="1">
        <v>4</v>
      </c>
      <c r="F24" s="1">
        <v>25</v>
      </c>
      <c r="G24" s="1"/>
      <c r="H24" s="1" t="s">
        <v>137</v>
      </c>
      <c r="I24" s="1" t="s">
        <v>134</v>
      </c>
      <c r="J24" s="1"/>
      <c r="K24" s="1"/>
      <c r="L24" s="1" t="s">
        <v>122</v>
      </c>
      <c r="M24" s="1" t="s">
        <v>202</v>
      </c>
      <c r="N24" s="1">
        <f>9/10</f>
        <v>0.9</v>
      </c>
      <c r="O24" s="1">
        <v>0.9</v>
      </c>
      <c r="P24" s="1"/>
      <c r="Q24" s="1"/>
      <c r="R24" s="1"/>
      <c r="S24" s="1">
        <v>866</v>
      </c>
      <c r="T24" s="1"/>
    </row>
    <row r="25" spans="1:20" x14ac:dyDescent="0.2">
      <c r="A25" s="1">
        <v>9</v>
      </c>
      <c r="B25" s="1" t="s">
        <v>128</v>
      </c>
      <c r="C25" s="1">
        <v>4</v>
      </c>
      <c r="D25" s="1" t="s">
        <v>129</v>
      </c>
      <c r="E25" s="1">
        <v>8</v>
      </c>
      <c r="F25" s="1">
        <v>30</v>
      </c>
      <c r="G25" s="1" t="s">
        <v>135</v>
      </c>
      <c r="H25" s="1" t="s">
        <v>141</v>
      </c>
      <c r="I25" s="1" t="s">
        <v>134</v>
      </c>
      <c r="J25" s="1" t="s">
        <v>119</v>
      </c>
      <c r="K25" s="1">
        <v>779</v>
      </c>
      <c r="L25" s="1" t="s">
        <v>122</v>
      </c>
      <c r="M25" s="1" t="s">
        <v>203</v>
      </c>
      <c r="N25" s="1">
        <f>8/10</f>
        <v>0.8</v>
      </c>
      <c r="O25" s="1">
        <v>0.8</v>
      </c>
      <c r="P25" s="1"/>
      <c r="Q25" s="1"/>
      <c r="R25" s="1"/>
      <c r="S25" s="1">
        <v>3466</v>
      </c>
      <c r="T25" s="1"/>
    </row>
    <row r="26" spans="1:20" x14ac:dyDescent="0.2">
      <c r="A26" s="1">
        <v>9</v>
      </c>
      <c r="B26" s="1" t="s">
        <v>128</v>
      </c>
      <c r="C26" s="1">
        <v>4</v>
      </c>
      <c r="D26" s="1" t="s">
        <v>129</v>
      </c>
      <c r="E26" s="1">
        <v>9</v>
      </c>
      <c r="F26" s="1">
        <v>29</v>
      </c>
      <c r="G26" s="1" t="s">
        <v>135</v>
      </c>
      <c r="H26" s="1" t="s">
        <v>142</v>
      </c>
      <c r="I26" s="1" t="s">
        <v>134</v>
      </c>
      <c r="J26" s="1" t="s">
        <v>119</v>
      </c>
      <c r="K26" s="1">
        <v>673</v>
      </c>
      <c r="L26" s="1" t="s">
        <v>122</v>
      </c>
      <c r="M26" s="1" t="s">
        <v>204</v>
      </c>
      <c r="N26" s="1">
        <f>6/10</f>
        <v>0.6</v>
      </c>
      <c r="O26" s="1">
        <v>0.6</v>
      </c>
      <c r="P26" s="1"/>
      <c r="Q26" s="1"/>
      <c r="R26" s="1"/>
      <c r="S26" s="1">
        <v>629</v>
      </c>
      <c r="T26" s="1"/>
    </row>
    <row r="27" spans="1:20" x14ac:dyDescent="0.2">
      <c r="A27" s="1">
        <v>9</v>
      </c>
      <c r="B27" s="1" t="s">
        <v>128</v>
      </c>
      <c r="C27" s="1">
        <v>4</v>
      </c>
      <c r="D27" s="1" t="s">
        <v>129</v>
      </c>
      <c r="E27" s="1">
        <v>10</v>
      </c>
      <c r="F27" s="1">
        <v>27</v>
      </c>
      <c r="G27" s="1" t="s">
        <v>135</v>
      </c>
      <c r="H27" s="1" t="s">
        <v>143</v>
      </c>
      <c r="I27" s="1" t="s">
        <v>134</v>
      </c>
      <c r="J27" s="1" t="s">
        <v>119</v>
      </c>
      <c r="K27" s="1">
        <v>922</v>
      </c>
      <c r="L27" s="1" t="s">
        <v>122</v>
      </c>
      <c r="M27" s="1" t="s">
        <v>205</v>
      </c>
      <c r="N27" s="1">
        <f>AVERAGE(K34:K43)</f>
        <v>1036.2</v>
      </c>
      <c r="O27" s="1">
        <v>1036.2</v>
      </c>
      <c r="P27" s="1"/>
      <c r="Q27" s="1"/>
      <c r="R27" s="1"/>
      <c r="S27" s="1">
        <v>587</v>
      </c>
      <c r="T27" s="1"/>
    </row>
    <row r="28" spans="1:20" x14ac:dyDescent="0.2">
      <c r="A28" s="1">
        <v>9</v>
      </c>
      <c r="B28" s="1" t="s">
        <v>128</v>
      </c>
      <c r="C28" s="1">
        <v>4</v>
      </c>
      <c r="D28" s="1" t="s">
        <v>129</v>
      </c>
      <c r="E28" s="1">
        <v>19</v>
      </c>
      <c r="F28" s="1">
        <v>34</v>
      </c>
      <c r="G28" s="1" t="s">
        <v>135</v>
      </c>
      <c r="H28" s="1" t="s">
        <v>152</v>
      </c>
      <c r="I28" s="1" t="s">
        <v>132</v>
      </c>
      <c r="J28" s="1" t="s">
        <v>116</v>
      </c>
      <c r="K28" s="1">
        <v>1116</v>
      </c>
      <c r="L28" s="1" t="s">
        <v>122</v>
      </c>
      <c r="M28" s="1" t="s">
        <v>206</v>
      </c>
      <c r="N28" s="1">
        <f>AVERAGE(K24:K33)</f>
        <v>803.11111111111109</v>
      </c>
      <c r="O28" s="1">
        <v>803.11111111111109</v>
      </c>
      <c r="P28" s="1"/>
      <c r="Q28" s="1"/>
      <c r="R28" s="1"/>
      <c r="S28" s="1">
        <v>723</v>
      </c>
      <c r="T28" s="1"/>
    </row>
    <row r="29" spans="1:20" x14ac:dyDescent="0.2">
      <c r="A29" s="1">
        <v>9</v>
      </c>
      <c r="B29" s="1" t="s">
        <v>128</v>
      </c>
      <c r="C29" s="1">
        <v>4</v>
      </c>
      <c r="D29" s="1" t="s">
        <v>129</v>
      </c>
      <c r="E29" s="1">
        <v>22</v>
      </c>
      <c r="F29" s="1">
        <v>36</v>
      </c>
      <c r="G29" s="1" t="s">
        <v>130</v>
      </c>
      <c r="H29" s="1" t="s">
        <v>155</v>
      </c>
      <c r="I29" s="1" t="s">
        <v>132</v>
      </c>
      <c r="J29" s="1" t="s">
        <v>119</v>
      </c>
      <c r="K29" s="1">
        <v>844</v>
      </c>
      <c r="L29" s="1" t="s">
        <v>122</v>
      </c>
      <c r="M29" s="1" t="s">
        <v>207</v>
      </c>
      <c r="N29" s="1">
        <f>AVERAGE(K14:K23)</f>
        <v>1066.3</v>
      </c>
      <c r="O29" s="1">
        <v>1066.3</v>
      </c>
      <c r="P29" s="1"/>
      <c r="Q29" s="1"/>
      <c r="R29" s="1"/>
      <c r="S29" s="1">
        <v>745</v>
      </c>
      <c r="T29" s="1"/>
    </row>
    <row r="30" spans="1:20" x14ac:dyDescent="0.2">
      <c r="A30" s="1">
        <v>9</v>
      </c>
      <c r="B30" s="1" t="s">
        <v>128</v>
      </c>
      <c r="C30" s="1">
        <v>4</v>
      </c>
      <c r="D30" s="1" t="s">
        <v>129</v>
      </c>
      <c r="E30" s="1">
        <v>23</v>
      </c>
      <c r="F30" s="1">
        <v>33</v>
      </c>
      <c r="G30" s="1" t="s">
        <v>130</v>
      </c>
      <c r="H30" s="1" t="s">
        <v>156</v>
      </c>
      <c r="I30" s="1" t="s">
        <v>132</v>
      </c>
      <c r="J30" s="1" t="s">
        <v>119</v>
      </c>
      <c r="K30" s="1">
        <v>941</v>
      </c>
      <c r="L30" s="1" t="s">
        <v>122</v>
      </c>
      <c r="M30" s="1"/>
      <c r="N30" s="1"/>
      <c r="O30" s="1"/>
      <c r="P30" s="1"/>
      <c r="Q30" s="1"/>
      <c r="R30" s="1"/>
      <c r="S30" s="1">
        <v>615</v>
      </c>
      <c r="T30" s="1"/>
    </row>
    <row r="31" spans="1:20" x14ac:dyDescent="0.2">
      <c r="A31" s="1">
        <v>9</v>
      </c>
      <c r="B31" s="1" t="s">
        <v>128</v>
      </c>
      <c r="C31" s="1">
        <v>4</v>
      </c>
      <c r="D31" s="1" t="s">
        <v>129</v>
      </c>
      <c r="E31" s="1">
        <v>24</v>
      </c>
      <c r="F31" s="1">
        <v>38</v>
      </c>
      <c r="G31" s="1" t="s">
        <v>130</v>
      </c>
      <c r="H31" s="1" t="s">
        <v>157</v>
      </c>
      <c r="I31" s="1" t="s">
        <v>132</v>
      </c>
      <c r="J31" s="1" t="s">
        <v>119</v>
      </c>
      <c r="K31" s="1">
        <v>690</v>
      </c>
      <c r="L31" s="1" t="s">
        <v>122</v>
      </c>
      <c r="M31" s="1"/>
      <c r="N31" s="1"/>
      <c r="O31" s="1"/>
      <c r="P31" s="1"/>
      <c r="Q31" s="1"/>
      <c r="R31" s="1"/>
      <c r="S31" s="1">
        <v>702</v>
      </c>
      <c r="T31" s="1"/>
    </row>
    <row r="32" spans="1:20" x14ac:dyDescent="0.2">
      <c r="A32" s="1">
        <v>9</v>
      </c>
      <c r="B32" s="1" t="s">
        <v>128</v>
      </c>
      <c r="C32" s="1">
        <v>4</v>
      </c>
      <c r="D32" s="1" t="s">
        <v>129</v>
      </c>
      <c r="E32" s="1">
        <v>25</v>
      </c>
      <c r="F32" s="1">
        <v>32</v>
      </c>
      <c r="G32" s="1" t="s">
        <v>130</v>
      </c>
      <c r="H32" s="1" t="s">
        <v>158</v>
      </c>
      <c r="I32" s="1" t="s">
        <v>132</v>
      </c>
      <c r="J32" s="1" t="s">
        <v>119</v>
      </c>
      <c r="K32" s="1">
        <v>716</v>
      </c>
      <c r="L32" s="1" t="s">
        <v>122</v>
      </c>
      <c r="M32" s="1"/>
      <c r="N32" s="1"/>
      <c r="O32" s="1"/>
      <c r="P32" s="1"/>
      <c r="Q32" s="1"/>
      <c r="R32" s="1"/>
      <c r="S32" s="1">
        <v>1116</v>
      </c>
      <c r="T32" s="1"/>
    </row>
    <row r="33" spans="1:20" x14ac:dyDescent="0.2">
      <c r="A33" s="1">
        <v>9</v>
      </c>
      <c r="B33" s="1" t="s">
        <v>128</v>
      </c>
      <c r="C33" s="1">
        <v>4</v>
      </c>
      <c r="D33" s="1" t="s">
        <v>129</v>
      </c>
      <c r="E33" s="1">
        <v>30</v>
      </c>
      <c r="F33" s="1">
        <v>31</v>
      </c>
      <c r="G33" s="1" t="s">
        <v>130</v>
      </c>
      <c r="H33" s="1" t="s">
        <v>163</v>
      </c>
      <c r="I33" s="1" t="s">
        <v>132</v>
      </c>
      <c r="J33" s="1" t="s">
        <v>119</v>
      </c>
      <c r="K33" s="1">
        <v>547</v>
      </c>
      <c r="L33" s="1" t="s">
        <v>122</v>
      </c>
      <c r="M33" s="1"/>
      <c r="N33" s="1"/>
      <c r="O33" s="1"/>
      <c r="P33" s="1"/>
      <c r="Q33" s="1"/>
      <c r="R33" s="1"/>
      <c r="S33" s="1">
        <v>2513</v>
      </c>
      <c r="T33" s="1"/>
    </row>
    <row r="34" spans="1:20" x14ac:dyDescent="0.2">
      <c r="A34" s="1">
        <v>9</v>
      </c>
      <c r="B34" s="1" t="s">
        <v>128</v>
      </c>
      <c r="C34" s="1">
        <v>4</v>
      </c>
      <c r="D34" s="1" t="s">
        <v>129</v>
      </c>
      <c r="E34" s="1">
        <v>1</v>
      </c>
      <c r="F34" s="1">
        <v>16</v>
      </c>
      <c r="G34" s="1" t="s">
        <v>130</v>
      </c>
      <c r="H34" s="1" t="s">
        <v>131</v>
      </c>
      <c r="I34" s="1" t="s">
        <v>132</v>
      </c>
      <c r="J34" s="1" t="s">
        <v>119</v>
      </c>
      <c r="K34" s="1">
        <v>653</v>
      </c>
      <c r="L34" s="1" t="s">
        <v>124</v>
      </c>
      <c r="M34" s="1"/>
      <c r="N34" s="1"/>
      <c r="O34" s="1"/>
      <c r="P34" s="1"/>
      <c r="Q34" s="1"/>
      <c r="R34" s="1"/>
      <c r="S34" s="1">
        <v>803</v>
      </c>
      <c r="T34" s="1"/>
    </row>
    <row r="35" spans="1:20" x14ac:dyDescent="0.2">
      <c r="A35" s="1">
        <v>9</v>
      </c>
      <c r="B35" s="1" t="s">
        <v>128</v>
      </c>
      <c r="C35" s="1">
        <v>4</v>
      </c>
      <c r="D35" s="1" t="s">
        <v>129</v>
      </c>
      <c r="E35" s="1">
        <v>3</v>
      </c>
      <c r="F35" s="1">
        <v>1</v>
      </c>
      <c r="G35" s="1" t="s">
        <v>135</v>
      </c>
      <c r="H35" s="1" t="s">
        <v>136</v>
      </c>
      <c r="I35" s="1" t="s">
        <v>134</v>
      </c>
      <c r="J35" s="1" t="s">
        <v>119</v>
      </c>
      <c r="K35" s="1">
        <v>1154</v>
      </c>
      <c r="L35" s="1" t="s">
        <v>124</v>
      </c>
      <c r="M35" s="1"/>
      <c r="N35" s="1"/>
      <c r="O35" s="1"/>
      <c r="P35" s="1"/>
      <c r="Q35" s="1"/>
      <c r="R35" s="1"/>
      <c r="S35" s="1">
        <v>844</v>
      </c>
      <c r="T35" s="1"/>
    </row>
    <row r="36" spans="1:20" x14ac:dyDescent="0.2">
      <c r="A36" s="1">
        <v>9</v>
      </c>
      <c r="B36" s="1" t="s">
        <v>128</v>
      </c>
      <c r="C36" s="1">
        <v>4</v>
      </c>
      <c r="D36" s="1" t="s">
        <v>129</v>
      </c>
      <c r="E36" s="1">
        <v>5</v>
      </c>
      <c r="F36" s="1">
        <v>3</v>
      </c>
      <c r="G36" s="1" t="s">
        <v>135</v>
      </c>
      <c r="H36" s="1" t="s">
        <v>138</v>
      </c>
      <c r="I36" s="1" t="s">
        <v>134</v>
      </c>
      <c r="J36" s="1" t="s">
        <v>119</v>
      </c>
      <c r="K36" s="1">
        <v>835</v>
      </c>
      <c r="L36" s="1" t="s">
        <v>124</v>
      </c>
      <c r="M36" s="1"/>
      <c r="N36" s="1"/>
      <c r="O36" s="1"/>
      <c r="P36" s="1"/>
      <c r="Q36" s="1"/>
      <c r="R36" s="1"/>
      <c r="S36" s="1">
        <v>941</v>
      </c>
      <c r="T36" s="1"/>
    </row>
    <row r="37" spans="1:20" x14ac:dyDescent="0.2">
      <c r="A37" s="1">
        <v>9</v>
      </c>
      <c r="B37" s="1" t="s">
        <v>128</v>
      </c>
      <c r="C37" s="1">
        <v>4</v>
      </c>
      <c r="D37" s="1" t="s">
        <v>129</v>
      </c>
      <c r="E37" s="1">
        <v>11</v>
      </c>
      <c r="F37" s="1">
        <v>5</v>
      </c>
      <c r="G37" s="1" t="s">
        <v>135</v>
      </c>
      <c r="H37" s="1" t="s">
        <v>144</v>
      </c>
      <c r="I37" s="1" t="s">
        <v>134</v>
      </c>
      <c r="J37" s="1" t="s">
        <v>119</v>
      </c>
      <c r="K37" s="1">
        <v>866</v>
      </c>
      <c r="L37" s="1" t="s">
        <v>124</v>
      </c>
      <c r="M37" s="1"/>
      <c r="N37" s="1"/>
      <c r="O37" s="1"/>
      <c r="P37" s="1"/>
      <c r="Q37" s="1"/>
      <c r="R37" s="1"/>
      <c r="S37" s="1">
        <v>690</v>
      </c>
      <c r="T37" s="1"/>
    </row>
    <row r="38" spans="1:20" x14ac:dyDescent="0.2">
      <c r="A38" s="1">
        <v>9</v>
      </c>
      <c r="B38" s="1" t="s">
        <v>128</v>
      </c>
      <c r="C38" s="1">
        <v>4</v>
      </c>
      <c r="D38" s="1" t="s">
        <v>129</v>
      </c>
      <c r="E38" s="1">
        <v>12</v>
      </c>
      <c r="F38" s="1">
        <v>19</v>
      </c>
      <c r="G38" s="1" t="s">
        <v>130</v>
      </c>
      <c r="H38" s="1" t="s">
        <v>145</v>
      </c>
      <c r="I38" s="1" t="s">
        <v>132</v>
      </c>
      <c r="J38" s="1" t="s">
        <v>119</v>
      </c>
      <c r="K38" s="1">
        <v>3466</v>
      </c>
      <c r="L38" s="1" t="s">
        <v>124</v>
      </c>
      <c r="M38" s="1"/>
      <c r="N38" s="1"/>
      <c r="O38" s="1"/>
      <c r="P38" s="1"/>
      <c r="Q38" s="1"/>
      <c r="R38" s="1"/>
      <c r="S38" s="1">
        <v>716</v>
      </c>
      <c r="T38" s="1"/>
    </row>
    <row r="39" spans="1:20" x14ac:dyDescent="0.2">
      <c r="A39" s="1">
        <v>9</v>
      </c>
      <c r="B39" s="1" t="s">
        <v>128</v>
      </c>
      <c r="C39" s="1">
        <v>4</v>
      </c>
      <c r="D39" s="1" t="s">
        <v>129</v>
      </c>
      <c r="E39" s="1">
        <v>16</v>
      </c>
      <c r="F39" s="1">
        <v>2</v>
      </c>
      <c r="G39" s="1" t="s">
        <v>135</v>
      </c>
      <c r="H39" s="1" t="s">
        <v>149</v>
      </c>
      <c r="I39" s="1" t="s">
        <v>134</v>
      </c>
      <c r="J39" s="1" t="s">
        <v>119</v>
      </c>
      <c r="K39" s="1">
        <v>745</v>
      </c>
      <c r="L39" s="1" t="s">
        <v>124</v>
      </c>
      <c r="M39" s="1"/>
      <c r="N39" s="1"/>
      <c r="O39" s="1"/>
      <c r="P39" s="1"/>
      <c r="Q39" s="1"/>
      <c r="R39" s="1"/>
      <c r="S39" s="1">
        <v>871</v>
      </c>
      <c r="T39" s="1"/>
    </row>
    <row r="40" spans="1:20" x14ac:dyDescent="0.2">
      <c r="A40" s="1">
        <v>9</v>
      </c>
      <c r="B40" s="1" t="s">
        <v>128</v>
      </c>
      <c r="C40" s="1">
        <v>4</v>
      </c>
      <c r="D40" s="1" t="s">
        <v>129</v>
      </c>
      <c r="E40" s="1">
        <v>17</v>
      </c>
      <c r="F40" s="1">
        <v>17</v>
      </c>
      <c r="G40" s="1" t="s">
        <v>135</v>
      </c>
      <c r="H40" s="1" t="s">
        <v>150</v>
      </c>
      <c r="I40" s="1" t="s">
        <v>132</v>
      </c>
      <c r="J40" s="1" t="s">
        <v>116</v>
      </c>
      <c r="K40" s="1">
        <v>615</v>
      </c>
      <c r="L40" s="1" t="s">
        <v>124</v>
      </c>
      <c r="M40" s="1"/>
      <c r="N40" s="1"/>
      <c r="O40" s="1"/>
      <c r="P40" s="1"/>
      <c r="Q40" s="1"/>
      <c r="R40" s="1"/>
      <c r="S40" s="1">
        <v>819</v>
      </c>
      <c r="T40" s="1"/>
    </row>
    <row r="41" spans="1:20" x14ac:dyDescent="0.2">
      <c r="A41" s="1">
        <v>9</v>
      </c>
      <c r="B41" s="1" t="s">
        <v>128</v>
      </c>
      <c r="C41" s="1">
        <v>4</v>
      </c>
      <c r="D41" s="1" t="s">
        <v>129</v>
      </c>
      <c r="E41" s="1">
        <v>18</v>
      </c>
      <c r="F41" s="1">
        <v>20</v>
      </c>
      <c r="G41" s="1" t="s">
        <v>130</v>
      </c>
      <c r="H41" s="1" t="s">
        <v>151</v>
      </c>
      <c r="I41" s="1" t="s">
        <v>132</v>
      </c>
      <c r="J41" s="1" t="s">
        <v>119</v>
      </c>
      <c r="K41" s="1">
        <v>702</v>
      </c>
      <c r="L41" s="1" t="s">
        <v>124</v>
      </c>
      <c r="M41" s="1"/>
      <c r="N41" s="1"/>
      <c r="O41" s="1"/>
      <c r="P41" s="1"/>
      <c r="Q41" s="1"/>
      <c r="R41" s="1"/>
      <c r="S41" s="1">
        <v>754</v>
      </c>
      <c r="T41" s="1"/>
    </row>
    <row r="42" spans="1:20" x14ac:dyDescent="0.2">
      <c r="A42" s="1">
        <v>9</v>
      </c>
      <c r="B42" s="1" t="s">
        <v>128</v>
      </c>
      <c r="C42" s="1">
        <v>4</v>
      </c>
      <c r="D42" s="1" t="s">
        <v>129</v>
      </c>
      <c r="E42" s="1">
        <v>28</v>
      </c>
      <c r="F42" s="1">
        <v>14</v>
      </c>
      <c r="G42" s="1" t="s">
        <v>130</v>
      </c>
      <c r="H42" s="1" t="s">
        <v>161</v>
      </c>
      <c r="I42" s="1" t="s">
        <v>132</v>
      </c>
      <c r="J42" s="1" t="s">
        <v>119</v>
      </c>
      <c r="K42" s="1">
        <v>754</v>
      </c>
      <c r="L42" s="1" t="s">
        <v>124</v>
      </c>
      <c r="M42" s="1"/>
      <c r="N42" s="1"/>
      <c r="O42" s="1"/>
      <c r="P42" s="1"/>
      <c r="Q42" s="1"/>
      <c r="R42" s="1"/>
      <c r="S42" s="1">
        <v>572</v>
      </c>
      <c r="T42" s="1"/>
    </row>
    <row r="43" spans="1:20" x14ac:dyDescent="0.2">
      <c r="A43" s="1">
        <v>9</v>
      </c>
      <c r="B43" s="1" t="s">
        <v>128</v>
      </c>
      <c r="C43" s="1">
        <v>4</v>
      </c>
      <c r="D43" s="1" t="s">
        <v>129</v>
      </c>
      <c r="E43" s="1">
        <v>29</v>
      </c>
      <c r="F43" s="1">
        <v>8</v>
      </c>
      <c r="G43" s="1" t="s">
        <v>135</v>
      </c>
      <c r="H43" s="1" t="s">
        <v>162</v>
      </c>
      <c r="I43" s="1" t="s">
        <v>134</v>
      </c>
      <c r="J43" s="1" t="s">
        <v>119</v>
      </c>
      <c r="K43" s="1">
        <v>572</v>
      </c>
      <c r="L43" s="1" t="s">
        <v>124</v>
      </c>
      <c r="M43" s="1"/>
      <c r="N43" s="1"/>
      <c r="O43" s="1"/>
      <c r="P43" s="1"/>
      <c r="Q43" s="1"/>
      <c r="R43" s="1"/>
      <c r="S43" s="1">
        <v>547</v>
      </c>
      <c r="T43" s="1"/>
    </row>
    <row r="44" spans="1:20" x14ac:dyDescent="0.2">
      <c r="A44" s="1">
        <v>9</v>
      </c>
      <c r="B44" s="1" t="s">
        <v>128</v>
      </c>
      <c r="C44" s="1">
        <v>3</v>
      </c>
      <c r="D44" s="1" t="s">
        <v>125</v>
      </c>
      <c r="E44" s="1">
        <v>1</v>
      </c>
      <c r="F44" s="1">
        <v>1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">
      <c r="A45" s="1">
        <v>9</v>
      </c>
      <c r="B45" s="1" t="s">
        <v>128</v>
      </c>
      <c r="C45" s="1">
        <v>2</v>
      </c>
      <c r="D45" s="1" t="s">
        <v>164</v>
      </c>
      <c r="E45" s="1">
        <v>1</v>
      </c>
      <c r="F45" s="1">
        <v>6</v>
      </c>
      <c r="G45" s="1" t="s">
        <v>130</v>
      </c>
      <c r="H45" s="1"/>
      <c r="I45" s="1"/>
      <c r="J45" s="1" t="s">
        <v>119</v>
      </c>
      <c r="K45" s="1">
        <v>3418</v>
      </c>
      <c r="L45" s="1"/>
      <c r="M45" s="1"/>
      <c r="N45" s="1"/>
      <c r="O45" s="1"/>
      <c r="P45" s="1"/>
      <c r="Q45" s="1"/>
      <c r="R45" s="1"/>
      <c r="S45" s="1">
        <v>3418</v>
      </c>
      <c r="T45" s="1"/>
    </row>
    <row r="46" spans="1:20" x14ac:dyDescent="0.2">
      <c r="A46" s="1">
        <v>9</v>
      </c>
      <c r="B46" s="1" t="s">
        <v>128</v>
      </c>
      <c r="C46" s="1">
        <v>2</v>
      </c>
      <c r="D46" s="1" t="s">
        <v>164</v>
      </c>
      <c r="E46" s="1">
        <v>2</v>
      </c>
      <c r="F46" s="1">
        <v>4</v>
      </c>
      <c r="G46" s="1" t="s">
        <v>130</v>
      </c>
      <c r="H46" s="1"/>
      <c r="I46" s="1"/>
      <c r="J46" s="1" t="s">
        <v>119</v>
      </c>
      <c r="K46" s="1">
        <v>1190</v>
      </c>
      <c r="L46" s="1"/>
      <c r="M46" s="1"/>
      <c r="N46" s="1"/>
      <c r="O46" s="1"/>
      <c r="P46" s="1"/>
      <c r="Q46" s="1"/>
      <c r="R46" s="1"/>
      <c r="S46" s="1">
        <v>1190</v>
      </c>
      <c r="T46" s="1"/>
    </row>
    <row r="47" spans="1:20" x14ac:dyDescent="0.2">
      <c r="A47" s="1">
        <v>9</v>
      </c>
      <c r="B47" s="1" t="s">
        <v>128</v>
      </c>
      <c r="C47" s="1">
        <v>2</v>
      </c>
      <c r="D47" s="1" t="s">
        <v>164</v>
      </c>
      <c r="E47" s="1">
        <v>3</v>
      </c>
      <c r="F47" s="1">
        <v>2</v>
      </c>
      <c r="G47" s="1" t="s">
        <v>135</v>
      </c>
      <c r="H47" s="1"/>
      <c r="I47" s="1"/>
      <c r="J47" s="1" t="s">
        <v>119</v>
      </c>
      <c r="K47" s="1">
        <v>2089</v>
      </c>
      <c r="L47" s="1"/>
      <c r="M47" s="1"/>
      <c r="N47" s="1"/>
      <c r="O47" s="1"/>
      <c r="P47" s="1"/>
      <c r="Q47" s="1"/>
      <c r="R47" s="1"/>
      <c r="S47" s="1">
        <v>2089</v>
      </c>
      <c r="T47" s="1"/>
    </row>
    <row r="48" spans="1:20" x14ac:dyDescent="0.2">
      <c r="A48" s="1">
        <v>9</v>
      </c>
      <c r="B48" s="1" t="s">
        <v>128</v>
      </c>
      <c r="C48" s="1">
        <v>1</v>
      </c>
      <c r="D48" s="1" t="s">
        <v>167</v>
      </c>
      <c r="E48" s="1">
        <v>1</v>
      </c>
      <c r="F48" s="1">
        <v>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">
      <c r="A49" s="1">
        <v>7</v>
      </c>
      <c r="B49" s="1" t="s">
        <v>168</v>
      </c>
      <c r="C49" s="1">
        <v>3</v>
      </c>
      <c r="D49" s="1" t="s">
        <v>169</v>
      </c>
      <c r="E49" s="1">
        <v>1</v>
      </c>
      <c r="F49" s="1">
        <v>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">
      <c r="A50" s="1">
        <v>7</v>
      </c>
      <c r="B50" s="1" t="s">
        <v>168</v>
      </c>
      <c r="C50" s="1">
        <v>2</v>
      </c>
      <c r="D50" s="1" t="s">
        <v>170</v>
      </c>
      <c r="E50" s="1">
        <v>1</v>
      </c>
      <c r="F50" s="1">
        <v>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">
      <c r="A51" s="1">
        <v>7</v>
      </c>
      <c r="B51" s="1" t="s">
        <v>168</v>
      </c>
      <c r="C51" s="1">
        <v>2</v>
      </c>
      <c r="D51" s="1" t="s">
        <v>170</v>
      </c>
      <c r="E51" s="1">
        <v>2</v>
      </c>
      <c r="F51" s="1">
        <v>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">
      <c r="A52" s="1">
        <v>7</v>
      </c>
      <c r="B52" s="1" t="s">
        <v>168</v>
      </c>
      <c r="C52" s="1">
        <v>2</v>
      </c>
      <c r="D52" s="1" t="s">
        <v>170</v>
      </c>
      <c r="E52" s="1">
        <v>3</v>
      </c>
      <c r="F52" s="1">
        <v>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">
      <c r="A53" s="1">
        <v>7</v>
      </c>
      <c r="B53" s="1" t="s">
        <v>168</v>
      </c>
      <c r="C53" s="1">
        <v>2</v>
      </c>
      <c r="D53" s="1" t="s">
        <v>170</v>
      </c>
      <c r="E53" s="1">
        <v>4</v>
      </c>
      <c r="F53" s="1">
        <v>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">
      <c r="A54" s="1">
        <v>7</v>
      </c>
      <c r="B54" s="1" t="s">
        <v>168</v>
      </c>
      <c r="C54" s="1">
        <v>2</v>
      </c>
      <c r="D54" s="1" t="s">
        <v>170</v>
      </c>
      <c r="E54" s="1">
        <v>5</v>
      </c>
      <c r="F54" s="1">
        <v>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">
      <c r="A55" s="1">
        <v>7</v>
      </c>
      <c r="B55" s="1" t="s">
        <v>168</v>
      </c>
      <c r="C55" s="1">
        <v>2</v>
      </c>
      <c r="D55" s="1" t="s">
        <v>170</v>
      </c>
      <c r="E55" s="1">
        <v>6</v>
      </c>
      <c r="F55" s="1">
        <v>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">
      <c r="A56" s="1">
        <v>7</v>
      </c>
      <c r="B56" s="1" t="s">
        <v>168</v>
      </c>
      <c r="C56" s="1">
        <v>1</v>
      </c>
      <c r="D56" s="1" t="s">
        <v>180</v>
      </c>
      <c r="E56" s="1">
        <v>1</v>
      </c>
      <c r="F56" s="1">
        <v>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">
      <c r="A57" s="1">
        <v>6</v>
      </c>
      <c r="B57" s="1" t="s">
        <v>181</v>
      </c>
      <c r="C57" s="1">
        <v>3</v>
      </c>
      <c r="D57" s="1" t="s">
        <v>182</v>
      </c>
      <c r="E57" s="1">
        <v>1</v>
      </c>
      <c r="F57" s="1">
        <v>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">
      <c r="A58" s="1">
        <v>6</v>
      </c>
      <c r="B58" s="1" t="s">
        <v>181</v>
      </c>
      <c r="C58" s="1">
        <v>2</v>
      </c>
      <c r="D58" s="1" t="s">
        <v>183</v>
      </c>
      <c r="E58" s="1">
        <v>1</v>
      </c>
      <c r="F58" s="1">
        <v>2</v>
      </c>
      <c r="G58" s="1"/>
      <c r="H58" s="1"/>
      <c r="I58" s="1"/>
      <c r="J58" s="1" t="s">
        <v>186</v>
      </c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">
      <c r="A59" s="1">
        <v>6</v>
      </c>
      <c r="B59" s="1" t="s">
        <v>181</v>
      </c>
      <c r="C59" s="1">
        <v>2</v>
      </c>
      <c r="D59" s="1" t="s">
        <v>183</v>
      </c>
      <c r="E59" s="1">
        <v>2</v>
      </c>
      <c r="F59" s="1">
        <v>3</v>
      </c>
      <c r="G59" s="1"/>
      <c r="H59" s="1"/>
      <c r="I59" s="1"/>
      <c r="J59" s="1" t="s">
        <v>188</v>
      </c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">
      <c r="A60" s="1">
        <v>6</v>
      </c>
      <c r="B60" s="1" t="s">
        <v>181</v>
      </c>
      <c r="C60" s="1">
        <v>2</v>
      </c>
      <c r="D60" s="1" t="s">
        <v>183</v>
      </c>
      <c r="E60" s="1">
        <v>3</v>
      </c>
      <c r="F60" s="1">
        <v>4</v>
      </c>
      <c r="G60" s="1"/>
      <c r="H60" s="1"/>
      <c r="I60" s="1"/>
      <c r="J60" s="1" t="s">
        <v>188</v>
      </c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">
      <c r="A61" s="1">
        <v>6</v>
      </c>
      <c r="B61" s="1" t="s">
        <v>181</v>
      </c>
      <c r="C61" s="1">
        <v>2</v>
      </c>
      <c r="D61" s="1" t="s">
        <v>183</v>
      </c>
      <c r="E61" s="1">
        <v>4</v>
      </c>
      <c r="F61" s="1">
        <v>1</v>
      </c>
      <c r="G61" s="1"/>
      <c r="H61" s="1"/>
      <c r="I61" s="1"/>
      <c r="J61" s="1" t="s">
        <v>186</v>
      </c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">
      <c r="A62" s="1">
        <v>6</v>
      </c>
      <c r="B62" s="1" t="s">
        <v>181</v>
      </c>
      <c r="C62" s="1">
        <v>2</v>
      </c>
      <c r="D62" s="1" t="s">
        <v>183</v>
      </c>
      <c r="E62" s="1">
        <v>5</v>
      </c>
      <c r="F62" s="1">
        <v>5</v>
      </c>
      <c r="G62" s="1"/>
      <c r="H62" s="1"/>
      <c r="I62" s="1"/>
      <c r="J62" s="1" t="s">
        <v>192</v>
      </c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">
      <c r="A63" s="1">
        <v>6</v>
      </c>
      <c r="B63" s="1" t="s">
        <v>181</v>
      </c>
      <c r="C63" s="1">
        <v>2</v>
      </c>
      <c r="D63" s="1" t="s">
        <v>183</v>
      </c>
      <c r="E63" s="1">
        <v>6</v>
      </c>
      <c r="F63" s="1">
        <v>6</v>
      </c>
      <c r="G63" s="1"/>
      <c r="H63" s="1"/>
      <c r="I63" s="1"/>
      <c r="J63" s="1" t="s">
        <v>188</v>
      </c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">
      <c r="A64" s="1">
        <v>6</v>
      </c>
      <c r="B64" s="1" t="s">
        <v>181</v>
      </c>
      <c r="C64" s="1">
        <v>1</v>
      </c>
      <c r="D64" s="1" t="s">
        <v>194</v>
      </c>
      <c r="E64" s="1">
        <v>1</v>
      </c>
      <c r="F64" s="1">
        <v>1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">
      <c r="A65" s="1">
        <v>4</v>
      </c>
      <c r="B65" s="1" t="s">
        <v>195</v>
      </c>
      <c r="C65" s="1">
        <v>1</v>
      </c>
      <c r="D65" s="1" t="s">
        <v>196</v>
      </c>
      <c r="E65" s="1">
        <v>1</v>
      </c>
      <c r="F65" s="1">
        <v>1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">
      <c r="A66" s="1">
        <v>2</v>
      </c>
      <c r="B66" s="1" t="s">
        <v>197</v>
      </c>
      <c r="C66" s="1">
        <v>1</v>
      </c>
      <c r="D66" s="1" t="s">
        <v>197</v>
      </c>
      <c r="E66" s="1">
        <v>1</v>
      </c>
      <c r="F66" s="1">
        <v>1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2022-04-01T13:24:12Z</dcterms:created>
  <dcterms:modified xsi:type="dcterms:W3CDTF">2022-04-01T13:59:36Z</dcterms:modified>
</cp:coreProperties>
</file>