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5ED776DE-E1EE-1F4C-A33A-0A5015C5E532}" xr6:coauthVersionLast="47" xr6:coauthVersionMax="47" xr10:uidLastSave="{00000000-0000-0000-0000-000000000000}"/>
  <bookViews>
    <workbookView xWindow="30400" yWindow="1120" windowWidth="32380" windowHeight="18880" activeTab="1" xr2:uid="{EF296E91-6C41-204C-8406-96BA423BD4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M5" i="2"/>
  <c r="M4" i="2"/>
  <c r="M2" i="2"/>
</calcChain>
</file>

<file path=xl/sharedStrings.xml><?xml version="1.0" encoding="utf-8"?>
<sst xmlns="http://schemas.openxmlformats.org/spreadsheetml/2006/main" count="1268" uniqueCount="199">
  <si>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</si>
  <si>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</si>
  <si>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</si>
  <si>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</si>
  <si>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</si>
  <si>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</si>
  <si>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</si>
  <si>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</si>
  <si>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</si>
  <si>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</si>
  <si>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</si>
  <si>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</si>
  <si>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</si>
  <si>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</si>
  <si>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</si>
  <si>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</si>
  <si>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</si>
  <si>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</si>
  <si>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</si>
  <si>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</si>
  <si>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</si>
  <si>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</si>
  <si>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</si>
  <si>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</si>
  <si>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</si>
  <si>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</si>
  <si>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</si>
  <si>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</si>
  <si>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</si>
  <si>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</si>
  <si>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</si>
  <si>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</si>
  <si>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</si>
  <si>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</si>
  <si>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</si>
  <si>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</si>
  <si>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</si>
  <si>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</si>
  <si>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</si>
  <si>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</si>
  <si>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</si>
  <si>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</si>
  <si>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</si>
  <si>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</si>
  <si>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</si>
  <si>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</si>
  <si>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</si>
  <si>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</si>
  <si>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</si>
  <si>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</si>
  <si>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</si>
  <si>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</si>
  <si>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</si>
  <si>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</si>
  <si>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</si>
  <si>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</si>
  <si>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</si>
  <si>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</si>
  <si>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</si>
  <si>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</si>
  <si>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</si>
  <si>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</si>
  <si>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</si>
  <si>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</si>
  <si>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</si>
  <si>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</si>
  <si>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</si>
  <si>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</si>
  <si>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</si>
  <si>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</si>
  <si>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</si>
  <si>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</si>
  <si>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</si>
  <si>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</si>
  <si>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</si>
  <si>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</si>
  <si>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</si>
  <si>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</si>
  <si>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</si>
  <si>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</si>
  <si>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</si>
  <si>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</si>
  <si>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</si>
  <si>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</si>
  <si>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</si>
  <si>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</si>
  <si>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</si>
  <si>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</si>
  <si>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</si>
  <si>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</si>
  <si>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</si>
  <si>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</si>
  <si>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</si>
  <si>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</si>
  <si>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</si>
  <si>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</si>
  <si>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</si>
  <si>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</t>
  </si>
  <si>
    <t>Occasionally</t>
  </si>
  <si>
    <t xml:space="preserve">electronic </t>
  </si>
  <si>
    <t>pop</t>
  </si>
  <si>
    <t xml:space="preserve">techno </t>
  </si>
  <si>
    <t>3-4 hours</t>
  </si>
  <si>
    <t>4-5 years</t>
  </si>
  <si>
    <t>3 years</t>
  </si>
  <si>
    <t>option_1</t>
  </si>
  <si>
    <t>Yes</t>
  </si>
  <si>
    <t xml:space="preserve">i was tring to catch the similar sounds and then i was counting the intervals between them </t>
  </si>
  <si>
    <t>yes</t>
  </si>
  <si>
    <t>2022-03-14T16:31:17.000Z</t>
  </si>
  <si>
    <t>group_11</t>
  </si>
  <si>
    <t>Prediction2/Cat.3</t>
  </si>
  <si>
    <t>2022-03-14T15:47:25.000Z</t>
  </si>
  <si>
    <t>not measured</t>
  </si>
  <si>
    <t>CategorizationSeg_3</t>
  </si>
  <si>
    <t>Every 4 seconds (every 2 measures)</t>
  </si>
  <si>
    <t>Incorrect</t>
  </si>
  <si>
    <t>intact</t>
  </si>
  <si>
    <t>Every 2 seconds (every 1 measure)</t>
  </si>
  <si>
    <t>8B</t>
  </si>
  <si>
    <t>Never</t>
  </si>
  <si>
    <t>1B</t>
  </si>
  <si>
    <t>Every 16 seconds (every 8 measures)</t>
  </si>
  <si>
    <t>2B</t>
  </si>
  <si>
    <t>Ready?</t>
  </si>
  <si>
    <t>Practice_Categorization</t>
  </si>
  <si>
    <t>Instructions for Categorization Seg.</t>
  </si>
  <si>
    <t>Prediction 2</t>
  </si>
  <si>
    <t>Prediction_2</t>
  </si>
  <si>
    <t>First</t>
  </si>
  <si>
    <t>4_2B_prediction_5.mp3</t>
  </si>
  <si>
    <t>correct_left</t>
  </si>
  <si>
    <t>Correct</t>
  </si>
  <si>
    <t>Second</t>
  </si>
  <si>
    <t>4_8B_prediction_8.mp3</t>
  </si>
  <si>
    <t>incorrect_left</t>
  </si>
  <si>
    <t>2_1B_prediction_8.mp3</t>
  </si>
  <si>
    <t>4_1B_prediction_3.mp3</t>
  </si>
  <si>
    <t>2_8B_prediction_8.mp3</t>
  </si>
  <si>
    <t>4_8B_prediction_3.mp3</t>
  </si>
  <si>
    <t>4_8B_prediction_1.mp3</t>
  </si>
  <si>
    <t>4_1B_prediction_4.mp3</t>
  </si>
  <si>
    <t>2_1B_prediction_4.mp3</t>
  </si>
  <si>
    <t>2_8B_prediction_7.mp3</t>
  </si>
  <si>
    <t>2_2B_prediction_6.mp3</t>
  </si>
  <si>
    <t>4_2B_prediction_2.mp3</t>
  </si>
  <si>
    <t>4_2B_prediction_1.mp3</t>
  </si>
  <si>
    <t>2_2B_prediction_8.mp3</t>
  </si>
  <si>
    <t>4_2B_prediction_4.mp3</t>
  </si>
  <si>
    <t>4_1B_prediction_1.mp3</t>
  </si>
  <si>
    <t>2_8B_prediction_5.mp3</t>
  </si>
  <si>
    <t>2_2B_prediction_5.mp3</t>
  </si>
  <si>
    <t>2_1B_prediction_5.mp3</t>
  </si>
  <si>
    <t>2_1B_prediction_6.mp3</t>
  </si>
  <si>
    <t>4_8B_prediction_2.mp3</t>
  </si>
  <si>
    <t>2_1B_prediction_7.mp3</t>
  </si>
  <si>
    <t>2_2B_prediction_4.mp3</t>
  </si>
  <si>
    <t>4_2B_prediction_3.mp3</t>
  </si>
  <si>
    <t>4_1B_prediction_2.mp3</t>
  </si>
  <si>
    <t>2_2B_prediction_7.mp3</t>
  </si>
  <si>
    <t>2_8B_prediction_6.mp3</t>
  </si>
  <si>
    <t>4_8B_prediction_4.mp3</t>
  </si>
  <si>
    <t>4_1B_prediction_5.mp3</t>
  </si>
  <si>
    <t>2_8B_prediction_4.mp3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</si>
  <si>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</si>
  <si>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</si>
  <si>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</si>
  <si>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</si>
  <si>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</si>
  <si>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</si>
  <si>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</si>
  <si>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two</t>
  </si>
  <si>
    <t>O_S_I</t>
  </si>
  <si>
    <t>one</t>
  </si>
  <si>
    <t>S_I_O</t>
  </si>
  <si>
    <t>S_O_I</t>
  </si>
  <si>
    <t>three</t>
  </si>
  <si>
    <t>O_I_S</t>
  </si>
  <si>
    <t>I_S_O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</si>
  <si>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</si>
  <si>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</si>
  <si>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</si>
  <si>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</si>
  <si>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</si>
  <si>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</si>
  <si>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</si>
  <si>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</si>
  <si>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hp3.2.flac</t>
  </si>
  <si>
    <t>hp3.1.flac</t>
  </si>
  <si>
    <t>choice 1</t>
  </si>
  <si>
    <t>hp1.3.flac</t>
  </si>
  <si>
    <t>choice 3</t>
  </si>
  <si>
    <t>hp6.3.flac</t>
  </si>
  <si>
    <t>hp4.2.flac</t>
  </si>
  <si>
    <t>imported_HP Instructions</t>
  </si>
  <si>
    <t>GenInstructPredCat</t>
  </si>
  <si>
    <t>InstructionsPredCat</t>
  </si>
  <si>
    <t>Consent</t>
  </si>
  <si>
    <t>610063b7b50c4e9488e77eca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</si>
</sst>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4D09-725A-1D45-93C4-8D94DDE21773}">
  <dimension ref="A1:CQ66"/>
  <sheetViews>
    <sheetView topLeftCell="A11" workbookViewId="0">
      <selection activeCell="A14" sqref="A14:XFD47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44754</v>
      </c>
      <c r="J2" t="s">
        <v>97</v>
      </c>
      <c r="M2">
        <v>1</v>
      </c>
      <c r="Z2">
        <v>4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102</v>
      </c>
      <c r="AP2" t="s">
        <v>104</v>
      </c>
      <c r="AQ2" t="s">
        <v>97</v>
      </c>
      <c r="AS2">
        <v>1</v>
      </c>
      <c r="AY2" t="s">
        <v>105</v>
      </c>
      <c r="BC2" t="s">
        <v>106</v>
      </c>
      <c r="BX2" t="s">
        <v>107</v>
      </c>
      <c r="CB2" t="s">
        <v>108</v>
      </c>
      <c r="CE2" t="s">
        <v>109</v>
      </c>
      <c r="CF2">
        <v>388209</v>
      </c>
      <c r="CG2" t="s">
        <v>110</v>
      </c>
      <c r="CH2">
        <v>435126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1</v>
      </c>
      <c r="M3">
        <v>1</v>
      </c>
      <c r="AT3" t="s">
        <v>115</v>
      </c>
      <c r="AU3" t="s">
        <v>115</v>
      </c>
      <c r="BE3" t="s">
        <v>116</v>
      </c>
      <c r="BF3" t="s">
        <v>116</v>
      </c>
      <c r="BG3">
        <v>1865</v>
      </c>
      <c r="BH3">
        <v>506</v>
      </c>
      <c r="BK3" t="s">
        <v>117</v>
      </c>
      <c r="CB3" t="s">
        <v>108</v>
      </c>
      <c r="CE3" t="s">
        <v>109</v>
      </c>
      <c r="CF3">
        <v>388209</v>
      </c>
      <c r="CG3" t="s">
        <v>110</v>
      </c>
      <c r="CH3">
        <v>435126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7</v>
      </c>
      <c r="M4">
        <v>2</v>
      </c>
      <c r="AT4" t="s">
        <v>118</v>
      </c>
      <c r="AU4" t="s">
        <v>115</v>
      </c>
      <c r="BE4" t="s">
        <v>116</v>
      </c>
      <c r="BF4" t="s">
        <v>116</v>
      </c>
      <c r="BG4">
        <v>712</v>
      </c>
      <c r="BH4">
        <v>1038</v>
      </c>
      <c r="BK4" t="s">
        <v>119</v>
      </c>
      <c r="CB4" t="s">
        <v>108</v>
      </c>
      <c r="CE4" t="s">
        <v>109</v>
      </c>
      <c r="CF4">
        <v>388209</v>
      </c>
      <c r="CG4" t="s">
        <v>110</v>
      </c>
      <c r="CH4">
        <v>435126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4</v>
      </c>
      <c r="M5">
        <v>1</v>
      </c>
      <c r="AT5" t="s">
        <v>115</v>
      </c>
      <c r="AU5" t="s">
        <v>115</v>
      </c>
      <c r="BE5" t="s">
        <v>116</v>
      </c>
      <c r="BF5" t="s">
        <v>116</v>
      </c>
      <c r="BG5">
        <v>722</v>
      </c>
      <c r="BH5">
        <v>664</v>
      </c>
      <c r="BK5" t="s">
        <v>117</v>
      </c>
      <c r="CB5" t="s">
        <v>108</v>
      </c>
      <c r="CE5" t="s">
        <v>109</v>
      </c>
      <c r="CF5">
        <v>388209</v>
      </c>
      <c r="CG5" t="s">
        <v>110</v>
      </c>
      <c r="CH5">
        <v>435126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14</v>
      </c>
      <c r="M6">
        <v>4</v>
      </c>
      <c r="AT6" t="s">
        <v>120</v>
      </c>
      <c r="AU6" t="s">
        <v>120</v>
      </c>
      <c r="BE6" t="s">
        <v>116</v>
      </c>
      <c r="BF6" t="s">
        <v>116</v>
      </c>
      <c r="BG6">
        <v>895</v>
      </c>
      <c r="BH6">
        <v>1061</v>
      </c>
      <c r="BK6" t="s">
        <v>121</v>
      </c>
      <c r="CB6" t="s">
        <v>108</v>
      </c>
      <c r="CE6" t="s">
        <v>109</v>
      </c>
      <c r="CF6">
        <v>388209</v>
      </c>
      <c r="CG6" t="s">
        <v>110</v>
      </c>
      <c r="CH6">
        <v>435126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9</v>
      </c>
      <c r="M7">
        <v>3</v>
      </c>
      <c r="AT7" t="s">
        <v>122</v>
      </c>
      <c r="AU7" t="s">
        <v>122</v>
      </c>
      <c r="BE7" t="s">
        <v>116</v>
      </c>
      <c r="BF7" t="s">
        <v>116</v>
      </c>
      <c r="BG7">
        <v>1190</v>
      </c>
      <c r="BH7">
        <v>2501</v>
      </c>
      <c r="BK7" t="s">
        <v>123</v>
      </c>
      <c r="CB7" t="s">
        <v>108</v>
      </c>
      <c r="CE7" t="s">
        <v>109</v>
      </c>
      <c r="CF7">
        <v>388209</v>
      </c>
      <c r="CG7" t="s">
        <v>110</v>
      </c>
      <c r="CH7">
        <v>435126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15</v>
      </c>
      <c r="M8">
        <v>4</v>
      </c>
      <c r="AT8" t="s">
        <v>115</v>
      </c>
      <c r="AU8" t="s">
        <v>115</v>
      </c>
      <c r="BE8" t="s">
        <v>116</v>
      </c>
      <c r="BF8" t="s">
        <v>116</v>
      </c>
      <c r="BG8">
        <v>614</v>
      </c>
      <c r="BH8">
        <v>635</v>
      </c>
      <c r="BK8" t="s">
        <v>121</v>
      </c>
      <c r="CB8" t="s">
        <v>108</v>
      </c>
      <c r="CE8" t="s">
        <v>109</v>
      </c>
      <c r="CF8">
        <v>388209</v>
      </c>
      <c r="CG8" t="s">
        <v>110</v>
      </c>
      <c r="CH8">
        <v>435126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12</v>
      </c>
      <c r="M9">
        <v>3</v>
      </c>
      <c r="AT9" t="s">
        <v>120</v>
      </c>
      <c r="AU9" t="s">
        <v>120</v>
      </c>
      <c r="BE9" t="s">
        <v>116</v>
      </c>
      <c r="BF9" t="s">
        <v>116</v>
      </c>
      <c r="BG9">
        <v>560</v>
      </c>
      <c r="BH9">
        <v>1486</v>
      </c>
      <c r="BK9" t="s">
        <v>123</v>
      </c>
      <c r="CB9" t="s">
        <v>108</v>
      </c>
      <c r="CE9" t="s">
        <v>109</v>
      </c>
      <c r="CF9">
        <v>388209</v>
      </c>
      <c r="CG9" t="s">
        <v>110</v>
      </c>
      <c r="CH9">
        <v>435126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6</v>
      </c>
      <c r="M10">
        <v>2</v>
      </c>
      <c r="AT10" t="s">
        <v>120</v>
      </c>
      <c r="AU10" t="s">
        <v>120</v>
      </c>
      <c r="BE10" t="s">
        <v>116</v>
      </c>
      <c r="BF10" t="s">
        <v>116</v>
      </c>
      <c r="BG10">
        <v>612</v>
      </c>
      <c r="BH10">
        <v>785</v>
      </c>
      <c r="BK10" t="s">
        <v>119</v>
      </c>
      <c r="CB10" t="s">
        <v>108</v>
      </c>
      <c r="CE10" t="s">
        <v>109</v>
      </c>
      <c r="CF10">
        <v>388209</v>
      </c>
      <c r="CG10" t="s">
        <v>110</v>
      </c>
      <c r="CH10">
        <v>435126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124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388209</v>
      </c>
      <c r="CG11" t="s">
        <v>110</v>
      </c>
      <c r="CH11">
        <v>435126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125</v>
      </c>
      <c r="E12">
        <v>1</v>
      </c>
      <c r="F12">
        <v>2</v>
      </c>
      <c r="M12">
        <v>2</v>
      </c>
      <c r="AT12" t="s">
        <v>122</v>
      </c>
      <c r="AU12" t="s">
        <v>122</v>
      </c>
      <c r="AZ12" t="s">
        <v>119</v>
      </c>
      <c r="BE12" t="s">
        <v>116</v>
      </c>
      <c r="BF12" t="s">
        <v>116</v>
      </c>
      <c r="BG12">
        <v>2100</v>
      </c>
      <c r="BH12">
        <v>9013</v>
      </c>
      <c r="CB12" t="s">
        <v>108</v>
      </c>
      <c r="CE12" t="s">
        <v>109</v>
      </c>
      <c r="CF12">
        <v>388209</v>
      </c>
      <c r="CG12" t="s">
        <v>110</v>
      </c>
      <c r="CH12">
        <v>435126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126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388209</v>
      </c>
      <c r="CG13" t="s">
        <v>110</v>
      </c>
      <c r="CH13">
        <v>435126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127</v>
      </c>
      <c r="C14">
        <v>4</v>
      </c>
      <c r="D14" t="s">
        <v>128</v>
      </c>
      <c r="E14">
        <v>1</v>
      </c>
      <c r="F14">
        <v>30</v>
      </c>
      <c r="K14" t="s">
        <v>129</v>
      </c>
      <c r="L14" t="s">
        <v>130</v>
      </c>
      <c r="M14">
        <v>3</v>
      </c>
      <c r="T14" t="s">
        <v>131</v>
      </c>
      <c r="BD14" t="s">
        <v>132</v>
      </c>
      <c r="BH14">
        <v>590</v>
      </c>
      <c r="BT14" t="s">
        <v>123</v>
      </c>
      <c r="CB14" t="s">
        <v>108</v>
      </c>
      <c r="CE14" t="s">
        <v>109</v>
      </c>
      <c r="CF14">
        <v>388209</v>
      </c>
      <c r="CG14" t="s">
        <v>110</v>
      </c>
      <c r="CH14">
        <v>435126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127</v>
      </c>
      <c r="C15">
        <v>4</v>
      </c>
      <c r="D15" t="s">
        <v>128</v>
      </c>
      <c r="E15">
        <v>2</v>
      </c>
      <c r="F15">
        <v>20</v>
      </c>
      <c r="K15" t="s">
        <v>133</v>
      </c>
      <c r="L15" t="s">
        <v>134</v>
      </c>
      <c r="M15">
        <v>2</v>
      </c>
      <c r="T15" t="s">
        <v>135</v>
      </c>
      <c r="BD15" t="s">
        <v>132</v>
      </c>
      <c r="BH15">
        <v>531</v>
      </c>
      <c r="BT15" t="s">
        <v>119</v>
      </c>
      <c r="CB15" t="s">
        <v>108</v>
      </c>
      <c r="CE15" t="s">
        <v>109</v>
      </c>
      <c r="CF15">
        <v>388209</v>
      </c>
      <c r="CG15" t="s">
        <v>110</v>
      </c>
      <c r="CH15">
        <v>435126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127</v>
      </c>
      <c r="C16">
        <v>4</v>
      </c>
      <c r="D16" t="s">
        <v>128</v>
      </c>
      <c r="E16">
        <v>3</v>
      </c>
      <c r="F16">
        <v>55</v>
      </c>
      <c r="K16" t="s">
        <v>133</v>
      </c>
      <c r="L16" t="s">
        <v>136</v>
      </c>
      <c r="M16">
        <v>6</v>
      </c>
      <c r="T16" t="s">
        <v>135</v>
      </c>
      <c r="BD16" t="s">
        <v>132</v>
      </c>
      <c r="BH16">
        <v>538</v>
      </c>
      <c r="BT16" t="s">
        <v>121</v>
      </c>
      <c r="CB16" t="s">
        <v>108</v>
      </c>
      <c r="CE16" t="s">
        <v>109</v>
      </c>
      <c r="CF16">
        <v>388209</v>
      </c>
      <c r="CG16" t="s">
        <v>110</v>
      </c>
      <c r="CH16">
        <v>435126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127</v>
      </c>
      <c r="C17">
        <v>4</v>
      </c>
      <c r="D17" t="s">
        <v>128</v>
      </c>
      <c r="E17">
        <v>4</v>
      </c>
      <c r="F17">
        <v>48</v>
      </c>
      <c r="K17" t="s">
        <v>129</v>
      </c>
      <c r="L17" t="s">
        <v>137</v>
      </c>
      <c r="M17">
        <v>5</v>
      </c>
      <c r="T17" t="s">
        <v>131</v>
      </c>
      <c r="BD17" t="s">
        <v>132</v>
      </c>
      <c r="BH17">
        <v>975</v>
      </c>
      <c r="BT17" t="s">
        <v>121</v>
      </c>
      <c r="CB17" t="s">
        <v>108</v>
      </c>
      <c r="CE17" t="s">
        <v>109</v>
      </c>
      <c r="CF17">
        <v>388209</v>
      </c>
      <c r="CG17" t="s">
        <v>110</v>
      </c>
      <c r="CH17">
        <v>435126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127</v>
      </c>
      <c r="C18">
        <v>4</v>
      </c>
      <c r="D18" t="s">
        <v>128</v>
      </c>
      <c r="E18">
        <v>5</v>
      </c>
      <c r="F18">
        <v>5</v>
      </c>
      <c r="K18" t="s">
        <v>129</v>
      </c>
      <c r="L18" t="s">
        <v>138</v>
      </c>
      <c r="M18">
        <v>1</v>
      </c>
      <c r="T18" t="s">
        <v>131</v>
      </c>
      <c r="BD18" t="s">
        <v>132</v>
      </c>
      <c r="BH18">
        <v>577</v>
      </c>
      <c r="BT18" t="s">
        <v>119</v>
      </c>
      <c r="CB18" t="s">
        <v>108</v>
      </c>
      <c r="CE18" t="s">
        <v>109</v>
      </c>
      <c r="CF18">
        <v>388209</v>
      </c>
      <c r="CG18" t="s">
        <v>110</v>
      </c>
      <c r="CH18">
        <v>435126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127</v>
      </c>
      <c r="C19">
        <v>4</v>
      </c>
      <c r="D19" t="s">
        <v>128</v>
      </c>
      <c r="E19">
        <v>6</v>
      </c>
      <c r="F19">
        <v>18</v>
      </c>
      <c r="K19" t="s">
        <v>133</v>
      </c>
      <c r="L19" t="s">
        <v>139</v>
      </c>
      <c r="M19">
        <v>2</v>
      </c>
      <c r="T19" t="s">
        <v>135</v>
      </c>
      <c r="BD19" t="s">
        <v>132</v>
      </c>
      <c r="BH19">
        <v>792</v>
      </c>
      <c r="BT19" t="s">
        <v>119</v>
      </c>
      <c r="CB19" t="s">
        <v>108</v>
      </c>
      <c r="CE19" t="s">
        <v>109</v>
      </c>
      <c r="CF19">
        <v>388209</v>
      </c>
      <c r="CG19" t="s">
        <v>110</v>
      </c>
      <c r="CH19">
        <v>435126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127</v>
      </c>
      <c r="C20">
        <v>4</v>
      </c>
      <c r="D20" t="s">
        <v>128</v>
      </c>
      <c r="E20">
        <v>7</v>
      </c>
      <c r="F20">
        <v>6</v>
      </c>
      <c r="K20" t="s">
        <v>129</v>
      </c>
      <c r="L20" t="s">
        <v>140</v>
      </c>
      <c r="M20">
        <v>1</v>
      </c>
      <c r="T20" t="s">
        <v>131</v>
      </c>
      <c r="BD20" t="s">
        <v>132</v>
      </c>
      <c r="BH20">
        <v>579</v>
      </c>
      <c r="BT20" t="s">
        <v>119</v>
      </c>
      <c r="CB20" t="s">
        <v>108</v>
      </c>
      <c r="CE20" t="s">
        <v>109</v>
      </c>
      <c r="CF20">
        <v>388209</v>
      </c>
      <c r="CG20" t="s">
        <v>110</v>
      </c>
      <c r="CH20">
        <v>435126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127</v>
      </c>
      <c r="C21">
        <v>4</v>
      </c>
      <c r="D21" t="s">
        <v>128</v>
      </c>
      <c r="E21">
        <v>8</v>
      </c>
      <c r="F21">
        <v>59</v>
      </c>
      <c r="K21" t="s">
        <v>129</v>
      </c>
      <c r="L21" t="s">
        <v>141</v>
      </c>
      <c r="M21">
        <v>6</v>
      </c>
      <c r="T21" t="s">
        <v>135</v>
      </c>
      <c r="BD21" t="s">
        <v>116</v>
      </c>
      <c r="BH21">
        <v>680</v>
      </c>
      <c r="BT21" t="s">
        <v>121</v>
      </c>
      <c r="CB21" t="s">
        <v>108</v>
      </c>
      <c r="CE21" t="s">
        <v>109</v>
      </c>
      <c r="CF21">
        <v>388209</v>
      </c>
      <c r="CG21" t="s">
        <v>110</v>
      </c>
      <c r="CH21">
        <v>435126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127</v>
      </c>
      <c r="C22">
        <v>4</v>
      </c>
      <c r="D22" t="s">
        <v>128</v>
      </c>
      <c r="E22">
        <v>9</v>
      </c>
      <c r="F22">
        <v>41</v>
      </c>
      <c r="K22" t="s">
        <v>133</v>
      </c>
      <c r="L22" t="s">
        <v>142</v>
      </c>
      <c r="M22">
        <v>5</v>
      </c>
      <c r="T22" t="s">
        <v>131</v>
      </c>
      <c r="BD22" t="s">
        <v>116</v>
      </c>
      <c r="BH22">
        <v>818</v>
      </c>
      <c r="BT22" t="s">
        <v>121</v>
      </c>
      <c r="CB22" t="s">
        <v>108</v>
      </c>
      <c r="CE22" t="s">
        <v>109</v>
      </c>
      <c r="CF22">
        <v>388209</v>
      </c>
      <c r="CG22" t="s">
        <v>110</v>
      </c>
      <c r="CH22">
        <v>435126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127</v>
      </c>
      <c r="C23">
        <v>4</v>
      </c>
      <c r="D23" t="s">
        <v>128</v>
      </c>
      <c r="E23">
        <v>10</v>
      </c>
      <c r="F23">
        <v>4</v>
      </c>
      <c r="K23" t="s">
        <v>129</v>
      </c>
      <c r="L23" t="s">
        <v>143</v>
      </c>
      <c r="M23">
        <v>1</v>
      </c>
      <c r="T23" t="s">
        <v>131</v>
      </c>
      <c r="BD23" t="s">
        <v>132</v>
      </c>
      <c r="BH23">
        <v>610</v>
      </c>
      <c r="BT23" t="s">
        <v>119</v>
      </c>
      <c r="CB23" t="s">
        <v>108</v>
      </c>
      <c r="CE23" t="s">
        <v>109</v>
      </c>
      <c r="CF23">
        <v>388209</v>
      </c>
      <c r="CG23" t="s">
        <v>110</v>
      </c>
      <c r="CH23">
        <v>435126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127</v>
      </c>
      <c r="C24">
        <v>4</v>
      </c>
      <c r="D24" t="s">
        <v>128</v>
      </c>
      <c r="E24">
        <v>11</v>
      </c>
      <c r="F24">
        <v>33</v>
      </c>
      <c r="K24" t="s">
        <v>129</v>
      </c>
      <c r="L24" t="s">
        <v>144</v>
      </c>
      <c r="M24">
        <v>4</v>
      </c>
      <c r="T24" t="s">
        <v>135</v>
      </c>
      <c r="BD24" t="s">
        <v>116</v>
      </c>
      <c r="BH24">
        <v>521</v>
      </c>
      <c r="BT24" t="s">
        <v>123</v>
      </c>
      <c r="CB24" t="s">
        <v>108</v>
      </c>
      <c r="CE24" t="s">
        <v>109</v>
      </c>
      <c r="CF24">
        <v>388209</v>
      </c>
      <c r="CG24" t="s">
        <v>110</v>
      </c>
      <c r="CH24">
        <v>435126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127</v>
      </c>
      <c r="C25">
        <v>4</v>
      </c>
      <c r="D25" t="s">
        <v>128</v>
      </c>
      <c r="E25">
        <v>12</v>
      </c>
      <c r="F25">
        <v>37</v>
      </c>
      <c r="K25" t="s">
        <v>133</v>
      </c>
      <c r="L25" t="s">
        <v>145</v>
      </c>
      <c r="M25">
        <v>4</v>
      </c>
      <c r="T25" t="s">
        <v>135</v>
      </c>
      <c r="BD25" t="s">
        <v>132</v>
      </c>
      <c r="BH25">
        <v>588</v>
      </c>
      <c r="BT25" t="s">
        <v>123</v>
      </c>
      <c r="CB25" t="s">
        <v>108</v>
      </c>
      <c r="CE25" t="s">
        <v>109</v>
      </c>
      <c r="CF25">
        <v>388209</v>
      </c>
      <c r="CG25" t="s">
        <v>110</v>
      </c>
      <c r="CH25">
        <v>435126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127</v>
      </c>
      <c r="C26">
        <v>4</v>
      </c>
      <c r="D26" t="s">
        <v>128</v>
      </c>
      <c r="E26">
        <v>13</v>
      </c>
      <c r="F26">
        <v>26</v>
      </c>
      <c r="K26" t="s">
        <v>129</v>
      </c>
      <c r="L26" t="s">
        <v>146</v>
      </c>
      <c r="M26">
        <v>3</v>
      </c>
      <c r="T26" t="s">
        <v>131</v>
      </c>
      <c r="BD26" t="s">
        <v>132</v>
      </c>
      <c r="BH26">
        <v>669</v>
      </c>
      <c r="BT26" t="s">
        <v>123</v>
      </c>
      <c r="CB26" t="s">
        <v>108</v>
      </c>
      <c r="CE26" t="s">
        <v>109</v>
      </c>
      <c r="CF26">
        <v>388209</v>
      </c>
      <c r="CG26" t="s">
        <v>110</v>
      </c>
      <c r="CH26">
        <v>435126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127</v>
      </c>
      <c r="C27">
        <v>4</v>
      </c>
      <c r="D27" t="s">
        <v>128</v>
      </c>
      <c r="E27">
        <v>14</v>
      </c>
      <c r="F27">
        <v>25</v>
      </c>
      <c r="K27" t="s">
        <v>129</v>
      </c>
      <c r="L27" t="s">
        <v>147</v>
      </c>
      <c r="M27">
        <v>3</v>
      </c>
      <c r="T27" t="s">
        <v>131</v>
      </c>
      <c r="BD27" t="s">
        <v>132</v>
      </c>
      <c r="BH27">
        <v>448</v>
      </c>
      <c r="BT27" t="s">
        <v>123</v>
      </c>
      <c r="CB27" t="s">
        <v>108</v>
      </c>
      <c r="CE27" t="s">
        <v>109</v>
      </c>
      <c r="CF27">
        <v>388209</v>
      </c>
      <c r="CG27" t="s">
        <v>110</v>
      </c>
      <c r="CH27">
        <v>435126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127</v>
      </c>
      <c r="C28">
        <v>4</v>
      </c>
      <c r="D28" t="s">
        <v>128</v>
      </c>
      <c r="E28">
        <v>15</v>
      </c>
      <c r="F28">
        <v>29</v>
      </c>
      <c r="K28" t="s">
        <v>129</v>
      </c>
      <c r="L28" t="s">
        <v>148</v>
      </c>
      <c r="M28">
        <v>3</v>
      </c>
      <c r="T28" t="s">
        <v>131</v>
      </c>
      <c r="BD28" t="s">
        <v>132</v>
      </c>
      <c r="BH28">
        <v>430</v>
      </c>
      <c r="BT28" t="s">
        <v>123</v>
      </c>
      <c r="CB28" t="s">
        <v>108</v>
      </c>
      <c r="CE28" t="s">
        <v>109</v>
      </c>
      <c r="CF28">
        <v>388209</v>
      </c>
      <c r="CG28" t="s">
        <v>110</v>
      </c>
      <c r="CH28">
        <v>435126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127</v>
      </c>
      <c r="C29">
        <v>4</v>
      </c>
      <c r="D29" t="s">
        <v>128</v>
      </c>
      <c r="E29">
        <v>16</v>
      </c>
      <c r="F29">
        <v>46</v>
      </c>
      <c r="K29" t="s">
        <v>133</v>
      </c>
      <c r="L29" t="s">
        <v>149</v>
      </c>
      <c r="M29">
        <v>5</v>
      </c>
      <c r="T29" t="s">
        <v>131</v>
      </c>
      <c r="BD29" t="s">
        <v>116</v>
      </c>
      <c r="BH29">
        <v>815</v>
      </c>
      <c r="BT29" t="s">
        <v>121</v>
      </c>
      <c r="CB29" t="s">
        <v>108</v>
      </c>
      <c r="CE29" t="s">
        <v>109</v>
      </c>
      <c r="CF29">
        <v>388209</v>
      </c>
      <c r="CG29" t="s">
        <v>110</v>
      </c>
      <c r="CH29">
        <v>435126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127</v>
      </c>
      <c r="C30">
        <v>4</v>
      </c>
      <c r="D30" t="s">
        <v>128</v>
      </c>
      <c r="E30">
        <v>17</v>
      </c>
      <c r="F30">
        <v>12</v>
      </c>
      <c r="K30" t="s">
        <v>133</v>
      </c>
      <c r="L30" t="s">
        <v>150</v>
      </c>
      <c r="M30">
        <v>2</v>
      </c>
      <c r="T30" t="s">
        <v>135</v>
      </c>
      <c r="BD30" t="s">
        <v>132</v>
      </c>
      <c r="BH30">
        <v>415</v>
      </c>
      <c r="BT30" t="s">
        <v>119</v>
      </c>
      <c r="CB30" t="s">
        <v>108</v>
      </c>
      <c r="CE30" t="s">
        <v>109</v>
      </c>
      <c r="CF30">
        <v>388209</v>
      </c>
      <c r="CG30" t="s">
        <v>110</v>
      </c>
      <c r="CH30">
        <v>435126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127</v>
      </c>
      <c r="C31">
        <v>4</v>
      </c>
      <c r="D31" t="s">
        <v>128</v>
      </c>
      <c r="E31">
        <v>18</v>
      </c>
      <c r="F31">
        <v>22</v>
      </c>
      <c r="K31" t="s">
        <v>129</v>
      </c>
      <c r="L31" t="s">
        <v>151</v>
      </c>
      <c r="M31">
        <v>3</v>
      </c>
      <c r="T31" t="s">
        <v>131</v>
      </c>
      <c r="BD31" t="s">
        <v>132</v>
      </c>
      <c r="BH31">
        <v>832</v>
      </c>
      <c r="BT31" t="s">
        <v>123</v>
      </c>
      <c r="CB31" t="s">
        <v>108</v>
      </c>
      <c r="CE31" t="s">
        <v>109</v>
      </c>
      <c r="CF31">
        <v>388209</v>
      </c>
      <c r="CG31" t="s">
        <v>110</v>
      </c>
      <c r="CH31">
        <v>435126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127</v>
      </c>
      <c r="C32">
        <v>4</v>
      </c>
      <c r="D32" t="s">
        <v>128</v>
      </c>
      <c r="E32">
        <v>19</v>
      </c>
      <c r="F32">
        <v>52</v>
      </c>
      <c r="K32" t="s">
        <v>133</v>
      </c>
      <c r="L32" t="s">
        <v>152</v>
      </c>
      <c r="M32">
        <v>6</v>
      </c>
      <c r="T32" t="s">
        <v>135</v>
      </c>
      <c r="BD32" t="s">
        <v>132</v>
      </c>
      <c r="BH32">
        <v>517</v>
      </c>
      <c r="BT32" t="s">
        <v>121</v>
      </c>
      <c r="CB32" t="s">
        <v>108</v>
      </c>
      <c r="CE32" t="s">
        <v>109</v>
      </c>
      <c r="CF32">
        <v>388209</v>
      </c>
      <c r="CG32" t="s">
        <v>110</v>
      </c>
      <c r="CH32">
        <v>435126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127</v>
      </c>
      <c r="C33">
        <v>4</v>
      </c>
      <c r="D33" t="s">
        <v>128</v>
      </c>
      <c r="E33">
        <v>20</v>
      </c>
      <c r="F33">
        <v>53</v>
      </c>
      <c r="K33" t="s">
        <v>133</v>
      </c>
      <c r="L33" t="s">
        <v>153</v>
      </c>
      <c r="M33">
        <v>6</v>
      </c>
      <c r="T33" t="s">
        <v>135</v>
      </c>
      <c r="BD33" t="s">
        <v>132</v>
      </c>
      <c r="BH33">
        <v>393</v>
      </c>
      <c r="BT33" t="s">
        <v>121</v>
      </c>
      <c r="CB33" t="s">
        <v>108</v>
      </c>
      <c r="CE33" t="s">
        <v>109</v>
      </c>
      <c r="CF33">
        <v>388209</v>
      </c>
      <c r="CG33" t="s">
        <v>110</v>
      </c>
      <c r="CH33">
        <v>435126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127</v>
      </c>
      <c r="C34">
        <v>4</v>
      </c>
      <c r="D34" t="s">
        <v>128</v>
      </c>
      <c r="E34">
        <v>21</v>
      </c>
      <c r="F34">
        <v>17</v>
      </c>
      <c r="K34" t="s">
        <v>133</v>
      </c>
      <c r="L34" t="s">
        <v>154</v>
      </c>
      <c r="M34">
        <v>2</v>
      </c>
      <c r="T34" t="s">
        <v>135</v>
      </c>
      <c r="BD34" t="s">
        <v>132</v>
      </c>
      <c r="BH34">
        <v>446</v>
      </c>
      <c r="BT34" t="s">
        <v>119</v>
      </c>
      <c r="CB34" t="s">
        <v>108</v>
      </c>
      <c r="CE34" t="s">
        <v>109</v>
      </c>
      <c r="CF34">
        <v>388209</v>
      </c>
      <c r="CG34" t="s">
        <v>110</v>
      </c>
      <c r="CH34">
        <v>435126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127</v>
      </c>
      <c r="C35">
        <v>4</v>
      </c>
      <c r="D35" t="s">
        <v>128</v>
      </c>
      <c r="E35">
        <v>22</v>
      </c>
      <c r="F35">
        <v>54</v>
      </c>
      <c r="K35" t="s">
        <v>129</v>
      </c>
      <c r="L35" t="s">
        <v>155</v>
      </c>
      <c r="M35">
        <v>6</v>
      </c>
      <c r="T35" t="s">
        <v>135</v>
      </c>
      <c r="BD35" t="s">
        <v>116</v>
      </c>
      <c r="BH35">
        <v>610</v>
      </c>
      <c r="BT35" t="s">
        <v>121</v>
      </c>
      <c r="CB35" t="s">
        <v>108</v>
      </c>
      <c r="CE35" t="s">
        <v>109</v>
      </c>
      <c r="CF35">
        <v>388209</v>
      </c>
      <c r="CG35" t="s">
        <v>110</v>
      </c>
      <c r="CH35">
        <v>435126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127</v>
      </c>
      <c r="C36">
        <v>4</v>
      </c>
      <c r="D36" t="s">
        <v>128</v>
      </c>
      <c r="E36">
        <v>23</v>
      </c>
      <c r="F36">
        <v>31</v>
      </c>
      <c r="K36" t="s">
        <v>129</v>
      </c>
      <c r="L36" t="s">
        <v>156</v>
      </c>
      <c r="M36">
        <v>4</v>
      </c>
      <c r="T36" t="s">
        <v>135</v>
      </c>
      <c r="BD36" t="s">
        <v>116</v>
      </c>
      <c r="BH36">
        <v>929</v>
      </c>
      <c r="BT36" t="s">
        <v>123</v>
      </c>
      <c r="CB36" t="s">
        <v>108</v>
      </c>
      <c r="CE36" t="s">
        <v>109</v>
      </c>
      <c r="CF36">
        <v>388209</v>
      </c>
      <c r="CG36" t="s">
        <v>110</v>
      </c>
      <c r="CH36">
        <v>435126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127</v>
      </c>
      <c r="C37">
        <v>4</v>
      </c>
      <c r="D37" t="s">
        <v>128</v>
      </c>
      <c r="E37">
        <v>24</v>
      </c>
      <c r="F37">
        <v>28</v>
      </c>
      <c r="K37" t="s">
        <v>133</v>
      </c>
      <c r="L37" t="s">
        <v>157</v>
      </c>
      <c r="M37">
        <v>3</v>
      </c>
      <c r="T37" t="s">
        <v>131</v>
      </c>
      <c r="BD37" t="s">
        <v>116</v>
      </c>
      <c r="BH37">
        <v>812</v>
      </c>
      <c r="BT37" t="s">
        <v>123</v>
      </c>
      <c r="CB37" t="s">
        <v>108</v>
      </c>
      <c r="CE37" t="s">
        <v>109</v>
      </c>
      <c r="CF37">
        <v>388209</v>
      </c>
      <c r="CG37" t="s">
        <v>110</v>
      </c>
      <c r="CH37">
        <v>435126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127</v>
      </c>
      <c r="C38">
        <v>4</v>
      </c>
      <c r="D38" t="s">
        <v>128</v>
      </c>
      <c r="E38">
        <v>25</v>
      </c>
      <c r="F38">
        <v>57</v>
      </c>
      <c r="K38" t="s">
        <v>133</v>
      </c>
      <c r="L38" t="s">
        <v>158</v>
      </c>
      <c r="M38">
        <v>6</v>
      </c>
      <c r="T38" t="s">
        <v>135</v>
      </c>
      <c r="BD38" t="s">
        <v>132</v>
      </c>
      <c r="BH38">
        <v>380</v>
      </c>
      <c r="BT38" t="s">
        <v>121</v>
      </c>
      <c r="CB38" t="s">
        <v>108</v>
      </c>
      <c r="CE38" t="s">
        <v>109</v>
      </c>
      <c r="CF38">
        <v>388209</v>
      </c>
      <c r="CG38" t="s">
        <v>110</v>
      </c>
      <c r="CH38">
        <v>435126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127</v>
      </c>
      <c r="C39">
        <v>4</v>
      </c>
      <c r="D39" t="s">
        <v>128</v>
      </c>
      <c r="E39">
        <v>26</v>
      </c>
      <c r="F39">
        <v>24</v>
      </c>
      <c r="K39" t="s">
        <v>129</v>
      </c>
      <c r="L39" t="s">
        <v>159</v>
      </c>
      <c r="M39">
        <v>3</v>
      </c>
      <c r="T39" t="s">
        <v>131</v>
      </c>
      <c r="BD39" t="s">
        <v>132</v>
      </c>
      <c r="BH39">
        <v>414</v>
      </c>
      <c r="BT39" t="s">
        <v>123</v>
      </c>
      <c r="CB39" t="s">
        <v>108</v>
      </c>
      <c r="CE39" t="s">
        <v>109</v>
      </c>
      <c r="CF39">
        <v>388209</v>
      </c>
      <c r="CG39" t="s">
        <v>110</v>
      </c>
      <c r="CH39">
        <v>435126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127</v>
      </c>
      <c r="C40">
        <v>4</v>
      </c>
      <c r="D40" t="s">
        <v>128</v>
      </c>
      <c r="E40">
        <v>27</v>
      </c>
      <c r="F40">
        <v>3</v>
      </c>
      <c r="K40" t="s">
        <v>129</v>
      </c>
      <c r="L40" t="s">
        <v>160</v>
      </c>
      <c r="M40">
        <v>1</v>
      </c>
      <c r="T40" t="s">
        <v>131</v>
      </c>
      <c r="BD40" t="s">
        <v>132</v>
      </c>
      <c r="BH40">
        <v>1541</v>
      </c>
      <c r="BT40" t="s">
        <v>119</v>
      </c>
      <c r="CB40" t="s">
        <v>108</v>
      </c>
      <c r="CE40" t="s">
        <v>109</v>
      </c>
      <c r="CF40">
        <v>388209</v>
      </c>
      <c r="CG40" t="s">
        <v>110</v>
      </c>
      <c r="CH40">
        <v>435126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127</v>
      </c>
      <c r="C41">
        <v>4</v>
      </c>
      <c r="D41" t="s">
        <v>128</v>
      </c>
      <c r="E41">
        <v>28</v>
      </c>
      <c r="F41">
        <v>9</v>
      </c>
      <c r="K41" t="s">
        <v>129</v>
      </c>
      <c r="L41" t="s">
        <v>161</v>
      </c>
      <c r="M41">
        <v>1</v>
      </c>
      <c r="T41" t="s">
        <v>131</v>
      </c>
      <c r="BD41" t="s">
        <v>132</v>
      </c>
      <c r="BH41">
        <v>525</v>
      </c>
      <c r="BT41" t="s">
        <v>119</v>
      </c>
      <c r="CB41" t="s">
        <v>108</v>
      </c>
      <c r="CE41" t="s">
        <v>109</v>
      </c>
      <c r="CF41">
        <v>388209</v>
      </c>
      <c r="CG41" t="s">
        <v>110</v>
      </c>
      <c r="CH41">
        <v>435126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127</v>
      </c>
      <c r="C42">
        <v>4</v>
      </c>
      <c r="D42" t="s">
        <v>128</v>
      </c>
      <c r="E42">
        <v>29</v>
      </c>
      <c r="F42">
        <v>60</v>
      </c>
      <c r="K42" t="s">
        <v>133</v>
      </c>
      <c r="L42" t="s">
        <v>162</v>
      </c>
      <c r="M42">
        <v>6</v>
      </c>
      <c r="T42" t="s">
        <v>135</v>
      </c>
      <c r="BD42" t="s">
        <v>132</v>
      </c>
      <c r="BH42">
        <v>458</v>
      </c>
      <c r="BT42" t="s">
        <v>121</v>
      </c>
      <c r="CB42" t="s">
        <v>108</v>
      </c>
      <c r="CE42" t="s">
        <v>109</v>
      </c>
      <c r="CF42">
        <v>388209</v>
      </c>
      <c r="CG42" t="s">
        <v>110</v>
      </c>
      <c r="CH42">
        <v>435126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127</v>
      </c>
      <c r="C43">
        <v>4</v>
      </c>
      <c r="D43" t="s">
        <v>128</v>
      </c>
      <c r="E43">
        <v>30</v>
      </c>
      <c r="F43">
        <v>11</v>
      </c>
      <c r="K43" t="s">
        <v>133</v>
      </c>
      <c r="L43" t="s">
        <v>163</v>
      </c>
      <c r="M43">
        <v>2</v>
      </c>
      <c r="T43" t="s">
        <v>135</v>
      </c>
      <c r="BD43" t="s">
        <v>132</v>
      </c>
      <c r="BH43">
        <v>565</v>
      </c>
      <c r="BT43" t="s">
        <v>119</v>
      </c>
      <c r="CB43" t="s">
        <v>108</v>
      </c>
      <c r="CE43" t="s">
        <v>109</v>
      </c>
      <c r="CF43">
        <v>388209</v>
      </c>
      <c r="CG43" t="s">
        <v>110</v>
      </c>
      <c r="CH43">
        <v>435126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127</v>
      </c>
      <c r="C44">
        <v>3</v>
      </c>
      <c r="D44" t="s">
        <v>124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388209</v>
      </c>
      <c r="CG44" t="s">
        <v>110</v>
      </c>
      <c r="CH44">
        <v>435126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127</v>
      </c>
      <c r="C45">
        <v>2</v>
      </c>
      <c r="D45" t="s">
        <v>164</v>
      </c>
      <c r="E45">
        <v>1</v>
      </c>
      <c r="F45">
        <v>1</v>
      </c>
      <c r="K45" t="s">
        <v>133</v>
      </c>
      <c r="M45">
        <v>1</v>
      </c>
      <c r="W45" t="s">
        <v>165</v>
      </c>
      <c r="BD45" t="s">
        <v>116</v>
      </c>
      <c r="BH45">
        <v>2477</v>
      </c>
      <c r="CB45" t="s">
        <v>108</v>
      </c>
      <c r="CE45" t="s">
        <v>109</v>
      </c>
      <c r="CF45">
        <v>388209</v>
      </c>
      <c r="CG45" t="s">
        <v>110</v>
      </c>
      <c r="CH45">
        <v>435126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127</v>
      </c>
      <c r="C46">
        <v>2</v>
      </c>
      <c r="D46" t="s">
        <v>164</v>
      </c>
      <c r="E46">
        <v>2</v>
      </c>
      <c r="F46">
        <v>3</v>
      </c>
      <c r="K46" t="s">
        <v>133</v>
      </c>
      <c r="M46">
        <v>1</v>
      </c>
      <c r="W46" t="s">
        <v>165</v>
      </c>
      <c r="BD46" t="s">
        <v>116</v>
      </c>
      <c r="BH46">
        <v>1261</v>
      </c>
      <c r="CB46" t="s">
        <v>108</v>
      </c>
      <c r="CE46" t="s">
        <v>109</v>
      </c>
      <c r="CF46">
        <v>388209</v>
      </c>
      <c r="CG46" t="s">
        <v>110</v>
      </c>
      <c r="CH46">
        <v>435126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127</v>
      </c>
      <c r="C47">
        <v>2</v>
      </c>
      <c r="D47" t="s">
        <v>164</v>
      </c>
      <c r="E47">
        <v>3</v>
      </c>
      <c r="F47">
        <v>5</v>
      </c>
      <c r="K47" t="s">
        <v>133</v>
      </c>
      <c r="M47">
        <v>2</v>
      </c>
      <c r="W47" t="s">
        <v>166</v>
      </c>
      <c r="BD47" t="s">
        <v>132</v>
      </c>
      <c r="BH47">
        <v>476</v>
      </c>
      <c r="CB47" t="s">
        <v>108</v>
      </c>
      <c r="CE47" t="s">
        <v>109</v>
      </c>
      <c r="CF47">
        <v>388209</v>
      </c>
      <c r="CG47" t="s">
        <v>110</v>
      </c>
      <c r="CH47">
        <v>435126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127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388209</v>
      </c>
      <c r="CG48" t="s">
        <v>110</v>
      </c>
      <c r="CH48">
        <v>435126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R49">
        <v>0</v>
      </c>
      <c r="CB49" t="s">
        <v>108</v>
      </c>
      <c r="CE49" t="s">
        <v>109</v>
      </c>
      <c r="CF49">
        <v>388209</v>
      </c>
      <c r="CG49" t="s">
        <v>110</v>
      </c>
      <c r="CH49">
        <v>435126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5</v>
      </c>
      <c r="M50">
        <v>5</v>
      </c>
      <c r="Y50" t="s">
        <v>171</v>
      </c>
      <c r="AN50" t="b">
        <v>1</v>
      </c>
      <c r="AR50">
        <v>0</v>
      </c>
      <c r="BZ50" t="s">
        <v>172</v>
      </c>
      <c r="CB50" t="s">
        <v>108</v>
      </c>
      <c r="CE50" t="s">
        <v>109</v>
      </c>
      <c r="CF50">
        <v>388209</v>
      </c>
      <c r="CG50" t="s">
        <v>110</v>
      </c>
      <c r="CH50">
        <v>435126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  <c r="M51">
        <v>4</v>
      </c>
      <c r="Y51" t="s">
        <v>173</v>
      </c>
      <c r="AN51" t="b">
        <v>1</v>
      </c>
      <c r="AR51">
        <v>0</v>
      </c>
      <c r="BZ51" t="s">
        <v>174</v>
      </c>
      <c r="CB51" t="s">
        <v>108</v>
      </c>
      <c r="CE51" t="s">
        <v>109</v>
      </c>
      <c r="CF51">
        <v>388209</v>
      </c>
      <c r="CG51" t="s">
        <v>110</v>
      </c>
      <c r="CH51">
        <v>435126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3</v>
      </c>
      <c r="M52">
        <v>3</v>
      </c>
      <c r="Y52" t="s">
        <v>173</v>
      </c>
      <c r="AN52" t="b">
        <v>1</v>
      </c>
      <c r="AR52">
        <v>0</v>
      </c>
      <c r="BZ52" t="s">
        <v>175</v>
      </c>
      <c r="CB52" t="s">
        <v>108</v>
      </c>
      <c r="CE52" t="s">
        <v>109</v>
      </c>
      <c r="CF52">
        <v>388209</v>
      </c>
      <c r="CG52" t="s">
        <v>110</v>
      </c>
      <c r="CH52">
        <v>435126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6</v>
      </c>
      <c r="M53">
        <v>6</v>
      </c>
      <c r="Y53" t="s">
        <v>176</v>
      </c>
      <c r="AN53" t="b">
        <v>1</v>
      </c>
      <c r="AR53">
        <v>0</v>
      </c>
      <c r="BZ53" t="s">
        <v>177</v>
      </c>
      <c r="CB53" t="s">
        <v>108</v>
      </c>
      <c r="CE53" t="s">
        <v>109</v>
      </c>
      <c r="CF53">
        <v>388209</v>
      </c>
      <c r="CG53" t="s">
        <v>110</v>
      </c>
      <c r="CH53">
        <v>435126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2</v>
      </c>
      <c r="M54">
        <v>2</v>
      </c>
      <c r="Y54" t="s">
        <v>171</v>
      </c>
      <c r="AN54" t="b">
        <v>1</v>
      </c>
      <c r="AR54">
        <v>0</v>
      </c>
      <c r="BZ54" t="s">
        <v>178</v>
      </c>
      <c r="CB54" t="s">
        <v>108</v>
      </c>
      <c r="CE54" t="s">
        <v>109</v>
      </c>
      <c r="CF54">
        <v>388209</v>
      </c>
      <c r="CG54" t="s">
        <v>110</v>
      </c>
      <c r="CH54">
        <v>435126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1</v>
      </c>
      <c r="M55">
        <v>1</v>
      </c>
      <c r="Y55" t="s">
        <v>176</v>
      </c>
      <c r="AN55" t="b">
        <v>1</v>
      </c>
      <c r="AR55">
        <v>0</v>
      </c>
      <c r="BZ55" t="s">
        <v>179</v>
      </c>
      <c r="CB55" t="s">
        <v>108</v>
      </c>
      <c r="CE55" t="s">
        <v>109</v>
      </c>
      <c r="CF55">
        <v>388209</v>
      </c>
      <c r="CG55" t="s">
        <v>110</v>
      </c>
      <c r="CH55">
        <v>435126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  <c r="M56">
        <v>1</v>
      </c>
      <c r="CB56" t="s">
        <v>108</v>
      </c>
      <c r="CE56" t="s">
        <v>109</v>
      </c>
      <c r="CF56">
        <v>388209</v>
      </c>
      <c r="CG56" t="s">
        <v>110</v>
      </c>
      <c r="CH56">
        <v>435126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A57">
        <v>0</v>
      </c>
      <c r="CB57" t="s">
        <v>108</v>
      </c>
      <c r="CE57" t="s">
        <v>109</v>
      </c>
      <c r="CF57">
        <v>388209</v>
      </c>
      <c r="CG57" t="s">
        <v>110</v>
      </c>
      <c r="CH57">
        <v>435126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4</v>
      </c>
      <c r="M58">
        <v>1</v>
      </c>
      <c r="AA58">
        <v>0</v>
      </c>
      <c r="AD58" t="s">
        <v>184</v>
      </c>
      <c r="AE58" t="s">
        <v>185</v>
      </c>
      <c r="BD58" t="s">
        <v>186</v>
      </c>
      <c r="BW58" t="s">
        <v>185</v>
      </c>
      <c r="CB58" t="s">
        <v>108</v>
      </c>
      <c r="CE58" t="s">
        <v>109</v>
      </c>
      <c r="CF58">
        <v>388209</v>
      </c>
      <c r="CG58" t="s">
        <v>110</v>
      </c>
      <c r="CH58">
        <v>435126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5</v>
      </c>
      <c r="M59">
        <v>1</v>
      </c>
      <c r="AA59">
        <v>0</v>
      </c>
      <c r="AD59" t="s">
        <v>184</v>
      </c>
      <c r="AE59" t="s">
        <v>187</v>
      </c>
      <c r="BD59" t="s">
        <v>186</v>
      </c>
      <c r="BW59" t="s">
        <v>187</v>
      </c>
      <c r="CB59" t="s">
        <v>108</v>
      </c>
      <c r="CE59" t="s">
        <v>109</v>
      </c>
      <c r="CF59">
        <v>388209</v>
      </c>
      <c r="CG59" t="s">
        <v>110</v>
      </c>
      <c r="CH59">
        <v>435126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6</v>
      </c>
      <c r="M60">
        <v>1</v>
      </c>
      <c r="AA60">
        <v>0</v>
      </c>
      <c r="AD60" t="s">
        <v>184</v>
      </c>
      <c r="AE60" t="s">
        <v>188</v>
      </c>
      <c r="BD60" t="s">
        <v>189</v>
      </c>
      <c r="BW60" t="s">
        <v>188</v>
      </c>
      <c r="CB60" t="s">
        <v>108</v>
      </c>
      <c r="CE60" t="s">
        <v>109</v>
      </c>
      <c r="CF60">
        <v>388209</v>
      </c>
      <c r="CG60" t="s">
        <v>110</v>
      </c>
      <c r="CH60">
        <v>435126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3</v>
      </c>
      <c r="M61">
        <v>1</v>
      </c>
      <c r="AA61">
        <v>0</v>
      </c>
      <c r="AD61" t="s">
        <v>184</v>
      </c>
      <c r="AE61" t="s">
        <v>190</v>
      </c>
      <c r="BD61" t="s">
        <v>191</v>
      </c>
      <c r="BW61" t="s">
        <v>190</v>
      </c>
      <c r="CB61" t="s">
        <v>108</v>
      </c>
      <c r="CE61" t="s">
        <v>109</v>
      </c>
      <c r="CF61">
        <v>388209</v>
      </c>
      <c r="CG61" t="s">
        <v>110</v>
      </c>
      <c r="CH61">
        <v>435126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1</v>
      </c>
      <c r="M62">
        <v>1</v>
      </c>
      <c r="AA62">
        <v>0</v>
      </c>
      <c r="AD62" t="s">
        <v>184</v>
      </c>
      <c r="AE62" t="s">
        <v>192</v>
      </c>
      <c r="BD62" t="s">
        <v>191</v>
      </c>
      <c r="BW62" t="s">
        <v>192</v>
      </c>
      <c r="CB62" t="s">
        <v>108</v>
      </c>
      <c r="CE62" t="s">
        <v>109</v>
      </c>
      <c r="CF62">
        <v>388209</v>
      </c>
      <c r="CG62" t="s">
        <v>110</v>
      </c>
      <c r="CH62">
        <v>435126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2</v>
      </c>
      <c r="M63">
        <v>1</v>
      </c>
      <c r="AA63">
        <v>0</v>
      </c>
      <c r="AD63" t="s">
        <v>184</v>
      </c>
      <c r="AE63" t="s">
        <v>193</v>
      </c>
      <c r="BD63" t="s">
        <v>186</v>
      </c>
      <c r="BW63" t="s">
        <v>193</v>
      </c>
      <c r="CB63" t="s">
        <v>108</v>
      </c>
      <c r="CE63" t="s">
        <v>109</v>
      </c>
      <c r="CF63">
        <v>388209</v>
      </c>
      <c r="CG63" t="s">
        <v>110</v>
      </c>
      <c r="CH63">
        <v>435126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3</v>
      </c>
      <c r="CB64" t="s">
        <v>108</v>
      </c>
      <c r="CE64" t="s">
        <v>109</v>
      </c>
      <c r="CF64">
        <v>388209</v>
      </c>
      <c r="CG64" t="s">
        <v>110</v>
      </c>
      <c r="CH64">
        <v>435126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388209</v>
      </c>
      <c r="CG65" t="s">
        <v>110</v>
      </c>
      <c r="CH65">
        <v>435126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108</v>
      </c>
      <c r="CE66" t="s">
        <v>109</v>
      </c>
      <c r="CF66">
        <v>388209</v>
      </c>
      <c r="CG66" t="s">
        <v>110</v>
      </c>
      <c r="CH66">
        <v>435126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189E-02EB-BF40-9ADE-D180EDF121C8}">
  <dimension ref="A1:BK34"/>
  <sheetViews>
    <sheetView tabSelected="1" workbookViewId="0">
      <selection activeCell="N1" sqref="N1:N10"/>
    </sheetView>
  </sheetViews>
  <sheetFormatPr baseColWidth="10" defaultRowHeight="16" x14ac:dyDescent="0.2"/>
  <sheetData>
    <row r="1" spans="1:63" x14ac:dyDescent="0.2">
      <c r="A1">
        <v>9</v>
      </c>
      <c r="B1" t="s">
        <v>127</v>
      </c>
      <c r="C1">
        <v>4</v>
      </c>
      <c r="D1" t="s">
        <v>128</v>
      </c>
      <c r="E1">
        <v>3</v>
      </c>
      <c r="F1">
        <v>55</v>
      </c>
      <c r="G1" t="s">
        <v>133</v>
      </c>
      <c r="H1" t="s">
        <v>136</v>
      </c>
      <c r="J1" t="s">
        <v>132</v>
      </c>
      <c r="K1">
        <v>538</v>
      </c>
      <c r="L1" t="s">
        <v>121</v>
      </c>
      <c r="M1">
        <v>100</v>
      </c>
      <c r="N1">
        <v>100</v>
      </c>
      <c r="AV1" t="s">
        <v>108</v>
      </c>
      <c r="AY1" t="s">
        <v>109</v>
      </c>
      <c r="AZ1">
        <v>388209</v>
      </c>
      <c r="BA1" t="s">
        <v>110</v>
      </c>
      <c r="BB1">
        <v>435126</v>
      </c>
      <c r="BC1" t="s">
        <v>111</v>
      </c>
      <c r="BD1">
        <v>1</v>
      </c>
      <c r="BE1" t="s">
        <v>112</v>
      </c>
      <c r="BI1" t="s">
        <v>113</v>
      </c>
      <c r="BK1" t="b">
        <v>1</v>
      </c>
    </row>
    <row r="2" spans="1:63" x14ac:dyDescent="0.2">
      <c r="A2">
        <v>9</v>
      </c>
      <c r="B2" t="s">
        <v>127</v>
      </c>
      <c r="C2">
        <v>4</v>
      </c>
      <c r="D2" t="s">
        <v>128</v>
      </c>
      <c r="E2">
        <v>4</v>
      </c>
      <c r="F2">
        <v>48</v>
      </c>
      <c r="G2" t="s">
        <v>129</v>
      </c>
      <c r="H2" t="s">
        <v>137</v>
      </c>
      <c r="J2" t="s">
        <v>132</v>
      </c>
      <c r="K2">
        <v>975</v>
      </c>
      <c r="L2" t="s">
        <v>121</v>
      </c>
      <c r="M2">
        <f>1/3</f>
        <v>0.33333333333333331</v>
      </c>
      <c r="N2">
        <v>0.33333333333333331</v>
      </c>
      <c r="AV2" t="s">
        <v>108</v>
      </c>
      <c r="AY2" t="s">
        <v>109</v>
      </c>
      <c r="AZ2">
        <v>388209</v>
      </c>
      <c r="BA2" t="s">
        <v>110</v>
      </c>
      <c r="BB2">
        <v>435126</v>
      </c>
      <c r="BC2" t="s">
        <v>111</v>
      </c>
      <c r="BD2">
        <v>1</v>
      </c>
      <c r="BE2" t="s">
        <v>112</v>
      </c>
      <c r="BI2" t="s">
        <v>113</v>
      </c>
      <c r="BK2" t="b">
        <v>1</v>
      </c>
    </row>
    <row r="3" spans="1:63" x14ac:dyDescent="0.2">
      <c r="A3">
        <v>9</v>
      </c>
      <c r="B3" t="s">
        <v>127</v>
      </c>
      <c r="C3">
        <v>4</v>
      </c>
      <c r="D3" t="s">
        <v>128</v>
      </c>
      <c r="E3">
        <v>8</v>
      </c>
      <c r="F3">
        <v>59</v>
      </c>
      <c r="G3" t="s">
        <v>129</v>
      </c>
      <c r="H3" t="s">
        <v>141</v>
      </c>
      <c r="J3" t="s">
        <v>116</v>
      </c>
      <c r="K3">
        <v>680</v>
      </c>
      <c r="L3" t="s">
        <v>121</v>
      </c>
      <c r="M3">
        <v>100</v>
      </c>
      <c r="N3">
        <v>100</v>
      </c>
      <c r="AV3" t="s">
        <v>108</v>
      </c>
      <c r="AY3" t="s">
        <v>109</v>
      </c>
      <c r="AZ3">
        <v>388209</v>
      </c>
      <c r="BA3" t="s">
        <v>110</v>
      </c>
      <c r="BB3">
        <v>435126</v>
      </c>
      <c r="BC3" t="s">
        <v>111</v>
      </c>
      <c r="BD3">
        <v>1</v>
      </c>
      <c r="BE3" t="s">
        <v>112</v>
      </c>
      <c r="BI3" t="s">
        <v>113</v>
      </c>
      <c r="BK3" t="b">
        <v>1</v>
      </c>
    </row>
    <row r="4" spans="1:63" x14ac:dyDescent="0.2">
      <c r="A4">
        <v>9</v>
      </c>
      <c r="B4" t="s">
        <v>127</v>
      </c>
      <c r="C4">
        <v>4</v>
      </c>
      <c r="D4" t="s">
        <v>128</v>
      </c>
      <c r="E4">
        <v>9</v>
      </c>
      <c r="F4">
        <v>41</v>
      </c>
      <c r="G4" t="s">
        <v>133</v>
      </c>
      <c r="H4" t="s">
        <v>142</v>
      </c>
      <c r="J4" t="s">
        <v>116</v>
      </c>
      <c r="K4">
        <v>818</v>
      </c>
      <c r="L4" t="s">
        <v>121</v>
      </c>
      <c r="M4">
        <f>23/30</f>
        <v>0.76666666666666672</v>
      </c>
      <c r="N4">
        <v>0.76666666666666672</v>
      </c>
      <c r="AV4" t="s">
        <v>108</v>
      </c>
      <c r="AY4" t="s">
        <v>109</v>
      </c>
      <c r="AZ4">
        <v>388209</v>
      </c>
      <c r="BA4" t="s">
        <v>110</v>
      </c>
      <c r="BB4">
        <v>435126</v>
      </c>
      <c r="BC4" t="s">
        <v>111</v>
      </c>
      <c r="BD4">
        <v>1</v>
      </c>
      <c r="BE4" t="s">
        <v>112</v>
      </c>
      <c r="BI4" t="s">
        <v>113</v>
      </c>
      <c r="BK4" t="b">
        <v>1</v>
      </c>
    </row>
    <row r="5" spans="1:63" x14ac:dyDescent="0.2">
      <c r="A5">
        <v>9</v>
      </c>
      <c r="B5" t="s">
        <v>127</v>
      </c>
      <c r="C5">
        <v>4</v>
      </c>
      <c r="D5" t="s">
        <v>128</v>
      </c>
      <c r="E5">
        <v>16</v>
      </c>
      <c r="F5">
        <v>46</v>
      </c>
      <c r="G5" t="s">
        <v>133</v>
      </c>
      <c r="H5" t="s">
        <v>149</v>
      </c>
      <c r="J5" t="s">
        <v>116</v>
      </c>
      <c r="K5">
        <v>815</v>
      </c>
      <c r="L5" t="s">
        <v>121</v>
      </c>
      <c r="M5">
        <f>10/10</f>
        <v>1</v>
      </c>
      <c r="N5">
        <v>1</v>
      </c>
      <c r="AV5" t="s">
        <v>108</v>
      </c>
      <c r="AY5" t="s">
        <v>109</v>
      </c>
      <c r="AZ5">
        <v>388209</v>
      </c>
      <c r="BA5" t="s">
        <v>110</v>
      </c>
      <c r="BB5">
        <v>435126</v>
      </c>
      <c r="BC5" t="s">
        <v>111</v>
      </c>
      <c r="BD5">
        <v>1</v>
      </c>
      <c r="BE5" t="s">
        <v>112</v>
      </c>
      <c r="BI5" t="s">
        <v>113</v>
      </c>
      <c r="BK5" t="b">
        <v>1</v>
      </c>
    </row>
    <row r="6" spans="1:63" x14ac:dyDescent="0.2">
      <c r="A6">
        <v>9</v>
      </c>
      <c r="B6" t="s">
        <v>127</v>
      </c>
      <c r="C6">
        <v>4</v>
      </c>
      <c r="D6" t="s">
        <v>128</v>
      </c>
      <c r="E6">
        <v>19</v>
      </c>
      <c r="F6">
        <v>52</v>
      </c>
      <c r="G6" t="s">
        <v>133</v>
      </c>
      <c r="H6" t="s">
        <v>152</v>
      </c>
      <c r="J6" t="s">
        <v>132</v>
      </c>
      <c r="K6">
        <v>517</v>
      </c>
      <c r="L6" t="s">
        <v>121</v>
      </c>
      <c r="M6">
        <f>7/10</f>
        <v>0.7</v>
      </c>
      <c r="N6">
        <v>0.7</v>
      </c>
      <c r="AV6" t="s">
        <v>108</v>
      </c>
      <c r="AY6" t="s">
        <v>109</v>
      </c>
      <c r="AZ6">
        <v>388209</v>
      </c>
      <c r="BA6" t="s">
        <v>110</v>
      </c>
      <c r="BB6">
        <v>435126</v>
      </c>
      <c r="BC6" t="s">
        <v>111</v>
      </c>
      <c r="BD6">
        <v>1</v>
      </c>
      <c r="BE6" t="s">
        <v>112</v>
      </c>
      <c r="BI6" t="s">
        <v>113</v>
      </c>
      <c r="BK6" t="b">
        <v>1</v>
      </c>
    </row>
    <row r="7" spans="1:63" x14ac:dyDescent="0.2">
      <c r="A7">
        <v>9</v>
      </c>
      <c r="B7" t="s">
        <v>127</v>
      </c>
      <c r="C7">
        <v>4</v>
      </c>
      <c r="D7" t="s">
        <v>128</v>
      </c>
      <c r="E7">
        <v>20</v>
      </c>
      <c r="F7">
        <v>53</v>
      </c>
      <c r="G7" t="s">
        <v>133</v>
      </c>
      <c r="H7" t="s">
        <v>153</v>
      </c>
      <c r="J7" t="s">
        <v>132</v>
      </c>
      <c r="K7">
        <v>393</v>
      </c>
      <c r="L7" t="s">
        <v>121</v>
      </c>
      <c r="M7">
        <f>6/10</f>
        <v>0.6</v>
      </c>
      <c r="N7">
        <v>0.6</v>
      </c>
      <c r="AV7" t="s">
        <v>108</v>
      </c>
      <c r="AY7" t="s">
        <v>109</v>
      </c>
      <c r="AZ7">
        <v>388209</v>
      </c>
      <c r="BA7" t="s">
        <v>110</v>
      </c>
      <c r="BB7">
        <v>435126</v>
      </c>
      <c r="BC7" t="s">
        <v>111</v>
      </c>
      <c r="BD7">
        <v>1</v>
      </c>
      <c r="BE7" t="s">
        <v>112</v>
      </c>
      <c r="BI7" t="s">
        <v>113</v>
      </c>
      <c r="BK7" t="b">
        <v>1</v>
      </c>
    </row>
    <row r="8" spans="1:63" x14ac:dyDescent="0.2">
      <c r="A8">
        <v>9</v>
      </c>
      <c r="B8" t="s">
        <v>127</v>
      </c>
      <c r="C8">
        <v>4</v>
      </c>
      <c r="D8" t="s">
        <v>128</v>
      </c>
      <c r="E8">
        <v>22</v>
      </c>
      <c r="F8">
        <v>54</v>
      </c>
      <c r="G8" t="s">
        <v>129</v>
      </c>
      <c r="H8" t="s">
        <v>155</v>
      </c>
      <c r="J8" t="s">
        <v>116</v>
      </c>
      <c r="K8">
        <v>610</v>
      </c>
      <c r="L8" t="s">
        <v>121</v>
      </c>
      <c r="M8">
        <f>AVERAGE(K21:K30)</f>
        <v>658.1</v>
      </c>
      <c r="N8">
        <v>658.1</v>
      </c>
      <c r="AV8" t="s">
        <v>108</v>
      </c>
      <c r="AY8" t="s">
        <v>109</v>
      </c>
      <c r="AZ8">
        <v>388209</v>
      </c>
      <c r="BA8" t="s">
        <v>110</v>
      </c>
      <c r="BB8">
        <v>435126</v>
      </c>
      <c r="BC8" t="s">
        <v>111</v>
      </c>
      <c r="BD8">
        <v>1</v>
      </c>
      <c r="BE8" t="s">
        <v>112</v>
      </c>
      <c r="BI8" t="s">
        <v>113</v>
      </c>
      <c r="BK8" t="b">
        <v>1</v>
      </c>
    </row>
    <row r="9" spans="1:63" x14ac:dyDescent="0.2">
      <c r="A9">
        <v>9</v>
      </c>
      <c r="B9" t="s">
        <v>127</v>
      </c>
      <c r="C9">
        <v>4</v>
      </c>
      <c r="D9" t="s">
        <v>128</v>
      </c>
      <c r="E9">
        <v>25</v>
      </c>
      <c r="F9">
        <v>57</v>
      </c>
      <c r="G9" t="s">
        <v>133</v>
      </c>
      <c r="H9" t="s">
        <v>158</v>
      </c>
      <c r="J9" t="s">
        <v>132</v>
      </c>
      <c r="K9">
        <v>380</v>
      </c>
      <c r="L9" t="s">
        <v>121</v>
      </c>
      <c r="M9">
        <f>AVERAGE(K11:K20)</f>
        <v>623.29999999999995</v>
      </c>
      <c r="N9">
        <v>623.29999999999995</v>
      </c>
      <c r="AV9" t="s">
        <v>108</v>
      </c>
      <c r="AY9" t="s">
        <v>109</v>
      </c>
      <c r="AZ9">
        <v>388209</v>
      </c>
      <c r="BA9" t="s">
        <v>110</v>
      </c>
      <c r="BB9">
        <v>435126</v>
      </c>
      <c r="BC9" t="s">
        <v>111</v>
      </c>
      <c r="BD9">
        <v>1</v>
      </c>
      <c r="BE9" t="s">
        <v>112</v>
      </c>
      <c r="BI9" t="s">
        <v>113</v>
      </c>
      <c r="BK9" t="b">
        <v>1</v>
      </c>
    </row>
    <row r="10" spans="1:63" x14ac:dyDescent="0.2">
      <c r="A10">
        <v>9</v>
      </c>
      <c r="B10" t="s">
        <v>127</v>
      </c>
      <c r="C10">
        <v>4</v>
      </c>
      <c r="D10" t="s">
        <v>128</v>
      </c>
      <c r="E10">
        <v>29</v>
      </c>
      <c r="F10">
        <v>60</v>
      </c>
      <c r="G10" t="s">
        <v>133</v>
      </c>
      <c r="H10" t="s">
        <v>162</v>
      </c>
      <c r="J10" t="s">
        <v>132</v>
      </c>
      <c r="K10">
        <v>458</v>
      </c>
      <c r="L10" t="s">
        <v>121</v>
      </c>
      <c r="M10">
        <f>AVERAGE(K1:K10)</f>
        <v>618.4</v>
      </c>
      <c r="N10">
        <v>618.4</v>
      </c>
      <c r="AV10" t="s">
        <v>108</v>
      </c>
      <c r="AY10" t="s">
        <v>109</v>
      </c>
      <c r="AZ10">
        <v>388209</v>
      </c>
      <c r="BA10" t="s">
        <v>110</v>
      </c>
      <c r="BB10">
        <v>435126</v>
      </c>
      <c r="BC10" t="s">
        <v>111</v>
      </c>
      <c r="BD10">
        <v>1</v>
      </c>
      <c r="BE10" t="s">
        <v>112</v>
      </c>
      <c r="BI10" t="s">
        <v>113</v>
      </c>
      <c r="BK10" t="b">
        <v>1</v>
      </c>
    </row>
    <row r="11" spans="1:63" x14ac:dyDescent="0.2">
      <c r="A11">
        <v>9</v>
      </c>
      <c r="B11" t="s">
        <v>127</v>
      </c>
      <c r="C11">
        <v>4</v>
      </c>
      <c r="D11" t="s">
        <v>128</v>
      </c>
      <c r="E11">
        <v>1</v>
      </c>
      <c r="F11">
        <v>30</v>
      </c>
      <c r="G11" t="s">
        <v>129</v>
      </c>
      <c r="H11" t="s">
        <v>130</v>
      </c>
      <c r="J11" t="s">
        <v>132</v>
      </c>
      <c r="K11">
        <v>590</v>
      </c>
      <c r="L11" t="s">
        <v>123</v>
      </c>
      <c r="AV11" t="s">
        <v>108</v>
      </c>
      <c r="AY11" t="s">
        <v>109</v>
      </c>
      <c r="AZ11">
        <v>388209</v>
      </c>
      <c r="BA11" t="s">
        <v>110</v>
      </c>
      <c r="BB11">
        <v>435126</v>
      </c>
      <c r="BC11" t="s">
        <v>111</v>
      </c>
      <c r="BD11">
        <v>1</v>
      </c>
      <c r="BE11" t="s">
        <v>112</v>
      </c>
      <c r="BI11" t="s">
        <v>113</v>
      </c>
      <c r="BK11" t="b">
        <v>1</v>
      </c>
    </row>
    <row r="12" spans="1:63" x14ac:dyDescent="0.2">
      <c r="A12">
        <v>9</v>
      </c>
      <c r="B12" t="s">
        <v>127</v>
      </c>
      <c r="C12">
        <v>4</v>
      </c>
      <c r="D12" t="s">
        <v>128</v>
      </c>
      <c r="E12">
        <v>11</v>
      </c>
      <c r="F12">
        <v>33</v>
      </c>
      <c r="G12" t="s">
        <v>129</v>
      </c>
      <c r="H12" t="s">
        <v>144</v>
      </c>
      <c r="J12" t="s">
        <v>116</v>
      </c>
      <c r="K12">
        <v>521</v>
      </c>
      <c r="L12" t="s">
        <v>123</v>
      </c>
      <c r="AV12" t="s">
        <v>108</v>
      </c>
      <c r="AY12" t="s">
        <v>109</v>
      </c>
      <c r="AZ12">
        <v>388209</v>
      </c>
      <c r="BA12" t="s">
        <v>110</v>
      </c>
      <c r="BB12">
        <v>435126</v>
      </c>
      <c r="BC12" t="s">
        <v>111</v>
      </c>
      <c r="BD12">
        <v>1</v>
      </c>
      <c r="BE12" t="s">
        <v>112</v>
      </c>
      <c r="BI12" t="s">
        <v>113</v>
      </c>
      <c r="BK12" t="b">
        <v>1</v>
      </c>
    </row>
    <row r="13" spans="1:63" x14ac:dyDescent="0.2">
      <c r="A13">
        <v>9</v>
      </c>
      <c r="B13" t="s">
        <v>127</v>
      </c>
      <c r="C13">
        <v>4</v>
      </c>
      <c r="D13" t="s">
        <v>128</v>
      </c>
      <c r="E13">
        <v>12</v>
      </c>
      <c r="F13">
        <v>37</v>
      </c>
      <c r="G13" t="s">
        <v>133</v>
      </c>
      <c r="H13" t="s">
        <v>145</v>
      </c>
      <c r="J13" t="s">
        <v>132</v>
      </c>
      <c r="K13">
        <v>588</v>
      </c>
      <c r="L13" t="s">
        <v>123</v>
      </c>
      <c r="AV13" t="s">
        <v>108</v>
      </c>
      <c r="AY13" t="s">
        <v>109</v>
      </c>
      <c r="AZ13">
        <v>388209</v>
      </c>
      <c r="BA13" t="s">
        <v>110</v>
      </c>
      <c r="BB13">
        <v>435126</v>
      </c>
      <c r="BC13" t="s">
        <v>111</v>
      </c>
      <c r="BD13">
        <v>1</v>
      </c>
      <c r="BE13" t="s">
        <v>112</v>
      </c>
      <c r="BI13" t="s">
        <v>113</v>
      </c>
      <c r="BK13" t="b">
        <v>1</v>
      </c>
    </row>
    <row r="14" spans="1:63" x14ac:dyDescent="0.2">
      <c r="A14">
        <v>9</v>
      </c>
      <c r="B14" t="s">
        <v>127</v>
      </c>
      <c r="C14">
        <v>4</v>
      </c>
      <c r="D14" t="s">
        <v>128</v>
      </c>
      <c r="E14">
        <v>13</v>
      </c>
      <c r="F14">
        <v>26</v>
      </c>
      <c r="G14" t="s">
        <v>129</v>
      </c>
      <c r="H14" t="s">
        <v>146</v>
      </c>
      <c r="J14" t="s">
        <v>132</v>
      </c>
      <c r="K14">
        <v>669</v>
      </c>
      <c r="L14" t="s">
        <v>123</v>
      </c>
      <c r="AV14" t="s">
        <v>108</v>
      </c>
      <c r="AY14" t="s">
        <v>109</v>
      </c>
      <c r="AZ14">
        <v>388209</v>
      </c>
      <c r="BA14" t="s">
        <v>110</v>
      </c>
      <c r="BB14">
        <v>435126</v>
      </c>
      <c r="BC14" t="s">
        <v>111</v>
      </c>
      <c r="BD14">
        <v>1</v>
      </c>
      <c r="BE14" t="s">
        <v>112</v>
      </c>
      <c r="BI14" t="s">
        <v>113</v>
      </c>
      <c r="BK14" t="b">
        <v>1</v>
      </c>
    </row>
    <row r="15" spans="1:63" x14ac:dyDescent="0.2">
      <c r="A15">
        <v>9</v>
      </c>
      <c r="B15" t="s">
        <v>127</v>
      </c>
      <c r="C15">
        <v>4</v>
      </c>
      <c r="D15" t="s">
        <v>128</v>
      </c>
      <c r="E15">
        <v>14</v>
      </c>
      <c r="F15">
        <v>25</v>
      </c>
      <c r="G15" t="s">
        <v>129</v>
      </c>
      <c r="H15" t="s">
        <v>147</v>
      </c>
      <c r="J15" t="s">
        <v>132</v>
      </c>
      <c r="K15">
        <v>448</v>
      </c>
      <c r="L15" t="s">
        <v>123</v>
      </c>
      <c r="AV15" t="s">
        <v>108</v>
      </c>
      <c r="AY15" t="s">
        <v>109</v>
      </c>
      <c r="AZ15">
        <v>388209</v>
      </c>
      <c r="BA15" t="s">
        <v>110</v>
      </c>
      <c r="BB15">
        <v>435126</v>
      </c>
      <c r="BC15" t="s">
        <v>111</v>
      </c>
      <c r="BD15">
        <v>1</v>
      </c>
      <c r="BE15" t="s">
        <v>112</v>
      </c>
      <c r="BI15" t="s">
        <v>113</v>
      </c>
      <c r="BK15" t="b">
        <v>1</v>
      </c>
    </row>
    <row r="16" spans="1:63" x14ac:dyDescent="0.2">
      <c r="A16">
        <v>9</v>
      </c>
      <c r="B16" t="s">
        <v>127</v>
      </c>
      <c r="C16">
        <v>4</v>
      </c>
      <c r="D16" t="s">
        <v>128</v>
      </c>
      <c r="E16">
        <v>15</v>
      </c>
      <c r="F16">
        <v>29</v>
      </c>
      <c r="G16" t="s">
        <v>129</v>
      </c>
      <c r="H16" t="s">
        <v>148</v>
      </c>
      <c r="J16" t="s">
        <v>132</v>
      </c>
      <c r="K16">
        <v>430</v>
      </c>
      <c r="L16" t="s">
        <v>123</v>
      </c>
      <c r="AV16" t="s">
        <v>108</v>
      </c>
      <c r="AY16" t="s">
        <v>109</v>
      </c>
      <c r="AZ16">
        <v>388209</v>
      </c>
      <c r="BA16" t="s">
        <v>110</v>
      </c>
      <c r="BB16">
        <v>435126</v>
      </c>
      <c r="BC16" t="s">
        <v>111</v>
      </c>
      <c r="BD16">
        <v>1</v>
      </c>
      <c r="BE16" t="s">
        <v>112</v>
      </c>
      <c r="BI16" t="s">
        <v>113</v>
      </c>
      <c r="BK16" t="b">
        <v>1</v>
      </c>
    </row>
    <row r="17" spans="1:63" x14ac:dyDescent="0.2">
      <c r="A17">
        <v>9</v>
      </c>
      <c r="B17" t="s">
        <v>127</v>
      </c>
      <c r="C17">
        <v>4</v>
      </c>
      <c r="D17" t="s">
        <v>128</v>
      </c>
      <c r="E17">
        <v>18</v>
      </c>
      <c r="F17">
        <v>22</v>
      </c>
      <c r="G17" t="s">
        <v>129</v>
      </c>
      <c r="H17" t="s">
        <v>151</v>
      </c>
      <c r="J17" t="s">
        <v>132</v>
      </c>
      <c r="K17">
        <v>832</v>
      </c>
      <c r="L17" t="s">
        <v>123</v>
      </c>
      <c r="AV17" t="s">
        <v>108</v>
      </c>
      <c r="AY17" t="s">
        <v>109</v>
      </c>
      <c r="AZ17">
        <v>388209</v>
      </c>
      <c r="BA17" t="s">
        <v>110</v>
      </c>
      <c r="BB17">
        <v>435126</v>
      </c>
      <c r="BC17" t="s">
        <v>111</v>
      </c>
      <c r="BD17">
        <v>1</v>
      </c>
      <c r="BE17" t="s">
        <v>112</v>
      </c>
      <c r="BI17" t="s">
        <v>113</v>
      </c>
      <c r="BK17" t="b">
        <v>1</v>
      </c>
    </row>
    <row r="18" spans="1:63" x14ac:dyDescent="0.2">
      <c r="A18">
        <v>9</v>
      </c>
      <c r="B18" t="s">
        <v>127</v>
      </c>
      <c r="C18">
        <v>4</v>
      </c>
      <c r="D18" t="s">
        <v>128</v>
      </c>
      <c r="E18">
        <v>23</v>
      </c>
      <c r="F18">
        <v>31</v>
      </c>
      <c r="G18" t="s">
        <v>129</v>
      </c>
      <c r="H18" t="s">
        <v>156</v>
      </c>
      <c r="J18" t="s">
        <v>116</v>
      </c>
      <c r="K18">
        <v>929</v>
      </c>
      <c r="L18" t="s">
        <v>123</v>
      </c>
      <c r="AV18" t="s">
        <v>108</v>
      </c>
      <c r="AY18" t="s">
        <v>109</v>
      </c>
      <c r="AZ18">
        <v>388209</v>
      </c>
      <c r="BA18" t="s">
        <v>110</v>
      </c>
      <c r="BB18">
        <v>435126</v>
      </c>
      <c r="BC18" t="s">
        <v>111</v>
      </c>
      <c r="BD18">
        <v>1</v>
      </c>
      <c r="BE18" t="s">
        <v>112</v>
      </c>
      <c r="BI18" t="s">
        <v>113</v>
      </c>
      <c r="BK18" t="b">
        <v>1</v>
      </c>
    </row>
    <row r="19" spans="1:63" x14ac:dyDescent="0.2">
      <c r="A19">
        <v>9</v>
      </c>
      <c r="B19" t="s">
        <v>127</v>
      </c>
      <c r="C19">
        <v>4</v>
      </c>
      <c r="D19" t="s">
        <v>128</v>
      </c>
      <c r="E19">
        <v>24</v>
      </c>
      <c r="F19">
        <v>28</v>
      </c>
      <c r="G19" t="s">
        <v>133</v>
      </c>
      <c r="H19" t="s">
        <v>157</v>
      </c>
      <c r="J19" t="s">
        <v>116</v>
      </c>
      <c r="K19">
        <v>812</v>
      </c>
      <c r="L19" t="s">
        <v>123</v>
      </c>
      <c r="AV19" t="s">
        <v>108</v>
      </c>
      <c r="AY19" t="s">
        <v>109</v>
      </c>
      <c r="AZ19">
        <v>388209</v>
      </c>
      <c r="BA19" t="s">
        <v>110</v>
      </c>
      <c r="BB19">
        <v>435126</v>
      </c>
      <c r="BC19" t="s">
        <v>111</v>
      </c>
      <c r="BD19">
        <v>1</v>
      </c>
      <c r="BE19" t="s">
        <v>112</v>
      </c>
      <c r="BI19" t="s">
        <v>113</v>
      </c>
      <c r="BK19" t="b">
        <v>1</v>
      </c>
    </row>
    <row r="20" spans="1:63" x14ac:dyDescent="0.2">
      <c r="A20">
        <v>9</v>
      </c>
      <c r="B20" t="s">
        <v>127</v>
      </c>
      <c r="C20">
        <v>4</v>
      </c>
      <c r="D20" t="s">
        <v>128</v>
      </c>
      <c r="E20">
        <v>26</v>
      </c>
      <c r="F20">
        <v>24</v>
      </c>
      <c r="G20" t="s">
        <v>129</v>
      </c>
      <c r="H20" t="s">
        <v>159</v>
      </c>
      <c r="J20" t="s">
        <v>132</v>
      </c>
      <c r="K20">
        <v>414</v>
      </c>
      <c r="L20" t="s">
        <v>123</v>
      </c>
      <c r="AV20" t="s">
        <v>108</v>
      </c>
      <c r="AY20" t="s">
        <v>109</v>
      </c>
      <c r="AZ20">
        <v>388209</v>
      </c>
      <c r="BA20" t="s">
        <v>110</v>
      </c>
      <c r="BB20">
        <v>435126</v>
      </c>
      <c r="BC20" t="s">
        <v>111</v>
      </c>
      <c r="BD20">
        <v>1</v>
      </c>
      <c r="BE20" t="s">
        <v>112</v>
      </c>
      <c r="BI20" t="s">
        <v>113</v>
      </c>
      <c r="BK20" t="b">
        <v>1</v>
      </c>
    </row>
    <row r="21" spans="1:63" x14ac:dyDescent="0.2">
      <c r="A21">
        <v>9</v>
      </c>
      <c r="B21" t="s">
        <v>127</v>
      </c>
      <c r="C21">
        <v>4</v>
      </c>
      <c r="D21" t="s">
        <v>128</v>
      </c>
      <c r="E21">
        <v>2</v>
      </c>
      <c r="F21">
        <v>20</v>
      </c>
      <c r="G21" t="s">
        <v>133</v>
      </c>
      <c r="H21" t="s">
        <v>134</v>
      </c>
      <c r="J21" t="s">
        <v>132</v>
      </c>
      <c r="K21">
        <v>531</v>
      </c>
      <c r="L21" t="s">
        <v>119</v>
      </c>
      <c r="AV21" t="s">
        <v>108</v>
      </c>
      <c r="AY21" t="s">
        <v>109</v>
      </c>
      <c r="AZ21">
        <v>388209</v>
      </c>
      <c r="BA21" t="s">
        <v>110</v>
      </c>
      <c r="BB21">
        <v>435126</v>
      </c>
      <c r="BC21" t="s">
        <v>111</v>
      </c>
      <c r="BD21">
        <v>1</v>
      </c>
      <c r="BE21" t="s">
        <v>112</v>
      </c>
      <c r="BI21" t="s">
        <v>113</v>
      </c>
      <c r="BK21" t="b">
        <v>1</v>
      </c>
    </row>
    <row r="22" spans="1:63" x14ac:dyDescent="0.2">
      <c r="A22">
        <v>9</v>
      </c>
      <c r="B22" t="s">
        <v>127</v>
      </c>
      <c r="C22">
        <v>4</v>
      </c>
      <c r="D22" t="s">
        <v>128</v>
      </c>
      <c r="E22">
        <v>5</v>
      </c>
      <c r="F22">
        <v>5</v>
      </c>
      <c r="G22" t="s">
        <v>129</v>
      </c>
      <c r="H22" t="s">
        <v>138</v>
      </c>
      <c r="J22" t="s">
        <v>132</v>
      </c>
      <c r="K22">
        <v>577</v>
      </c>
      <c r="L22" t="s">
        <v>119</v>
      </c>
      <c r="AV22" t="s">
        <v>108</v>
      </c>
      <c r="AY22" t="s">
        <v>109</v>
      </c>
      <c r="AZ22">
        <v>388209</v>
      </c>
      <c r="BA22" t="s">
        <v>110</v>
      </c>
      <c r="BB22">
        <v>435126</v>
      </c>
      <c r="BC22" t="s">
        <v>111</v>
      </c>
      <c r="BD22">
        <v>1</v>
      </c>
      <c r="BE22" t="s">
        <v>112</v>
      </c>
      <c r="BI22" t="s">
        <v>113</v>
      </c>
      <c r="BK22" t="b">
        <v>1</v>
      </c>
    </row>
    <row r="23" spans="1:63" x14ac:dyDescent="0.2">
      <c r="A23">
        <v>9</v>
      </c>
      <c r="B23" t="s">
        <v>127</v>
      </c>
      <c r="C23">
        <v>4</v>
      </c>
      <c r="D23" t="s">
        <v>128</v>
      </c>
      <c r="E23">
        <v>6</v>
      </c>
      <c r="F23">
        <v>18</v>
      </c>
      <c r="G23" t="s">
        <v>133</v>
      </c>
      <c r="H23" t="s">
        <v>139</v>
      </c>
      <c r="J23" t="s">
        <v>132</v>
      </c>
      <c r="K23">
        <v>792</v>
      </c>
      <c r="L23" t="s">
        <v>119</v>
      </c>
      <c r="AV23" t="s">
        <v>108</v>
      </c>
      <c r="AY23" t="s">
        <v>109</v>
      </c>
      <c r="AZ23">
        <v>388209</v>
      </c>
      <c r="BA23" t="s">
        <v>110</v>
      </c>
      <c r="BB23">
        <v>435126</v>
      </c>
      <c r="BC23" t="s">
        <v>111</v>
      </c>
      <c r="BD23">
        <v>1</v>
      </c>
      <c r="BE23" t="s">
        <v>112</v>
      </c>
      <c r="BI23" t="s">
        <v>113</v>
      </c>
      <c r="BK23" t="b">
        <v>1</v>
      </c>
    </row>
    <row r="24" spans="1:63" x14ac:dyDescent="0.2">
      <c r="A24">
        <v>9</v>
      </c>
      <c r="B24" t="s">
        <v>127</v>
      </c>
      <c r="C24">
        <v>4</v>
      </c>
      <c r="D24" t="s">
        <v>128</v>
      </c>
      <c r="E24">
        <v>7</v>
      </c>
      <c r="F24">
        <v>6</v>
      </c>
      <c r="G24" t="s">
        <v>129</v>
      </c>
      <c r="H24" t="s">
        <v>140</v>
      </c>
      <c r="J24" t="s">
        <v>132</v>
      </c>
      <c r="K24">
        <v>579</v>
      </c>
      <c r="L24" t="s">
        <v>119</v>
      </c>
      <c r="AV24" t="s">
        <v>108</v>
      </c>
      <c r="AY24" t="s">
        <v>109</v>
      </c>
      <c r="AZ24">
        <v>388209</v>
      </c>
      <c r="BA24" t="s">
        <v>110</v>
      </c>
      <c r="BB24">
        <v>435126</v>
      </c>
      <c r="BC24" t="s">
        <v>111</v>
      </c>
      <c r="BD24">
        <v>1</v>
      </c>
      <c r="BE24" t="s">
        <v>112</v>
      </c>
      <c r="BI24" t="s">
        <v>113</v>
      </c>
      <c r="BK24" t="b">
        <v>1</v>
      </c>
    </row>
    <row r="25" spans="1:63" x14ac:dyDescent="0.2">
      <c r="A25">
        <v>9</v>
      </c>
      <c r="B25" t="s">
        <v>127</v>
      </c>
      <c r="C25">
        <v>4</v>
      </c>
      <c r="D25" t="s">
        <v>128</v>
      </c>
      <c r="E25">
        <v>10</v>
      </c>
      <c r="F25">
        <v>4</v>
      </c>
      <c r="G25" t="s">
        <v>129</v>
      </c>
      <c r="H25" t="s">
        <v>143</v>
      </c>
      <c r="J25" t="s">
        <v>132</v>
      </c>
      <c r="K25">
        <v>610</v>
      </c>
      <c r="L25" t="s">
        <v>119</v>
      </c>
      <c r="AV25" t="s">
        <v>108</v>
      </c>
      <c r="AY25" t="s">
        <v>109</v>
      </c>
      <c r="AZ25">
        <v>388209</v>
      </c>
      <c r="BA25" t="s">
        <v>110</v>
      </c>
      <c r="BB25">
        <v>435126</v>
      </c>
      <c r="BC25" t="s">
        <v>111</v>
      </c>
      <c r="BD25">
        <v>1</v>
      </c>
      <c r="BE25" t="s">
        <v>112</v>
      </c>
      <c r="BI25" t="s">
        <v>113</v>
      </c>
      <c r="BK25" t="b">
        <v>1</v>
      </c>
    </row>
    <row r="26" spans="1:63" x14ac:dyDescent="0.2">
      <c r="A26">
        <v>9</v>
      </c>
      <c r="B26" t="s">
        <v>127</v>
      </c>
      <c r="C26">
        <v>4</v>
      </c>
      <c r="D26" t="s">
        <v>128</v>
      </c>
      <c r="E26">
        <v>17</v>
      </c>
      <c r="F26">
        <v>12</v>
      </c>
      <c r="G26" t="s">
        <v>133</v>
      </c>
      <c r="H26" t="s">
        <v>150</v>
      </c>
      <c r="J26" t="s">
        <v>132</v>
      </c>
      <c r="K26">
        <v>415</v>
      </c>
      <c r="L26" t="s">
        <v>119</v>
      </c>
      <c r="AV26" t="s">
        <v>108</v>
      </c>
      <c r="AY26" t="s">
        <v>109</v>
      </c>
      <c r="AZ26">
        <v>388209</v>
      </c>
      <c r="BA26" t="s">
        <v>110</v>
      </c>
      <c r="BB26">
        <v>435126</v>
      </c>
      <c r="BC26" t="s">
        <v>111</v>
      </c>
      <c r="BD26">
        <v>1</v>
      </c>
      <c r="BE26" t="s">
        <v>112</v>
      </c>
      <c r="BI26" t="s">
        <v>113</v>
      </c>
      <c r="BK26" t="b">
        <v>1</v>
      </c>
    </row>
    <row r="27" spans="1:63" x14ac:dyDescent="0.2">
      <c r="A27">
        <v>9</v>
      </c>
      <c r="B27" t="s">
        <v>127</v>
      </c>
      <c r="C27">
        <v>4</v>
      </c>
      <c r="D27" t="s">
        <v>128</v>
      </c>
      <c r="E27">
        <v>21</v>
      </c>
      <c r="F27">
        <v>17</v>
      </c>
      <c r="G27" t="s">
        <v>133</v>
      </c>
      <c r="H27" t="s">
        <v>154</v>
      </c>
      <c r="J27" t="s">
        <v>132</v>
      </c>
      <c r="K27">
        <v>446</v>
      </c>
      <c r="L27" t="s">
        <v>119</v>
      </c>
      <c r="AV27" t="s">
        <v>108</v>
      </c>
      <c r="AY27" t="s">
        <v>109</v>
      </c>
      <c r="AZ27">
        <v>388209</v>
      </c>
      <c r="BA27" t="s">
        <v>110</v>
      </c>
      <c r="BB27">
        <v>435126</v>
      </c>
      <c r="BC27" t="s">
        <v>111</v>
      </c>
      <c r="BD27">
        <v>1</v>
      </c>
      <c r="BE27" t="s">
        <v>112</v>
      </c>
      <c r="BI27" t="s">
        <v>113</v>
      </c>
      <c r="BK27" t="b">
        <v>1</v>
      </c>
    </row>
    <row r="28" spans="1:63" x14ac:dyDescent="0.2">
      <c r="A28">
        <v>9</v>
      </c>
      <c r="B28" t="s">
        <v>127</v>
      </c>
      <c r="C28">
        <v>4</v>
      </c>
      <c r="D28" t="s">
        <v>128</v>
      </c>
      <c r="E28">
        <v>27</v>
      </c>
      <c r="F28">
        <v>3</v>
      </c>
      <c r="G28" t="s">
        <v>129</v>
      </c>
      <c r="H28" t="s">
        <v>160</v>
      </c>
      <c r="J28" t="s">
        <v>132</v>
      </c>
      <c r="K28">
        <v>1541</v>
      </c>
      <c r="L28" t="s">
        <v>119</v>
      </c>
      <c r="AV28" t="s">
        <v>108</v>
      </c>
      <c r="AY28" t="s">
        <v>109</v>
      </c>
      <c r="AZ28">
        <v>388209</v>
      </c>
      <c r="BA28" t="s">
        <v>110</v>
      </c>
      <c r="BB28">
        <v>435126</v>
      </c>
      <c r="BC28" t="s">
        <v>111</v>
      </c>
      <c r="BD28">
        <v>1</v>
      </c>
      <c r="BE28" t="s">
        <v>112</v>
      </c>
      <c r="BI28" t="s">
        <v>113</v>
      </c>
      <c r="BK28" t="b">
        <v>1</v>
      </c>
    </row>
    <row r="29" spans="1:63" x14ac:dyDescent="0.2">
      <c r="A29">
        <v>9</v>
      </c>
      <c r="B29" t="s">
        <v>127</v>
      </c>
      <c r="C29">
        <v>4</v>
      </c>
      <c r="D29" t="s">
        <v>128</v>
      </c>
      <c r="E29">
        <v>28</v>
      </c>
      <c r="F29">
        <v>9</v>
      </c>
      <c r="G29" t="s">
        <v>129</v>
      </c>
      <c r="H29" t="s">
        <v>161</v>
      </c>
      <c r="J29" t="s">
        <v>132</v>
      </c>
      <c r="K29">
        <v>525</v>
      </c>
      <c r="L29" t="s">
        <v>119</v>
      </c>
      <c r="AV29" t="s">
        <v>108</v>
      </c>
      <c r="AY29" t="s">
        <v>109</v>
      </c>
      <c r="AZ29">
        <v>388209</v>
      </c>
      <c r="BA29" t="s">
        <v>110</v>
      </c>
      <c r="BB29">
        <v>435126</v>
      </c>
      <c r="BC29" t="s">
        <v>111</v>
      </c>
      <c r="BD29">
        <v>1</v>
      </c>
      <c r="BE29" t="s">
        <v>112</v>
      </c>
      <c r="BI29" t="s">
        <v>113</v>
      </c>
      <c r="BK29" t="b">
        <v>1</v>
      </c>
    </row>
    <row r="30" spans="1:63" x14ac:dyDescent="0.2">
      <c r="A30">
        <v>9</v>
      </c>
      <c r="B30" t="s">
        <v>127</v>
      </c>
      <c r="C30">
        <v>4</v>
      </c>
      <c r="D30" t="s">
        <v>128</v>
      </c>
      <c r="E30">
        <v>30</v>
      </c>
      <c r="F30">
        <v>11</v>
      </c>
      <c r="G30" t="s">
        <v>133</v>
      </c>
      <c r="H30" t="s">
        <v>163</v>
      </c>
      <c r="J30" t="s">
        <v>132</v>
      </c>
      <c r="K30">
        <v>565</v>
      </c>
      <c r="L30" t="s">
        <v>119</v>
      </c>
      <c r="AV30" t="s">
        <v>108</v>
      </c>
      <c r="AY30" t="s">
        <v>109</v>
      </c>
      <c r="AZ30">
        <v>388209</v>
      </c>
      <c r="BA30" t="s">
        <v>110</v>
      </c>
      <c r="BB30">
        <v>435126</v>
      </c>
      <c r="BC30" t="s">
        <v>111</v>
      </c>
      <c r="BD30">
        <v>1</v>
      </c>
      <c r="BE30" t="s">
        <v>112</v>
      </c>
      <c r="BI30" t="s">
        <v>113</v>
      </c>
      <c r="BK30" t="b">
        <v>1</v>
      </c>
    </row>
    <row r="31" spans="1:63" x14ac:dyDescent="0.2">
      <c r="A31">
        <v>9</v>
      </c>
      <c r="B31" t="s">
        <v>127</v>
      </c>
      <c r="C31">
        <v>3</v>
      </c>
      <c r="D31" t="s">
        <v>124</v>
      </c>
      <c r="E31">
        <v>1</v>
      </c>
      <c r="F31">
        <v>1</v>
      </c>
      <c r="AV31" t="s">
        <v>108</v>
      </c>
      <c r="AY31" t="s">
        <v>109</v>
      </c>
      <c r="AZ31">
        <v>388209</v>
      </c>
      <c r="BA31" t="s">
        <v>110</v>
      </c>
      <c r="BB31">
        <v>435126</v>
      </c>
      <c r="BC31" t="s">
        <v>111</v>
      </c>
      <c r="BD31">
        <v>1</v>
      </c>
      <c r="BE31" t="s">
        <v>112</v>
      </c>
      <c r="BI31" t="s">
        <v>113</v>
      </c>
      <c r="BK31" t="b">
        <v>1</v>
      </c>
    </row>
    <row r="32" spans="1:63" x14ac:dyDescent="0.2">
      <c r="A32">
        <v>9</v>
      </c>
      <c r="B32" t="s">
        <v>127</v>
      </c>
      <c r="C32">
        <v>2</v>
      </c>
      <c r="D32" t="s">
        <v>164</v>
      </c>
      <c r="E32">
        <v>1</v>
      </c>
      <c r="F32">
        <v>1</v>
      </c>
      <c r="G32" t="s">
        <v>133</v>
      </c>
      <c r="J32" t="s">
        <v>116</v>
      </c>
      <c r="K32">
        <v>2477</v>
      </c>
      <c r="AV32" t="s">
        <v>108</v>
      </c>
      <c r="AY32" t="s">
        <v>109</v>
      </c>
      <c r="AZ32">
        <v>388209</v>
      </c>
      <c r="BA32" t="s">
        <v>110</v>
      </c>
      <c r="BB32">
        <v>435126</v>
      </c>
      <c r="BC32" t="s">
        <v>111</v>
      </c>
      <c r="BD32">
        <v>1</v>
      </c>
      <c r="BE32" t="s">
        <v>112</v>
      </c>
      <c r="BI32" t="s">
        <v>113</v>
      </c>
      <c r="BK32" t="b">
        <v>1</v>
      </c>
    </row>
    <row r="33" spans="1:63" x14ac:dyDescent="0.2">
      <c r="A33">
        <v>9</v>
      </c>
      <c r="B33" t="s">
        <v>127</v>
      </c>
      <c r="C33">
        <v>2</v>
      </c>
      <c r="D33" t="s">
        <v>164</v>
      </c>
      <c r="E33">
        <v>2</v>
      </c>
      <c r="F33">
        <v>3</v>
      </c>
      <c r="G33" t="s">
        <v>133</v>
      </c>
      <c r="J33" t="s">
        <v>116</v>
      </c>
      <c r="K33">
        <v>1261</v>
      </c>
      <c r="AV33" t="s">
        <v>108</v>
      </c>
      <c r="AY33" t="s">
        <v>109</v>
      </c>
      <c r="AZ33">
        <v>388209</v>
      </c>
      <c r="BA33" t="s">
        <v>110</v>
      </c>
      <c r="BB33">
        <v>435126</v>
      </c>
      <c r="BC33" t="s">
        <v>111</v>
      </c>
      <c r="BD33">
        <v>1</v>
      </c>
      <c r="BE33" t="s">
        <v>112</v>
      </c>
      <c r="BI33" t="s">
        <v>113</v>
      </c>
      <c r="BK33" t="b">
        <v>1</v>
      </c>
    </row>
    <row r="34" spans="1:63" x14ac:dyDescent="0.2">
      <c r="A34">
        <v>9</v>
      </c>
      <c r="B34" t="s">
        <v>127</v>
      </c>
      <c r="C34">
        <v>2</v>
      </c>
      <c r="D34" t="s">
        <v>164</v>
      </c>
      <c r="E34">
        <v>3</v>
      </c>
      <c r="F34">
        <v>5</v>
      </c>
      <c r="G34" t="s">
        <v>133</v>
      </c>
      <c r="J34" t="s">
        <v>132</v>
      </c>
      <c r="K34">
        <v>476</v>
      </c>
      <c r="AV34" t="s">
        <v>108</v>
      </c>
      <c r="AY34" t="s">
        <v>109</v>
      </c>
      <c r="AZ34">
        <v>388209</v>
      </c>
      <c r="BA34" t="s">
        <v>110</v>
      </c>
      <c r="BB34">
        <v>435126</v>
      </c>
      <c r="BC34" t="s">
        <v>111</v>
      </c>
      <c r="BD34">
        <v>1</v>
      </c>
      <c r="BE34" t="s">
        <v>112</v>
      </c>
      <c r="BI34" t="s">
        <v>113</v>
      </c>
      <c r="BK34" t="b">
        <v>1</v>
      </c>
    </row>
  </sheetData>
  <sortState xmlns:xlrd2="http://schemas.microsoft.com/office/spreadsheetml/2017/richdata2" ref="A1:L30">
    <sortCondition ref="L1:L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2022-04-01T15:51:16Z</dcterms:created>
  <dcterms:modified xsi:type="dcterms:W3CDTF">2023-03-10T15:46:33Z</dcterms:modified>
</cp:coreProperties>
</file>