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512139F-2055-4343-BFC6-A27D9A372945}" xr6:coauthVersionLast="47" xr6:coauthVersionMax="47" xr10:uidLastSave="{00000000-0000-0000-0000-000000000000}"/>
  <bookViews>
    <workbookView xWindow="1080" yWindow="500" windowWidth="27500" windowHeight="16480" xr2:uid="{DB0EF856-E1C0-9043-9894-D5E95F735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" l="1"/>
  <c r="R22" i="1"/>
  <c r="R21" i="1"/>
  <c r="R20" i="1"/>
  <c r="R19" i="1"/>
  <c r="R18" i="1"/>
  <c r="R17" i="1"/>
  <c r="R15" i="1"/>
</calcChain>
</file>

<file path=xl/sharedStrings.xml><?xml version="1.0" encoding="utf-8"?>
<sst xmlns="http://schemas.openxmlformats.org/spreadsheetml/2006/main" count="846" uniqueCount="208">
  <si>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</si>
  <si>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</si>
  <si>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</si>
  <si>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</si>
  <si>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</si>
  <si>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</si>
  <si>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</si>
  <si>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</si>
  <si>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</si>
  <si>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</si>
  <si>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</si>
  <si>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</si>
  <si>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</si>
  <si>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</si>
  <si>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</si>
  <si>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</si>
  <si>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</si>
  <si>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</si>
  <si>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</si>
  <si>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</si>
  <si>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</si>
  <si>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</si>
  <si>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</si>
  <si>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</si>
  <si>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</si>
  <si>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</si>
  <si>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</si>
  <si>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</si>
  <si>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</si>
  <si>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</si>
  <si>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</si>
  <si>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</si>
  <si>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</si>
  <si>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</si>
  <si>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</si>
  <si>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</si>
  <si>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</si>
  <si>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</si>
  <si>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</si>
  <si>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</si>
  <si>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</si>
  <si>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</si>
  <si>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</si>
  <si>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</si>
  <si>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</si>
  <si>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</si>
  <si>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</si>
  <si>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</si>
  <si>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</si>
  <si>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</si>
  <si>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</si>
  <si>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</si>
  <si>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</si>
  <si>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</si>
  <si>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</si>
  <si>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</si>
  <si>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</si>
  <si>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</si>
  <si>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</si>
  <si>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</si>
  <si>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</si>
  <si>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</si>
  <si>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</si>
  <si>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</si>
  <si>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</si>
  <si>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</si>
  <si>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</si>
  <si>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</si>
  <si>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</si>
  <si>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</si>
  <si>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</si>
  <si>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</si>
  <si>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</si>
  <si>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</si>
  <si>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</si>
  <si>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</si>
  <si>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</si>
  <si>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</si>
  <si>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</si>
  <si>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</si>
  <si>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</si>
  <si>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</si>
  <si>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</si>
  <si>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</si>
  <si>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</si>
  <si>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</si>
  <si>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</si>
  <si>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</si>
  <si>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</si>
  <si>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</si>
  <si>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</si>
  <si>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</si>
  <si>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</si>
  <si>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age 6-11</t>
  </si>
  <si>
    <t>flute</t>
  </si>
  <si>
    <t>Occasionally</t>
  </si>
  <si>
    <t>pop</t>
  </si>
  <si>
    <t>broadway musicals</t>
  </si>
  <si>
    <t>rock</t>
  </si>
  <si>
    <t>2 hours</t>
  </si>
  <si>
    <t>4-5 years</t>
  </si>
  <si>
    <t>3-4 hours</t>
  </si>
  <si>
    <t>1 year</t>
  </si>
  <si>
    <t>option_1</t>
  </si>
  <si>
    <t>No</t>
  </si>
  <si>
    <t>I tried to listen carefully to the clips and really pay attention to the sounds</t>
  </si>
  <si>
    <t>yes</t>
  </si>
  <si>
    <t>2022-03-14T16:58:35.000Z</t>
  </si>
  <si>
    <t>group_3</t>
  </si>
  <si>
    <t>Memory3/Open2</t>
  </si>
  <si>
    <t>2022-03-14T16:14:23.000Z</t>
  </si>
  <si>
    <t>not measured</t>
  </si>
  <si>
    <t>OpenEndedSeg_2</t>
  </si>
  <si>
    <t>"times=1647275880773---values=12981"</t>
  </si>
  <si>
    <t>"times=1647275867718;1647275935590;1647275941673;1647275966000---values=;7199;13283;37610"</t>
  </si>
  <si>
    <t>1B</t>
  </si>
  <si>
    <t>"times=1647275989547;1647276010739---values=;21186"</t>
  </si>
  <si>
    <t>"times=1647275989547;1647276063418;1647276065209;1647276073748;1647276083244;1647276087471;1647276094871;1647276106273---values=;10769;12560;21099;30595;34822;42222;53624"</t>
  </si>
  <si>
    <t>2B</t>
  </si>
  <si>
    <t>"times=1647276116204---values="</t>
  </si>
  <si>
    <t>"times=1647276116204;1647276175031;1647276184036;1647276189428;1647276203601;1647276214467---values=;8211;17215;22608;36781;47647"</t>
  </si>
  <si>
    <t>intact</t>
  </si>
  <si>
    <t>"times=1647276217849;1647276287353;1647276301246;1647276307196;1647276311796;1647276316582;1647276325350;1647276328724;1647276339282---values=;2958;16851;22801;27401;32187;40955;44329;54887"</t>
  </si>
  <si>
    <t>8B</t>
  </si>
  <si>
    <t>"times=1647276391688---values=40319"</t>
  </si>
  <si>
    <t>"times=1647276351365;1647276428544;1647276445777;1647276452416;1647276468149;1647276472016---values=;14500;31733;38372;54105;57972"</t>
  </si>
  <si>
    <t>"times=1647276477171;1647276504274---values=;27098"</t>
  </si>
  <si>
    <t>"times=1647276477171;1647276542258;1647276544727;1647276556949;1647276577381;1647276581092---values=;6147;8616;20838;41270;44981"</t>
  </si>
  <si>
    <t>"times=1647276595508---values="</t>
  </si>
  <si>
    <t>"times=1647276595508;1647276662802;1647276665244;1647276678532;1647276695097---values=;6319;8761;22049;38614"</t>
  </si>
  <si>
    <t>"times=1647276771623---values=53720"</t>
  </si>
  <si>
    <t>"times=1647276717899;1647276790397;1647276800894;1647276802776;1647276811457;1647276816089;1647276818599;1647276826415;1647276832202;1647276834754;1647276849240---values=;5578;16076;17958;26639;31271;33781;41597;47384;49936;64422"</t>
  </si>
  <si>
    <t>Ready?</t>
  </si>
  <si>
    <t>Practice_OpenEnded</t>
  </si>
  <si>
    <t>"times=1647275796274---values=14829"</t>
  </si>
  <si>
    <t>Instructions_Open</t>
  </si>
  <si>
    <t>Memory3</t>
  </si>
  <si>
    <t>Memory_3</t>
  </si>
  <si>
    <t>Second</t>
  </si>
  <si>
    <t>4_1B_memory_5.mp3</t>
  </si>
  <si>
    <t>correct_left</t>
  </si>
  <si>
    <t>Incorrect</t>
  </si>
  <si>
    <t>First</t>
  </si>
  <si>
    <t>4_8B_memory_5.mp3</t>
  </si>
  <si>
    <t>Correct</t>
  </si>
  <si>
    <t>4_1B_memory_7.mp3</t>
  </si>
  <si>
    <t>incorrect_left</t>
  </si>
  <si>
    <t>3_2B_memory_7.mp3</t>
  </si>
  <si>
    <t>3_8B_memory_7.mp3</t>
  </si>
  <si>
    <t>3_1B_memory_6.mp3</t>
  </si>
  <si>
    <t>4_2B_memory_9.mp3</t>
  </si>
  <si>
    <t>3_1B_memory_8.mp3</t>
  </si>
  <si>
    <t>3_8B_memory_10.mp3</t>
  </si>
  <si>
    <t>4_1B_memory_9.mp3</t>
  </si>
  <si>
    <t>4_1B_memory_6.mp3</t>
  </si>
  <si>
    <t>3_8B_memory_9.mp3</t>
  </si>
  <si>
    <t>3_1B_memory_10.mp3</t>
  </si>
  <si>
    <t>3_1B_memory_9.mp3</t>
  </si>
  <si>
    <t>3_1B_memory_7.mp3</t>
  </si>
  <si>
    <t>4_8B_memory_7.mp3</t>
  </si>
  <si>
    <t>3_2B_memory_9.mp3</t>
  </si>
  <si>
    <t>3_2B_memory_6.mp3</t>
  </si>
  <si>
    <t>4_8B_memory_6.mp3</t>
  </si>
  <si>
    <t>4_2B_memory_6.mp3</t>
  </si>
  <si>
    <t>4_1B_memory_8.mp3</t>
  </si>
  <si>
    <t>3_2B_memory_10.mp3</t>
  </si>
  <si>
    <t>3_8B_memory_8.mp3</t>
  </si>
  <si>
    <t>4_2B_memory_8.mp3</t>
  </si>
  <si>
    <t>4_8B_memory_9.mp3</t>
  </si>
  <si>
    <t>4_2B_memory_5.mp3</t>
  </si>
  <si>
    <t>3_8B_memory_6.mp3</t>
  </si>
  <si>
    <t>3_2B_memory_8.mp3</t>
  </si>
  <si>
    <t>4_2B_memory_7.mp3</t>
  </si>
  <si>
    <t>4_8B_memory_8.mp3</t>
  </si>
  <si>
    <t>Practice_Memory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</si>
  <si>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</si>
  <si>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</si>
  <si>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</si>
  <si>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</si>
  <si>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</si>
  <si>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</si>
  <si>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hp5.1.flac</t>
  </si>
  <si>
    <t>choice 1</t>
  </si>
  <si>
    <t>hp4.2.flac</t>
  </si>
  <si>
    <t>choice 2</t>
  </si>
  <si>
    <t>hp6.1.flac</t>
  </si>
  <si>
    <t>hp6.2.flac</t>
  </si>
  <si>
    <t>hp2.3.flac</t>
  </si>
  <si>
    <t>choice 3</t>
  </si>
  <si>
    <t>hp1.1.flac</t>
  </si>
  <si>
    <t>imported_HP Instructions</t>
  </si>
  <si>
    <t>AP_Screen</t>
  </si>
  <si>
    <t>imported_AP_eval</t>
  </si>
  <si>
    <t>imported_AP_headphone test</t>
  </si>
  <si>
    <t>three</t>
  </si>
  <si>
    <t>I_O_S</t>
  </si>
  <si>
    <t>two</t>
  </si>
  <si>
    <t>O_S_I</t>
  </si>
  <si>
    <t>O_I_S</t>
  </si>
  <si>
    <t>one</t>
  </si>
  <si>
    <t>S_I_O</t>
  </si>
  <si>
    <t>I_S_O</t>
  </si>
  <si>
    <t>S_O_I</t>
  </si>
  <si>
    <t>imported_AP_instruction</t>
  </si>
  <si>
    <t>GenInstructMemOpen</t>
  </si>
  <si>
    <t>InstructionsMemOpen</t>
  </si>
  <si>
    <t>Consent</t>
  </si>
  <si>
    <t>60c21f5f1389f65d2d88a3bf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</si>
</sst>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4598-ED32-424C-9FF4-043A34AED725}">
  <dimension ref="A1:CM66"/>
  <sheetViews>
    <sheetView tabSelected="1" topLeftCell="A12" workbookViewId="0">
      <selection activeCell="S14" sqref="S14:S23"/>
    </sheetView>
  </sheetViews>
  <sheetFormatPr baseColWidth="10" defaultRowHeight="16" x14ac:dyDescent="0.2"/>
  <sheetData>
    <row r="1" spans="1: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51</v>
      </c>
      <c r="O1" t="s">
        <v>55</v>
      </c>
      <c r="P1" t="s">
        <v>64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52</v>
      </c>
      <c r="BD1" t="s">
        <v>53</v>
      </c>
      <c r="BE1" t="s">
        <v>54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 x14ac:dyDescent="0.2">
      <c r="A2">
        <v>13</v>
      </c>
      <c r="B2" t="s">
        <v>91</v>
      </c>
      <c r="C2">
        <v>1</v>
      </c>
      <c r="D2" t="s">
        <v>91</v>
      </c>
      <c r="E2">
        <v>1</v>
      </c>
      <c r="F2">
        <v>1</v>
      </c>
      <c r="G2" t="s">
        <v>92</v>
      </c>
      <c r="H2" t="s">
        <v>93</v>
      </c>
      <c r="J2" t="s">
        <v>94</v>
      </c>
      <c r="Y2">
        <v>4</v>
      </c>
      <c r="AB2">
        <v>2</v>
      </c>
      <c r="AE2" t="s">
        <v>95</v>
      </c>
      <c r="AF2" t="s">
        <v>96</v>
      </c>
      <c r="AG2" t="s">
        <v>97</v>
      </c>
      <c r="AH2" t="s">
        <v>98</v>
      </c>
      <c r="AI2" t="s">
        <v>99</v>
      </c>
      <c r="AK2">
        <v>4</v>
      </c>
      <c r="AL2" t="s">
        <v>100</v>
      </c>
      <c r="AN2" t="s">
        <v>101</v>
      </c>
      <c r="AO2" t="s">
        <v>102</v>
      </c>
      <c r="AP2" t="s">
        <v>94</v>
      </c>
      <c r="AR2">
        <v>1</v>
      </c>
      <c r="AX2" t="s">
        <v>103</v>
      </c>
      <c r="BB2" t="s">
        <v>104</v>
      </c>
      <c r="BT2" t="s">
        <v>105</v>
      </c>
      <c r="BX2" t="s">
        <v>106</v>
      </c>
      <c r="CA2" t="s">
        <v>107</v>
      </c>
      <c r="CB2">
        <v>388232</v>
      </c>
      <c r="CC2" t="s">
        <v>108</v>
      </c>
      <c r="CD2">
        <v>435152</v>
      </c>
      <c r="CE2" t="s">
        <v>109</v>
      </c>
      <c r="CF2">
        <v>1</v>
      </c>
      <c r="CG2" t="s">
        <v>110</v>
      </c>
      <c r="CK2" t="s">
        <v>111</v>
      </c>
      <c r="CM2" t="b">
        <v>1</v>
      </c>
    </row>
    <row r="3" spans="1:91" x14ac:dyDescent="0.2">
      <c r="A3">
        <v>11</v>
      </c>
      <c r="B3" t="s">
        <v>112</v>
      </c>
      <c r="C3">
        <v>4</v>
      </c>
      <c r="D3" t="s">
        <v>112</v>
      </c>
      <c r="E3">
        <v>1</v>
      </c>
      <c r="F3">
        <v>15</v>
      </c>
      <c r="AV3" t="s">
        <v>113</v>
      </c>
      <c r="AW3" t="s">
        <v>114</v>
      </c>
      <c r="BK3" t="s">
        <v>115</v>
      </c>
      <c r="BX3" t="s">
        <v>106</v>
      </c>
      <c r="CA3" t="s">
        <v>107</v>
      </c>
      <c r="CB3">
        <v>388232</v>
      </c>
      <c r="CC3" t="s">
        <v>108</v>
      </c>
      <c r="CD3">
        <v>435152</v>
      </c>
      <c r="CE3" t="s">
        <v>109</v>
      </c>
      <c r="CF3">
        <v>1</v>
      </c>
      <c r="CG3" t="s">
        <v>110</v>
      </c>
      <c r="CK3" t="s">
        <v>111</v>
      </c>
      <c r="CM3" t="b">
        <v>1</v>
      </c>
    </row>
    <row r="4" spans="1:91" x14ac:dyDescent="0.2">
      <c r="A4">
        <v>11</v>
      </c>
      <c r="B4" t="s">
        <v>112</v>
      </c>
      <c r="C4">
        <v>4</v>
      </c>
      <c r="D4" t="s">
        <v>112</v>
      </c>
      <c r="E4">
        <v>2</v>
      </c>
      <c r="F4">
        <v>11</v>
      </c>
      <c r="AV4" t="s">
        <v>116</v>
      </c>
      <c r="AW4" t="s">
        <v>117</v>
      </c>
      <c r="BK4" t="s">
        <v>118</v>
      </c>
      <c r="BX4" t="s">
        <v>106</v>
      </c>
      <c r="CA4" t="s">
        <v>107</v>
      </c>
      <c r="CB4">
        <v>388232</v>
      </c>
      <c r="CC4" t="s">
        <v>108</v>
      </c>
      <c r="CD4">
        <v>435152</v>
      </c>
      <c r="CE4" t="s">
        <v>109</v>
      </c>
      <c r="CF4">
        <v>1</v>
      </c>
      <c r="CG4" t="s">
        <v>110</v>
      </c>
      <c r="CK4" t="s">
        <v>111</v>
      </c>
      <c r="CM4" t="b">
        <v>1</v>
      </c>
    </row>
    <row r="5" spans="1:91" x14ac:dyDescent="0.2">
      <c r="A5">
        <v>11</v>
      </c>
      <c r="B5" t="s">
        <v>112</v>
      </c>
      <c r="C5">
        <v>4</v>
      </c>
      <c r="D5" t="s">
        <v>112</v>
      </c>
      <c r="E5">
        <v>3</v>
      </c>
      <c r="F5">
        <v>3</v>
      </c>
      <c r="AV5" t="s">
        <v>119</v>
      </c>
      <c r="AW5" t="s">
        <v>120</v>
      </c>
      <c r="BK5" t="s">
        <v>121</v>
      </c>
      <c r="BX5" t="s">
        <v>106</v>
      </c>
      <c r="CA5" t="s">
        <v>107</v>
      </c>
      <c r="CB5">
        <v>388232</v>
      </c>
      <c r="CC5" t="s">
        <v>108</v>
      </c>
      <c r="CD5">
        <v>435152</v>
      </c>
      <c r="CE5" t="s">
        <v>109</v>
      </c>
      <c r="CF5">
        <v>1</v>
      </c>
      <c r="CG5" t="s">
        <v>110</v>
      </c>
      <c r="CK5" t="s">
        <v>111</v>
      </c>
      <c r="CM5" t="b">
        <v>1</v>
      </c>
    </row>
    <row r="6" spans="1:91" x14ac:dyDescent="0.2">
      <c r="A6">
        <v>11</v>
      </c>
      <c r="B6" t="s">
        <v>112</v>
      </c>
      <c r="C6">
        <v>4</v>
      </c>
      <c r="D6" t="s">
        <v>112</v>
      </c>
      <c r="E6">
        <v>4</v>
      </c>
      <c r="F6">
        <v>5</v>
      </c>
      <c r="AW6" t="s">
        <v>122</v>
      </c>
      <c r="BK6" t="s">
        <v>123</v>
      </c>
      <c r="BX6" t="s">
        <v>106</v>
      </c>
      <c r="CA6" t="s">
        <v>107</v>
      </c>
      <c r="CB6">
        <v>388232</v>
      </c>
      <c r="CC6" t="s">
        <v>108</v>
      </c>
      <c r="CD6">
        <v>435152</v>
      </c>
      <c r="CE6" t="s">
        <v>109</v>
      </c>
      <c r="CF6">
        <v>1</v>
      </c>
      <c r="CG6" t="s">
        <v>110</v>
      </c>
      <c r="CK6" t="s">
        <v>111</v>
      </c>
      <c r="CM6" t="b">
        <v>1</v>
      </c>
    </row>
    <row r="7" spans="1:91" x14ac:dyDescent="0.2">
      <c r="A7">
        <v>11</v>
      </c>
      <c r="B7" t="s">
        <v>112</v>
      </c>
      <c r="C7">
        <v>4</v>
      </c>
      <c r="D7" t="s">
        <v>112</v>
      </c>
      <c r="E7">
        <v>5</v>
      </c>
      <c r="F7">
        <v>4</v>
      </c>
      <c r="AV7" t="s">
        <v>124</v>
      </c>
      <c r="AW7" t="s">
        <v>125</v>
      </c>
      <c r="BK7" t="s">
        <v>121</v>
      </c>
      <c r="BX7" t="s">
        <v>106</v>
      </c>
      <c r="CA7" t="s">
        <v>107</v>
      </c>
      <c r="CB7">
        <v>388232</v>
      </c>
      <c r="CC7" t="s">
        <v>108</v>
      </c>
      <c r="CD7">
        <v>435152</v>
      </c>
      <c r="CE7" t="s">
        <v>109</v>
      </c>
      <c r="CF7">
        <v>1</v>
      </c>
      <c r="CG7" t="s">
        <v>110</v>
      </c>
      <c r="CK7" t="s">
        <v>111</v>
      </c>
      <c r="CM7" t="b">
        <v>1</v>
      </c>
    </row>
    <row r="8" spans="1:91" x14ac:dyDescent="0.2">
      <c r="A8">
        <v>11</v>
      </c>
      <c r="B8" t="s">
        <v>112</v>
      </c>
      <c r="C8">
        <v>4</v>
      </c>
      <c r="D8" t="s">
        <v>112</v>
      </c>
      <c r="E8">
        <v>6</v>
      </c>
      <c r="F8">
        <v>12</v>
      </c>
      <c r="AV8" t="s">
        <v>126</v>
      </c>
      <c r="AW8" t="s">
        <v>127</v>
      </c>
      <c r="BK8" t="s">
        <v>118</v>
      </c>
      <c r="BX8" t="s">
        <v>106</v>
      </c>
      <c r="CA8" t="s">
        <v>107</v>
      </c>
      <c r="CB8">
        <v>388232</v>
      </c>
      <c r="CC8" t="s">
        <v>108</v>
      </c>
      <c r="CD8">
        <v>435152</v>
      </c>
      <c r="CE8" t="s">
        <v>109</v>
      </c>
      <c r="CF8">
        <v>1</v>
      </c>
      <c r="CG8" t="s">
        <v>110</v>
      </c>
      <c r="CK8" t="s">
        <v>111</v>
      </c>
      <c r="CM8" t="b">
        <v>1</v>
      </c>
    </row>
    <row r="9" spans="1:91" x14ac:dyDescent="0.2">
      <c r="A9">
        <v>11</v>
      </c>
      <c r="B9" t="s">
        <v>112</v>
      </c>
      <c r="C9">
        <v>4</v>
      </c>
      <c r="D9" t="s">
        <v>112</v>
      </c>
      <c r="E9">
        <v>7</v>
      </c>
      <c r="F9">
        <v>14</v>
      </c>
      <c r="AV9" t="s">
        <v>128</v>
      </c>
      <c r="AW9" t="s">
        <v>129</v>
      </c>
      <c r="BK9" t="s">
        <v>115</v>
      </c>
      <c r="BX9" t="s">
        <v>106</v>
      </c>
      <c r="CA9" t="s">
        <v>107</v>
      </c>
      <c r="CB9">
        <v>388232</v>
      </c>
      <c r="CC9" t="s">
        <v>108</v>
      </c>
      <c r="CD9">
        <v>435152</v>
      </c>
      <c r="CE9" t="s">
        <v>109</v>
      </c>
      <c r="CF9">
        <v>1</v>
      </c>
      <c r="CG9" t="s">
        <v>110</v>
      </c>
      <c r="CK9" t="s">
        <v>111</v>
      </c>
      <c r="CM9" t="b">
        <v>1</v>
      </c>
    </row>
    <row r="10" spans="1:91" x14ac:dyDescent="0.2">
      <c r="A10">
        <v>11</v>
      </c>
      <c r="B10" t="s">
        <v>112</v>
      </c>
      <c r="C10">
        <v>4</v>
      </c>
      <c r="D10" t="s">
        <v>112</v>
      </c>
      <c r="E10">
        <v>8</v>
      </c>
      <c r="F10">
        <v>6</v>
      </c>
      <c r="AV10" t="s">
        <v>130</v>
      </c>
      <c r="AW10" t="s">
        <v>131</v>
      </c>
      <c r="BK10" t="s">
        <v>123</v>
      </c>
      <c r="BX10" t="s">
        <v>106</v>
      </c>
      <c r="CA10" t="s">
        <v>107</v>
      </c>
      <c r="CB10">
        <v>388232</v>
      </c>
      <c r="CC10" t="s">
        <v>108</v>
      </c>
      <c r="CD10">
        <v>435152</v>
      </c>
      <c r="CE10" t="s">
        <v>109</v>
      </c>
      <c r="CF10">
        <v>1</v>
      </c>
      <c r="CG10" t="s">
        <v>110</v>
      </c>
      <c r="CK10" t="s">
        <v>111</v>
      </c>
      <c r="CM10" t="b">
        <v>1</v>
      </c>
    </row>
    <row r="11" spans="1:91" x14ac:dyDescent="0.2">
      <c r="A11">
        <v>11</v>
      </c>
      <c r="B11" t="s">
        <v>112</v>
      </c>
      <c r="C11">
        <v>3</v>
      </c>
      <c r="D11" t="s">
        <v>132</v>
      </c>
      <c r="E11">
        <v>1</v>
      </c>
      <c r="F11">
        <v>1</v>
      </c>
      <c r="BX11" t="s">
        <v>106</v>
      </c>
      <c r="CA11" t="s">
        <v>107</v>
      </c>
      <c r="CB11">
        <v>388232</v>
      </c>
      <c r="CC11" t="s">
        <v>108</v>
      </c>
      <c r="CD11">
        <v>435152</v>
      </c>
      <c r="CE11" t="s">
        <v>109</v>
      </c>
      <c r="CF11">
        <v>1</v>
      </c>
      <c r="CG11" t="s">
        <v>110</v>
      </c>
      <c r="CK11" t="s">
        <v>111</v>
      </c>
      <c r="CM11" t="b">
        <v>1</v>
      </c>
    </row>
    <row r="12" spans="1:91" x14ac:dyDescent="0.2">
      <c r="A12">
        <v>11</v>
      </c>
      <c r="B12" t="s">
        <v>112</v>
      </c>
      <c r="C12">
        <v>2</v>
      </c>
      <c r="D12" t="s">
        <v>133</v>
      </c>
      <c r="E12">
        <v>1</v>
      </c>
      <c r="F12">
        <v>1</v>
      </c>
      <c r="AW12" t="s">
        <v>134</v>
      </c>
      <c r="BX12" t="s">
        <v>106</v>
      </c>
      <c r="CA12" t="s">
        <v>107</v>
      </c>
      <c r="CB12">
        <v>388232</v>
      </c>
      <c r="CC12" t="s">
        <v>108</v>
      </c>
      <c r="CD12">
        <v>435152</v>
      </c>
      <c r="CE12" t="s">
        <v>109</v>
      </c>
      <c r="CF12">
        <v>1</v>
      </c>
      <c r="CG12" t="s">
        <v>110</v>
      </c>
      <c r="CK12" t="s">
        <v>111</v>
      </c>
      <c r="CM12" t="b">
        <v>1</v>
      </c>
    </row>
    <row r="13" spans="1:91" x14ac:dyDescent="0.2">
      <c r="A13">
        <v>11</v>
      </c>
      <c r="B13" t="s">
        <v>112</v>
      </c>
      <c r="C13">
        <v>1</v>
      </c>
      <c r="D13" t="s">
        <v>135</v>
      </c>
      <c r="E13">
        <v>1</v>
      </c>
      <c r="F13">
        <v>1</v>
      </c>
      <c r="BX13" t="s">
        <v>106</v>
      </c>
      <c r="CA13" t="s">
        <v>107</v>
      </c>
      <c r="CB13">
        <v>388232</v>
      </c>
      <c r="CC13" t="s">
        <v>108</v>
      </c>
      <c r="CD13">
        <v>435152</v>
      </c>
      <c r="CE13" t="s">
        <v>109</v>
      </c>
      <c r="CF13">
        <v>1</v>
      </c>
      <c r="CG13" t="s">
        <v>110</v>
      </c>
      <c r="CK13" t="s">
        <v>111</v>
      </c>
      <c r="CM13" t="b">
        <v>1</v>
      </c>
    </row>
    <row r="14" spans="1:91" x14ac:dyDescent="0.2">
      <c r="A14">
        <v>9</v>
      </c>
      <c r="B14" t="s">
        <v>136</v>
      </c>
      <c r="C14">
        <v>4</v>
      </c>
      <c r="D14" t="s">
        <v>137</v>
      </c>
      <c r="E14">
        <v>1</v>
      </c>
      <c r="F14">
        <v>46</v>
      </c>
      <c r="K14" t="s">
        <v>138</v>
      </c>
      <c r="L14" t="s">
        <v>139</v>
      </c>
      <c r="M14" t="s">
        <v>140</v>
      </c>
      <c r="N14" t="s">
        <v>141</v>
      </c>
      <c r="O14">
        <v>1563</v>
      </c>
      <c r="P14" t="s">
        <v>115</v>
      </c>
      <c r="R14">
        <v>100</v>
      </c>
      <c r="S14">
        <v>100</v>
      </c>
      <c r="BX14" t="s">
        <v>106</v>
      </c>
      <c r="CA14" t="s">
        <v>107</v>
      </c>
      <c r="CB14">
        <v>388232</v>
      </c>
      <c r="CC14" t="s">
        <v>108</v>
      </c>
      <c r="CD14">
        <v>435152</v>
      </c>
      <c r="CE14" t="s">
        <v>109</v>
      </c>
      <c r="CF14">
        <v>1</v>
      </c>
      <c r="CG14" t="s">
        <v>110</v>
      </c>
      <c r="CK14" t="s">
        <v>111</v>
      </c>
      <c r="CM14" t="b">
        <v>1</v>
      </c>
    </row>
    <row r="15" spans="1:91" x14ac:dyDescent="0.2">
      <c r="A15">
        <v>9</v>
      </c>
      <c r="B15" t="s">
        <v>136</v>
      </c>
      <c r="C15">
        <v>4</v>
      </c>
      <c r="D15" t="s">
        <v>137</v>
      </c>
      <c r="E15">
        <v>3</v>
      </c>
      <c r="F15">
        <v>58</v>
      </c>
      <c r="K15" t="s">
        <v>142</v>
      </c>
      <c r="L15" t="s">
        <v>145</v>
      </c>
      <c r="M15" t="s">
        <v>146</v>
      </c>
      <c r="N15" t="s">
        <v>141</v>
      </c>
      <c r="O15">
        <v>1016</v>
      </c>
      <c r="P15" t="s">
        <v>115</v>
      </c>
      <c r="R15">
        <f>2/3</f>
        <v>0.66666666666666663</v>
      </c>
      <c r="S15">
        <v>0.66666666666666663</v>
      </c>
      <c r="BX15" t="s">
        <v>106</v>
      </c>
      <c r="CA15" t="s">
        <v>107</v>
      </c>
      <c r="CB15">
        <v>388232</v>
      </c>
      <c r="CC15" t="s">
        <v>108</v>
      </c>
      <c r="CD15">
        <v>435152</v>
      </c>
      <c r="CE15" t="s">
        <v>109</v>
      </c>
      <c r="CF15">
        <v>1</v>
      </c>
      <c r="CG15" t="s">
        <v>110</v>
      </c>
      <c r="CK15" t="s">
        <v>111</v>
      </c>
      <c r="CM15" t="b">
        <v>1</v>
      </c>
    </row>
    <row r="16" spans="1:91" x14ac:dyDescent="0.2">
      <c r="A16">
        <v>9</v>
      </c>
      <c r="B16" t="s">
        <v>136</v>
      </c>
      <c r="C16">
        <v>4</v>
      </c>
      <c r="D16" t="s">
        <v>137</v>
      </c>
      <c r="E16">
        <v>6</v>
      </c>
      <c r="F16">
        <v>51</v>
      </c>
      <c r="K16" t="s">
        <v>142</v>
      </c>
      <c r="L16" t="s">
        <v>149</v>
      </c>
      <c r="M16" t="s">
        <v>146</v>
      </c>
      <c r="N16" t="s">
        <v>141</v>
      </c>
      <c r="O16">
        <v>895</v>
      </c>
      <c r="P16" t="s">
        <v>115</v>
      </c>
      <c r="R16">
        <v>100</v>
      </c>
      <c r="S16">
        <v>100</v>
      </c>
      <c r="BX16" t="s">
        <v>106</v>
      </c>
      <c r="CA16" t="s">
        <v>107</v>
      </c>
      <c r="CB16">
        <v>388232</v>
      </c>
      <c r="CC16" t="s">
        <v>108</v>
      </c>
      <c r="CD16">
        <v>435152</v>
      </c>
      <c r="CE16" t="s">
        <v>109</v>
      </c>
      <c r="CF16">
        <v>1</v>
      </c>
      <c r="CG16" t="s">
        <v>110</v>
      </c>
      <c r="CK16" t="s">
        <v>111</v>
      </c>
      <c r="CM16" t="b">
        <v>1</v>
      </c>
    </row>
    <row r="17" spans="1:91" x14ac:dyDescent="0.2">
      <c r="A17">
        <v>9</v>
      </c>
      <c r="B17" t="s">
        <v>136</v>
      </c>
      <c r="C17">
        <v>4</v>
      </c>
      <c r="D17" t="s">
        <v>137</v>
      </c>
      <c r="E17">
        <v>8</v>
      </c>
      <c r="F17">
        <v>53</v>
      </c>
      <c r="K17" t="s">
        <v>138</v>
      </c>
      <c r="L17" t="s">
        <v>151</v>
      </c>
      <c r="M17" t="s">
        <v>146</v>
      </c>
      <c r="N17" t="s">
        <v>144</v>
      </c>
      <c r="O17">
        <v>1221</v>
      </c>
      <c r="P17" t="s">
        <v>115</v>
      </c>
      <c r="R17">
        <f>20/30</f>
        <v>0.66666666666666663</v>
      </c>
      <c r="S17">
        <v>0.66666666666666663</v>
      </c>
      <c r="BX17" t="s">
        <v>106</v>
      </c>
      <c r="CA17" t="s">
        <v>107</v>
      </c>
      <c r="CB17">
        <v>388232</v>
      </c>
      <c r="CC17" t="s">
        <v>108</v>
      </c>
      <c r="CD17">
        <v>435152</v>
      </c>
      <c r="CE17" t="s">
        <v>109</v>
      </c>
      <c r="CF17">
        <v>1</v>
      </c>
      <c r="CG17" t="s">
        <v>110</v>
      </c>
      <c r="CK17" t="s">
        <v>111</v>
      </c>
      <c r="CM17" t="b">
        <v>1</v>
      </c>
    </row>
    <row r="18" spans="1:91" x14ac:dyDescent="0.2">
      <c r="A18">
        <v>9</v>
      </c>
      <c r="B18" t="s">
        <v>136</v>
      </c>
      <c r="C18">
        <v>4</v>
      </c>
      <c r="D18" t="s">
        <v>137</v>
      </c>
      <c r="E18">
        <v>10</v>
      </c>
      <c r="F18">
        <v>50</v>
      </c>
      <c r="K18" t="s">
        <v>142</v>
      </c>
      <c r="L18" t="s">
        <v>153</v>
      </c>
      <c r="M18" t="s">
        <v>140</v>
      </c>
      <c r="N18" t="s">
        <v>144</v>
      </c>
      <c r="O18">
        <v>1245</v>
      </c>
      <c r="P18" t="s">
        <v>115</v>
      </c>
      <c r="R18">
        <f>9/10</f>
        <v>0.9</v>
      </c>
      <c r="S18">
        <v>0.9</v>
      </c>
      <c r="BX18" t="s">
        <v>106</v>
      </c>
      <c r="CA18" t="s">
        <v>107</v>
      </c>
      <c r="CB18">
        <v>388232</v>
      </c>
      <c r="CC18" t="s">
        <v>108</v>
      </c>
      <c r="CD18">
        <v>435152</v>
      </c>
      <c r="CE18" t="s">
        <v>109</v>
      </c>
      <c r="CF18">
        <v>1</v>
      </c>
      <c r="CG18" t="s">
        <v>110</v>
      </c>
      <c r="CK18" t="s">
        <v>111</v>
      </c>
      <c r="CM18" t="b">
        <v>1</v>
      </c>
    </row>
    <row r="19" spans="1:91" x14ac:dyDescent="0.2">
      <c r="A19">
        <v>9</v>
      </c>
      <c r="B19" t="s">
        <v>136</v>
      </c>
      <c r="C19">
        <v>4</v>
      </c>
      <c r="D19" t="s">
        <v>137</v>
      </c>
      <c r="E19">
        <v>11</v>
      </c>
      <c r="F19">
        <v>57</v>
      </c>
      <c r="K19" t="s">
        <v>138</v>
      </c>
      <c r="L19" t="s">
        <v>154</v>
      </c>
      <c r="M19" t="s">
        <v>146</v>
      </c>
      <c r="N19" t="s">
        <v>144</v>
      </c>
      <c r="O19">
        <v>1904</v>
      </c>
      <c r="P19" t="s">
        <v>115</v>
      </c>
      <c r="R19">
        <f>6/10</f>
        <v>0.6</v>
      </c>
      <c r="S19">
        <v>0.6</v>
      </c>
      <c r="BX19" t="s">
        <v>106</v>
      </c>
      <c r="CA19" t="s">
        <v>107</v>
      </c>
      <c r="CB19">
        <v>388232</v>
      </c>
      <c r="CC19" t="s">
        <v>108</v>
      </c>
      <c r="CD19">
        <v>435152</v>
      </c>
      <c r="CE19" t="s">
        <v>109</v>
      </c>
      <c r="CF19">
        <v>1</v>
      </c>
      <c r="CG19" t="s">
        <v>110</v>
      </c>
      <c r="CK19" t="s">
        <v>111</v>
      </c>
      <c r="CM19" t="b">
        <v>1</v>
      </c>
    </row>
    <row r="20" spans="1:91" x14ac:dyDescent="0.2">
      <c r="A20">
        <v>9</v>
      </c>
      <c r="B20" t="s">
        <v>136</v>
      </c>
      <c r="C20">
        <v>4</v>
      </c>
      <c r="D20" t="s">
        <v>137</v>
      </c>
      <c r="E20">
        <v>13</v>
      </c>
      <c r="F20">
        <v>55</v>
      </c>
      <c r="K20" t="s">
        <v>138</v>
      </c>
      <c r="L20" t="s">
        <v>156</v>
      </c>
      <c r="M20" t="s">
        <v>146</v>
      </c>
      <c r="N20" t="s">
        <v>144</v>
      </c>
      <c r="O20">
        <v>989</v>
      </c>
      <c r="P20" t="s">
        <v>115</v>
      </c>
      <c r="R20">
        <f>5/10</f>
        <v>0.5</v>
      </c>
      <c r="S20">
        <v>0.5</v>
      </c>
      <c r="BX20" t="s">
        <v>106</v>
      </c>
      <c r="CA20" t="s">
        <v>107</v>
      </c>
      <c r="CB20">
        <v>388232</v>
      </c>
      <c r="CC20" t="s">
        <v>108</v>
      </c>
      <c r="CD20">
        <v>435152</v>
      </c>
      <c r="CE20" t="s">
        <v>109</v>
      </c>
      <c r="CF20">
        <v>1</v>
      </c>
      <c r="CG20" t="s">
        <v>110</v>
      </c>
      <c r="CK20" t="s">
        <v>111</v>
      </c>
      <c r="CM20" t="b">
        <v>1</v>
      </c>
    </row>
    <row r="21" spans="1:91" x14ac:dyDescent="0.2">
      <c r="A21">
        <v>9</v>
      </c>
      <c r="B21" t="s">
        <v>136</v>
      </c>
      <c r="C21">
        <v>4</v>
      </c>
      <c r="D21" t="s">
        <v>137</v>
      </c>
      <c r="E21">
        <v>14</v>
      </c>
      <c r="F21">
        <v>44</v>
      </c>
      <c r="K21" t="s">
        <v>138</v>
      </c>
      <c r="L21" t="s">
        <v>157</v>
      </c>
      <c r="M21" t="s">
        <v>140</v>
      </c>
      <c r="N21" t="s">
        <v>141</v>
      </c>
      <c r="O21">
        <v>1043</v>
      </c>
      <c r="P21" t="s">
        <v>115</v>
      </c>
      <c r="R21">
        <f>AVERAGE(O34:O43)</f>
        <v>1394.6</v>
      </c>
      <c r="S21">
        <v>1394.6</v>
      </c>
      <c r="BX21" t="s">
        <v>106</v>
      </c>
      <c r="CA21" t="s">
        <v>107</v>
      </c>
      <c r="CB21">
        <v>388232</v>
      </c>
      <c r="CC21" t="s">
        <v>108</v>
      </c>
      <c r="CD21">
        <v>435152</v>
      </c>
      <c r="CE21" t="s">
        <v>109</v>
      </c>
      <c r="CF21">
        <v>1</v>
      </c>
      <c r="CG21" t="s">
        <v>110</v>
      </c>
      <c r="CK21" t="s">
        <v>111</v>
      </c>
      <c r="CM21" t="b">
        <v>1</v>
      </c>
    </row>
    <row r="22" spans="1:91" x14ac:dyDescent="0.2">
      <c r="A22">
        <v>9</v>
      </c>
      <c r="B22" t="s">
        <v>136</v>
      </c>
      <c r="C22">
        <v>4</v>
      </c>
      <c r="D22" t="s">
        <v>137</v>
      </c>
      <c r="E22">
        <v>15</v>
      </c>
      <c r="F22">
        <v>52</v>
      </c>
      <c r="K22" t="s">
        <v>142</v>
      </c>
      <c r="L22" t="s">
        <v>158</v>
      </c>
      <c r="M22" t="s">
        <v>146</v>
      </c>
      <c r="N22" t="s">
        <v>141</v>
      </c>
      <c r="O22">
        <v>989</v>
      </c>
      <c r="P22" t="s">
        <v>115</v>
      </c>
      <c r="R22">
        <f>AVERAGE(O24:O33)</f>
        <v>1461.4</v>
      </c>
      <c r="S22">
        <v>1461.4</v>
      </c>
      <c r="BX22" t="s">
        <v>106</v>
      </c>
      <c r="CA22" t="s">
        <v>107</v>
      </c>
      <c r="CB22">
        <v>388232</v>
      </c>
      <c r="CC22" t="s">
        <v>108</v>
      </c>
      <c r="CD22">
        <v>435152</v>
      </c>
      <c r="CE22" t="s">
        <v>109</v>
      </c>
      <c r="CF22">
        <v>1</v>
      </c>
      <c r="CG22" t="s">
        <v>110</v>
      </c>
      <c r="CK22" t="s">
        <v>111</v>
      </c>
      <c r="CM22" t="b">
        <v>1</v>
      </c>
    </row>
    <row r="23" spans="1:91" x14ac:dyDescent="0.2">
      <c r="A23">
        <v>9</v>
      </c>
      <c r="B23" t="s">
        <v>136</v>
      </c>
      <c r="C23">
        <v>4</v>
      </c>
      <c r="D23" t="s">
        <v>137</v>
      </c>
      <c r="E23">
        <v>21</v>
      </c>
      <c r="F23">
        <v>49</v>
      </c>
      <c r="K23" t="s">
        <v>142</v>
      </c>
      <c r="L23" t="s">
        <v>164</v>
      </c>
      <c r="M23" t="s">
        <v>140</v>
      </c>
      <c r="N23" t="s">
        <v>144</v>
      </c>
      <c r="O23">
        <v>1015</v>
      </c>
      <c r="P23" t="s">
        <v>115</v>
      </c>
      <c r="R23">
        <f>AVERAGE(O14:O23)</f>
        <v>1188</v>
      </c>
      <c r="S23">
        <v>1188</v>
      </c>
      <c r="BX23" t="s">
        <v>106</v>
      </c>
      <c r="CA23" t="s">
        <v>107</v>
      </c>
      <c r="CB23">
        <v>388232</v>
      </c>
      <c r="CC23" t="s">
        <v>108</v>
      </c>
      <c r="CD23">
        <v>435152</v>
      </c>
      <c r="CE23" t="s">
        <v>109</v>
      </c>
      <c r="CF23">
        <v>1</v>
      </c>
      <c r="CG23" t="s">
        <v>110</v>
      </c>
      <c r="CK23" t="s">
        <v>111</v>
      </c>
      <c r="CM23" t="b">
        <v>1</v>
      </c>
    </row>
    <row r="24" spans="1:91" x14ac:dyDescent="0.2">
      <c r="A24">
        <v>9</v>
      </c>
      <c r="B24" t="s">
        <v>136</v>
      </c>
      <c r="C24">
        <v>4</v>
      </c>
      <c r="D24" t="s">
        <v>137</v>
      </c>
      <c r="E24">
        <v>4</v>
      </c>
      <c r="F24">
        <v>22</v>
      </c>
      <c r="K24" t="s">
        <v>138</v>
      </c>
      <c r="L24" t="s">
        <v>147</v>
      </c>
      <c r="M24" t="s">
        <v>140</v>
      </c>
      <c r="N24" t="s">
        <v>141</v>
      </c>
      <c r="O24">
        <v>2381</v>
      </c>
      <c r="P24" t="s">
        <v>118</v>
      </c>
      <c r="BX24" t="s">
        <v>106</v>
      </c>
      <c r="CA24" t="s">
        <v>107</v>
      </c>
      <c r="CB24">
        <v>388232</v>
      </c>
      <c r="CC24" t="s">
        <v>108</v>
      </c>
      <c r="CD24">
        <v>435152</v>
      </c>
      <c r="CE24" t="s">
        <v>109</v>
      </c>
      <c r="CF24">
        <v>1</v>
      </c>
      <c r="CG24" t="s">
        <v>110</v>
      </c>
      <c r="CK24" t="s">
        <v>111</v>
      </c>
      <c r="CM24" t="b">
        <v>1</v>
      </c>
    </row>
    <row r="25" spans="1:91" x14ac:dyDescent="0.2">
      <c r="A25">
        <v>9</v>
      </c>
      <c r="B25" t="s">
        <v>136</v>
      </c>
      <c r="C25">
        <v>4</v>
      </c>
      <c r="D25" t="s">
        <v>137</v>
      </c>
      <c r="E25">
        <v>7</v>
      </c>
      <c r="F25">
        <v>30</v>
      </c>
      <c r="K25" t="s">
        <v>142</v>
      </c>
      <c r="L25" t="s">
        <v>150</v>
      </c>
      <c r="M25" t="s">
        <v>140</v>
      </c>
      <c r="N25" t="s">
        <v>144</v>
      </c>
      <c r="O25">
        <v>1245</v>
      </c>
      <c r="P25" t="s">
        <v>118</v>
      </c>
      <c r="BX25" t="s">
        <v>106</v>
      </c>
      <c r="CA25" t="s">
        <v>107</v>
      </c>
      <c r="CB25">
        <v>388232</v>
      </c>
      <c r="CC25" t="s">
        <v>108</v>
      </c>
      <c r="CD25">
        <v>435152</v>
      </c>
      <c r="CE25" t="s">
        <v>109</v>
      </c>
      <c r="CF25">
        <v>1</v>
      </c>
      <c r="CG25" t="s">
        <v>110</v>
      </c>
      <c r="CK25" t="s">
        <v>111</v>
      </c>
      <c r="CM25" t="b">
        <v>1</v>
      </c>
    </row>
    <row r="26" spans="1:91" x14ac:dyDescent="0.2">
      <c r="A26">
        <v>9</v>
      </c>
      <c r="B26" t="s">
        <v>136</v>
      </c>
      <c r="C26">
        <v>4</v>
      </c>
      <c r="D26" t="s">
        <v>137</v>
      </c>
      <c r="E26">
        <v>17</v>
      </c>
      <c r="F26">
        <v>34</v>
      </c>
      <c r="K26" t="s">
        <v>138</v>
      </c>
      <c r="L26" t="s">
        <v>160</v>
      </c>
      <c r="M26" t="s">
        <v>146</v>
      </c>
      <c r="N26" t="s">
        <v>144</v>
      </c>
      <c r="O26">
        <v>1176</v>
      </c>
      <c r="P26" t="s">
        <v>118</v>
      </c>
      <c r="BX26" t="s">
        <v>106</v>
      </c>
      <c r="CA26" t="s">
        <v>107</v>
      </c>
      <c r="CB26">
        <v>388232</v>
      </c>
      <c r="CC26" t="s">
        <v>108</v>
      </c>
      <c r="CD26">
        <v>435152</v>
      </c>
      <c r="CE26" t="s">
        <v>109</v>
      </c>
      <c r="CF26">
        <v>1</v>
      </c>
      <c r="CG26" t="s">
        <v>110</v>
      </c>
      <c r="CK26" t="s">
        <v>111</v>
      </c>
      <c r="CM26" t="b">
        <v>1</v>
      </c>
    </row>
    <row r="27" spans="1:91" x14ac:dyDescent="0.2">
      <c r="A27">
        <v>9</v>
      </c>
      <c r="B27" t="s">
        <v>136</v>
      </c>
      <c r="C27">
        <v>4</v>
      </c>
      <c r="D27" t="s">
        <v>137</v>
      </c>
      <c r="E27">
        <v>18</v>
      </c>
      <c r="F27">
        <v>21</v>
      </c>
      <c r="K27" t="s">
        <v>138</v>
      </c>
      <c r="L27" t="s">
        <v>161</v>
      </c>
      <c r="M27" t="s">
        <v>140</v>
      </c>
      <c r="N27" t="s">
        <v>141</v>
      </c>
      <c r="O27">
        <v>1580</v>
      </c>
      <c r="P27" t="s">
        <v>118</v>
      </c>
      <c r="BX27" t="s">
        <v>106</v>
      </c>
      <c r="CA27" t="s">
        <v>107</v>
      </c>
      <c r="CB27">
        <v>388232</v>
      </c>
      <c r="CC27" t="s">
        <v>108</v>
      </c>
      <c r="CD27">
        <v>435152</v>
      </c>
      <c r="CE27" t="s">
        <v>109</v>
      </c>
      <c r="CF27">
        <v>1</v>
      </c>
      <c r="CG27" t="s">
        <v>110</v>
      </c>
      <c r="CK27" t="s">
        <v>111</v>
      </c>
      <c r="CM27" t="b">
        <v>1</v>
      </c>
    </row>
    <row r="28" spans="1:91" x14ac:dyDescent="0.2">
      <c r="A28">
        <v>9</v>
      </c>
      <c r="B28" t="s">
        <v>136</v>
      </c>
      <c r="C28">
        <v>4</v>
      </c>
      <c r="D28" t="s">
        <v>137</v>
      </c>
      <c r="E28">
        <v>20</v>
      </c>
      <c r="F28">
        <v>37</v>
      </c>
      <c r="K28" t="s">
        <v>138</v>
      </c>
      <c r="L28" t="s">
        <v>163</v>
      </c>
      <c r="M28" t="s">
        <v>146</v>
      </c>
      <c r="N28" t="s">
        <v>144</v>
      </c>
      <c r="O28">
        <v>773</v>
      </c>
      <c r="P28" t="s">
        <v>118</v>
      </c>
      <c r="BX28" t="s">
        <v>106</v>
      </c>
      <c r="CA28" t="s">
        <v>107</v>
      </c>
      <c r="CB28">
        <v>388232</v>
      </c>
      <c r="CC28" t="s">
        <v>108</v>
      </c>
      <c r="CD28">
        <v>435152</v>
      </c>
      <c r="CE28" t="s">
        <v>109</v>
      </c>
      <c r="CF28">
        <v>1</v>
      </c>
      <c r="CG28" t="s">
        <v>110</v>
      </c>
      <c r="CK28" t="s">
        <v>111</v>
      </c>
      <c r="CM28" t="b">
        <v>1</v>
      </c>
    </row>
    <row r="29" spans="1:91" x14ac:dyDescent="0.2">
      <c r="A29">
        <v>9</v>
      </c>
      <c r="B29" t="s">
        <v>136</v>
      </c>
      <c r="C29">
        <v>4</v>
      </c>
      <c r="D29" t="s">
        <v>137</v>
      </c>
      <c r="E29">
        <v>22</v>
      </c>
      <c r="F29">
        <v>25</v>
      </c>
      <c r="K29" t="s">
        <v>142</v>
      </c>
      <c r="L29" t="s">
        <v>165</v>
      </c>
      <c r="M29" t="s">
        <v>140</v>
      </c>
      <c r="N29" t="s">
        <v>144</v>
      </c>
      <c r="O29">
        <v>1594</v>
      </c>
      <c r="P29" t="s">
        <v>118</v>
      </c>
      <c r="BX29" t="s">
        <v>106</v>
      </c>
      <c r="CA29" t="s">
        <v>107</v>
      </c>
      <c r="CB29">
        <v>388232</v>
      </c>
      <c r="CC29" t="s">
        <v>108</v>
      </c>
      <c r="CD29">
        <v>435152</v>
      </c>
      <c r="CE29" t="s">
        <v>109</v>
      </c>
      <c r="CF29">
        <v>1</v>
      </c>
      <c r="CG29" t="s">
        <v>110</v>
      </c>
      <c r="CK29" t="s">
        <v>111</v>
      </c>
      <c r="CM29" t="b">
        <v>1</v>
      </c>
    </row>
    <row r="30" spans="1:91" x14ac:dyDescent="0.2">
      <c r="A30">
        <v>9</v>
      </c>
      <c r="B30" t="s">
        <v>136</v>
      </c>
      <c r="C30">
        <v>4</v>
      </c>
      <c r="D30" t="s">
        <v>137</v>
      </c>
      <c r="E30">
        <v>24</v>
      </c>
      <c r="F30">
        <v>39</v>
      </c>
      <c r="K30" t="s">
        <v>142</v>
      </c>
      <c r="L30" t="s">
        <v>167</v>
      </c>
      <c r="M30" t="s">
        <v>146</v>
      </c>
      <c r="N30" t="s">
        <v>141</v>
      </c>
      <c r="O30">
        <v>1911</v>
      </c>
      <c r="P30" t="s">
        <v>118</v>
      </c>
      <c r="BX30" t="s">
        <v>106</v>
      </c>
      <c r="CA30" t="s">
        <v>107</v>
      </c>
      <c r="CB30">
        <v>388232</v>
      </c>
      <c r="CC30" t="s">
        <v>108</v>
      </c>
      <c r="CD30">
        <v>435152</v>
      </c>
      <c r="CE30" t="s">
        <v>109</v>
      </c>
      <c r="CF30">
        <v>1</v>
      </c>
      <c r="CG30" t="s">
        <v>110</v>
      </c>
      <c r="CK30" t="s">
        <v>111</v>
      </c>
      <c r="CM30" t="b">
        <v>1</v>
      </c>
    </row>
    <row r="31" spans="1:91" x14ac:dyDescent="0.2">
      <c r="A31">
        <v>9</v>
      </c>
      <c r="B31" t="s">
        <v>136</v>
      </c>
      <c r="C31">
        <v>4</v>
      </c>
      <c r="D31" t="s">
        <v>137</v>
      </c>
      <c r="E31">
        <v>26</v>
      </c>
      <c r="F31">
        <v>36</v>
      </c>
      <c r="K31" t="s">
        <v>138</v>
      </c>
      <c r="L31" t="s">
        <v>169</v>
      </c>
      <c r="M31" t="s">
        <v>146</v>
      </c>
      <c r="N31" t="s">
        <v>144</v>
      </c>
      <c r="O31">
        <v>707</v>
      </c>
      <c r="P31" t="s">
        <v>118</v>
      </c>
      <c r="BX31" t="s">
        <v>106</v>
      </c>
      <c r="CA31" t="s">
        <v>107</v>
      </c>
      <c r="CB31">
        <v>388232</v>
      </c>
      <c r="CC31" t="s">
        <v>108</v>
      </c>
      <c r="CD31">
        <v>435152</v>
      </c>
      <c r="CE31" t="s">
        <v>109</v>
      </c>
      <c r="CF31">
        <v>1</v>
      </c>
      <c r="CG31" t="s">
        <v>110</v>
      </c>
      <c r="CK31" t="s">
        <v>111</v>
      </c>
      <c r="CM31" t="b">
        <v>1</v>
      </c>
    </row>
    <row r="32" spans="1:91" x14ac:dyDescent="0.2">
      <c r="A32">
        <v>9</v>
      </c>
      <c r="B32" t="s">
        <v>136</v>
      </c>
      <c r="C32">
        <v>4</v>
      </c>
      <c r="D32" t="s">
        <v>137</v>
      </c>
      <c r="E32">
        <v>28</v>
      </c>
      <c r="F32">
        <v>23</v>
      </c>
      <c r="K32" t="s">
        <v>142</v>
      </c>
      <c r="L32" t="s">
        <v>171</v>
      </c>
      <c r="M32" t="s">
        <v>140</v>
      </c>
      <c r="N32" t="s">
        <v>144</v>
      </c>
      <c r="O32">
        <v>1352</v>
      </c>
      <c r="P32" t="s">
        <v>118</v>
      </c>
      <c r="BX32" t="s">
        <v>106</v>
      </c>
      <c r="CA32" t="s">
        <v>107</v>
      </c>
      <c r="CB32">
        <v>388232</v>
      </c>
      <c r="CC32" t="s">
        <v>108</v>
      </c>
      <c r="CD32">
        <v>435152</v>
      </c>
      <c r="CE32" t="s">
        <v>109</v>
      </c>
      <c r="CF32">
        <v>1</v>
      </c>
      <c r="CG32" t="s">
        <v>110</v>
      </c>
      <c r="CK32" t="s">
        <v>111</v>
      </c>
      <c r="CM32" t="b">
        <v>1</v>
      </c>
    </row>
    <row r="33" spans="1:91" x14ac:dyDescent="0.2">
      <c r="A33">
        <v>9</v>
      </c>
      <c r="B33" t="s">
        <v>136</v>
      </c>
      <c r="C33">
        <v>4</v>
      </c>
      <c r="D33" t="s">
        <v>137</v>
      </c>
      <c r="E33">
        <v>29</v>
      </c>
      <c r="F33">
        <v>38</v>
      </c>
      <c r="K33" t="s">
        <v>142</v>
      </c>
      <c r="L33" t="s">
        <v>172</v>
      </c>
      <c r="M33" t="s">
        <v>146</v>
      </c>
      <c r="N33" t="s">
        <v>141</v>
      </c>
      <c r="O33">
        <v>1895</v>
      </c>
      <c r="P33" t="s">
        <v>118</v>
      </c>
      <c r="BX33" t="s">
        <v>106</v>
      </c>
      <c r="CA33" t="s">
        <v>107</v>
      </c>
      <c r="CB33">
        <v>388232</v>
      </c>
      <c r="CC33" t="s">
        <v>108</v>
      </c>
      <c r="CD33">
        <v>435152</v>
      </c>
      <c r="CE33" t="s">
        <v>109</v>
      </c>
      <c r="CF33">
        <v>1</v>
      </c>
      <c r="CG33" t="s">
        <v>110</v>
      </c>
      <c r="CK33" t="s">
        <v>111</v>
      </c>
      <c r="CM33" t="b">
        <v>1</v>
      </c>
    </row>
    <row r="34" spans="1:91" x14ac:dyDescent="0.2">
      <c r="A34">
        <v>9</v>
      </c>
      <c r="B34" t="s">
        <v>136</v>
      </c>
      <c r="C34">
        <v>4</v>
      </c>
      <c r="D34" t="s">
        <v>137</v>
      </c>
      <c r="E34">
        <v>2</v>
      </c>
      <c r="F34">
        <v>6</v>
      </c>
      <c r="K34" t="s">
        <v>142</v>
      </c>
      <c r="L34" t="s">
        <v>143</v>
      </c>
      <c r="M34" t="s">
        <v>140</v>
      </c>
      <c r="N34" t="s">
        <v>144</v>
      </c>
      <c r="O34">
        <v>952</v>
      </c>
      <c r="P34" t="s">
        <v>123</v>
      </c>
      <c r="BX34" t="s">
        <v>106</v>
      </c>
      <c r="CA34" t="s">
        <v>107</v>
      </c>
      <c r="CB34">
        <v>388232</v>
      </c>
      <c r="CC34" t="s">
        <v>108</v>
      </c>
      <c r="CD34">
        <v>435152</v>
      </c>
      <c r="CE34" t="s">
        <v>109</v>
      </c>
      <c r="CF34">
        <v>1</v>
      </c>
      <c r="CG34" t="s">
        <v>110</v>
      </c>
      <c r="CK34" t="s">
        <v>111</v>
      </c>
      <c r="CM34" t="b">
        <v>1</v>
      </c>
    </row>
    <row r="35" spans="1:91" x14ac:dyDescent="0.2">
      <c r="A35">
        <v>9</v>
      </c>
      <c r="B35" t="s">
        <v>136</v>
      </c>
      <c r="C35">
        <v>4</v>
      </c>
      <c r="D35" t="s">
        <v>137</v>
      </c>
      <c r="E35">
        <v>5</v>
      </c>
      <c r="F35">
        <v>12</v>
      </c>
      <c r="K35" t="s">
        <v>138</v>
      </c>
      <c r="L35" t="s">
        <v>148</v>
      </c>
      <c r="M35" t="s">
        <v>146</v>
      </c>
      <c r="N35" t="s">
        <v>144</v>
      </c>
      <c r="O35">
        <v>1027</v>
      </c>
      <c r="P35" t="s">
        <v>123</v>
      </c>
      <c r="BX35" t="s">
        <v>106</v>
      </c>
      <c r="CA35" t="s">
        <v>107</v>
      </c>
      <c r="CB35">
        <v>388232</v>
      </c>
      <c r="CC35" t="s">
        <v>108</v>
      </c>
      <c r="CD35">
        <v>435152</v>
      </c>
      <c r="CE35" t="s">
        <v>109</v>
      </c>
      <c r="CF35">
        <v>1</v>
      </c>
      <c r="CG35" t="s">
        <v>110</v>
      </c>
      <c r="CK35" t="s">
        <v>111</v>
      </c>
      <c r="CM35" t="b">
        <v>1</v>
      </c>
    </row>
    <row r="36" spans="1:91" x14ac:dyDescent="0.2">
      <c r="A36">
        <v>9</v>
      </c>
      <c r="B36" t="s">
        <v>136</v>
      </c>
      <c r="C36">
        <v>4</v>
      </c>
      <c r="D36" t="s">
        <v>137</v>
      </c>
      <c r="E36">
        <v>9</v>
      </c>
      <c r="F36">
        <v>5</v>
      </c>
      <c r="K36" t="s">
        <v>142</v>
      </c>
      <c r="L36" t="s">
        <v>152</v>
      </c>
      <c r="M36" t="s">
        <v>140</v>
      </c>
      <c r="N36" t="s">
        <v>144</v>
      </c>
      <c r="O36">
        <v>902</v>
      </c>
      <c r="P36" t="s">
        <v>123</v>
      </c>
      <c r="BX36" t="s">
        <v>106</v>
      </c>
      <c r="CA36" t="s">
        <v>107</v>
      </c>
      <c r="CB36">
        <v>388232</v>
      </c>
      <c r="CC36" t="s">
        <v>108</v>
      </c>
      <c r="CD36">
        <v>435152</v>
      </c>
      <c r="CE36" t="s">
        <v>109</v>
      </c>
      <c r="CF36">
        <v>1</v>
      </c>
      <c r="CG36" t="s">
        <v>110</v>
      </c>
      <c r="CK36" t="s">
        <v>111</v>
      </c>
      <c r="CM36" t="b">
        <v>1</v>
      </c>
    </row>
    <row r="37" spans="1:91" x14ac:dyDescent="0.2">
      <c r="A37">
        <v>9</v>
      </c>
      <c r="B37" t="s">
        <v>136</v>
      </c>
      <c r="C37">
        <v>4</v>
      </c>
      <c r="D37" t="s">
        <v>137</v>
      </c>
      <c r="E37">
        <v>12</v>
      </c>
      <c r="F37">
        <v>4</v>
      </c>
      <c r="K37" t="s">
        <v>142</v>
      </c>
      <c r="L37" t="s">
        <v>155</v>
      </c>
      <c r="M37" t="s">
        <v>140</v>
      </c>
      <c r="N37" t="s">
        <v>144</v>
      </c>
      <c r="O37">
        <v>2000</v>
      </c>
      <c r="P37" t="s">
        <v>123</v>
      </c>
      <c r="BX37" t="s">
        <v>106</v>
      </c>
      <c r="CA37" t="s">
        <v>107</v>
      </c>
      <c r="CB37">
        <v>388232</v>
      </c>
      <c r="CC37" t="s">
        <v>108</v>
      </c>
      <c r="CD37">
        <v>435152</v>
      </c>
      <c r="CE37" t="s">
        <v>109</v>
      </c>
      <c r="CF37">
        <v>1</v>
      </c>
      <c r="CG37" t="s">
        <v>110</v>
      </c>
      <c r="CK37" t="s">
        <v>111</v>
      </c>
      <c r="CM37" t="b">
        <v>1</v>
      </c>
    </row>
    <row r="38" spans="1:91" x14ac:dyDescent="0.2">
      <c r="A38">
        <v>9</v>
      </c>
      <c r="B38" t="s">
        <v>136</v>
      </c>
      <c r="C38">
        <v>4</v>
      </c>
      <c r="D38" t="s">
        <v>137</v>
      </c>
      <c r="E38">
        <v>16</v>
      </c>
      <c r="F38">
        <v>8</v>
      </c>
      <c r="K38" t="s">
        <v>138</v>
      </c>
      <c r="L38" t="s">
        <v>159</v>
      </c>
      <c r="M38" t="s">
        <v>140</v>
      </c>
      <c r="N38" t="s">
        <v>141</v>
      </c>
      <c r="O38">
        <v>2821</v>
      </c>
      <c r="P38" t="s">
        <v>123</v>
      </c>
      <c r="BX38" t="s">
        <v>106</v>
      </c>
      <c r="CA38" t="s">
        <v>107</v>
      </c>
      <c r="CB38">
        <v>388232</v>
      </c>
      <c r="CC38" t="s">
        <v>108</v>
      </c>
      <c r="CD38">
        <v>435152</v>
      </c>
      <c r="CE38" t="s">
        <v>109</v>
      </c>
      <c r="CF38">
        <v>1</v>
      </c>
      <c r="CG38" t="s">
        <v>110</v>
      </c>
      <c r="CK38" t="s">
        <v>111</v>
      </c>
      <c r="CM38" t="b">
        <v>1</v>
      </c>
    </row>
    <row r="39" spans="1:91" x14ac:dyDescent="0.2">
      <c r="A39">
        <v>9</v>
      </c>
      <c r="B39" t="s">
        <v>136</v>
      </c>
      <c r="C39">
        <v>4</v>
      </c>
      <c r="D39" t="s">
        <v>137</v>
      </c>
      <c r="E39">
        <v>19</v>
      </c>
      <c r="F39">
        <v>7</v>
      </c>
      <c r="K39" t="s">
        <v>142</v>
      </c>
      <c r="L39" t="s">
        <v>162</v>
      </c>
      <c r="M39" t="s">
        <v>140</v>
      </c>
      <c r="N39" t="s">
        <v>144</v>
      </c>
      <c r="O39">
        <v>1039</v>
      </c>
      <c r="P39" t="s">
        <v>123</v>
      </c>
      <c r="BX39" t="s">
        <v>106</v>
      </c>
      <c r="CA39" t="s">
        <v>107</v>
      </c>
      <c r="CB39">
        <v>388232</v>
      </c>
      <c r="CC39" t="s">
        <v>108</v>
      </c>
      <c r="CD39">
        <v>435152</v>
      </c>
      <c r="CE39" t="s">
        <v>109</v>
      </c>
      <c r="CF39">
        <v>1</v>
      </c>
      <c r="CG39" t="s">
        <v>110</v>
      </c>
      <c r="CK39" t="s">
        <v>111</v>
      </c>
      <c r="CM39" t="b">
        <v>1</v>
      </c>
    </row>
    <row r="40" spans="1:91" x14ac:dyDescent="0.2">
      <c r="A40">
        <v>9</v>
      </c>
      <c r="B40" t="s">
        <v>136</v>
      </c>
      <c r="C40">
        <v>4</v>
      </c>
      <c r="D40" t="s">
        <v>137</v>
      </c>
      <c r="E40">
        <v>23</v>
      </c>
      <c r="F40">
        <v>13</v>
      </c>
      <c r="K40" t="s">
        <v>138</v>
      </c>
      <c r="L40" t="s">
        <v>166</v>
      </c>
      <c r="M40" t="s">
        <v>146</v>
      </c>
      <c r="N40" t="s">
        <v>144</v>
      </c>
      <c r="O40">
        <v>710</v>
      </c>
      <c r="P40" t="s">
        <v>123</v>
      </c>
      <c r="BX40" t="s">
        <v>106</v>
      </c>
      <c r="CA40" t="s">
        <v>107</v>
      </c>
      <c r="CB40">
        <v>388232</v>
      </c>
      <c r="CC40" t="s">
        <v>108</v>
      </c>
      <c r="CD40">
        <v>435152</v>
      </c>
      <c r="CE40" t="s">
        <v>109</v>
      </c>
      <c r="CF40">
        <v>1</v>
      </c>
      <c r="CG40" t="s">
        <v>110</v>
      </c>
      <c r="CK40" t="s">
        <v>111</v>
      </c>
      <c r="CM40" t="b">
        <v>1</v>
      </c>
    </row>
    <row r="41" spans="1:91" x14ac:dyDescent="0.2">
      <c r="A41">
        <v>9</v>
      </c>
      <c r="B41" t="s">
        <v>136</v>
      </c>
      <c r="C41">
        <v>4</v>
      </c>
      <c r="D41" t="s">
        <v>137</v>
      </c>
      <c r="E41">
        <v>25</v>
      </c>
      <c r="F41">
        <v>20</v>
      </c>
      <c r="K41" t="s">
        <v>138</v>
      </c>
      <c r="L41" t="s">
        <v>168</v>
      </c>
      <c r="M41" t="s">
        <v>146</v>
      </c>
      <c r="N41" t="s">
        <v>144</v>
      </c>
      <c r="O41">
        <v>2789</v>
      </c>
      <c r="P41" t="s">
        <v>123</v>
      </c>
      <c r="BX41" t="s">
        <v>106</v>
      </c>
      <c r="CA41" t="s">
        <v>107</v>
      </c>
      <c r="CB41">
        <v>388232</v>
      </c>
      <c r="CC41" t="s">
        <v>108</v>
      </c>
      <c r="CD41">
        <v>435152</v>
      </c>
      <c r="CE41" t="s">
        <v>109</v>
      </c>
      <c r="CF41">
        <v>1</v>
      </c>
      <c r="CG41" t="s">
        <v>110</v>
      </c>
      <c r="CK41" t="s">
        <v>111</v>
      </c>
      <c r="CM41" t="b">
        <v>1</v>
      </c>
    </row>
    <row r="42" spans="1:91" x14ac:dyDescent="0.2">
      <c r="A42">
        <v>9</v>
      </c>
      <c r="B42" t="s">
        <v>136</v>
      </c>
      <c r="C42">
        <v>4</v>
      </c>
      <c r="D42" t="s">
        <v>137</v>
      </c>
      <c r="E42">
        <v>27</v>
      </c>
      <c r="F42">
        <v>11</v>
      </c>
      <c r="K42" t="s">
        <v>138</v>
      </c>
      <c r="L42" t="s">
        <v>170</v>
      </c>
      <c r="M42" t="s">
        <v>146</v>
      </c>
      <c r="N42" t="s">
        <v>144</v>
      </c>
      <c r="O42">
        <v>776</v>
      </c>
      <c r="P42" t="s">
        <v>123</v>
      </c>
      <c r="BX42" t="s">
        <v>106</v>
      </c>
      <c r="CA42" t="s">
        <v>107</v>
      </c>
      <c r="CB42">
        <v>388232</v>
      </c>
      <c r="CC42" t="s">
        <v>108</v>
      </c>
      <c r="CD42">
        <v>435152</v>
      </c>
      <c r="CE42" t="s">
        <v>109</v>
      </c>
      <c r="CF42">
        <v>1</v>
      </c>
      <c r="CG42" t="s">
        <v>110</v>
      </c>
      <c r="CK42" t="s">
        <v>111</v>
      </c>
      <c r="CM42" t="b">
        <v>1</v>
      </c>
    </row>
    <row r="43" spans="1:91" x14ac:dyDescent="0.2">
      <c r="A43">
        <v>9</v>
      </c>
      <c r="B43" t="s">
        <v>136</v>
      </c>
      <c r="C43">
        <v>4</v>
      </c>
      <c r="D43" t="s">
        <v>137</v>
      </c>
      <c r="E43">
        <v>30</v>
      </c>
      <c r="F43">
        <v>9</v>
      </c>
      <c r="K43" t="s">
        <v>142</v>
      </c>
      <c r="L43" t="s">
        <v>173</v>
      </c>
      <c r="M43" t="s">
        <v>140</v>
      </c>
      <c r="N43" t="s">
        <v>144</v>
      </c>
      <c r="O43">
        <v>930</v>
      </c>
      <c r="P43" t="s">
        <v>123</v>
      </c>
      <c r="BX43" t="s">
        <v>106</v>
      </c>
      <c r="CA43" t="s">
        <v>107</v>
      </c>
      <c r="CB43">
        <v>388232</v>
      </c>
      <c r="CC43" t="s">
        <v>108</v>
      </c>
      <c r="CD43">
        <v>435152</v>
      </c>
      <c r="CE43" t="s">
        <v>109</v>
      </c>
      <c r="CF43">
        <v>1</v>
      </c>
      <c r="CG43" t="s">
        <v>110</v>
      </c>
      <c r="CK43" t="s">
        <v>111</v>
      </c>
      <c r="CM43" t="b">
        <v>1</v>
      </c>
    </row>
    <row r="44" spans="1:91" x14ac:dyDescent="0.2">
      <c r="A44">
        <v>9</v>
      </c>
      <c r="B44" t="s">
        <v>136</v>
      </c>
      <c r="C44">
        <v>3</v>
      </c>
      <c r="D44" t="s">
        <v>132</v>
      </c>
      <c r="E44">
        <v>1</v>
      </c>
      <c r="F44">
        <v>1</v>
      </c>
      <c r="BX44" t="s">
        <v>106</v>
      </c>
      <c r="CA44" t="s">
        <v>107</v>
      </c>
      <c r="CB44">
        <v>388232</v>
      </c>
      <c r="CC44" t="s">
        <v>108</v>
      </c>
      <c r="CD44">
        <v>435152</v>
      </c>
      <c r="CE44" t="s">
        <v>109</v>
      </c>
      <c r="CF44">
        <v>1</v>
      </c>
      <c r="CG44" t="s">
        <v>110</v>
      </c>
      <c r="CK44" t="s">
        <v>111</v>
      </c>
      <c r="CM44" t="b">
        <v>1</v>
      </c>
    </row>
    <row r="45" spans="1:91" x14ac:dyDescent="0.2">
      <c r="A45">
        <v>9</v>
      </c>
      <c r="B45" t="s">
        <v>136</v>
      </c>
      <c r="C45">
        <v>2</v>
      </c>
      <c r="D45" t="s">
        <v>174</v>
      </c>
      <c r="E45">
        <v>1</v>
      </c>
      <c r="F45">
        <v>1</v>
      </c>
      <c r="K45" t="s">
        <v>142</v>
      </c>
      <c r="N45" t="s">
        <v>144</v>
      </c>
      <c r="O45">
        <v>2837</v>
      </c>
      <c r="U45" t="s">
        <v>175</v>
      </c>
      <c r="BX45" t="s">
        <v>106</v>
      </c>
      <c r="CA45" t="s">
        <v>107</v>
      </c>
      <c r="CB45">
        <v>388232</v>
      </c>
      <c r="CC45" t="s">
        <v>108</v>
      </c>
      <c r="CD45">
        <v>435152</v>
      </c>
      <c r="CE45" t="s">
        <v>109</v>
      </c>
      <c r="CF45">
        <v>1</v>
      </c>
      <c r="CG45" t="s">
        <v>110</v>
      </c>
      <c r="CK45" t="s">
        <v>111</v>
      </c>
      <c r="CM45" t="b">
        <v>1</v>
      </c>
    </row>
    <row r="46" spans="1:91" x14ac:dyDescent="0.2">
      <c r="A46">
        <v>9</v>
      </c>
      <c r="B46" t="s">
        <v>136</v>
      </c>
      <c r="C46">
        <v>2</v>
      </c>
      <c r="D46" t="s">
        <v>174</v>
      </c>
      <c r="E46">
        <v>2</v>
      </c>
      <c r="F46">
        <v>3</v>
      </c>
      <c r="K46" t="s">
        <v>138</v>
      </c>
      <c r="N46" t="s">
        <v>141</v>
      </c>
      <c r="O46">
        <v>1716</v>
      </c>
      <c r="U46" t="s">
        <v>175</v>
      </c>
      <c r="BX46" t="s">
        <v>106</v>
      </c>
      <c r="CA46" t="s">
        <v>107</v>
      </c>
      <c r="CB46">
        <v>388232</v>
      </c>
      <c r="CC46" t="s">
        <v>108</v>
      </c>
      <c r="CD46">
        <v>435152</v>
      </c>
      <c r="CE46" t="s">
        <v>109</v>
      </c>
      <c r="CF46">
        <v>1</v>
      </c>
      <c r="CG46" t="s">
        <v>110</v>
      </c>
      <c r="CK46" t="s">
        <v>111</v>
      </c>
      <c r="CM46" t="b">
        <v>1</v>
      </c>
    </row>
    <row r="47" spans="1:91" x14ac:dyDescent="0.2">
      <c r="A47">
        <v>9</v>
      </c>
      <c r="B47" t="s">
        <v>136</v>
      </c>
      <c r="C47">
        <v>2</v>
      </c>
      <c r="D47" t="s">
        <v>174</v>
      </c>
      <c r="E47">
        <v>3</v>
      </c>
      <c r="F47">
        <v>2</v>
      </c>
      <c r="K47" t="s">
        <v>142</v>
      </c>
      <c r="N47" t="s">
        <v>144</v>
      </c>
      <c r="O47">
        <v>1443</v>
      </c>
      <c r="U47" t="s">
        <v>175</v>
      </c>
      <c r="BX47" t="s">
        <v>106</v>
      </c>
      <c r="CA47" t="s">
        <v>107</v>
      </c>
      <c r="CB47">
        <v>388232</v>
      </c>
      <c r="CC47" t="s">
        <v>108</v>
      </c>
      <c r="CD47">
        <v>435152</v>
      </c>
      <c r="CE47" t="s">
        <v>109</v>
      </c>
      <c r="CF47">
        <v>1</v>
      </c>
      <c r="CG47" t="s">
        <v>110</v>
      </c>
      <c r="CK47" t="s">
        <v>111</v>
      </c>
      <c r="CM47" t="b">
        <v>1</v>
      </c>
    </row>
    <row r="48" spans="1:91" x14ac:dyDescent="0.2">
      <c r="A48">
        <v>9</v>
      </c>
      <c r="B48" t="s">
        <v>136</v>
      </c>
      <c r="C48">
        <v>1</v>
      </c>
      <c r="D48" t="s">
        <v>176</v>
      </c>
      <c r="E48">
        <v>1</v>
      </c>
      <c r="F48">
        <v>1</v>
      </c>
      <c r="BX48" t="s">
        <v>106</v>
      </c>
      <c r="CA48" t="s">
        <v>107</v>
      </c>
      <c r="CB48">
        <v>388232</v>
      </c>
      <c r="CC48" t="s">
        <v>108</v>
      </c>
      <c r="CD48">
        <v>435152</v>
      </c>
      <c r="CE48" t="s">
        <v>109</v>
      </c>
      <c r="CF48">
        <v>1</v>
      </c>
      <c r="CG48" t="s">
        <v>110</v>
      </c>
      <c r="CK48" t="s">
        <v>111</v>
      </c>
      <c r="CM48" t="b">
        <v>1</v>
      </c>
    </row>
    <row r="49" spans="1:91" x14ac:dyDescent="0.2">
      <c r="A49">
        <v>7</v>
      </c>
      <c r="B49" t="s">
        <v>177</v>
      </c>
      <c r="C49">
        <v>3</v>
      </c>
      <c r="D49" t="s">
        <v>178</v>
      </c>
      <c r="E49">
        <v>1</v>
      </c>
      <c r="F49">
        <v>1</v>
      </c>
      <c r="Z49">
        <v>0</v>
      </c>
      <c r="BX49" t="s">
        <v>106</v>
      </c>
      <c r="CA49" t="s">
        <v>107</v>
      </c>
      <c r="CB49">
        <v>388232</v>
      </c>
      <c r="CC49" t="s">
        <v>108</v>
      </c>
      <c r="CD49">
        <v>435152</v>
      </c>
      <c r="CE49" t="s">
        <v>109</v>
      </c>
      <c r="CF49">
        <v>1</v>
      </c>
      <c r="CG49" t="s">
        <v>110</v>
      </c>
      <c r="CK49" t="s">
        <v>111</v>
      </c>
      <c r="CM49" t="b">
        <v>1</v>
      </c>
    </row>
    <row r="50" spans="1:91" x14ac:dyDescent="0.2">
      <c r="A50">
        <v>7</v>
      </c>
      <c r="B50" t="s">
        <v>177</v>
      </c>
      <c r="C50">
        <v>2</v>
      </c>
      <c r="D50" t="s">
        <v>179</v>
      </c>
      <c r="E50">
        <v>1</v>
      </c>
      <c r="F50">
        <v>1</v>
      </c>
      <c r="N50" t="s">
        <v>182</v>
      </c>
      <c r="Z50">
        <v>0</v>
      </c>
      <c r="AC50" t="s">
        <v>180</v>
      </c>
      <c r="AD50" t="s">
        <v>181</v>
      </c>
      <c r="BS50" t="s">
        <v>181</v>
      </c>
      <c r="BX50" t="s">
        <v>106</v>
      </c>
      <c r="CA50" t="s">
        <v>107</v>
      </c>
      <c r="CB50">
        <v>388232</v>
      </c>
      <c r="CC50" t="s">
        <v>108</v>
      </c>
      <c r="CD50">
        <v>435152</v>
      </c>
      <c r="CE50" t="s">
        <v>109</v>
      </c>
      <c r="CF50">
        <v>1</v>
      </c>
      <c r="CG50" t="s">
        <v>110</v>
      </c>
      <c r="CK50" t="s">
        <v>111</v>
      </c>
      <c r="CM50" t="b">
        <v>1</v>
      </c>
    </row>
    <row r="51" spans="1:91" x14ac:dyDescent="0.2">
      <c r="A51">
        <v>7</v>
      </c>
      <c r="B51" t="s">
        <v>177</v>
      </c>
      <c r="C51">
        <v>2</v>
      </c>
      <c r="D51" t="s">
        <v>179</v>
      </c>
      <c r="E51">
        <v>2</v>
      </c>
      <c r="F51">
        <v>3</v>
      </c>
      <c r="N51" t="s">
        <v>184</v>
      </c>
      <c r="Z51">
        <v>0</v>
      </c>
      <c r="AC51" t="s">
        <v>180</v>
      </c>
      <c r="AD51" t="s">
        <v>183</v>
      </c>
      <c r="BS51" t="s">
        <v>183</v>
      </c>
      <c r="BX51" t="s">
        <v>106</v>
      </c>
      <c r="CA51" t="s">
        <v>107</v>
      </c>
      <c r="CB51">
        <v>388232</v>
      </c>
      <c r="CC51" t="s">
        <v>108</v>
      </c>
      <c r="CD51">
        <v>435152</v>
      </c>
      <c r="CE51" t="s">
        <v>109</v>
      </c>
      <c r="CF51">
        <v>1</v>
      </c>
      <c r="CG51" t="s">
        <v>110</v>
      </c>
      <c r="CK51" t="s">
        <v>111</v>
      </c>
      <c r="CM51" t="b">
        <v>1</v>
      </c>
    </row>
    <row r="52" spans="1:91" x14ac:dyDescent="0.2">
      <c r="A52">
        <v>7</v>
      </c>
      <c r="B52" t="s">
        <v>177</v>
      </c>
      <c r="C52">
        <v>2</v>
      </c>
      <c r="D52" t="s">
        <v>179</v>
      </c>
      <c r="E52">
        <v>3</v>
      </c>
      <c r="F52">
        <v>4</v>
      </c>
      <c r="N52" t="s">
        <v>182</v>
      </c>
      <c r="Z52">
        <v>0</v>
      </c>
      <c r="AC52" t="s">
        <v>180</v>
      </c>
      <c r="AD52" t="s">
        <v>185</v>
      </c>
      <c r="BS52" t="s">
        <v>185</v>
      </c>
      <c r="BX52" t="s">
        <v>106</v>
      </c>
      <c r="CA52" t="s">
        <v>107</v>
      </c>
      <c r="CB52">
        <v>388232</v>
      </c>
      <c r="CC52" t="s">
        <v>108</v>
      </c>
      <c r="CD52">
        <v>435152</v>
      </c>
      <c r="CE52" t="s">
        <v>109</v>
      </c>
      <c r="CF52">
        <v>1</v>
      </c>
      <c r="CG52" t="s">
        <v>110</v>
      </c>
      <c r="CK52" t="s">
        <v>111</v>
      </c>
      <c r="CM52" t="b">
        <v>1</v>
      </c>
    </row>
    <row r="53" spans="1:91" x14ac:dyDescent="0.2">
      <c r="A53">
        <v>7</v>
      </c>
      <c r="B53" t="s">
        <v>177</v>
      </c>
      <c r="C53">
        <v>2</v>
      </c>
      <c r="D53" t="s">
        <v>179</v>
      </c>
      <c r="E53">
        <v>4</v>
      </c>
      <c r="F53">
        <v>6</v>
      </c>
      <c r="N53" t="s">
        <v>184</v>
      </c>
      <c r="Z53">
        <v>0</v>
      </c>
      <c r="AC53" t="s">
        <v>180</v>
      </c>
      <c r="AD53" t="s">
        <v>186</v>
      </c>
      <c r="BS53" t="s">
        <v>186</v>
      </c>
      <c r="BX53" t="s">
        <v>106</v>
      </c>
      <c r="CA53" t="s">
        <v>107</v>
      </c>
      <c r="CB53">
        <v>388232</v>
      </c>
      <c r="CC53" t="s">
        <v>108</v>
      </c>
      <c r="CD53">
        <v>435152</v>
      </c>
      <c r="CE53" t="s">
        <v>109</v>
      </c>
      <c r="CF53">
        <v>1</v>
      </c>
      <c r="CG53" t="s">
        <v>110</v>
      </c>
      <c r="CK53" t="s">
        <v>111</v>
      </c>
      <c r="CM53" t="b">
        <v>1</v>
      </c>
    </row>
    <row r="54" spans="1:91" x14ac:dyDescent="0.2">
      <c r="A54">
        <v>7</v>
      </c>
      <c r="B54" t="s">
        <v>177</v>
      </c>
      <c r="C54">
        <v>2</v>
      </c>
      <c r="D54" t="s">
        <v>179</v>
      </c>
      <c r="E54">
        <v>5</v>
      </c>
      <c r="F54">
        <v>2</v>
      </c>
      <c r="N54" t="s">
        <v>188</v>
      </c>
      <c r="Z54">
        <v>0</v>
      </c>
      <c r="AC54" t="s">
        <v>180</v>
      </c>
      <c r="AD54" t="s">
        <v>187</v>
      </c>
      <c r="BS54" t="s">
        <v>187</v>
      </c>
      <c r="BX54" t="s">
        <v>106</v>
      </c>
      <c r="CA54" t="s">
        <v>107</v>
      </c>
      <c r="CB54">
        <v>388232</v>
      </c>
      <c r="CC54" t="s">
        <v>108</v>
      </c>
      <c r="CD54">
        <v>435152</v>
      </c>
      <c r="CE54" t="s">
        <v>109</v>
      </c>
      <c r="CF54">
        <v>1</v>
      </c>
      <c r="CG54" t="s">
        <v>110</v>
      </c>
      <c r="CK54" t="s">
        <v>111</v>
      </c>
      <c r="CM54" t="b">
        <v>1</v>
      </c>
    </row>
    <row r="55" spans="1:91" x14ac:dyDescent="0.2">
      <c r="A55">
        <v>7</v>
      </c>
      <c r="B55" t="s">
        <v>177</v>
      </c>
      <c r="C55">
        <v>2</v>
      </c>
      <c r="D55" t="s">
        <v>179</v>
      </c>
      <c r="E55">
        <v>6</v>
      </c>
      <c r="F55">
        <v>5</v>
      </c>
      <c r="N55" t="s">
        <v>182</v>
      </c>
      <c r="Z55">
        <v>0</v>
      </c>
      <c r="AC55" t="s">
        <v>180</v>
      </c>
      <c r="AD55" t="s">
        <v>189</v>
      </c>
      <c r="BS55" t="s">
        <v>189</v>
      </c>
      <c r="BX55" t="s">
        <v>106</v>
      </c>
      <c r="CA55" t="s">
        <v>107</v>
      </c>
      <c r="CB55">
        <v>388232</v>
      </c>
      <c r="CC55" t="s">
        <v>108</v>
      </c>
      <c r="CD55">
        <v>435152</v>
      </c>
      <c r="CE55" t="s">
        <v>109</v>
      </c>
      <c r="CF55">
        <v>1</v>
      </c>
      <c r="CG55" t="s">
        <v>110</v>
      </c>
      <c r="CK55" t="s">
        <v>111</v>
      </c>
      <c r="CM55" t="b">
        <v>1</v>
      </c>
    </row>
    <row r="56" spans="1:91" x14ac:dyDescent="0.2">
      <c r="A56">
        <v>7</v>
      </c>
      <c r="B56" t="s">
        <v>177</v>
      </c>
      <c r="C56">
        <v>1</v>
      </c>
      <c r="D56" t="s">
        <v>190</v>
      </c>
      <c r="E56">
        <v>1</v>
      </c>
      <c r="F56">
        <v>1</v>
      </c>
      <c r="AA56">
        <v>1</v>
      </c>
      <c r="BX56" t="s">
        <v>106</v>
      </c>
      <c r="CA56" t="s">
        <v>107</v>
      </c>
      <c r="CB56">
        <v>388232</v>
      </c>
      <c r="CC56" t="s">
        <v>108</v>
      </c>
      <c r="CD56">
        <v>435152</v>
      </c>
      <c r="CE56" t="s">
        <v>109</v>
      </c>
      <c r="CF56">
        <v>1</v>
      </c>
      <c r="CG56" t="s">
        <v>110</v>
      </c>
      <c r="CK56" t="s">
        <v>111</v>
      </c>
      <c r="CM56" t="b">
        <v>1</v>
      </c>
    </row>
    <row r="57" spans="1:91" x14ac:dyDescent="0.2">
      <c r="A57">
        <v>6</v>
      </c>
      <c r="B57" t="s">
        <v>191</v>
      </c>
      <c r="C57">
        <v>3</v>
      </c>
      <c r="D57" t="s">
        <v>192</v>
      </c>
      <c r="E57">
        <v>1</v>
      </c>
      <c r="F57">
        <v>1</v>
      </c>
      <c r="AQ57">
        <v>0</v>
      </c>
      <c r="BX57" t="s">
        <v>106</v>
      </c>
      <c r="CA57" t="s">
        <v>107</v>
      </c>
      <c r="CB57">
        <v>388232</v>
      </c>
      <c r="CC57" t="s">
        <v>108</v>
      </c>
      <c r="CD57">
        <v>435152</v>
      </c>
      <c r="CE57" t="s">
        <v>109</v>
      </c>
      <c r="CF57">
        <v>1</v>
      </c>
      <c r="CG57" t="s">
        <v>110</v>
      </c>
      <c r="CK57" t="s">
        <v>111</v>
      </c>
      <c r="CM57" t="b">
        <v>1</v>
      </c>
    </row>
    <row r="58" spans="1:91" x14ac:dyDescent="0.2">
      <c r="A58">
        <v>6</v>
      </c>
      <c r="B58" t="s">
        <v>191</v>
      </c>
      <c r="C58">
        <v>2</v>
      </c>
      <c r="D58" t="s">
        <v>193</v>
      </c>
      <c r="E58">
        <v>1</v>
      </c>
      <c r="F58">
        <v>1</v>
      </c>
      <c r="X58" t="s">
        <v>194</v>
      </c>
      <c r="AM58" t="b">
        <v>1</v>
      </c>
      <c r="AQ58">
        <v>0</v>
      </c>
      <c r="BV58" t="s">
        <v>195</v>
      </c>
      <c r="BX58" t="s">
        <v>106</v>
      </c>
      <c r="CA58" t="s">
        <v>107</v>
      </c>
      <c r="CB58">
        <v>388232</v>
      </c>
      <c r="CC58" t="s">
        <v>108</v>
      </c>
      <c r="CD58">
        <v>435152</v>
      </c>
      <c r="CE58" t="s">
        <v>109</v>
      </c>
      <c r="CF58">
        <v>1</v>
      </c>
      <c r="CG58" t="s">
        <v>110</v>
      </c>
      <c r="CK58" t="s">
        <v>111</v>
      </c>
      <c r="CM58" t="b">
        <v>1</v>
      </c>
    </row>
    <row r="59" spans="1:91" x14ac:dyDescent="0.2">
      <c r="A59">
        <v>6</v>
      </c>
      <c r="B59" t="s">
        <v>191</v>
      </c>
      <c r="C59">
        <v>2</v>
      </c>
      <c r="D59" t="s">
        <v>193</v>
      </c>
      <c r="E59">
        <v>2</v>
      </c>
      <c r="F59">
        <v>5</v>
      </c>
      <c r="X59" t="s">
        <v>196</v>
      </c>
      <c r="AM59" t="b">
        <v>1</v>
      </c>
      <c r="AQ59">
        <v>0</v>
      </c>
      <c r="BV59" t="s">
        <v>197</v>
      </c>
      <c r="BX59" t="s">
        <v>106</v>
      </c>
      <c r="CA59" t="s">
        <v>107</v>
      </c>
      <c r="CB59">
        <v>388232</v>
      </c>
      <c r="CC59" t="s">
        <v>108</v>
      </c>
      <c r="CD59">
        <v>435152</v>
      </c>
      <c r="CE59" t="s">
        <v>109</v>
      </c>
      <c r="CF59">
        <v>1</v>
      </c>
      <c r="CG59" t="s">
        <v>110</v>
      </c>
      <c r="CK59" t="s">
        <v>111</v>
      </c>
      <c r="CM59" t="b">
        <v>1</v>
      </c>
    </row>
    <row r="60" spans="1:91" x14ac:dyDescent="0.2">
      <c r="A60">
        <v>6</v>
      </c>
      <c r="B60" t="s">
        <v>191</v>
      </c>
      <c r="C60">
        <v>2</v>
      </c>
      <c r="D60" t="s">
        <v>193</v>
      </c>
      <c r="E60">
        <v>3</v>
      </c>
      <c r="F60">
        <v>6</v>
      </c>
      <c r="X60" t="s">
        <v>194</v>
      </c>
      <c r="AM60" t="b">
        <v>1</v>
      </c>
      <c r="AQ60">
        <v>0</v>
      </c>
      <c r="BV60" t="s">
        <v>198</v>
      </c>
      <c r="BX60" t="s">
        <v>106</v>
      </c>
      <c r="CA60" t="s">
        <v>107</v>
      </c>
      <c r="CB60">
        <v>388232</v>
      </c>
      <c r="CC60" t="s">
        <v>108</v>
      </c>
      <c r="CD60">
        <v>435152</v>
      </c>
      <c r="CE60" t="s">
        <v>109</v>
      </c>
      <c r="CF60">
        <v>1</v>
      </c>
      <c r="CG60" t="s">
        <v>110</v>
      </c>
      <c r="CK60" t="s">
        <v>111</v>
      </c>
      <c r="CM60" t="b">
        <v>1</v>
      </c>
    </row>
    <row r="61" spans="1:91" x14ac:dyDescent="0.2">
      <c r="A61">
        <v>6</v>
      </c>
      <c r="B61" t="s">
        <v>191</v>
      </c>
      <c r="C61">
        <v>2</v>
      </c>
      <c r="D61" t="s">
        <v>193</v>
      </c>
      <c r="E61">
        <v>4</v>
      </c>
      <c r="F61">
        <v>4</v>
      </c>
      <c r="X61" t="s">
        <v>199</v>
      </c>
      <c r="AM61" t="b">
        <v>1</v>
      </c>
      <c r="AQ61">
        <v>0</v>
      </c>
      <c r="BV61" t="s">
        <v>200</v>
      </c>
      <c r="BX61" t="s">
        <v>106</v>
      </c>
      <c r="CA61" t="s">
        <v>107</v>
      </c>
      <c r="CB61">
        <v>388232</v>
      </c>
      <c r="CC61" t="s">
        <v>108</v>
      </c>
      <c r="CD61">
        <v>435152</v>
      </c>
      <c r="CE61" t="s">
        <v>109</v>
      </c>
      <c r="CF61">
        <v>1</v>
      </c>
      <c r="CG61" t="s">
        <v>110</v>
      </c>
      <c r="CK61" t="s">
        <v>111</v>
      </c>
      <c r="CM61" t="b">
        <v>1</v>
      </c>
    </row>
    <row r="62" spans="1:91" x14ac:dyDescent="0.2">
      <c r="A62">
        <v>6</v>
      </c>
      <c r="B62" t="s">
        <v>191</v>
      </c>
      <c r="C62">
        <v>2</v>
      </c>
      <c r="D62" t="s">
        <v>193</v>
      </c>
      <c r="E62">
        <v>5</v>
      </c>
      <c r="F62">
        <v>2</v>
      </c>
      <c r="X62" t="s">
        <v>196</v>
      </c>
      <c r="AM62" t="b">
        <v>1</v>
      </c>
      <c r="AQ62">
        <v>0</v>
      </c>
      <c r="BV62" t="s">
        <v>201</v>
      </c>
      <c r="BX62" t="s">
        <v>106</v>
      </c>
      <c r="CA62" t="s">
        <v>107</v>
      </c>
      <c r="CB62">
        <v>388232</v>
      </c>
      <c r="CC62" t="s">
        <v>108</v>
      </c>
      <c r="CD62">
        <v>435152</v>
      </c>
      <c r="CE62" t="s">
        <v>109</v>
      </c>
      <c r="CF62">
        <v>1</v>
      </c>
      <c r="CG62" t="s">
        <v>110</v>
      </c>
      <c r="CK62" t="s">
        <v>111</v>
      </c>
      <c r="CM62" t="b">
        <v>1</v>
      </c>
    </row>
    <row r="63" spans="1:91" x14ac:dyDescent="0.2">
      <c r="A63">
        <v>6</v>
      </c>
      <c r="B63" t="s">
        <v>191</v>
      </c>
      <c r="C63">
        <v>2</v>
      </c>
      <c r="D63" t="s">
        <v>193</v>
      </c>
      <c r="E63">
        <v>6</v>
      </c>
      <c r="F63">
        <v>3</v>
      </c>
      <c r="X63" t="s">
        <v>199</v>
      </c>
      <c r="AM63" t="b">
        <v>1</v>
      </c>
      <c r="AQ63">
        <v>0</v>
      </c>
      <c r="BV63" t="s">
        <v>202</v>
      </c>
      <c r="BX63" t="s">
        <v>106</v>
      </c>
      <c r="CA63" t="s">
        <v>107</v>
      </c>
      <c r="CB63">
        <v>388232</v>
      </c>
      <c r="CC63" t="s">
        <v>108</v>
      </c>
      <c r="CD63">
        <v>435152</v>
      </c>
      <c r="CE63" t="s">
        <v>109</v>
      </c>
      <c r="CF63">
        <v>1</v>
      </c>
      <c r="CG63" t="s">
        <v>110</v>
      </c>
      <c r="CK63" t="s">
        <v>111</v>
      </c>
      <c r="CM63" t="b">
        <v>1</v>
      </c>
    </row>
    <row r="64" spans="1:91" x14ac:dyDescent="0.2">
      <c r="A64">
        <v>6</v>
      </c>
      <c r="B64" t="s">
        <v>191</v>
      </c>
      <c r="C64">
        <v>1</v>
      </c>
      <c r="D64" t="s">
        <v>203</v>
      </c>
      <c r="E64">
        <v>1</v>
      </c>
      <c r="F64">
        <v>1</v>
      </c>
      <c r="BX64" t="s">
        <v>106</v>
      </c>
      <c r="CA64" t="s">
        <v>107</v>
      </c>
      <c r="CB64">
        <v>388232</v>
      </c>
      <c r="CC64" t="s">
        <v>108</v>
      </c>
      <c r="CD64">
        <v>435152</v>
      </c>
      <c r="CE64" t="s">
        <v>109</v>
      </c>
      <c r="CF64">
        <v>1</v>
      </c>
      <c r="CG64" t="s">
        <v>110</v>
      </c>
      <c r="CK64" t="s">
        <v>111</v>
      </c>
      <c r="CM64" t="b">
        <v>1</v>
      </c>
    </row>
    <row r="65" spans="1:91" x14ac:dyDescent="0.2">
      <c r="A65">
        <v>4</v>
      </c>
      <c r="B65" t="s">
        <v>204</v>
      </c>
      <c r="C65">
        <v>1</v>
      </c>
      <c r="D65" t="s">
        <v>205</v>
      </c>
      <c r="E65">
        <v>1</v>
      </c>
      <c r="F65">
        <v>1</v>
      </c>
      <c r="BX65" t="s">
        <v>106</v>
      </c>
      <c r="CA65" t="s">
        <v>107</v>
      </c>
      <c r="CB65">
        <v>388232</v>
      </c>
      <c r="CC65" t="s">
        <v>108</v>
      </c>
      <c r="CD65">
        <v>435152</v>
      </c>
      <c r="CE65" t="s">
        <v>109</v>
      </c>
      <c r="CF65">
        <v>1</v>
      </c>
      <c r="CG65" t="s">
        <v>110</v>
      </c>
      <c r="CK65" t="s">
        <v>111</v>
      </c>
      <c r="CM65" t="b">
        <v>1</v>
      </c>
    </row>
    <row r="66" spans="1:91" x14ac:dyDescent="0.2">
      <c r="A66">
        <v>2</v>
      </c>
      <c r="B66" t="s">
        <v>206</v>
      </c>
      <c r="C66">
        <v>1</v>
      </c>
      <c r="D66" t="s">
        <v>206</v>
      </c>
      <c r="E66">
        <v>1</v>
      </c>
      <c r="F66">
        <v>1</v>
      </c>
      <c r="AZ66" t="s">
        <v>207</v>
      </c>
      <c r="BX66" t="s">
        <v>106</v>
      </c>
      <c r="CA66" t="s">
        <v>107</v>
      </c>
      <c r="CB66">
        <v>388232</v>
      </c>
      <c r="CC66" t="s">
        <v>108</v>
      </c>
      <c r="CD66">
        <v>435152</v>
      </c>
      <c r="CE66" t="s">
        <v>109</v>
      </c>
      <c r="CF66">
        <v>1</v>
      </c>
      <c r="CG66" t="s">
        <v>110</v>
      </c>
      <c r="CK66" t="s">
        <v>111</v>
      </c>
      <c r="CM66" t="b">
        <v>1</v>
      </c>
    </row>
  </sheetData>
  <sortState xmlns:xlrd2="http://schemas.microsoft.com/office/spreadsheetml/2017/richdata2" ref="A14:CT43">
    <sortCondition ref="P14:P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2022-04-01T15:21:43Z</dcterms:created>
  <dcterms:modified xsi:type="dcterms:W3CDTF">2023-03-04T02:34:53Z</dcterms:modified>
</cp:coreProperties>
</file>