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9286E265-943E-7E47-A52B-8B5AE249CC52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raw data" sheetId="1" r:id="rId1"/>
    <sheet name="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2" l="1"/>
  <c r="L33" i="2"/>
  <c r="L32" i="2"/>
  <c r="K34" i="2"/>
  <c r="K33" i="2"/>
  <c r="K32" i="2"/>
  <c r="K31" i="2"/>
</calcChain>
</file>

<file path=xl/sharedStrings.xml><?xml version="1.0" encoding="utf-8"?>
<sst xmlns="http://schemas.openxmlformats.org/spreadsheetml/2006/main" count="1245" uniqueCount="217">
  <si>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</si>
  <si>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</si>
  <si>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</si>
  <si>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</si>
  <si>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</si>
  <si>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</si>
  <si>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</si>
  <si>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</si>
  <si>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</si>
  <si>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</si>
  <si>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</si>
  <si>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</si>
  <si>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</si>
  <si>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</si>
  <si>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</si>
  <si>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</si>
  <si>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</si>
  <si>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</si>
  <si>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</si>
  <si>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</si>
  <si>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</si>
  <si>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</si>
  <si>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</si>
  <si>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</si>
  <si>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</si>
  <si>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</si>
  <si>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</si>
  <si>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</si>
  <si>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</si>
  <si>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</si>
  <si>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</si>
  <si>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</si>
  <si>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</si>
  <si>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</si>
  <si>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</si>
  <si>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</si>
  <si>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</si>
  <si>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</si>
  <si>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</si>
  <si>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</si>
  <si>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</si>
  <si>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</si>
  <si>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</si>
  <si>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</si>
  <si>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</si>
  <si>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</si>
  <si>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</si>
  <si>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</si>
  <si>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</si>
  <si>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</si>
  <si>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</si>
  <si>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</si>
  <si>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</si>
  <si>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</si>
  <si>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</si>
  <si>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</si>
  <si>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</si>
  <si>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</si>
  <si>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</si>
  <si>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</si>
  <si>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</si>
  <si>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</si>
  <si>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</si>
  <si>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</si>
  <si>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</si>
  <si>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</si>
  <si>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</si>
  <si>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</si>
  <si>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</si>
  <si>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</si>
  <si>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</si>
  <si>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</si>
  <si>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</si>
  <si>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</si>
  <si>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</si>
  <si>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</si>
  <si>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</si>
  <si>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</si>
  <si>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</si>
  <si>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</si>
  <si>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</si>
  <si>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</si>
  <si>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</si>
  <si>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</si>
  <si>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</si>
  <si>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</si>
  <si>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</si>
  <si>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</si>
  <si>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</si>
  <si>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</si>
  <si>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</si>
  <si>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</si>
  <si>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</si>
  <si>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</si>
  <si>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</si>
  <si>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</si>
  <si>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Bass</t>
  </si>
  <si>
    <t>Occasionally</t>
  </si>
  <si>
    <t>Metal</t>
  </si>
  <si>
    <t>Prog-Metal</t>
  </si>
  <si>
    <t>Rap</t>
  </si>
  <si>
    <t>4-5 Days/Week</t>
  </si>
  <si>
    <t>Daily</t>
  </si>
  <si>
    <t>2-3 Days/Week</t>
  </si>
  <si>
    <t>Bass, Piano</t>
  </si>
  <si>
    <t>Biweekly</t>
  </si>
  <si>
    <t>option_1</t>
  </si>
  <si>
    <t>Yes</t>
  </si>
  <si>
    <t xml:space="preserve">keep with a certain bpm for each song </t>
  </si>
  <si>
    <t>yes</t>
  </si>
  <si>
    <t>2021-12-25T02:05:30.000Z</t>
  </si>
  <si>
    <t>group_9</t>
  </si>
  <si>
    <t>Prediction3/Open2</t>
  </si>
  <si>
    <t>2021-12-25T01:26:52.000Z</t>
  </si>
  <si>
    <t>not measured</t>
  </si>
  <si>
    <t>OpenEndedSeg_2</t>
  </si>
  <si>
    <t>"times=1640396773464;1640396795632;1640396798950;1640396800972;1640396807654;1640396816054---values=;22167;25485;27507;34189;42589"</t>
  </si>
  <si>
    <t>"times=1640396773464;1640396838490;1640396851357;1640396864640;1640396867185---values=;14550;27417;40700;43245"</t>
  </si>
  <si>
    <t>intact</t>
  </si>
  <si>
    <t>"times=1640396874975;1640396893247;1640396905939;1640396907107;1640396915160;1640396927236;1640396939470---values=;18244;30936;32104;40157;52233;64467"</t>
  </si>
  <si>
    <t>"times=1640396874975;1640396961876;1640396965253;1640396980336;1640396988237;1640396990150;1640396992078;1640396993882;1640397001267;1640397003769;1640397009100---values=;18269;21646;36729;44630;46543;48471;50275;57660;60162;65493"</t>
  </si>
  <si>
    <t>"times=1640397012654;1640397018157;1640397020748;1640397027439;1640397037469;1640397039350;1640397045692;1640397051522;1640397058601;1640397065952---values=;5489;8080;14771;24801;26682;33024;38854;45933;53284"</t>
  </si>
  <si>
    <t>"times=1640397012654;1640397079058;1640397086159;1640397088272;1640397094097;1640397100211;1640397107637;1640397112637;1640397125819---values=;5516;12617;14730;20555;26669;34095;39095;52277"</t>
  </si>
  <si>
    <t>1B</t>
  </si>
  <si>
    <t>"times=1640397134907;1640397151443;1640397164909;1640397177659;1640397179025---values=;16496;29962;42712;44078"</t>
  </si>
  <si>
    <t>"times=1640397134907;1640397204460;1640397213025;1640397217891;1640397219834;1640397227403;1640397235945;1640397236984;1640397251851;1640397253789---values=;8668;17233;22099;24042;31611;40153;41192;56059;57997"</t>
  </si>
  <si>
    <t>"times=1640397257108;1640397268825;1640397269816;1640397277693;1640397286243;1640397287769;1640397289199;1640397294505;1640397301725;1640397309310;1640397317966---values=;11674;12665;20542;29092;30618;32048;37354;44574;52159;60815"</t>
  </si>
  <si>
    <t>"times=1640397257108;1640397328624;1640397331603;1640397333056;1640397334956;1640397340375;1640397344128;1640397351220;1640397356376;1640397364635;1640397371983;1640397376159;1640397379394---values=;8682;11661;13114;15014;20433;24186;31278;36434;44693;52041;56217;59452"</t>
  </si>
  <si>
    <t>2B</t>
  </si>
  <si>
    <t>"times=1640397383208;1640397388038;1640397389999;1640397391095;1640397391807;1640397392993;1640397394485;1640397396084;1640397397960;1640397399412;1640397401407;1640397403359;1640397404950;1640397405954;1640397406832;1640397409032;1640397414751;1640397420154;1640397423534;1640397424845;1640397426037;1640397436840;1640397437831;1640397438639;1640397439498---values=;4802;6763;7859;8571;9757;11249;12848;14724;16176;18171;20123;21714;22718;23596;25796;31515;36918;40298;41609;42801;53604;54595;55403;56262"</t>
  </si>
  <si>
    <t>"times=1640397383208;1640397446192;1640397447071;1640397447646;1640397448410;1640397449131;1640397450070;1640397451117;1640397452137;1640397452674;1640397453139;1640397453649;1640397454142;1640397454709;1640397455665;1640397456407;1640397456642;1640397457178;1640397457719;1640397458270;1640397458680;1640397459221;1640397459691;1640397460116;1640397460711;1640397461200;1640397461491;1640397462351;1640397462887;1640397463690;1640397464670;1640397465138;1640397465697;1640397466230;1640397467053;1640397467994;1640397468270;1640397468785;1640397469136;1640397469409;1640397473058;1640397473557;1640397474111;1640397474679;1640397475155;1640397475704;1640397476227;1640397476773;1640397477625;1640397478552;1640397479591;1640397480629;1640397481684;1640397482745;1640397483602;1640397484385;1640397485281;1640397486010;1640397486848;1640397487644;1640397488600;1640397489629;1640397490553;1640397491533;1640397492124;1640397492829;1640397493650;1640397494304;1640397494587;1640397495012;1640397495565;1640397495852;1640397496230;1640397496812;1640397497205;1640397499379;1640397499778---values=;3716;4595;5170;5934;6655;7594;8641;9661;10198;10663;11173;11666;12233;13189;13931;14166;14702;15243;15794;16204;16745;17215;17640;18235;18724;19015;19875;20411;21214;22194;22662;23221;23754;24577;25518;25794;26309;26660;26933;30582;31081;31635;32203;32679;33228;33751;34297;35149;36076;37115;38153;39208;40269;41125;41909;42805;43534;44372;45168;46124;47153;48077;49057;49648;50353;51174;51828;52110;52536;53089;53376;53754;54336;54729;56903;57302"</t>
  </si>
  <si>
    <t>8B</t>
  </si>
  <si>
    <t>"times=1640397502193;1640397503189;1640397503610;1640397504350;1640397504984;1640397505501;1640397506057;1640397506962;1640397507828;1640397508299;1640397508932;1640397509934;1640397510550;1640397510947;1640397511571;1640397512299;1640397513531;1640397514464;1640397515144;1640397515418;1640397516408;1640397516954;1640397517496;1640397518470;1640397518992;1640397519887;1640397520674;1640397521650;1640397522677;1640397523484;1640397523787;1640397524227;1640397524842;1640397525405;1640397525988;1640397526509;1640397526935;1640397527427;1640397527952;1640397528469;1640397529162;1640397530039;1640397530453;1640397532154;1640397533274;1640397534116;1640397534879;1640397539466;1640397539861;1640397540352;1640397540937;1640397541520;1640397542197;1640397543059;1640397545523;1640397545695;1640397547190;1640397547777;1640397548382;1640397548893;1640397549662;1640397550154;1640397550759;1640397551319;1640397552067;1640397552528;1640397553313;1640397553948;1640397554439;1640397554889;1640397555292;1640397555806;1640397556277;1640397557353;1640397557859;1640397558298;1640397558871;1640397559412;1640397559860;1640397560470;1640397561008;1640397561537;1640397562013;1640397562482;1640397563109---values=;928;1349;2089;2723;3240;3796;4701;5567;6038;6671;7673;8289;8686;9310;10038;11270;12203;12883;13157;14147;14693;15235;16209;16731;17626;18413;19389;20416;21223;21526;21966;22581;23144;23727;24248;24674;25166;25691;26208;26901;27778;28192;29893;31013;31855;32618;37205;37600;38091;38676;39259;39936;40798;43262;43434;44929;45516;46121;46632;47401;47893;48498;49058;49806;50267;51052;51687;52178;52628;53031;53545;54016;55092;55598;56037;56610;57151;57599;58209;58747;59276;59752;60221;60848"</t>
  </si>
  <si>
    <t>"times=1640397502193;1640397566112;1640397566659;1640397567050;1640397567545;1640397568043;1640397569667;1640397570028;1640397570315;1640397570497;1640397570729;1640397571069;1640397571269;1640397571528;1640397571814;1640397572003;1640397574196;1640397574653;1640397575048;1640397575496;1640397575996;1640397576536;1640397577017;1640397577601;1640397578129;1640397578548;1640397579054;1640397579510;1640397580012;1640397580469;1640397580967;1640397581543;1640397582019;1640397582527;1640397583046;1640397583515;1640397584034;1640397584584;1640397585020;1640397585493;1640397586086;1640397586622;1640397587036;1640397587536;1640397587979;1640397588441;1640397588934;1640397589394;1640397589906;1640397590504;1640397591117;1640397591938;1640397592436;1640397592925;1640397593535;1640397594012;1640397594471;1640397595631;1640397596060;1640397596480;1640397597036;1640397597547;1640397597988;1640397598479;1640397599111;1640397599536;1640397600073;1640397600517;1640397600975;1640397601470;1640397601952;1640397602463;1640397603000;1640397603463;1640397603967;1640397604548;1640397605050;1640397605585;1640397606012;1640397606456;1640397607002;1640397607512;1640397608005;1640397608507;1640397608986;1640397609440;1640397609888;1640397610421;1640397611036;1640397611505;1640397612004;1640397612481;1640397612972;1640397613345;1640397614061;1640397614534;1640397615055;1640397615518;1640397616026;1640397616482;1640397616962;1640397618071;1640397618496;1640397619251;1640397619601;1640397620001;1640397620402;1640397620870;1640397621426;1640397621980;1640397622496;1640397622921;1640397623438;1640397624081;1640397624582;1640397625009;1640397625462;1640397625989;1640397626439;1640397626966;1640397627416---values=;768;1315;1706;2201;2699;4323;4684;4971;5153;5385;5725;5925;6184;6470;6659;8852;9309;9704;10152;10652;11192;11673;12257;12785;13204;13710;14166;14668;15125;15623;16199;16675;17183;17702;18170;18690;19240;19676;20149;20742;21278;21692;22192;22635;23097;23590;24050;24562;25160;25773;26594;27092;27581;28191;28668;29127;30287;30716;31136;31692;32203;32644;33135;33767;34192;34729;35173;35631;36125;36608;37119;37656;38119;38623;39204;39706;40241;40668;41112;41658;42168;42661;43163;43642;44096;44544;45077;45692;46161;46660;47137;47628;48001;48717;49190;49711;50174;50682;51138;51618;52727;53152;53907;54257;54657;55058;55526;56082;56636;57152;57577;58094;58737;59238;59665;60118;60645;61095;61622;62072"</t>
  </si>
  <si>
    <t>"times=1640397628894;1640397629364;1640397632086;1640397632556;1640397633068;1640397633568;1640397634099;1640397634536;1640397635173;1640397635603;1640397636062;1640397636577;1640397637051;1640397637605;1640397638116;1640397638546;1640397639070;1640397639808;1640397640111;1640397640506;1640397640759;1640397641247;1640397641697;1640397642437;1640397643012;1640397644733;1640397645143;1640397645584;1640397646058;1640397646597;1640397646975;1640397647607;1640397648127;1640397648610;1640397649066;1640397649600;1640397650083;1640397650597;1640397651127;1640397651650;1640397652087;1640397652551;1640397653463;1640397654048;1640397654595;1640397654994;1640397655488;1640397656013;1640397656587;1640397657121;1640397657552;1640397658061;1640397658414;1640397659022;1640397659460;1640397659966;1640397660571;1640397661098;1640397661527;1640397661979;1640397662529;1640397663048;1640397663573;1640397663986;1640397664336;1640397665026;1640397665520;1640397666006;1640397666571;1640397667353;1640397667986;1640397668529;1640397669062;1640397669598;1640397670124;1640397670636;1640397671055;1640397671564;1640397672062;1640397672555;1640397673013;1640397673573;1640397674113;1640397674614;1640397675091;1640397675543;1640397676112;1640397676519;1640397676829;1640397677226;1640397677610;1640397678072;1640397678492;1640397679048;1640397679495;1640397680091;1640397680725;1640397681051;1640397681579;1640397682067;1640397682435;1640397682930;1640397683495;1640397684066;1640397684566;1640397685062;1640397685570;1640397686060;1640397686588;1640397687069;1640397687563;1640397688022;1640397688609;1640397689093;1640397689575;1640397690034;1640397690616;1640397691083;1640397691567;1640397692045;1640397692524;1640397693013;1640397693439;1640397694059;1640397694525;1640397695061;1640397695577---values=;459;3181;3651;4163;4663;5194;5631;6268;6698;7157;7672;8146;8700;9211;9641;10165;10903;11206;11601;11854;12342;12792;13532;14107;15828;16238;16679;17153;17692;18070;18702;19222;19705;20161;20695;21178;21692;22222;22745;23182;23646;24558;25143;25690;26089;26583;27108;27682;28216;28647;29156;29509;30117;30555;31061;31666;32193;32622;33074;33624;34143;34668;35081;35431;36121;36615;37100;37666;38448;39081;39624;40157;40693;41219;41730;42150;42659;43157;43650;44108;44667;45208;45709;46186;46638;47207;47614;47924;48321;48705;49167;49587;50143;50590;51186;51820;52146;52674;53162;53530;54025;54590;55161;55661;56157;56665;57155;57683;58164;58658;59117;59704;60188;60670;61129;61711;62178;62662;63140;63619;64108;64534;65154;65620;66156;66672"</t>
  </si>
  <si>
    <t>"times=1640397628894;1640397696528;1640397696849;1640397697069;1640397698239;1640397698698;1640397699249;1640397699758;1640397700304;1640397700771;1640397701273;1640397701789;1640397702278;1640397702796;1640397703229;1640397703723;1640397704198;1640397704733;1640397705215;1640397705779;1640397706268;1640397706688;1640397707158;1640397707518;1640397708004;1640397708377;1640397709230;1640397709704;1640397710155;1640397710613;1640397710963;1640397711346;1640397711823;1640397712234;1640397712704;1640397713206;1640397713710;1640397714151;1640397714688;1640397715280;1640397715784;1640397716269;1640397716746;1640397717237;1640397717634;1640397718174;1640397718692;1640397719222;1640397719761;1640397720255;1640397720746;1640397721281;1640397721770;1640397722305;1640397722744;1640397723274;1640397723761;1640397724287;1640397724755;1640397725288;1640397725775;1640397726351;1640397726819;1640397727230;1640397727709;1640397728287;1640397729299;1640397729779;1640397730277;1640397730791;1640397731292;1640397731787;1640397732304;1640397732815;1640397733247;1640397733732;1640397734232;1640397734830;1640397735285;1640397735803;1640397736172;1640397736516;1640397737254;1640397737731;1640397738179;1640397738674;1640397739056;1640397739620;1640397740301;1640397740786;1640397741311;1640397741786;1640397742287;1640397742795;1640397743237;1640397743723;1640397744204;1640397744712;1640397745243;1640397745796;1640397746704;1640397747213;1640397747715;1640397748226;1640397748683;1640397749131;1640397749660;1640397750194;1640397750679;1640397751072;1640397751739;1640397752208;1640397752645;1640397753161;1640397753674;1640397754188;1640397754705;1640397755254;1640397755792;1640397756307;1640397756789;1640397757280;1640397757696;1640397758110;1640397758496;1640397758818;1640397759138;1640397759533;1640397760198;1640397760763;1640397761238;1640397761719;1640397762239---values=;401;722;942;2112;2571;3122;3631;4177;4644;5146;5662;6151;6669;7102;7596;8071;8606;9088;9652;10141;10561;11031;11391;11877;12250;13103;13577;14028;14486;14836;15219;15696;16107;16577;17079;17583;18024;18561;19153;19657;20142;20619;21110;21507;22047;22565;23095;23634;24128;24619;25154;25643;26178;26617;27147;27634;28160;28628;29161;29648;30224;30692;31103;31582;32160;33171;33652;34150;34664;35165;35660;36177;36688;37120;37605;38105;38703;39158;39676;40045;40389;41127;41604;42052;42547;42929;43493;44174;44659;45184;45659;46160;46668;47110;47596;48077;48585;49116;49669;50577;51086;51588;52099;52556;53003;53533;54067;54552;54945;55612;56081;56518;57034;57547;58061;58578;59127;59665;60180;60662;61153;61569;61983;62369;62691;63011;63406;64070;64636;65111;65592;66112"</t>
  </si>
  <si>
    <t>Ready?</t>
  </si>
  <si>
    <t>Practice_OpenEnded</t>
  </si>
  <si>
    <t>"times=1640396616730;1640396625124;1640396627349;1640396666055;1640396681575---values=4679;13073;15298;54004;69524"</t>
  </si>
  <si>
    <t>"times=1640396690633;1640396694339;1640396695796;1640396700300;1640396708212;1640396731136;1640396741617;1640396755291---values=3142;6848;8305;12809;20721;43645;54126;67800"</t>
  </si>
  <si>
    <t>Instructions_Open</t>
  </si>
  <si>
    <t>Prediction3</t>
  </si>
  <si>
    <t>Prediction_3</t>
  </si>
  <si>
    <t>First</t>
  </si>
  <si>
    <t>3_2B_prediction_8.mp3</t>
  </si>
  <si>
    <t>correct_left</t>
  </si>
  <si>
    <t>Correct</t>
  </si>
  <si>
    <t>3_1B_prediction_7.mp3</t>
  </si>
  <si>
    <t>Second</t>
  </si>
  <si>
    <t>4_8B_prediction_7.mp3</t>
  </si>
  <si>
    <t>incorrect_left</t>
  </si>
  <si>
    <t>4_8B_prediction_9.mp3</t>
  </si>
  <si>
    <t>Incorrect</t>
  </si>
  <si>
    <t>4_2B_prediction_9.mp3</t>
  </si>
  <si>
    <t>3_8B_prediction_9.mp3</t>
  </si>
  <si>
    <t>3_8B_prediction_7.mp3</t>
  </si>
  <si>
    <t>4_1B_prediction_6.mp3</t>
  </si>
  <si>
    <t>3_1B_prediction_10.mp3</t>
  </si>
  <si>
    <t>3_2B_prediction_6.mp3</t>
  </si>
  <si>
    <t>4_8B_prediction_5.mp3</t>
  </si>
  <si>
    <t>3_2B_prediction_7.mp3</t>
  </si>
  <si>
    <t>4_2B_prediction_6.mp3</t>
  </si>
  <si>
    <t>3_8B_prediction_6.mp3</t>
  </si>
  <si>
    <t>4_8B_prediction_6.mp3</t>
  </si>
  <si>
    <t>3_1B_prediction_6.mp3</t>
  </si>
  <si>
    <t>3_2B_prediction_10.mp3</t>
  </si>
  <si>
    <t>3_1B_prediction_8.mp3</t>
  </si>
  <si>
    <t>3_8B_prediction_8.mp3</t>
  </si>
  <si>
    <t>4_8B_prediction_8.mp3</t>
  </si>
  <si>
    <t>3_1B_prediction_9.mp3</t>
  </si>
  <si>
    <t>3_8B_prediction_2.mp3</t>
  </si>
  <si>
    <t>3_2B_prediction_9.mp3</t>
  </si>
  <si>
    <t>4_2B_prediction_7.mp3</t>
  </si>
  <si>
    <t>4_1B_prediction_7.mp3</t>
  </si>
  <si>
    <t>4_2B_prediction_5.mp3</t>
  </si>
  <si>
    <t>4_2B_prediction_8.mp3</t>
  </si>
  <si>
    <t>4_1B_prediction_5.mp3</t>
  </si>
  <si>
    <t>4_1B_prediction_8.mp3</t>
  </si>
  <si>
    <t>Practice_Prediction</t>
  </si>
  <si>
    <t>correct_incorrect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</si>
  <si>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</si>
  <si>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</si>
  <si>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</si>
  <si>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</si>
  <si>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</si>
  <si>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</si>
  <si>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hp2.2.flac</t>
  </si>
  <si>
    <t>choice 2</t>
  </si>
  <si>
    <t>hp6.1.flac</t>
  </si>
  <si>
    <t>choice 1</t>
  </si>
  <si>
    <t>hp5.3.flac</t>
  </si>
  <si>
    <t>choice 3</t>
  </si>
  <si>
    <t>hp2.1.flac</t>
  </si>
  <si>
    <t>hp3.3.flac</t>
  </si>
  <si>
    <t>hp1.1.flac</t>
  </si>
  <si>
    <t>imported_HP Instructions</t>
  </si>
  <si>
    <t>AP_Screen</t>
  </si>
  <si>
    <t>imported_AP_eval</t>
  </si>
  <si>
    <t>imported_AP_headphone test</t>
  </si>
  <si>
    <t>one</t>
  </si>
  <si>
    <t>S_O_I</t>
  </si>
  <si>
    <t>three</t>
  </si>
  <si>
    <t>O_I_S</t>
  </si>
  <si>
    <t>I_O_S</t>
  </si>
  <si>
    <t>two</t>
  </si>
  <si>
    <t>O_S_I</t>
  </si>
  <si>
    <t>S_I_O</t>
  </si>
  <si>
    <t>I_S_O</t>
  </si>
  <si>
    <t>imported_AP_instruction</t>
  </si>
  <si>
    <t>GenInstructPredOpen</t>
  </si>
  <si>
    <t>InstructionsPredOpen</t>
  </si>
  <si>
    <t>Consent</t>
  </si>
  <si>
    <t>% answered</t>
  </si>
  <si>
    <t>overall acc</t>
  </si>
  <si>
    <t>8B acc</t>
  </si>
  <si>
    <t>2B acc</t>
  </si>
  <si>
    <t>1B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</si>
</sst>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6"/>
  <sheetViews>
    <sheetView workbookViewId="0">
      <selection activeCell="A14" sqref="A14:XFD43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>
        <v>13</v>
      </c>
      <c r="B2" t="s">
        <v>94</v>
      </c>
      <c r="C2">
        <v>1</v>
      </c>
      <c r="D2" t="s">
        <v>94</v>
      </c>
      <c r="E2">
        <v>1</v>
      </c>
      <c r="F2">
        <v>1</v>
      </c>
      <c r="G2" t="s">
        <v>95</v>
      </c>
      <c r="H2">
        <v>24</v>
      </c>
      <c r="J2" t="s">
        <v>96</v>
      </c>
      <c r="M2">
        <v>1</v>
      </c>
      <c r="Z2">
        <v>5</v>
      </c>
      <c r="AC2">
        <v>1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>
        <v>5</v>
      </c>
      <c r="AL2" t="s">
        <v>102</v>
      </c>
      <c r="AN2" t="s">
        <v>102</v>
      </c>
      <c r="AO2" t="s">
        <v>103</v>
      </c>
      <c r="AP2" t="s">
        <v>104</v>
      </c>
      <c r="AR2" t="s">
        <v>105</v>
      </c>
      <c r="AX2" t="s">
        <v>106</v>
      </c>
      <c r="BB2" t="s">
        <v>107</v>
      </c>
      <c r="BW2" t="s">
        <v>108</v>
      </c>
      <c r="CA2" t="s">
        <v>109</v>
      </c>
      <c r="CD2" t="s">
        <v>110</v>
      </c>
      <c r="CE2">
        <v>342266</v>
      </c>
      <c r="CF2" t="s">
        <v>111</v>
      </c>
      <c r="CG2">
        <v>378337</v>
      </c>
      <c r="CH2" t="s">
        <v>112</v>
      </c>
      <c r="CI2">
        <v>1</v>
      </c>
      <c r="CJ2" t="s">
        <v>113</v>
      </c>
      <c r="CN2" t="s">
        <v>114</v>
      </c>
      <c r="CP2" t="b">
        <v>1</v>
      </c>
    </row>
    <row r="3" spans="1:94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3</v>
      </c>
      <c r="M3">
        <v>1</v>
      </c>
      <c r="AV3" t="s">
        <v>116</v>
      </c>
      <c r="AW3" t="s">
        <v>117</v>
      </c>
      <c r="BM3" t="s">
        <v>118</v>
      </c>
      <c r="CA3" t="s">
        <v>109</v>
      </c>
      <c r="CD3" t="s">
        <v>110</v>
      </c>
      <c r="CE3">
        <v>342266</v>
      </c>
      <c r="CF3" t="s">
        <v>111</v>
      </c>
      <c r="CG3">
        <v>378337</v>
      </c>
      <c r="CH3" t="s">
        <v>112</v>
      </c>
      <c r="CI3">
        <v>1</v>
      </c>
      <c r="CJ3" t="s">
        <v>113</v>
      </c>
      <c r="CN3" t="s">
        <v>114</v>
      </c>
      <c r="CP3" t="b">
        <v>1</v>
      </c>
    </row>
    <row r="4" spans="1:94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1</v>
      </c>
      <c r="M4">
        <v>1</v>
      </c>
      <c r="AV4" t="s">
        <v>119</v>
      </c>
      <c r="AW4" t="s">
        <v>120</v>
      </c>
      <c r="BM4" t="s">
        <v>118</v>
      </c>
      <c r="CA4" t="s">
        <v>109</v>
      </c>
      <c r="CD4" t="s">
        <v>110</v>
      </c>
      <c r="CE4">
        <v>342266</v>
      </c>
      <c r="CF4" t="s">
        <v>111</v>
      </c>
      <c r="CG4">
        <v>378337</v>
      </c>
      <c r="CH4" t="s">
        <v>112</v>
      </c>
      <c r="CI4">
        <v>1</v>
      </c>
      <c r="CJ4" t="s">
        <v>113</v>
      </c>
      <c r="CN4" t="s">
        <v>114</v>
      </c>
      <c r="CP4" t="b">
        <v>1</v>
      </c>
    </row>
    <row r="5" spans="1:94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13</v>
      </c>
      <c r="M5">
        <v>4</v>
      </c>
      <c r="AV5" t="s">
        <v>121</v>
      </c>
      <c r="AW5" t="s">
        <v>122</v>
      </c>
      <c r="BM5" t="s">
        <v>123</v>
      </c>
      <c r="CA5" t="s">
        <v>109</v>
      </c>
      <c r="CD5" t="s">
        <v>110</v>
      </c>
      <c r="CE5">
        <v>342266</v>
      </c>
      <c r="CF5" t="s">
        <v>111</v>
      </c>
      <c r="CG5">
        <v>378337</v>
      </c>
      <c r="CH5" t="s">
        <v>112</v>
      </c>
      <c r="CI5">
        <v>1</v>
      </c>
      <c r="CJ5" t="s">
        <v>113</v>
      </c>
      <c r="CN5" t="s">
        <v>114</v>
      </c>
      <c r="CP5" t="b">
        <v>1</v>
      </c>
    </row>
    <row r="6" spans="1:94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16</v>
      </c>
      <c r="M6">
        <v>4</v>
      </c>
      <c r="AV6" t="s">
        <v>124</v>
      </c>
      <c r="AW6" t="s">
        <v>125</v>
      </c>
      <c r="BM6" t="s">
        <v>123</v>
      </c>
      <c r="CA6" t="s">
        <v>109</v>
      </c>
      <c r="CD6" t="s">
        <v>110</v>
      </c>
      <c r="CE6">
        <v>342266</v>
      </c>
      <c r="CF6" t="s">
        <v>111</v>
      </c>
      <c r="CG6">
        <v>378337</v>
      </c>
      <c r="CH6" t="s">
        <v>112</v>
      </c>
      <c r="CI6">
        <v>1</v>
      </c>
      <c r="CJ6" t="s">
        <v>113</v>
      </c>
      <c r="CN6" t="s">
        <v>114</v>
      </c>
      <c r="CP6" t="b">
        <v>1</v>
      </c>
    </row>
    <row r="7" spans="1:94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10</v>
      </c>
      <c r="M7">
        <v>3</v>
      </c>
      <c r="AV7" t="s">
        <v>126</v>
      </c>
      <c r="AW7" t="s">
        <v>127</v>
      </c>
      <c r="BM7" t="s">
        <v>128</v>
      </c>
      <c r="CA7" t="s">
        <v>109</v>
      </c>
      <c r="CD7" t="s">
        <v>110</v>
      </c>
      <c r="CE7">
        <v>342266</v>
      </c>
      <c r="CF7" t="s">
        <v>111</v>
      </c>
      <c r="CG7">
        <v>378337</v>
      </c>
      <c r="CH7" t="s">
        <v>112</v>
      </c>
      <c r="CI7">
        <v>1</v>
      </c>
      <c r="CJ7" t="s">
        <v>113</v>
      </c>
      <c r="CN7" t="s">
        <v>114</v>
      </c>
      <c r="CP7" t="b">
        <v>1</v>
      </c>
    </row>
    <row r="8" spans="1:94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7</v>
      </c>
      <c r="M8">
        <v>2</v>
      </c>
      <c r="AV8" t="s">
        <v>129</v>
      </c>
      <c r="AW8" t="s">
        <v>130</v>
      </c>
      <c r="BM8" t="s">
        <v>131</v>
      </c>
      <c r="CA8" t="s">
        <v>109</v>
      </c>
      <c r="CD8" t="s">
        <v>110</v>
      </c>
      <c r="CE8">
        <v>342266</v>
      </c>
      <c r="CF8" t="s">
        <v>111</v>
      </c>
      <c r="CG8">
        <v>378337</v>
      </c>
      <c r="CH8" t="s">
        <v>112</v>
      </c>
      <c r="CI8">
        <v>1</v>
      </c>
      <c r="CJ8" t="s">
        <v>113</v>
      </c>
      <c r="CN8" t="s">
        <v>114</v>
      </c>
      <c r="CP8" t="b">
        <v>1</v>
      </c>
    </row>
    <row r="9" spans="1:94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11</v>
      </c>
      <c r="M9">
        <v>3</v>
      </c>
      <c r="AV9" t="s">
        <v>132</v>
      </c>
      <c r="AW9" t="s">
        <v>133</v>
      </c>
      <c r="BM9" t="s">
        <v>128</v>
      </c>
      <c r="CA9" t="s">
        <v>109</v>
      </c>
      <c r="CD9" t="s">
        <v>110</v>
      </c>
      <c r="CE9">
        <v>342266</v>
      </c>
      <c r="CF9" t="s">
        <v>111</v>
      </c>
      <c r="CG9">
        <v>378337</v>
      </c>
      <c r="CH9" t="s">
        <v>112</v>
      </c>
      <c r="CI9">
        <v>1</v>
      </c>
      <c r="CJ9" t="s">
        <v>113</v>
      </c>
      <c r="CN9" t="s">
        <v>114</v>
      </c>
      <c r="CP9" t="b">
        <v>1</v>
      </c>
    </row>
    <row r="10" spans="1:94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8</v>
      </c>
      <c r="M10">
        <v>2</v>
      </c>
      <c r="AV10" t="s">
        <v>134</v>
      </c>
      <c r="AW10" t="s">
        <v>135</v>
      </c>
      <c r="BM10" t="s">
        <v>131</v>
      </c>
      <c r="CA10" t="s">
        <v>109</v>
      </c>
      <c r="CD10" t="s">
        <v>110</v>
      </c>
      <c r="CE10">
        <v>342266</v>
      </c>
      <c r="CF10" t="s">
        <v>111</v>
      </c>
      <c r="CG10">
        <v>378337</v>
      </c>
      <c r="CH10" t="s">
        <v>112</v>
      </c>
      <c r="CI10">
        <v>1</v>
      </c>
      <c r="CJ10" t="s">
        <v>113</v>
      </c>
      <c r="CN10" t="s">
        <v>114</v>
      </c>
      <c r="CP10" t="b">
        <v>1</v>
      </c>
    </row>
    <row r="11" spans="1:94" x14ac:dyDescent="0.2">
      <c r="A11">
        <v>11</v>
      </c>
      <c r="B11" t="s">
        <v>115</v>
      </c>
      <c r="C11">
        <v>3</v>
      </c>
      <c r="D11" t="s">
        <v>136</v>
      </c>
      <c r="E11">
        <v>1</v>
      </c>
      <c r="F11">
        <v>1</v>
      </c>
      <c r="M11">
        <v>1</v>
      </c>
      <c r="CA11" t="s">
        <v>109</v>
      </c>
      <c r="CD11" t="s">
        <v>110</v>
      </c>
      <c r="CE11">
        <v>342266</v>
      </c>
      <c r="CF11" t="s">
        <v>111</v>
      </c>
      <c r="CG11">
        <v>378337</v>
      </c>
      <c r="CH11" t="s">
        <v>112</v>
      </c>
      <c r="CI11">
        <v>1</v>
      </c>
      <c r="CJ11" t="s">
        <v>113</v>
      </c>
      <c r="CN11" t="s">
        <v>114</v>
      </c>
      <c r="CP11" t="b">
        <v>1</v>
      </c>
    </row>
    <row r="12" spans="1:94" x14ac:dyDescent="0.2">
      <c r="A12">
        <v>11</v>
      </c>
      <c r="B12" t="s">
        <v>115</v>
      </c>
      <c r="C12">
        <v>2</v>
      </c>
      <c r="D12" t="s">
        <v>137</v>
      </c>
      <c r="E12">
        <v>1</v>
      </c>
      <c r="F12">
        <v>1</v>
      </c>
      <c r="M12">
        <v>1</v>
      </c>
      <c r="AV12" t="s">
        <v>138</v>
      </c>
      <c r="AW12" t="s">
        <v>139</v>
      </c>
      <c r="CA12" t="s">
        <v>109</v>
      </c>
      <c r="CD12" t="s">
        <v>110</v>
      </c>
      <c r="CE12">
        <v>342266</v>
      </c>
      <c r="CF12" t="s">
        <v>111</v>
      </c>
      <c r="CG12">
        <v>378337</v>
      </c>
      <c r="CH12" t="s">
        <v>112</v>
      </c>
      <c r="CI12">
        <v>1</v>
      </c>
      <c r="CJ12" t="s">
        <v>113</v>
      </c>
      <c r="CN12" t="s">
        <v>114</v>
      </c>
      <c r="CP12" t="b">
        <v>1</v>
      </c>
    </row>
    <row r="13" spans="1:94" x14ac:dyDescent="0.2">
      <c r="A13">
        <v>11</v>
      </c>
      <c r="B13" t="s">
        <v>115</v>
      </c>
      <c r="C13">
        <v>1</v>
      </c>
      <c r="D13" t="s">
        <v>140</v>
      </c>
      <c r="E13">
        <v>1</v>
      </c>
      <c r="F13">
        <v>1</v>
      </c>
      <c r="M13">
        <v>1</v>
      </c>
      <c r="CA13" t="s">
        <v>109</v>
      </c>
      <c r="CD13" t="s">
        <v>110</v>
      </c>
      <c r="CE13">
        <v>342266</v>
      </c>
      <c r="CF13" t="s">
        <v>111</v>
      </c>
      <c r="CG13">
        <v>378337</v>
      </c>
      <c r="CH13" t="s">
        <v>112</v>
      </c>
      <c r="CI13">
        <v>1</v>
      </c>
      <c r="CJ13" t="s">
        <v>113</v>
      </c>
      <c r="CN13" t="s">
        <v>114</v>
      </c>
      <c r="CP13" t="b">
        <v>1</v>
      </c>
    </row>
    <row r="14" spans="1:94" x14ac:dyDescent="0.2">
      <c r="A14">
        <v>9</v>
      </c>
      <c r="B14" t="s">
        <v>141</v>
      </c>
      <c r="C14">
        <v>4</v>
      </c>
      <c r="D14" t="s">
        <v>142</v>
      </c>
      <c r="E14">
        <v>1</v>
      </c>
      <c r="F14">
        <v>23</v>
      </c>
      <c r="K14" t="s">
        <v>143</v>
      </c>
      <c r="L14" t="s">
        <v>144</v>
      </c>
      <c r="M14">
        <v>3</v>
      </c>
      <c r="U14" t="s">
        <v>145</v>
      </c>
      <c r="BC14" t="s">
        <v>146</v>
      </c>
      <c r="BG14">
        <v>921</v>
      </c>
      <c r="BT14" t="s">
        <v>128</v>
      </c>
      <c r="CA14" t="s">
        <v>109</v>
      </c>
      <c r="CD14" t="s">
        <v>110</v>
      </c>
      <c r="CE14">
        <v>342266</v>
      </c>
      <c r="CF14" t="s">
        <v>111</v>
      </c>
      <c r="CG14">
        <v>378337</v>
      </c>
      <c r="CH14" t="s">
        <v>112</v>
      </c>
      <c r="CI14">
        <v>1</v>
      </c>
      <c r="CJ14" t="s">
        <v>113</v>
      </c>
      <c r="CN14" t="s">
        <v>114</v>
      </c>
      <c r="CP14" t="b">
        <v>1</v>
      </c>
    </row>
    <row r="15" spans="1:94" x14ac:dyDescent="0.2">
      <c r="A15">
        <v>9</v>
      </c>
      <c r="B15" t="s">
        <v>141</v>
      </c>
      <c r="C15">
        <v>4</v>
      </c>
      <c r="D15" t="s">
        <v>142</v>
      </c>
      <c r="E15">
        <v>2</v>
      </c>
      <c r="F15">
        <v>42</v>
      </c>
      <c r="K15" t="s">
        <v>143</v>
      </c>
      <c r="L15" t="s">
        <v>147</v>
      </c>
      <c r="M15">
        <v>5</v>
      </c>
      <c r="U15" t="s">
        <v>145</v>
      </c>
      <c r="BC15" t="s">
        <v>146</v>
      </c>
      <c r="BG15">
        <v>703</v>
      </c>
      <c r="BT15" t="s">
        <v>123</v>
      </c>
      <c r="CA15" t="s">
        <v>109</v>
      </c>
      <c r="CD15" t="s">
        <v>110</v>
      </c>
      <c r="CE15">
        <v>342266</v>
      </c>
      <c r="CF15" t="s">
        <v>111</v>
      </c>
      <c r="CG15">
        <v>378337</v>
      </c>
      <c r="CH15" t="s">
        <v>112</v>
      </c>
      <c r="CI15">
        <v>1</v>
      </c>
      <c r="CJ15" t="s">
        <v>113</v>
      </c>
      <c r="CN15" t="s">
        <v>114</v>
      </c>
      <c r="CP15" t="b">
        <v>1</v>
      </c>
    </row>
    <row r="16" spans="1:94" x14ac:dyDescent="0.2">
      <c r="A16">
        <v>9</v>
      </c>
      <c r="B16" t="s">
        <v>141</v>
      </c>
      <c r="C16">
        <v>4</v>
      </c>
      <c r="D16" t="s">
        <v>142</v>
      </c>
      <c r="E16">
        <v>3</v>
      </c>
      <c r="F16">
        <v>18</v>
      </c>
      <c r="K16" t="s">
        <v>148</v>
      </c>
      <c r="L16" t="s">
        <v>149</v>
      </c>
      <c r="M16">
        <v>2</v>
      </c>
      <c r="U16" t="s">
        <v>150</v>
      </c>
      <c r="BC16" t="s">
        <v>146</v>
      </c>
      <c r="BG16">
        <v>475</v>
      </c>
      <c r="BT16" t="s">
        <v>131</v>
      </c>
      <c r="CA16" t="s">
        <v>109</v>
      </c>
      <c r="CD16" t="s">
        <v>110</v>
      </c>
      <c r="CE16">
        <v>342266</v>
      </c>
      <c r="CF16" t="s">
        <v>111</v>
      </c>
      <c r="CG16">
        <v>378337</v>
      </c>
      <c r="CH16" t="s">
        <v>112</v>
      </c>
      <c r="CI16">
        <v>1</v>
      </c>
      <c r="CJ16" t="s">
        <v>113</v>
      </c>
      <c r="CN16" t="s">
        <v>114</v>
      </c>
      <c r="CP16" t="b">
        <v>1</v>
      </c>
    </row>
    <row r="17" spans="1:94" x14ac:dyDescent="0.2">
      <c r="A17">
        <v>9</v>
      </c>
      <c r="B17" t="s">
        <v>141</v>
      </c>
      <c r="C17">
        <v>4</v>
      </c>
      <c r="D17" t="s">
        <v>142</v>
      </c>
      <c r="E17">
        <v>4</v>
      </c>
      <c r="F17">
        <v>10</v>
      </c>
      <c r="K17" t="s">
        <v>148</v>
      </c>
      <c r="L17" t="s">
        <v>151</v>
      </c>
      <c r="M17">
        <v>1</v>
      </c>
      <c r="U17" t="s">
        <v>145</v>
      </c>
      <c r="BC17" t="s">
        <v>152</v>
      </c>
      <c r="BG17">
        <v>659</v>
      </c>
      <c r="BT17" t="s">
        <v>131</v>
      </c>
      <c r="CA17" t="s">
        <v>109</v>
      </c>
      <c r="CD17" t="s">
        <v>110</v>
      </c>
      <c r="CE17">
        <v>342266</v>
      </c>
      <c r="CF17" t="s">
        <v>111</v>
      </c>
      <c r="CG17">
        <v>378337</v>
      </c>
      <c r="CH17" t="s">
        <v>112</v>
      </c>
      <c r="CI17">
        <v>1</v>
      </c>
      <c r="CJ17" t="s">
        <v>113</v>
      </c>
      <c r="CN17" t="s">
        <v>114</v>
      </c>
      <c r="CP17" t="b">
        <v>1</v>
      </c>
    </row>
    <row r="18" spans="1:94" x14ac:dyDescent="0.2">
      <c r="A18">
        <v>9</v>
      </c>
      <c r="B18" t="s">
        <v>141</v>
      </c>
      <c r="C18">
        <v>4</v>
      </c>
      <c r="D18" t="s">
        <v>142</v>
      </c>
      <c r="E18">
        <v>5</v>
      </c>
      <c r="F18">
        <v>40</v>
      </c>
      <c r="K18" t="s">
        <v>143</v>
      </c>
      <c r="L18" t="s">
        <v>153</v>
      </c>
      <c r="M18">
        <v>4</v>
      </c>
      <c r="U18" t="s">
        <v>150</v>
      </c>
      <c r="BC18" t="s">
        <v>152</v>
      </c>
      <c r="BG18">
        <v>642</v>
      </c>
      <c r="BT18" t="s">
        <v>128</v>
      </c>
      <c r="CA18" t="s">
        <v>109</v>
      </c>
      <c r="CD18" t="s">
        <v>110</v>
      </c>
      <c r="CE18">
        <v>342266</v>
      </c>
      <c r="CF18" t="s">
        <v>111</v>
      </c>
      <c r="CG18">
        <v>378337</v>
      </c>
      <c r="CH18" t="s">
        <v>112</v>
      </c>
      <c r="CI18">
        <v>1</v>
      </c>
      <c r="CJ18" t="s">
        <v>113</v>
      </c>
      <c r="CN18" t="s">
        <v>114</v>
      </c>
      <c r="CP18" t="b">
        <v>1</v>
      </c>
    </row>
    <row r="19" spans="1:94" x14ac:dyDescent="0.2">
      <c r="A19">
        <v>9</v>
      </c>
      <c r="B19" t="s">
        <v>141</v>
      </c>
      <c r="C19">
        <v>4</v>
      </c>
      <c r="D19" t="s">
        <v>142</v>
      </c>
      <c r="E19">
        <v>6</v>
      </c>
      <c r="F19">
        <v>14</v>
      </c>
      <c r="K19" t="s">
        <v>148</v>
      </c>
      <c r="L19" t="s">
        <v>154</v>
      </c>
      <c r="M19">
        <v>2</v>
      </c>
      <c r="U19" t="s">
        <v>150</v>
      </c>
      <c r="BC19" t="s">
        <v>146</v>
      </c>
      <c r="BG19">
        <v>593</v>
      </c>
      <c r="BT19" t="s">
        <v>131</v>
      </c>
      <c r="CA19" t="s">
        <v>109</v>
      </c>
      <c r="CD19" t="s">
        <v>110</v>
      </c>
      <c r="CE19">
        <v>342266</v>
      </c>
      <c r="CF19" t="s">
        <v>111</v>
      </c>
      <c r="CG19">
        <v>378337</v>
      </c>
      <c r="CH19" t="s">
        <v>112</v>
      </c>
      <c r="CI19">
        <v>1</v>
      </c>
      <c r="CJ19" t="s">
        <v>113</v>
      </c>
      <c r="CN19" t="s">
        <v>114</v>
      </c>
      <c r="CP19" t="b">
        <v>1</v>
      </c>
    </row>
    <row r="20" spans="1:94" x14ac:dyDescent="0.2">
      <c r="A20">
        <v>9</v>
      </c>
      <c r="B20" t="s">
        <v>141</v>
      </c>
      <c r="C20">
        <v>4</v>
      </c>
      <c r="D20" t="s">
        <v>142</v>
      </c>
      <c r="E20">
        <v>7</v>
      </c>
      <c r="F20">
        <v>12</v>
      </c>
      <c r="K20" t="s">
        <v>143</v>
      </c>
      <c r="L20" t="s">
        <v>155</v>
      </c>
      <c r="M20">
        <v>2</v>
      </c>
      <c r="U20" t="s">
        <v>150</v>
      </c>
      <c r="BC20" t="s">
        <v>152</v>
      </c>
      <c r="BG20">
        <v>3549</v>
      </c>
      <c r="BT20" t="s">
        <v>131</v>
      </c>
      <c r="CA20" t="s">
        <v>109</v>
      </c>
      <c r="CD20" t="s">
        <v>110</v>
      </c>
      <c r="CE20">
        <v>342266</v>
      </c>
      <c r="CF20" t="s">
        <v>111</v>
      </c>
      <c r="CG20">
        <v>378337</v>
      </c>
      <c r="CH20" t="s">
        <v>112</v>
      </c>
      <c r="CI20">
        <v>1</v>
      </c>
      <c r="CJ20" t="s">
        <v>113</v>
      </c>
      <c r="CN20" t="s">
        <v>114</v>
      </c>
      <c r="CP20" t="b">
        <v>1</v>
      </c>
    </row>
    <row r="21" spans="1:94" x14ac:dyDescent="0.2">
      <c r="A21">
        <v>9</v>
      </c>
      <c r="B21" t="s">
        <v>141</v>
      </c>
      <c r="C21">
        <v>4</v>
      </c>
      <c r="D21" t="s">
        <v>142</v>
      </c>
      <c r="E21">
        <v>8</v>
      </c>
      <c r="F21">
        <v>47</v>
      </c>
      <c r="K21" t="s">
        <v>143</v>
      </c>
      <c r="L21" t="s">
        <v>156</v>
      </c>
      <c r="M21">
        <v>5</v>
      </c>
      <c r="U21" t="s">
        <v>145</v>
      </c>
      <c r="BC21" t="s">
        <v>146</v>
      </c>
      <c r="BG21">
        <v>2536</v>
      </c>
      <c r="BT21" t="s">
        <v>123</v>
      </c>
      <c r="CA21" t="s">
        <v>109</v>
      </c>
      <c r="CD21" t="s">
        <v>110</v>
      </c>
      <c r="CE21">
        <v>342266</v>
      </c>
      <c r="CF21" t="s">
        <v>111</v>
      </c>
      <c r="CG21">
        <v>378337</v>
      </c>
      <c r="CH21" t="s">
        <v>112</v>
      </c>
      <c r="CI21">
        <v>1</v>
      </c>
      <c r="CJ21" t="s">
        <v>113</v>
      </c>
      <c r="CN21" t="s">
        <v>114</v>
      </c>
      <c r="CP21" t="b">
        <v>1</v>
      </c>
    </row>
    <row r="22" spans="1:94" x14ac:dyDescent="0.2">
      <c r="A22">
        <v>9</v>
      </c>
      <c r="B22" t="s">
        <v>141</v>
      </c>
      <c r="C22">
        <v>4</v>
      </c>
      <c r="D22" t="s">
        <v>142</v>
      </c>
      <c r="E22">
        <v>9</v>
      </c>
      <c r="F22">
        <v>45</v>
      </c>
      <c r="K22" t="s">
        <v>143</v>
      </c>
      <c r="L22" t="s">
        <v>157</v>
      </c>
      <c r="M22">
        <v>5</v>
      </c>
      <c r="U22" t="s">
        <v>145</v>
      </c>
      <c r="BC22" t="s">
        <v>146</v>
      </c>
      <c r="BG22">
        <v>715</v>
      </c>
      <c r="BT22" t="s">
        <v>123</v>
      </c>
      <c r="CA22" t="s">
        <v>109</v>
      </c>
      <c r="CD22" t="s">
        <v>110</v>
      </c>
      <c r="CE22">
        <v>342266</v>
      </c>
      <c r="CF22" t="s">
        <v>111</v>
      </c>
      <c r="CG22">
        <v>378337</v>
      </c>
      <c r="CH22" t="s">
        <v>112</v>
      </c>
      <c r="CI22">
        <v>1</v>
      </c>
      <c r="CJ22" t="s">
        <v>113</v>
      </c>
      <c r="CN22" t="s">
        <v>114</v>
      </c>
      <c r="CP22" t="b">
        <v>1</v>
      </c>
    </row>
    <row r="23" spans="1:94" x14ac:dyDescent="0.2">
      <c r="A23">
        <v>9</v>
      </c>
      <c r="B23" t="s">
        <v>141</v>
      </c>
      <c r="C23">
        <v>4</v>
      </c>
      <c r="D23" t="s">
        <v>142</v>
      </c>
      <c r="E23">
        <v>10</v>
      </c>
      <c r="F23">
        <v>21</v>
      </c>
      <c r="K23" t="s">
        <v>148</v>
      </c>
      <c r="L23" t="s">
        <v>158</v>
      </c>
      <c r="M23">
        <v>3</v>
      </c>
      <c r="U23" t="s">
        <v>145</v>
      </c>
      <c r="BC23" t="s">
        <v>152</v>
      </c>
      <c r="BG23">
        <v>1303</v>
      </c>
      <c r="BT23" t="s">
        <v>128</v>
      </c>
      <c r="CA23" t="s">
        <v>109</v>
      </c>
      <c r="CD23" t="s">
        <v>110</v>
      </c>
      <c r="CE23">
        <v>342266</v>
      </c>
      <c r="CF23" t="s">
        <v>111</v>
      </c>
      <c r="CG23">
        <v>378337</v>
      </c>
      <c r="CH23" t="s">
        <v>112</v>
      </c>
      <c r="CI23">
        <v>1</v>
      </c>
      <c r="CJ23" t="s">
        <v>113</v>
      </c>
      <c r="CN23" t="s">
        <v>114</v>
      </c>
      <c r="CP23" t="b">
        <v>1</v>
      </c>
    </row>
    <row r="24" spans="1:94" x14ac:dyDescent="0.2">
      <c r="A24">
        <v>9</v>
      </c>
      <c r="B24" t="s">
        <v>141</v>
      </c>
      <c r="C24">
        <v>4</v>
      </c>
      <c r="D24" t="s">
        <v>142</v>
      </c>
      <c r="E24">
        <v>11</v>
      </c>
      <c r="F24">
        <v>6</v>
      </c>
      <c r="K24" t="s">
        <v>143</v>
      </c>
      <c r="L24" t="s">
        <v>159</v>
      </c>
      <c r="M24">
        <v>1</v>
      </c>
      <c r="U24" t="s">
        <v>145</v>
      </c>
      <c r="BC24" t="s">
        <v>146</v>
      </c>
      <c r="BG24">
        <v>1476</v>
      </c>
      <c r="BT24" t="s">
        <v>131</v>
      </c>
      <c r="CA24" t="s">
        <v>109</v>
      </c>
      <c r="CD24" t="s">
        <v>110</v>
      </c>
      <c r="CE24">
        <v>342266</v>
      </c>
      <c r="CF24" t="s">
        <v>111</v>
      </c>
      <c r="CG24">
        <v>378337</v>
      </c>
      <c r="CH24" t="s">
        <v>112</v>
      </c>
      <c r="CI24">
        <v>1</v>
      </c>
      <c r="CJ24" t="s">
        <v>113</v>
      </c>
      <c r="CN24" t="s">
        <v>114</v>
      </c>
      <c r="CP24" t="b">
        <v>1</v>
      </c>
    </row>
    <row r="25" spans="1:94" x14ac:dyDescent="0.2">
      <c r="A25">
        <v>9</v>
      </c>
      <c r="B25" t="s">
        <v>141</v>
      </c>
      <c r="C25">
        <v>4</v>
      </c>
      <c r="D25" t="s">
        <v>142</v>
      </c>
      <c r="E25">
        <v>12</v>
      </c>
      <c r="F25">
        <v>32</v>
      </c>
      <c r="K25" t="s">
        <v>148</v>
      </c>
      <c r="L25" t="s">
        <v>160</v>
      </c>
      <c r="M25">
        <v>4</v>
      </c>
      <c r="U25" t="s">
        <v>150</v>
      </c>
      <c r="BC25" t="s">
        <v>146</v>
      </c>
      <c r="BG25">
        <v>635</v>
      </c>
      <c r="BT25" t="s">
        <v>128</v>
      </c>
      <c r="CA25" t="s">
        <v>109</v>
      </c>
      <c r="CD25" t="s">
        <v>110</v>
      </c>
      <c r="CE25">
        <v>342266</v>
      </c>
      <c r="CF25" t="s">
        <v>111</v>
      </c>
      <c r="CG25">
        <v>378337</v>
      </c>
      <c r="CH25" t="s">
        <v>112</v>
      </c>
      <c r="CI25">
        <v>1</v>
      </c>
      <c r="CJ25" t="s">
        <v>113</v>
      </c>
      <c r="CN25" t="s">
        <v>114</v>
      </c>
      <c r="CP25" t="b">
        <v>1</v>
      </c>
    </row>
    <row r="26" spans="1:94" x14ac:dyDescent="0.2">
      <c r="A26">
        <v>9</v>
      </c>
      <c r="B26" t="s">
        <v>141</v>
      </c>
      <c r="C26">
        <v>4</v>
      </c>
      <c r="D26" t="s">
        <v>142</v>
      </c>
      <c r="E26">
        <v>13</v>
      </c>
      <c r="F26">
        <v>27</v>
      </c>
      <c r="K26" t="s">
        <v>143</v>
      </c>
      <c r="L26" t="s">
        <v>161</v>
      </c>
      <c r="M26">
        <v>3</v>
      </c>
      <c r="U26" t="s">
        <v>145</v>
      </c>
      <c r="BC26" t="s">
        <v>146</v>
      </c>
      <c r="BG26">
        <v>1689</v>
      </c>
      <c r="BT26" t="s">
        <v>128</v>
      </c>
      <c r="CA26" t="s">
        <v>109</v>
      </c>
      <c r="CD26" t="s">
        <v>110</v>
      </c>
      <c r="CE26">
        <v>342266</v>
      </c>
      <c r="CF26" t="s">
        <v>111</v>
      </c>
      <c r="CG26">
        <v>378337</v>
      </c>
      <c r="CH26" t="s">
        <v>112</v>
      </c>
      <c r="CI26">
        <v>1</v>
      </c>
      <c r="CJ26" t="s">
        <v>113</v>
      </c>
      <c r="CN26" t="s">
        <v>114</v>
      </c>
      <c r="CP26" t="b">
        <v>1</v>
      </c>
    </row>
    <row r="27" spans="1:94" x14ac:dyDescent="0.2">
      <c r="A27">
        <v>9</v>
      </c>
      <c r="B27" t="s">
        <v>141</v>
      </c>
      <c r="C27">
        <v>4</v>
      </c>
      <c r="D27" t="s">
        <v>142</v>
      </c>
      <c r="E27">
        <v>14</v>
      </c>
      <c r="F27">
        <v>50</v>
      </c>
      <c r="K27" t="s">
        <v>143</v>
      </c>
      <c r="L27" t="s">
        <v>151</v>
      </c>
      <c r="M27">
        <v>5</v>
      </c>
      <c r="U27" t="s">
        <v>145</v>
      </c>
      <c r="BC27" t="s">
        <v>146</v>
      </c>
      <c r="BG27">
        <v>1088</v>
      </c>
      <c r="BT27" t="s">
        <v>123</v>
      </c>
      <c r="CA27" t="s">
        <v>109</v>
      </c>
      <c r="CD27" t="s">
        <v>110</v>
      </c>
      <c r="CE27">
        <v>342266</v>
      </c>
      <c r="CF27" t="s">
        <v>111</v>
      </c>
      <c r="CG27">
        <v>378337</v>
      </c>
      <c r="CH27" t="s">
        <v>112</v>
      </c>
      <c r="CI27">
        <v>1</v>
      </c>
      <c r="CJ27" t="s">
        <v>113</v>
      </c>
      <c r="CN27" t="s">
        <v>114</v>
      </c>
      <c r="CP27" t="b">
        <v>1</v>
      </c>
    </row>
    <row r="28" spans="1:94" x14ac:dyDescent="0.2">
      <c r="A28">
        <v>9</v>
      </c>
      <c r="B28" t="s">
        <v>141</v>
      </c>
      <c r="C28">
        <v>4</v>
      </c>
      <c r="D28" t="s">
        <v>142</v>
      </c>
      <c r="E28">
        <v>15</v>
      </c>
      <c r="F28">
        <v>1</v>
      </c>
      <c r="K28" t="s">
        <v>143</v>
      </c>
      <c r="L28" t="s">
        <v>162</v>
      </c>
      <c r="M28">
        <v>1</v>
      </c>
      <c r="U28" t="s">
        <v>145</v>
      </c>
      <c r="BC28" t="s">
        <v>146</v>
      </c>
      <c r="BG28">
        <v>1048</v>
      </c>
      <c r="BT28" t="s">
        <v>131</v>
      </c>
      <c r="CA28" t="s">
        <v>109</v>
      </c>
      <c r="CD28" t="s">
        <v>110</v>
      </c>
      <c r="CE28">
        <v>342266</v>
      </c>
      <c r="CF28" t="s">
        <v>111</v>
      </c>
      <c r="CG28">
        <v>378337</v>
      </c>
      <c r="CH28" t="s">
        <v>112</v>
      </c>
      <c r="CI28">
        <v>1</v>
      </c>
      <c r="CJ28" t="s">
        <v>113</v>
      </c>
      <c r="CN28" t="s">
        <v>114</v>
      </c>
      <c r="CP28" t="b">
        <v>1</v>
      </c>
    </row>
    <row r="29" spans="1:94" x14ac:dyDescent="0.2">
      <c r="A29">
        <v>9</v>
      </c>
      <c r="B29" t="s">
        <v>141</v>
      </c>
      <c r="C29">
        <v>4</v>
      </c>
      <c r="D29" t="s">
        <v>142</v>
      </c>
      <c r="E29">
        <v>16</v>
      </c>
      <c r="F29">
        <v>17</v>
      </c>
      <c r="K29" t="s">
        <v>148</v>
      </c>
      <c r="L29" t="s">
        <v>163</v>
      </c>
      <c r="M29">
        <v>2</v>
      </c>
      <c r="U29" t="s">
        <v>150</v>
      </c>
      <c r="BC29" t="s">
        <v>146</v>
      </c>
      <c r="BG29">
        <v>562</v>
      </c>
      <c r="BT29" t="s">
        <v>131</v>
      </c>
      <c r="CA29" t="s">
        <v>109</v>
      </c>
      <c r="CD29" t="s">
        <v>110</v>
      </c>
      <c r="CE29">
        <v>342266</v>
      </c>
      <c r="CF29" t="s">
        <v>111</v>
      </c>
      <c r="CG29">
        <v>378337</v>
      </c>
      <c r="CH29" t="s">
        <v>112</v>
      </c>
      <c r="CI29">
        <v>1</v>
      </c>
      <c r="CJ29" t="s">
        <v>113</v>
      </c>
      <c r="CN29" t="s">
        <v>114</v>
      </c>
      <c r="CP29" t="b">
        <v>1</v>
      </c>
    </row>
    <row r="30" spans="1:94" x14ac:dyDescent="0.2">
      <c r="A30">
        <v>9</v>
      </c>
      <c r="B30" t="s">
        <v>141</v>
      </c>
      <c r="C30">
        <v>4</v>
      </c>
      <c r="D30" t="s">
        <v>142</v>
      </c>
      <c r="E30">
        <v>17</v>
      </c>
      <c r="F30">
        <v>41</v>
      </c>
      <c r="K30" t="s">
        <v>143</v>
      </c>
      <c r="L30" t="s">
        <v>164</v>
      </c>
      <c r="M30">
        <v>5</v>
      </c>
      <c r="U30" t="s">
        <v>145</v>
      </c>
      <c r="BC30" t="s">
        <v>146</v>
      </c>
      <c r="BG30">
        <v>1683</v>
      </c>
      <c r="BT30" t="s">
        <v>123</v>
      </c>
      <c r="CA30" t="s">
        <v>109</v>
      </c>
      <c r="CD30" t="s">
        <v>110</v>
      </c>
      <c r="CE30">
        <v>342266</v>
      </c>
      <c r="CF30" t="s">
        <v>111</v>
      </c>
      <c r="CG30">
        <v>378337</v>
      </c>
      <c r="CH30" t="s">
        <v>112</v>
      </c>
      <c r="CI30">
        <v>1</v>
      </c>
      <c r="CJ30" t="s">
        <v>113</v>
      </c>
      <c r="CN30" t="s">
        <v>114</v>
      </c>
      <c r="CP30" t="b">
        <v>1</v>
      </c>
    </row>
    <row r="31" spans="1:94" x14ac:dyDescent="0.2">
      <c r="A31">
        <v>9</v>
      </c>
      <c r="B31" t="s">
        <v>141</v>
      </c>
      <c r="C31">
        <v>4</v>
      </c>
      <c r="D31" t="s">
        <v>142</v>
      </c>
      <c r="E31">
        <v>18</v>
      </c>
      <c r="F31">
        <v>35</v>
      </c>
      <c r="K31" t="s">
        <v>148</v>
      </c>
      <c r="L31" t="s">
        <v>165</v>
      </c>
      <c r="M31">
        <v>4</v>
      </c>
      <c r="U31" t="s">
        <v>150</v>
      </c>
      <c r="BC31" t="s">
        <v>146</v>
      </c>
      <c r="BG31">
        <v>1971</v>
      </c>
      <c r="BT31" t="s">
        <v>128</v>
      </c>
      <c r="CA31" t="s">
        <v>109</v>
      </c>
      <c r="CD31" t="s">
        <v>110</v>
      </c>
      <c r="CE31">
        <v>342266</v>
      </c>
      <c r="CF31" t="s">
        <v>111</v>
      </c>
      <c r="CG31">
        <v>378337</v>
      </c>
      <c r="CH31" t="s">
        <v>112</v>
      </c>
      <c r="CI31">
        <v>1</v>
      </c>
      <c r="CJ31" t="s">
        <v>113</v>
      </c>
      <c r="CN31" t="s">
        <v>114</v>
      </c>
      <c r="CP31" t="b">
        <v>1</v>
      </c>
    </row>
    <row r="32" spans="1:94" x14ac:dyDescent="0.2">
      <c r="A32">
        <v>9</v>
      </c>
      <c r="B32" t="s">
        <v>141</v>
      </c>
      <c r="C32">
        <v>4</v>
      </c>
      <c r="D32" t="s">
        <v>142</v>
      </c>
      <c r="E32">
        <v>19</v>
      </c>
      <c r="F32">
        <v>43</v>
      </c>
      <c r="K32" t="s">
        <v>143</v>
      </c>
      <c r="L32" t="s">
        <v>166</v>
      </c>
      <c r="M32">
        <v>5</v>
      </c>
      <c r="U32" t="s">
        <v>145</v>
      </c>
      <c r="BC32" t="s">
        <v>146</v>
      </c>
      <c r="BG32">
        <v>479</v>
      </c>
      <c r="BT32" t="s">
        <v>123</v>
      </c>
      <c r="CA32" t="s">
        <v>109</v>
      </c>
      <c r="CD32" t="s">
        <v>110</v>
      </c>
      <c r="CE32">
        <v>342266</v>
      </c>
      <c r="CF32" t="s">
        <v>111</v>
      </c>
      <c r="CG32">
        <v>378337</v>
      </c>
      <c r="CH32" t="s">
        <v>112</v>
      </c>
      <c r="CI32">
        <v>1</v>
      </c>
      <c r="CJ32" t="s">
        <v>113</v>
      </c>
      <c r="CN32" t="s">
        <v>114</v>
      </c>
      <c r="CP32" t="b">
        <v>1</v>
      </c>
    </row>
    <row r="33" spans="1:94" x14ac:dyDescent="0.2">
      <c r="A33">
        <v>9</v>
      </c>
      <c r="B33" t="s">
        <v>141</v>
      </c>
      <c r="C33">
        <v>4</v>
      </c>
      <c r="D33" t="s">
        <v>142</v>
      </c>
      <c r="E33">
        <v>20</v>
      </c>
      <c r="F33">
        <v>13</v>
      </c>
      <c r="K33" t="s">
        <v>148</v>
      </c>
      <c r="L33" t="s">
        <v>167</v>
      </c>
      <c r="M33">
        <v>2</v>
      </c>
      <c r="U33" t="s">
        <v>150</v>
      </c>
      <c r="BC33" t="s">
        <v>146</v>
      </c>
      <c r="BG33">
        <v>483</v>
      </c>
      <c r="BT33" t="s">
        <v>131</v>
      </c>
      <c r="CA33" t="s">
        <v>109</v>
      </c>
      <c r="CD33" t="s">
        <v>110</v>
      </c>
      <c r="CE33">
        <v>342266</v>
      </c>
      <c r="CF33" t="s">
        <v>111</v>
      </c>
      <c r="CG33">
        <v>378337</v>
      </c>
      <c r="CH33" t="s">
        <v>112</v>
      </c>
      <c r="CI33">
        <v>1</v>
      </c>
      <c r="CJ33" t="s">
        <v>113</v>
      </c>
      <c r="CN33" t="s">
        <v>114</v>
      </c>
      <c r="CP33" t="b">
        <v>1</v>
      </c>
    </row>
    <row r="34" spans="1:94" x14ac:dyDescent="0.2">
      <c r="A34">
        <v>9</v>
      </c>
      <c r="B34" t="s">
        <v>141</v>
      </c>
      <c r="C34">
        <v>4</v>
      </c>
      <c r="D34" t="s">
        <v>142</v>
      </c>
      <c r="E34">
        <v>21</v>
      </c>
      <c r="F34">
        <v>9</v>
      </c>
      <c r="K34" t="s">
        <v>143</v>
      </c>
      <c r="L34" t="s">
        <v>168</v>
      </c>
      <c r="M34">
        <v>1</v>
      </c>
      <c r="U34" t="s">
        <v>145</v>
      </c>
      <c r="BC34" t="s">
        <v>146</v>
      </c>
      <c r="BG34">
        <v>626</v>
      </c>
      <c r="BT34" t="s">
        <v>131</v>
      </c>
      <c r="CA34" t="s">
        <v>109</v>
      </c>
      <c r="CD34" t="s">
        <v>110</v>
      </c>
      <c r="CE34">
        <v>342266</v>
      </c>
      <c r="CF34" t="s">
        <v>111</v>
      </c>
      <c r="CG34">
        <v>378337</v>
      </c>
      <c r="CH34" t="s">
        <v>112</v>
      </c>
      <c r="CI34">
        <v>1</v>
      </c>
      <c r="CJ34" t="s">
        <v>113</v>
      </c>
      <c r="CN34" t="s">
        <v>114</v>
      </c>
      <c r="CP34" t="b">
        <v>1</v>
      </c>
    </row>
    <row r="35" spans="1:94" x14ac:dyDescent="0.2">
      <c r="A35">
        <v>9</v>
      </c>
      <c r="B35" t="s">
        <v>141</v>
      </c>
      <c r="C35">
        <v>4</v>
      </c>
      <c r="D35" t="s">
        <v>142</v>
      </c>
      <c r="E35">
        <v>22</v>
      </c>
      <c r="F35">
        <v>44</v>
      </c>
      <c r="K35" t="s">
        <v>148</v>
      </c>
      <c r="L35" t="s">
        <v>169</v>
      </c>
      <c r="M35">
        <v>5</v>
      </c>
      <c r="U35" t="s">
        <v>145</v>
      </c>
      <c r="BC35" t="s">
        <v>152</v>
      </c>
      <c r="BG35">
        <v>3034</v>
      </c>
      <c r="BT35" t="s">
        <v>123</v>
      </c>
      <c r="CA35" t="s">
        <v>109</v>
      </c>
      <c r="CD35" t="s">
        <v>110</v>
      </c>
      <c r="CE35">
        <v>342266</v>
      </c>
      <c r="CF35" t="s">
        <v>111</v>
      </c>
      <c r="CG35">
        <v>378337</v>
      </c>
      <c r="CH35" t="s">
        <v>112</v>
      </c>
      <c r="CI35">
        <v>1</v>
      </c>
      <c r="CJ35" t="s">
        <v>113</v>
      </c>
      <c r="CN35" t="s">
        <v>114</v>
      </c>
      <c r="CP35" t="b">
        <v>1</v>
      </c>
    </row>
    <row r="36" spans="1:94" x14ac:dyDescent="0.2">
      <c r="A36">
        <v>9</v>
      </c>
      <c r="B36" t="s">
        <v>141</v>
      </c>
      <c r="C36">
        <v>4</v>
      </c>
      <c r="D36" t="s">
        <v>142</v>
      </c>
      <c r="E36">
        <v>23</v>
      </c>
      <c r="F36">
        <v>15</v>
      </c>
      <c r="K36" t="s">
        <v>143</v>
      </c>
      <c r="L36" t="s">
        <v>170</v>
      </c>
      <c r="M36">
        <v>2</v>
      </c>
      <c r="U36" t="s">
        <v>150</v>
      </c>
      <c r="BC36" t="s">
        <v>152</v>
      </c>
      <c r="BG36">
        <v>970</v>
      </c>
      <c r="BT36" t="s">
        <v>131</v>
      </c>
      <c r="CA36" t="s">
        <v>109</v>
      </c>
      <c r="CD36" t="s">
        <v>110</v>
      </c>
      <c r="CE36">
        <v>342266</v>
      </c>
      <c r="CF36" t="s">
        <v>111</v>
      </c>
      <c r="CG36">
        <v>378337</v>
      </c>
      <c r="CH36" t="s">
        <v>112</v>
      </c>
      <c r="CI36">
        <v>1</v>
      </c>
      <c r="CJ36" t="s">
        <v>113</v>
      </c>
      <c r="CN36" t="s">
        <v>114</v>
      </c>
      <c r="CP36" t="b">
        <v>1</v>
      </c>
    </row>
    <row r="37" spans="1:94" x14ac:dyDescent="0.2">
      <c r="A37">
        <v>9</v>
      </c>
      <c r="B37" t="s">
        <v>141</v>
      </c>
      <c r="C37">
        <v>4</v>
      </c>
      <c r="D37" t="s">
        <v>142</v>
      </c>
      <c r="E37">
        <v>24</v>
      </c>
      <c r="F37">
        <v>34</v>
      </c>
      <c r="K37" t="s">
        <v>148</v>
      </c>
      <c r="L37" t="s">
        <v>171</v>
      </c>
      <c r="M37">
        <v>4</v>
      </c>
      <c r="U37" t="s">
        <v>150</v>
      </c>
      <c r="BC37" t="s">
        <v>146</v>
      </c>
      <c r="BG37">
        <v>3142</v>
      </c>
      <c r="BT37" t="s">
        <v>128</v>
      </c>
      <c r="CA37" t="s">
        <v>109</v>
      </c>
      <c r="CD37" t="s">
        <v>110</v>
      </c>
      <c r="CE37">
        <v>342266</v>
      </c>
      <c r="CF37" t="s">
        <v>111</v>
      </c>
      <c r="CG37">
        <v>378337</v>
      </c>
      <c r="CH37" t="s">
        <v>112</v>
      </c>
      <c r="CI37">
        <v>1</v>
      </c>
      <c r="CJ37" t="s">
        <v>113</v>
      </c>
      <c r="CN37" t="s">
        <v>114</v>
      </c>
      <c r="CP37" t="b">
        <v>1</v>
      </c>
    </row>
    <row r="38" spans="1:94" x14ac:dyDescent="0.2">
      <c r="A38">
        <v>9</v>
      </c>
      <c r="B38" t="s">
        <v>141</v>
      </c>
      <c r="C38">
        <v>4</v>
      </c>
      <c r="D38" t="s">
        <v>142</v>
      </c>
      <c r="E38">
        <v>25</v>
      </c>
      <c r="F38">
        <v>38</v>
      </c>
      <c r="K38" t="s">
        <v>143</v>
      </c>
      <c r="L38" t="s">
        <v>172</v>
      </c>
      <c r="M38">
        <v>4</v>
      </c>
      <c r="U38" t="s">
        <v>150</v>
      </c>
      <c r="BC38" t="s">
        <v>152</v>
      </c>
      <c r="BG38">
        <v>898</v>
      </c>
      <c r="BT38" t="s">
        <v>128</v>
      </c>
      <c r="CA38" t="s">
        <v>109</v>
      </c>
      <c r="CD38" t="s">
        <v>110</v>
      </c>
      <c r="CE38">
        <v>342266</v>
      </c>
      <c r="CF38" t="s">
        <v>111</v>
      </c>
      <c r="CG38">
        <v>378337</v>
      </c>
      <c r="CH38" t="s">
        <v>112</v>
      </c>
      <c r="CI38">
        <v>1</v>
      </c>
      <c r="CJ38" t="s">
        <v>113</v>
      </c>
      <c r="CN38" t="s">
        <v>114</v>
      </c>
      <c r="CP38" t="b">
        <v>1</v>
      </c>
    </row>
    <row r="39" spans="1:94" x14ac:dyDescent="0.2">
      <c r="A39">
        <v>9</v>
      </c>
      <c r="B39" t="s">
        <v>141</v>
      </c>
      <c r="C39">
        <v>4</v>
      </c>
      <c r="D39" t="s">
        <v>142</v>
      </c>
      <c r="E39">
        <v>26</v>
      </c>
      <c r="F39">
        <v>58</v>
      </c>
      <c r="K39" t="s">
        <v>143</v>
      </c>
      <c r="L39" t="s">
        <v>173</v>
      </c>
      <c r="M39">
        <v>6</v>
      </c>
      <c r="U39" t="s">
        <v>150</v>
      </c>
      <c r="BC39" t="s">
        <v>152</v>
      </c>
      <c r="BG39">
        <v>1006</v>
      </c>
      <c r="BT39" t="s">
        <v>123</v>
      </c>
      <c r="CA39" t="s">
        <v>109</v>
      </c>
      <c r="CD39" t="s">
        <v>110</v>
      </c>
      <c r="CE39">
        <v>342266</v>
      </c>
      <c r="CF39" t="s">
        <v>111</v>
      </c>
      <c r="CG39">
        <v>378337</v>
      </c>
      <c r="CH39" t="s">
        <v>112</v>
      </c>
      <c r="CI39">
        <v>1</v>
      </c>
      <c r="CJ39" t="s">
        <v>113</v>
      </c>
      <c r="CN39" t="s">
        <v>114</v>
      </c>
      <c r="CP39" t="b">
        <v>1</v>
      </c>
    </row>
    <row r="40" spans="1:94" x14ac:dyDescent="0.2">
      <c r="A40">
        <v>9</v>
      </c>
      <c r="B40" t="s">
        <v>141</v>
      </c>
      <c r="C40">
        <v>4</v>
      </c>
      <c r="D40" t="s">
        <v>142</v>
      </c>
      <c r="E40">
        <v>27</v>
      </c>
      <c r="F40">
        <v>36</v>
      </c>
      <c r="K40" t="s">
        <v>143</v>
      </c>
      <c r="L40" t="s">
        <v>174</v>
      </c>
      <c r="M40">
        <v>4</v>
      </c>
      <c r="U40" t="s">
        <v>150</v>
      </c>
      <c r="BC40" t="s">
        <v>152</v>
      </c>
      <c r="BG40">
        <v>1320</v>
      </c>
      <c r="BT40" t="s">
        <v>128</v>
      </c>
      <c r="CA40" t="s">
        <v>109</v>
      </c>
      <c r="CD40" t="s">
        <v>110</v>
      </c>
      <c r="CE40">
        <v>342266</v>
      </c>
      <c r="CF40" t="s">
        <v>111</v>
      </c>
      <c r="CG40">
        <v>378337</v>
      </c>
      <c r="CH40" t="s">
        <v>112</v>
      </c>
      <c r="CI40">
        <v>1</v>
      </c>
      <c r="CJ40" t="s">
        <v>113</v>
      </c>
      <c r="CN40" t="s">
        <v>114</v>
      </c>
      <c r="CP40" t="b">
        <v>1</v>
      </c>
    </row>
    <row r="41" spans="1:94" x14ac:dyDescent="0.2">
      <c r="A41">
        <v>9</v>
      </c>
      <c r="B41" t="s">
        <v>141</v>
      </c>
      <c r="C41">
        <v>4</v>
      </c>
      <c r="D41" t="s">
        <v>142</v>
      </c>
      <c r="E41">
        <v>28</v>
      </c>
      <c r="F41">
        <v>29</v>
      </c>
      <c r="K41" t="s">
        <v>148</v>
      </c>
      <c r="L41" t="s">
        <v>175</v>
      </c>
      <c r="M41">
        <v>3</v>
      </c>
      <c r="U41" t="s">
        <v>145</v>
      </c>
      <c r="BC41" t="s">
        <v>152</v>
      </c>
      <c r="BG41">
        <v>2812</v>
      </c>
      <c r="BT41" t="s">
        <v>128</v>
      </c>
      <c r="CA41" t="s">
        <v>109</v>
      </c>
      <c r="CD41" t="s">
        <v>110</v>
      </c>
      <c r="CE41">
        <v>342266</v>
      </c>
      <c r="CF41" t="s">
        <v>111</v>
      </c>
      <c r="CG41">
        <v>378337</v>
      </c>
      <c r="CH41" t="s">
        <v>112</v>
      </c>
      <c r="CI41">
        <v>1</v>
      </c>
      <c r="CJ41" t="s">
        <v>113</v>
      </c>
      <c r="CN41" t="s">
        <v>114</v>
      </c>
      <c r="CP41" t="b">
        <v>1</v>
      </c>
    </row>
    <row r="42" spans="1:94" x14ac:dyDescent="0.2">
      <c r="A42">
        <v>9</v>
      </c>
      <c r="B42" t="s">
        <v>141</v>
      </c>
      <c r="C42">
        <v>4</v>
      </c>
      <c r="D42" t="s">
        <v>142</v>
      </c>
      <c r="E42">
        <v>29</v>
      </c>
      <c r="F42">
        <v>56</v>
      </c>
      <c r="K42" t="s">
        <v>143</v>
      </c>
      <c r="L42" t="s">
        <v>176</v>
      </c>
      <c r="M42">
        <v>6</v>
      </c>
      <c r="U42" t="s">
        <v>150</v>
      </c>
      <c r="BC42" t="s">
        <v>152</v>
      </c>
      <c r="BG42">
        <v>884</v>
      </c>
      <c r="BT42" t="s">
        <v>123</v>
      </c>
      <c r="CA42" t="s">
        <v>109</v>
      </c>
      <c r="CD42" t="s">
        <v>110</v>
      </c>
      <c r="CE42">
        <v>342266</v>
      </c>
      <c r="CF42" t="s">
        <v>111</v>
      </c>
      <c r="CG42">
        <v>378337</v>
      </c>
      <c r="CH42" t="s">
        <v>112</v>
      </c>
      <c r="CI42">
        <v>1</v>
      </c>
      <c r="CJ42" t="s">
        <v>113</v>
      </c>
      <c r="CN42" t="s">
        <v>114</v>
      </c>
      <c r="CP42" t="b">
        <v>1</v>
      </c>
    </row>
    <row r="43" spans="1:94" x14ac:dyDescent="0.2">
      <c r="A43">
        <v>9</v>
      </c>
      <c r="B43" t="s">
        <v>141</v>
      </c>
      <c r="C43">
        <v>4</v>
      </c>
      <c r="D43" t="s">
        <v>142</v>
      </c>
      <c r="E43">
        <v>30</v>
      </c>
      <c r="F43">
        <v>59</v>
      </c>
      <c r="K43" t="s">
        <v>148</v>
      </c>
      <c r="L43" t="s">
        <v>177</v>
      </c>
      <c r="M43">
        <v>6</v>
      </c>
      <c r="U43" t="s">
        <v>150</v>
      </c>
      <c r="BC43" t="s">
        <v>146</v>
      </c>
      <c r="BG43">
        <v>764</v>
      </c>
      <c r="BT43" t="s">
        <v>123</v>
      </c>
      <c r="CA43" t="s">
        <v>109</v>
      </c>
      <c r="CD43" t="s">
        <v>110</v>
      </c>
      <c r="CE43">
        <v>342266</v>
      </c>
      <c r="CF43" t="s">
        <v>111</v>
      </c>
      <c r="CG43">
        <v>378337</v>
      </c>
      <c r="CH43" t="s">
        <v>112</v>
      </c>
      <c r="CI43">
        <v>1</v>
      </c>
      <c r="CJ43" t="s">
        <v>113</v>
      </c>
      <c r="CN43" t="s">
        <v>114</v>
      </c>
      <c r="CP43" t="b">
        <v>1</v>
      </c>
    </row>
    <row r="44" spans="1:94" x14ac:dyDescent="0.2">
      <c r="A44">
        <v>9</v>
      </c>
      <c r="B44" t="s">
        <v>141</v>
      </c>
      <c r="C44">
        <v>3</v>
      </c>
      <c r="D44" t="s">
        <v>136</v>
      </c>
      <c r="E44">
        <v>1</v>
      </c>
      <c r="F44">
        <v>1</v>
      </c>
      <c r="M44">
        <v>1</v>
      </c>
      <c r="CA44" t="s">
        <v>109</v>
      </c>
      <c r="CD44" t="s">
        <v>110</v>
      </c>
      <c r="CE44">
        <v>342266</v>
      </c>
      <c r="CF44" t="s">
        <v>111</v>
      </c>
      <c r="CG44">
        <v>378337</v>
      </c>
      <c r="CH44" t="s">
        <v>112</v>
      </c>
      <c r="CI44">
        <v>1</v>
      </c>
      <c r="CJ44" t="s">
        <v>113</v>
      </c>
      <c r="CN44" t="s">
        <v>114</v>
      </c>
      <c r="CP44" t="b">
        <v>1</v>
      </c>
    </row>
    <row r="45" spans="1:94" x14ac:dyDescent="0.2">
      <c r="A45">
        <v>9</v>
      </c>
      <c r="B45" t="s">
        <v>141</v>
      </c>
      <c r="C45">
        <v>2</v>
      </c>
      <c r="D45" t="s">
        <v>178</v>
      </c>
      <c r="E45">
        <v>1</v>
      </c>
      <c r="F45">
        <v>3</v>
      </c>
      <c r="K45" t="s">
        <v>143</v>
      </c>
      <c r="M45">
        <v>1</v>
      </c>
      <c r="W45" t="s">
        <v>179</v>
      </c>
      <c r="BC45" t="s">
        <v>146</v>
      </c>
      <c r="BG45">
        <v>2085</v>
      </c>
      <c r="CA45" t="s">
        <v>109</v>
      </c>
      <c r="CD45" t="s">
        <v>110</v>
      </c>
      <c r="CE45">
        <v>342266</v>
      </c>
      <c r="CF45" t="s">
        <v>111</v>
      </c>
      <c r="CG45">
        <v>378337</v>
      </c>
      <c r="CH45" t="s">
        <v>112</v>
      </c>
      <c r="CI45">
        <v>1</v>
      </c>
      <c r="CJ45" t="s">
        <v>113</v>
      </c>
      <c r="CN45" t="s">
        <v>114</v>
      </c>
      <c r="CP45" t="b">
        <v>1</v>
      </c>
    </row>
    <row r="46" spans="1:94" x14ac:dyDescent="0.2">
      <c r="A46">
        <v>9</v>
      </c>
      <c r="B46" t="s">
        <v>141</v>
      </c>
      <c r="C46">
        <v>2</v>
      </c>
      <c r="D46" t="s">
        <v>178</v>
      </c>
      <c r="E46">
        <v>2</v>
      </c>
      <c r="F46">
        <v>2</v>
      </c>
      <c r="K46" t="s">
        <v>143</v>
      </c>
      <c r="M46">
        <v>1</v>
      </c>
      <c r="W46" t="s">
        <v>179</v>
      </c>
      <c r="BC46" t="s">
        <v>146</v>
      </c>
      <c r="BG46">
        <v>1232</v>
      </c>
      <c r="CA46" t="s">
        <v>109</v>
      </c>
      <c r="CD46" t="s">
        <v>110</v>
      </c>
      <c r="CE46">
        <v>342266</v>
      </c>
      <c r="CF46" t="s">
        <v>111</v>
      </c>
      <c r="CG46">
        <v>378337</v>
      </c>
      <c r="CH46" t="s">
        <v>112</v>
      </c>
      <c r="CI46">
        <v>1</v>
      </c>
      <c r="CJ46" t="s">
        <v>113</v>
      </c>
      <c r="CN46" t="s">
        <v>114</v>
      </c>
      <c r="CP46" t="b">
        <v>1</v>
      </c>
    </row>
    <row r="47" spans="1:94" x14ac:dyDescent="0.2">
      <c r="A47">
        <v>9</v>
      </c>
      <c r="B47" t="s">
        <v>141</v>
      </c>
      <c r="C47">
        <v>2</v>
      </c>
      <c r="D47" t="s">
        <v>178</v>
      </c>
      <c r="E47">
        <v>3</v>
      </c>
      <c r="F47">
        <v>4</v>
      </c>
      <c r="K47" t="s">
        <v>148</v>
      </c>
      <c r="M47">
        <v>2</v>
      </c>
      <c r="W47" t="s">
        <v>180</v>
      </c>
      <c r="BC47" t="s">
        <v>146</v>
      </c>
      <c r="BG47">
        <v>1254</v>
      </c>
      <c r="CA47" t="s">
        <v>109</v>
      </c>
      <c r="CD47" t="s">
        <v>110</v>
      </c>
      <c r="CE47">
        <v>342266</v>
      </c>
      <c r="CF47" t="s">
        <v>111</v>
      </c>
      <c r="CG47">
        <v>378337</v>
      </c>
      <c r="CH47" t="s">
        <v>112</v>
      </c>
      <c r="CI47">
        <v>1</v>
      </c>
      <c r="CJ47" t="s">
        <v>113</v>
      </c>
      <c r="CN47" t="s">
        <v>114</v>
      </c>
      <c r="CP47" t="b">
        <v>1</v>
      </c>
    </row>
    <row r="48" spans="1:94" x14ac:dyDescent="0.2">
      <c r="A48">
        <v>9</v>
      </c>
      <c r="B48" t="s">
        <v>141</v>
      </c>
      <c r="C48">
        <v>1</v>
      </c>
      <c r="D48" t="s">
        <v>181</v>
      </c>
      <c r="E48">
        <v>1</v>
      </c>
      <c r="F48">
        <v>1</v>
      </c>
      <c r="M48">
        <v>1</v>
      </c>
      <c r="CA48" t="s">
        <v>109</v>
      </c>
      <c r="CD48" t="s">
        <v>110</v>
      </c>
      <c r="CE48">
        <v>342266</v>
      </c>
      <c r="CF48" t="s">
        <v>111</v>
      </c>
      <c r="CG48">
        <v>378337</v>
      </c>
      <c r="CH48" t="s">
        <v>112</v>
      </c>
      <c r="CI48">
        <v>1</v>
      </c>
      <c r="CJ48" t="s">
        <v>113</v>
      </c>
      <c r="CN48" t="s">
        <v>114</v>
      </c>
      <c r="CP48" t="b">
        <v>1</v>
      </c>
    </row>
    <row r="49" spans="1:94" x14ac:dyDescent="0.2">
      <c r="A49">
        <v>7</v>
      </c>
      <c r="B49" t="s">
        <v>182</v>
      </c>
      <c r="C49">
        <v>3</v>
      </c>
      <c r="D49" t="s">
        <v>183</v>
      </c>
      <c r="E49">
        <v>1</v>
      </c>
      <c r="F49">
        <v>1</v>
      </c>
      <c r="M49">
        <v>1</v>
      </c>
      <c r="AA49">
        <v>0</v>
      </c>
      <c r="CA49" t="s">
        <v>109</v>
      </c>
      <c r="CD49" t="s">
        <v>110</v>
      </c>
      <c r="CE49">
        <v>342266</v>
      </c>
      <c r="CF49" t="s">
        <v>111</v>
      </c>
      <c r="CG49">
        <v>378337</v>
      </c>
      <c r="CH49" t="s">
        <v>112</v>
      </c>
      <c r="CI49">
        <v>1</v>
      </c>
      <c r="CJ49" t="s">
        <v>113</v>
      </c>
      <c r="CN49" t="s">
        <v>114</v>
      </c>
      <c r="CP49" t="b">
        <v>1</v>
      </c>
    </row>
    <row r="50" spans="1:94" x14ac:dyDescent="0.2">
      <c r="A50">
        <v>7</v>
      </c>
      <c r="B50" t="s">
        <v>182</v>
      </c>
      <c r="C50">
        <v>2</v>
      </c>
      <c r="D50" t="s">
        <v>184</v>
      </c>
      <c r="E50">
        <v>1</v>
      </c>
      <c r="F50">
        <v>1</v>
      </c>
      <c r="M50">
        <v>1</v>
      </c>
      <c r="AA50">
        <v>0</v>
      </c>
      <c r="AD50" t="s">
        <v>185</v>
      </c>
      <c r="AE50" t="s">
        <v>186</v>
      </c>
      <c r="BC50" t="s">
        <v>187</v>
      </c>
      <c r="BV50" t="s">
        <v>186</v>
      </c>
      <c r="CA50" t="s">
        <v>109</v>
      </c>
      <c r="CD50" t="s">
        <v>110</v>
      </c>
      <c r="CE50">
        <v>342266</v>
      </c>
      <c r="CF50" t="s">
        <v>111</v>
      </c>
      <c r="CG50">
        <v>378337</v>
      </c>
      <c r="CH50" t="s">
        <v>112</v>
      </c>
      <c r="CI50">
        <v>1</v>
      </c>
      <c r="CJ50" t="s">
        <v>113</v>
      </c>
      <c r="CN50" t="s">
        <v>114</v>
      </c>
      <c r="CP50" t="b">
        <v>1</v>
      </c>
    </row>
    <row r="51" spans="1:94" x14ac:dyDescent="0.2">
      <c r="A51">
        <v>7</v>
      </c>
      <c r="B51" t="s">
        <v>182</v>
      </c>
      <c r="C51">
        <v>2</v>
      </c>
      <c r="D51" t="s">
        <v>184</v>
      </c>
      <c r="E51">
        <v>2</v>
      </c>
      <c r="F51">
        <v>3</v>
      </c>
      <c r="M51">
        <v>1</v>
      </c>
      <c r="AA51">
        <v>0</v>
      </c>
      <c r="AD51" t="s">
        <v>185</v>
      </c>
      <c r="AE51" t="s">
        <v>188</v>
      </c>
      <c r="BC51" t="s">
        <v>189</v>
      </c>
      <c r="BV51" t="s">
        <v>188</v>
      </c>
      <c r="CA51" t="s">
        <v>109</v>
      </c>
      <c r="CD51" t="s">
        <v>110</v>
      </c>
      <c r="CE51">
        <v>342266</v>
      </c>
      <c r="CF51" t="s">
        <v>111</v>
      </c>
      <c r="CG51">
        <v>378337</v>
      </c>
      <c r="CH51" t="s">
        <v>112</v>
      </c>
      <c r="CI51">
        <v>1</v>
      </c>
      <c r="CJ51" t="s">
        <v>113</v>
      </c>
      <c r="CN51" t="s">
        <v>114</v>
      </c>
      <c r="CP51" t="b">
        <v>1</v>
      </c>
    </row>
    <row r="52" spans="1:94" x14ac:dyDescent="0.2">
      <c r="A52">
        <v>7</v>
      </c>
      <c r="B52" t="s">
        <v>182</v>
      </c>
      <c r="C52">
        <v>2</v>
      </c>
      <c r="D52" t="s">
        <v>184</v>
      </c>
      <c r="E52">
        <v>3</v>
      </c>
      <c r="F52">
        <v>4</v>
      </c>
      <c r="M52">
        <v>1</v>
      </c>
      <c r="AA52">
        <v>0</v>
      </c>
      <c r="AD52" t="s">
        <v>185</v>
      </c>
      <c r="AE52" t="s">
        <v>190</v>
      </c>
      <c r="BC52" t="s">
        <v>191</v>
      </c>
      <c r="BV52" t="s">
        <v>190</v>
      </c>
      <c r="CA52" t="s">
        <v>109</v>
      </c>
      <c r="CD52" t="s">
        <v>110</v>
      </c>
      <c r="CE52">
        <v>342266</v>
      </c>
      <c r="CF52" t="s">
        <v>111</v>
      </c>
      <c r="CG52">
        <v>378337</v>
      </c>
      <c r="CH52" t="s">
        <v>112</v>
      </c>
      <c r="CI52">
        <v>1</v>
      </c>
      <c r="CJ52" t="s">
        <v>113</v>
      </c>
      <c r="CN52" t="s">
        <v>114</v>
      </c>
      <c r="CP52" t="b">
        <v>1</v>
      </c>
    </row>
    <row r="53" spans="1:94" x14ac:dyDescent="0.2">
      <c r="A53">
        <v>7</v>
      </c>
      <c r="B53" t="s">
        <v>182</v>
      </c>
      <c r="C53">
        <v>2</v>
      </c>
      <c r="D53" t="s">
        <v>184</v>
      </c>
      <c r="E53">
        <v>4</v>
      </c>
      <c r="F53">
        <v>5</v>
      </c>
      <c r="M53">
        <v>1</v>
      </c>
      <c r="AA53">
        <v>0</v>
      </c>
      <c r="AD53" t="s">
        <v>185</v>
      </c>
      <c r="AE53" t="s">
        <v>192</v>
      </c>
      <c r="BC53" t="s">
        <v>189</v>
      </c>
      <c r="BV53" t="s">
        <v>192</v>
      </c>
      <c r="CA53" t="s">
        <v>109</v>
      </c>
      <c r="CD53" t="s">
        <v>110</v>
      </c>
      <c r="CE53">
        <v>342266</v>
      </c>
      <c r="CF53" t="s">
        <v>111</v>
      </c>
      <c r="CG53">
        <v>378337</v>
      </c>
      <c r="CH53" t="s">
        <v>112</v>
      </c>
      <c r="CI53">
        <v>1</v>
      </c>
      <c r="CJ53" t="s">
        <v>113</v>
      </c>
      <c r="CN53" t="s">
        <v>114</v>
      </c>
      <c r="CP53" t="b">
        <v>1</v>
      </c>
    </row>
    <row r="54" spans="1:94" x14ac:dyDescent="0.2">
      <c r="A54">
        <v>7</v>
      </c>
      <c r="B54" t="s">
        <v>182</v>
      </c>
      <c r="C54">
        <v>2</v>
      </c>
      <c r="D54" t="s">
        <v>184</v>
      </c>
      <c r="E54">
        <v>5</v>
      </c>
      <c r="F54">
        <v>6</v>
      </c>
      <c r="M54">
        <v>1</v>
      </c>
      <c r="AA54">
        <v>0</v>
      </c>
      <c r="AD54" t="s">
        <v>185</v>
      </c>
      <c r="AE54" t="s">
        <v>193</v>
      </c>
      <c r="BC54" t="s">
        <v>191</v>
      </c>
      <c r="BV54" t="s">
        <v>193</v>
      </c>
      <c r="CA54" t="s">
        <v>109</v>
      </c>
      <c r="CD54" t="s">
        <v>110</v>
      </c>
      <c r="CE54">
        <v>342266</v>
      </c>
      <c r="CF54" t="s">
        <v>111</v>
      </c>
      <c r="CG54">
        <v>378337</v>
      </c>
      <c r="CH54" t="s">
        <v>112</v>
      </c>
      <c r="CI54">
        <v>1</v>
      </c>
      <c r="CJ54" t="s">
        <v>113</v>
      </c>
      <c r="CN54" t="s">
        <v>114</v>
      </c>
      <c r="CP54" t="b">
        <v>1</v>
      </c>
    </row>
    <row r="55" spans="1:94" x14ac:dyDescent="0.2">
      <c r="A55">
        <v>7</v>
      </c>
      <c r="B55" t="s">
        <v>182</v>
      </c>
      <c r="C55">
        <v>2</v>
      </c>
      <c r="D55" t="s">
        <v>184</v>
      </c>
      <c r="E55">
        <v>6</v>
      </c>
      <c r="F55">
        <v>2</v>
      </c>
      <c r="M55">
        <v>1</v>
      </c>
      <c r="AA55">
        <v>0</v>
      </c>
      <c r="AD55" t="s">
        <v>185</v>
      </c>
      <c r="AE55" t="s">
        <v>194</v>
      </c>
      <c r="BC55" t="s">
        <v>189</v>
      </c>
      <c r="BV55" t="s">
        <v>194</v>
      </c>
      <c r="CA55" t="s">
        <v>109</v>
      </c>
      <c r="CD55" t="s">
        <v>110</v>
      </c>
      <c r="CE55">
        <v>342266</v>
      </c>
      <c r="CF55" t="s">
        <v>111</v>
      </c>
      <c r="CG55">
        <v>378337</v>
      </c>
      <c r="CH55" t="s">
        <v>112</v>
      </c>
      <c r="CI55">
        <v>1</v>
      </c>
      <c r="CJ55" t="s">
        <v>113</v>
      </c>
      <c r="CN55" t="s">
        <v>114</v>
      </c>
      <c r="CP55" t="b">
        <v>1</v>
      </c>
    </row>
    <row r="56" spans="1:94" x14ac:dyDescent="0.2">
      <c r="A56">
        <v>7</v>
      </c>
      <c r="B56" t="s">
        <v>182</v>
      </c>
      <c r="C56">
        <v>1</v>
      </c>
      <c r="D56" t="s">
        <v>195</v>
      </c>
      <c r="E56">
        <v>1</v>
      </c>
      <c r="F56">
        <v>1</v>
      </c>
      <c r="M56">
        <v>1</v>
      </c>
      <c r="CA56" t="s">
        <v>109</v>
      </c>
      <c r="CD56" t="s">
        <v>110</v>
      </c>
      <c r="CE56">
        <v>342266</v>
      </c>
      <c r="CF56" t="s">
        <v>111</v>
      </c>
      <c r="CG56">
        <v>378337</v>
      </c>
      <c r="CH56" t="s">
        <v>112</v>
      </c>
      <c r="CI56">
        <v>1</v>
      </c>
      <c r="CJ56" t="s">
        <v>113</v>
      </c>
      <c r="CN56" t="s">
        <v>114</v>
      </c>
      <c r="CP56" t="b">
        <v>1</v>
      </c>
    </row>
    <row r="57" spans="1:94" x14ac:dyDescent="0.2">
      <c r="A57">
        <v>6</v>
      </c>
      <c r="B57" t="s">
        <v>196</v>
      </c>
      <c r="C57">
        <v>3</v>
      </c>
      <c r="D57" t="s">
        <v>197</v>
      </c>
      <c r="E57">
        <v>1</v>
      </c>
      <c r="F57">
        <v>1</v>
      </c>
      <c r="M57">
        <v>1</v>
      </c>
      <c r="AQ57">
        <v>0</v>
      </c>
      <c r="CA57" t="s">
        <v>109</v>
      </c>
      <c r="CD57" t="s">
        <v>110</v>
      </c>
      <c r="CE57">
        <v>342266</v>
      </c>
      <c r="CF57" t="s">
        <v>111</v>
      </c>
      <c r="CG57">
        <v>378337</v>
      </c>
      <c r="CH57" t="s">
        <v>112</v>
      </c>
      <c r="CI57">
        <v>1</v>
      </c>
      <c r="CJ57" t="s">
        <v>113</v>
      </c>
      <c r="CN57" t="s">
        <v>114</v>
      </c>
      <c r="CP57" t="b">
        <v>1</v>
      </c>
    </row>
    <row r="58" spans="1:94" x14ac:dyDescent="0.2">
      <c r="A58">
        <v>6</v>
      </c>
      <c r="B58" t="s">
        <v>196</v>
      </c>
      <c r="C58">
        <v>2</v>
      </c>
      <c r="D58" t="s">
        <v>198</v>
      </c>
      <c r="E58">
        <v>1</v>
      </c>
      <c r="F58">
        <v>3</v>
      </c>
      <c r="M58">
        <v>3</v>
      </c>
      <c r="Y58" t="s">
        <v>199</v>
      </c>
      <c r="AM58" t="b">
        <v>1</v>
      </c>
      <c r="AQ58">
        <v>0</v>
      </c>
      <c r="BY58" t="s">
        <v>200</v>
      </c>
      <c r="CA58" t="s">
        <v>109</v>
      </c>
      <c r="CD58" t="s">
        <v>110</v>
      </c>
      <c r="CE58">
        <v>342266</v>
      </c>
      <c r="CF58" t="s">
        <v>111</v>
      </c>
      <c r="CG58">
        <v>378337</v>
      </c>
      <c r="CH58" t="s">
        <v>112</v>
      </c>
      <c r="CI58">
        <v>1</v>
      </c>
      <c r="CJ58" t="s">
        <v>113</v>
      </c>
      <c r="CN58" t="s">
        <v>114</v>
      </c>
      <c r="CP58" t="b">
        <v>1</v>
      </c>
    </row>
    <row r="59" spans="1:94" x14ac:dyDescent="0.2">
      <c r="A59">
        <v>6</v>
      </c>
      <c r="B59" t="s">
        <v>196</v>
      </c>
      <c r="C59">
        <v>2</v>
      </c>
      <c r="D59" t="s">
        <v>198</v>
      </c>
      <c r="E59">
        <v>2</v>
      </c>
      <c r="F59">
        <v>6</v>
      </c>
      <c r="M59">
        <v>6</v>
      </c>
      <c r="Y59" t="s">
        <v>201</v>
      </c>
      <c r="AM59" t="b">
        <v>1</v>
      </c>
      <c r="AQ59">
        <v>0</v>
      </c>
      <c r="BY59" t="s">
        <v>202</v>
      </c>
      <c r="CA59" t="s">
        <v>109</v>
      </c>
      <c r="CD59" t="s">
        <v>110</v>
      </c>
      <c r="CE59">
        <v>342266</v>
      </c>
      <c r="CF59" t="s">
        <v>111</v>
      </c>
      <c r="CG59">
        <v>378337</v>
      </c>
      <c r="CH59" t="s">
        <v>112</v>
      </c>
      <c r="CI59">
        <v>1</v>
      </c>
      <c r="CJ59" t="s">
        <v>113</v>
      </c>
      <c r="CN59" t="s">
        <v>114</v>
      </c>
      <c r="CP59" t="b">
        <v>1</v>
      </c>
    </row>
    <row r="60" spans="1:94" x14ac:dyDescent="0.2">
      <c r="A60">
        <v>6</v>
      </c>
      <c r="B60" t="s">
        <v>196</v>
      </c>
      <c r="C60">
        <v>2</v>
      </c>
      <c r="D60" t="s">
        <v>198</v>
      </c>
      <c r="E60">
        <v>3</v>
      </c>
      <c r="F60">
        <v>1</v>
      </c>
      <c r="M60">
        <v>1</v>
      </c>
      <c r="Y60" t="s">
        <v>201</v>
      </c>
      <c r="AM60" t="b">
        <v>1</v>
      </c>
      <c r="AQ60">
        <v>0</v>
      </c>
      <c r="BY60" t="s">
        <v>203</v>
      </c>
      <c r="CA60" t="s">
        <v>109</v>
      </c>
      <c r="CD60" t="s">
        <v>110</v>
      </c>
      <c r="CE60">
        <v>342266</v>
      </c>
      <c r="CF60" t="s">
        <v>111</v>
      </c>
      <c r="CG60">
        <v>378337</v>
      </c>
      <c r="CH60" t="s">
        <v>112</v>
      </c>
      <c r="CI60">
        <v>1</v>
      </c>
      <c r="CJ60" t="s">
        <v>113</v>
      </c>
      <c r="CN60" t="s">
        <v>114</v>
      </c>
      <c r="CP60" t="b">
        <v>1</v>
      </c>
    </row>
    <row r="61" spans="1:94" x14ac:dyDescent="0.2">
      <c r="A61">
        <v>6</v>
      </c>
      <c r="B61" t="s">
        <v>196</v>
      </c>
      <c r="C61">
        <v>2</v>
      </c>
      <c r="D61" t="s">
        <v>198</v>
      </c>
      <c r="E61">
        <v>4</v>
      </c>
      <c r="F61">
        <v>5</v>
      </c>
      <c r="M61">
        <v>5</v>
      </c>
      <c r="Y61" t="s">
        <v>204</v>
      </c>
      <c r="AM61" t="b">
        <v>1</v>
      </c>
      <c r="AQ61">
        <v>0</v>
      </c>
      <c r="BY61" t="s">
        <v>205</v>
      </c>
      <c r="CA61" t="s">
        <v>109</v>
      </c>
      <c r="CD61" t="s">
        <v>110</v>
      </c>
      <c r="CE61">
        <v>342266</v>
      </c>
      <c r="CF61" t="s">
        <v>111</v>
      </c>
      <c r="CG61">
        <v>378337</v>
      </c>
      <c r="CH61" t="s">
        <v>112</v>
      </c>
      <c r="CI61">
        <v>1</v>
      </c>
      <c r="CJ61" t="s">
        <v>113</v>
      </c>
      <c r="CN61" t="s">
        <v>114</v>
      </c>
      <c r="CP61" t="b">
        <v>1</v>
      </c>
    </row>
    <row r="62" spans="1:94" x14ac:dyDescent="0.2">
      <c r="A62">
        <v>6</v>
      </c>
      <c r="B62" t="s">
        <v>196</v>
      </c>
      <c r="C62">
        <v>2</v>
      </c>
      <c r="D62" t="s">
        <v>198</v>
      </c>
      <c r="E62">
        <v>5</v>
      </c>
      <c r="F62">
        <v>4</v>
      </c>
      <c r="M62">
        <v>4</v>
      </c>
      <c r="Y62" t="s">
        <v>199</v>
      </c>
      <c r="AM62" t="b">
        <v>1</v>
      </c>
      <c r="AQ62">
        <v>0</v>
      </c>
      <c r="BY62" t="s">
        <v>206</v>
      </c>
      <c r="CA62" t="s">
        <v>109</v>
      </c>
      <c r="CD62" t="s">
        <v>110</v>
      </c>
      <c r="CE62">
        <v>342266</v>
      </c>
      <c r="CF62" t="s">
        <v>111</v>
      </c>
      <c r="CG62">
        <v>378337</v>
      </c>
      <c r="CH62" t="s">
        <v>112</v>
      </c>
      <c r="CI62">
        <v>1</v>
      </c>
      <c r="CJ62" t="s">
        <v>113</v>
      </c>
      <c r="CN62" t="s">
        <v>114</v>
      </c>
      <c r="CP62" t="b">
        <v>1</v>
      </c>
    </row>
    <row r="63" spans="1:94" x14ac:dyDescent="0.2">
      <c r="A63">
        <v>6</v>
      </c>
      <c r="B63" t="s">
        <v>196</v>
      </c>
      <c r="C63">
        <v>2</v>
      </c>
      <c r="D63" t="s">
        <v>198</v>
      </c>
      <c r="E63">
        <v>6</v>
      </c>
      <c r="F63">
        <v>2</v>
      </c>
      <c r="M63">
        <v>2</v>
      </c>
      <c r="Y63" t="s">
        <v>204</v>
      </c>
      <c r="AM63" t="b">
        <v>1</v>
      </c>
      <c r="AQ63">
        <v>0</v>
      </c>
      <c r="BY63" t="s">
        <v>207</v>
      </c>
      <c r="CA63" t="s">
        <v>109</v>
      </c>
      <c r="CD63" t="s">
        <v>110</v>
      </c>
      <c r="CE63">
        <v>342266</v>
      </c>
      <c r="CF63" t="s">
        <v>111</v>
      </c>
      <c r="CG63">
        <v>378337</v>
      </c>
      <c r="CH63" t="s">
        <v>112</v>
      </c>
      <c r="CI63">
        <v>1</v>
      </c>
      <c r="CJ63" t="s">
        <v>113</v>
      </c>
      <c r="CN63" t="s">
        <v>114</v>
      </c>
      <c r="CP63" t="b">
        <v>1</v>
      </c>
    </row>
    <row r="64" spans="1:94" x14ac:dyDescent="0.2">
      <c r="A64">
        <v>6</v>
      </c>
      <c r="B64" t="s">
        <v>196</v>
      </c>
      <c r="C64">
        <v>1</v>
      </c>
      <c r="D64" t="s">
        <v>208</v>
      </c>
      <c r="E64">
        <v>1</v>
      </c>
      <c r="F64">
        <v>1</v>
      </c>
      <c r="M64">
        <v>1</v>
      </c>
      <c r="CA64" t="s">
        <v>109</v>
      </c>
      <c r="CD64" t="s">
        <v>110</v>
      </c>
      <c r="CE64">
        <v>342266</v>
      </c>
      <c r="CF64" t="s">
        <v>111</v>
      </c>
      <c r="CG64">
        <v>378337</v>
      </c>
      <c r="CH64" t="s">
        <v>112</v>
      </c>
      <c r="CI64">
        <v>1</v>
      </c>
      <c r="CJ64" t="s">
        <v>113</v>
      </c>
      <c r="CN64" t="s">
        <v>114</v>
      </c>
      <c r="CP64" t="b">
        <v>1</v>
      </c>
    </row>
    <row r="65" spans="1:94" x14ac:dyDescent="0.2">
      <c r="A65">
        <v>4</v>
      </c>
      <c r="B65" t="s">
        <v>209</v>
      </c>
      <c r="C65">
        <v>1</v>
      </c>
      <c r="D65" t="s">
        <v>210</v>
      </c>
      <c r="E65">
        <v>1</v>
      </c>
      <c r="F65">
        <v>1</v>
      </c>
      <c r="M65">
        <v>1</v>
      </c>
      <c r="CA65" t="s">
        <v>109</v>
      </c>
      <c r="CD65" t="s">
        <v>110</v>
      </c>
      <c r="CE65">
        <v>342266</v>
      </c>
      <c r="CF65" t="s">
        <v>111</v>
      </c>
      <c r="CG65">
        <v>378337</v>
      </c>
      <c r="CH65" t="s">
        <v>112</v>
      </c>
      <c r="CI65">
        <v>1</v>
      </c>
      <c r="CJ65" t="s">
        <v>113</v>
      </c>
      <c r="CN65" t="s">
        <v>114</v>
      </c>
      <c r="CP65" t="b">
        <v>1</v>
      </c>
    </row>
    <row r="66" spans="1:94" x14ac:dyDescent="0.2">
      <c r="A66">
        <v>2</v>
      </c>
      <c r="B66" t="s">
        <v>211</v>
      </c>
      <c r="C66">
        <v>1</v>
      </c>
      <c r="D66" t="s">
        <v>211</v>
      </c>
      <c r="E66">
        <v>1</v>
      </c>
      <c r="F66">
        <v>1</v>
      </c>
      <c r="M66">
        <v>1</v>
      </c>
      <c r="CA66" t="s">
        <v>109</v>
      </c>
      <c r="CD66" t="s">
        <v>110</v>
      </c>
      <c r="CE66">
        <v>342266</v>
      </c>
      <c r="CF66" t="s">
        <v>111</v>
      </c>
      <c r="CG66">
        <v>378337</v>
      </c>
      <c r="CH66" t="s">
        <v>112</v>
      </c>
      <c r="CI66">
        <v>1</v>
      </c>
      <c r="CJ66" t="s">
        <v>113</v>
      </c>
      <c r="CN66" t="s">
        <v>114</v>
      </c>
      <c r="CP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4"/>
  <sheetViews>
    <sheetView tabSelected="1" topLeftCell="C1" workbookViewId="0">
      <selection activeCell="M32" sqref="M32:M34"/>
    </sheetView>
  </sheetViews>
  <sheetFormatPr baseColWidth="10" defaultRowHeight="16" x14ac:dyDescent="0.2"/>
  <sheetData>
    <row r="1" spans="1:29" x14ac:dyDescent="0.2">
      <c r="A1">
        <v>9</v>
      </c>
      <c r="B1" t="s">
        <v>141</v>
      </c>
      <c r="C1">
        <v>4</v>
      </c>
      <c r="D1" t="s">
        <v>142</v>
      </c>
      <c r="E1">
        <v>2</v>
      </c>
      <c r="F1">
        <v>42</v>
      </c>
      <c r="G1" t="s">
        <v>143</v>
      </c>
      <c r="H1" t="s">
        <v>147</v>
      </c>
      <c r="I1">
        <v>5</v>
      </c>
      <c r="J1" t="s">
        <v>145</v>
      </c>
      <c r="K1" t="s">
        <v>146</v>
      </c>
      <c r="L1">
        <v>703</v>
      </c>
      <c r="M1" t="s">
        <v>123</v>
      </c>
      <c r="N1" t="s">
        <v>109</v>
      </c>
      <c r="Q1" t="s">
        <v>110</v>
      </c>
      <c r="R1">
        <v>342266</v>
      </c>
      <c r="S1" t="s">
        <v>111</v>
      </c>
      <c r="T1">
        <v>378337</v>
      </c>
      <c r="U1" t="s">
        <v>112</v>
      </c>
      <c r="V1">
        <v>1</v>
      </c>
      <c r="W1" t="s">
        <v>113</v>
      </c>
      <c r="AA1" t="s">
        <v>114</v>
      </c>
      <c r="AC1" t="b">
        <v>1</v>
      </c>
    </row>
    <row r="2" spans="1:29" x14ac:dyDescent="0.2">
      <c r="A2">
        <v>9</v>
      </c>
      <c r="B2" t="s">
        <v>141</v>
      </c>
      <c r="C2">
        <v>4</v>
      </c>
      <c r="D2" t="s">
        <v>142</v>
      </c>
      <c r="E2">
        <v>8</v>
      </c>
      <c r="F2">
        <v>47</v>
      </c>
      <c r="G2" t="s">
        <v>143</v>
      </c>
      <c r="H2" t="s">
        <v>156</v>
      </c>
      <c r="I2">
        <v>5</v>
      </c>
      <c r="J2" t="s">
        <v>145</v>
      </c>
      <c r="K2" t="s">
        <v>146</v>
      </c>
      <c r="L2">
        <v>2536</v>
      </c>
      <c r="M2" t="s">
        <v>123</v>
      </c>
      <c r="N2" t="s">
        <v>109</v>
      </c>
      <c r="Q2" t="s">
        <v>110</v>
      </c>
      <c r="R2">
        <v>342266</v>
      </c>
      <c r="S2" t="s">
        <v>111</v>
      </c>
      <c r="T2">
        <v>378337</v>
      </c>
      <c r="U2" t="s">
        <v>112</v>
      </c>
      <c r="V2">
        <v>1</v>
      </c>
      <c r="W2" t="s">
        <v>113</v>
      </c>
      <c r="AA2" t="s">
        <v>114</v>
      </c>
      <c r="AC2" t="b">
        <v>1</v>
      </c>
    </row>
    <row r="3" spans="1:29" x14ac:dyDescent="0.2">
      <c r="A3">
        <v>9</v>
      </c>
      <c r="B3" t="s">
        <v>141</v>
      </c>
      <c r="C3">
        <v>4</v>
      </c>
      <c r="D3" t="s">
        <v>142</v>
      </c>
      <c r="E3">
        <v>9</v>
      </c>
      <c r="F3">
        <v>45</v>
      </c>
      <c r="G3" t="s">
        <v>143</v>
      </c>
      <c r="H3" t="s">
        <v>157</v>
      </c>
      <c r="I3">
        <v>5</v>
      </c>
      <c r="J3" t="s">
        <v>145</v>
      </c>
      <c r="K3" t="s">
        <v>146</v>
      </c>
      <c r="L3">
        <v>715</v>
      </c>
      <c r="M3" t="s">
        <v>123</v>
      </c>
      <c r="N3" t="s">
        <v>109</v>
      </c>
      <c r="Q3" t="s">
        <v>110</v>
      </c>
      <c r="R3">
        <v>342266</v>
      </c>
      <c r="S3" t="s">
        <v>111</v>
      </c>
      <c r="T3">
        <v>378337</v>
      </c>
      <c r="U3" t="s">
        <v>112</v>
      </c>
      <c r="V3">
        <v>1</v>
      </c>
      <c r="W3" t="s">
        <v>113</v>
      </c>
      <c r="AA3" t="s">
        <v>114</v>
      </c>
      <c r="AC3" t="b">
        <v>1</v>
      </c>
    </row>
    <row r="4" spans="1:29" x14ac:dyDescent="0.2">
      <c r="A4">
        <v>9</v>
      </c>
      <c r="B4" t="s">
        <v>141</v>
      </c>
      <c r="C4">
        <v>4</v>
      </c>
      <c r="D4" t="s">
        <v>142</v>
      </c>
      <c r="E4">
        <v>14</v>
      </c>
      <c r="F4">
        <v>50</v>
      </c>
      <c r="G4" t="s">
        <v>143</v>
      </c>
      <c r="H4" t="s">
        <v>151</v>
      </c>
      <c r="I4">
        <v>5</v>
      </c>
      <c r="J4" t="s">
        <v>145</v>
      </c>
      <c r="K4" t="s">
        <v>146</v>
      </c>
      <c r="L4">
        <v>1088</v>
      </c>
      <c r="M4" t="s">
        <v>123</v>
      </c>
      <c r="N4" t="s">
        <v>109</v>
      </c>
      <c r="Q4" t="s">
        <v>110</v>
      </c>
      <c r="R4">
        <v>342266</v>
      </c>
      <c r="S4" t="s">
        <v>111</v>
      </c>
      <c r="T4">
        <v>378337</v>
      </c>
      <c r="U4" t="s">
        <v>112</v>
      </c>
      <c r="V4">
        <v>1</v>
      </c>
      <c r="W4" t="s">
        <v>113</v>
      </c>
      <c r="AA4" t="s">
        <v>114</v>
      </c>
      <c r="AC4" t="b">
        <v>1</v>
      </c>
    </row>
    <row r="5" spans="1:29" x14ac:dyDescent="0.2">
      <c r="A5">
        <v>9</v>
      </c>
      <c r="B5" t="s">
        <v>141</v>
      </c>
      <c r="C5">
        <v>4</v>
      </c>
      <c r="D5" t="s">
        <v>142</v>
      </c>
      <c r="E5">
        <v>17</v>
      </c>
      <c r="F5">
        <v>41</v>
      </c>
      <c r="G5" t="s">
        <v>143</v>
      </c>
      <c r="H5" t="s">
        <v>164</v>
      </c>
      <c r="I5">
        <v>5</v>
      </c>
      <c r="J5" t="s">
        <v>145</v>
      </c>
      <c r="K5" t="s">
        <v>146</v>
      </c>
      <c r="L5">
        <v>1683</v>
      </c>
      <c r="M5" t="s">
        <v>123</v>
      </c>
      <c r="N5" t="s">
        <v>109</v>
      </c>
      <c r="Q5" t="s">
        <v>110</v>
      </c>
      <c r="R5">
        <v>342266</v>
      </c>
      <c r="S5" t="s">
        <v>111</v>
      </c>
      <c r="T5">
        <v>378337</v>
      </c>
      <c r="U5" t="s">
        <v>112</v>
      </c>
      <c r="V5">
        <v>1</v>
      </c>
      <c r="W5" t="s">
        <v>113</v>
      </c>
      <c r="AA5" t="s">
        <v>114</v>
      </c>
      <c r="AC5" t="b">
        <v>1</v>
      </c>
    </row>
    <row r="6" spans="1:29" x14ac:dyDescent="0.2">
      <c r="A6">
        <v>9</v>
      </c>
      <c r="B6" t="s">
        <v>141</v>
      </c>
      <c r="C6">
        <v>4</v>
      </c>
      <c r="D6" t="s">
        <v>142</v>
      </c>
      <c r="E6">
        <v>19</v>
      </c>
      <c r="F6">
        <v>43</v>
      </c>
      <c r="G6" t="s">
        <v>143</v>
      </c>
      <c r="H6" t="s">
        <v>166</v>
      </c>
      <c r="I6">
        <v>5</v>
      </c>
      <c r="J6" t="s">
        <v>145</v>
      </c>
      <c r="K6" t="s">
        <v>146</v>
      </c>
      <c r="L6">
        <v>479</v>
      </c>
      <c r="M6" t="s">
        <v>123</v>
      </c>
      <c r="N6" t="s">
        <v>109</v>
      </c>
      <c r="Q6" t="s">
        <v>110</v>
      </c>
      <c r="R6">
        <v>342266</v>
      </c>
      <c r="S6" t="s">
        <v>111</v>
      </c>
      <c r="T6">
        <v>378337</v>
      </c>
      <c r="U6" t="s">
        <v>112</v>
      </c>
      <c r="V6">
        <v>1</v>
      </c>
      <c r="W6" t="s">
        <v>113</v>
      </c>
      <c r="AA6" t="s">
        <v>114</v>
      </c>
      <c r="AC6" t="b">
        <v>1</v>
      </c>
    </row>
    <row r="7" spans="1:29" x14ac:dyDescent="0.2">
      <c r="A7">
        <v>9</v>
      </c>
      <c r="B7" t="s">
        <v>141</v>
      </c>
      <c r="C7">
        <v>4</v>
      </c>
      <c r="D7" t="s">
        <v>142</v>
      </c>
      <c r="E7">
        <v>22</v>
      </c>
      <c r="F7">
        <v>44</v>
      </c>
      <c r="G7" t="s">
        <v>148</v>
      </c>
      <c r="H7" t="s">
        <v>169</v>
      </c>
      <c r="I7">
        <v>5</v>
      </c>
      <c r="J7" t="s">
        <v>145</v>
      </c>
      <c r="K7" t="s">
        <v>152</v>
      </c>
      <c r="L7">
        <v>3034</v>
      </c>
      <c r="M7" t="s">
        <v>123</v>
      </c>
      <c r="N7" t="s">
        <v>109</v>
      </c>
      <c r="Q7" t="s">
        <v>110</v>
      </c>
      <c r="R7">
        <v>342266</v>
      </c>
      <c r="S7" t="s">
        <v>111</v>
      </c>
      <c r="T7">
        <v>378337</v>
      </c>
      <c r="U7" t="s">
        <v>112</v>
      </c>
      <c r="V7">
        <v>1</v>
      </c>
      <c r="W7" t="s">
        <v>113</v>
      </c>
      <c r="AA7" t="s">
        <v>114</v>
      </c>
      <c r="AC7" t="b">
        <v>1</v>
      </c>
    </row>
    <row r="8" spans="1:29" x14ac:dyDescent="0.2">
      <c r="A8">
        <v>9</v>
      </c>
      <c r="B8" t="s">
        <v>141</v>
      </c>
      <c r="C8">
        <v>4</v>
      </c>
      <c r="D8" t="s">
        <v>142</v>
      </c>
      <c r="E8">
        <v>26</v>
      </c>
      <c r="F8">
        <v>58</v>
      </c>
      <c r="G8" t="s">
        <v>143</v>
      </c>
      <c r="H8" t="s">
        <v>173</v>
      </c>
      <c r="I8">
        <v>6</v>
      </c>
      <c r="J8" t="s">
        <v>150</v>
      </c>
      <c r="K8" t="s">
        <v>152</v>
      </c>
      <c r="L8">
        <v>1006</v>
      </c>
      <c r="M8" t="s">
        <v>123</v>
      </c>
      <c r="N8" t="s">
        <v>109</v>
      </c>
      <c r="Q8" t="s">
        <v>110</v>
      </c>
      <c r="R8">
        <v>342266</v>
      </c>
      <c r="S8" t="s">
        <v>111</v>
      </c>
      <c r="T8">
        <v>378337</v>
      </c>
      <c r="U8" t="s">
        <v>112</v>
      </c>
      <c r="V8">
        <v>1</v>
      </c>
      <c r="W8" t="s">
        <v>113</v>
      </c>
      <c r="AA8" t="s">
        <v>114</v>
      </c>
      <c r="AC8" t="b">
        <v>1</v>
      </c>
    </row>
    <row r="9" spans="1:29" x14ac:dyDescent="0.2">
      <c r="A9">
        <v>9</v>
      </c>
      <c r="B9" t="s">
        <v>141</v>
      </c>
      <c r="C9">
        <v>4</v>
      </c>
      <c r="D9" t="s">
        <v>142</v>
      </c>
      <c r="E9">
        <v>29</v>
      </c>
      <c r="F9">
        <v>56</v>
      </c>
      <c r="G9" t="s">
        <v>143</v>
      </c>
      <c r="H9" t="s">
        <v>176</v>
      </c>
      <c r="I9">
        <v>6</v>
      </c>
      <c r="J9" t="s">
        <v>150</v>
      </c>
      <c r="K9" t="s">
        <v>152</v>
      </c>
      <c r="L9">
        <v>884</v>
      </c>
      <c r="M9" t="s">
        <v>123</v>
      </c>
      <c r="N9" t="s">
        <v>109</v>
      </c>
      <c r="Q9" t="s">
        <v>110</v>
      </c>
      <c r="R9">
        <v>342266</v>
      </c>
      <c r="S9" t="s">
        <v>111</v>
      </c>
      <c r="T9">
        <v>378337</v>
      </c>
      <c r="U9" t="s">
        <v>112</v>
      </c>
      <c r="V9">
        <v>1</v>
      </c>
      <c r="W9" t="s">
        <v>113</v>
      </c>
      <c r="AA9" t="s">
        <v>114</v>
      </c>
      <c r="AC9" t="b">
        <v>1</v>
      </c>
    </row>
    <row r="10" spans="1:29" x14ac:dyDescent="0.2">
      <c r="A10">
        <v>9</v>
      </c>
      <c r="B10" t="s">
        <v>141</v>
      </c>
      <c r="C10">
        <v>4</v>
      </c>
      <c r="D10" t="s">
        <v>142</v>
      </c>
      <c r="E10">
        <v>30</v>
      </c>
      <c r="F10">
        <v>59</v>
      </c>
      <c r="G10" t="s">
        <v>148</v>
      </c>
      <c r="H10" t="s">
        <v>177</v>
      </c>
      <c r="I10">
        <v>6</v>
      </c>
      <c r="J10" t="s">
        <v>150</v>
      </c>
      <c r="K10" t="s">
        <v>146</v>
      </c>
      <c r="L10">
        <v>764</v>
      </c>
      <c r="M10" t="s">
        <v>123</v>
      </c>
      <c r="N10" t="s">
        <v>109</v>
      </c>
      <c r="Q10" t="s">
        <v>110</v>
      </c>
      <c r="R10">
        <v>342266</v>
      </c>
      <c r="S10" t="s">
        <v>111</v>
      </c>
      <c r="T10">
        <v>378337</v>
      </c>
      <c r="U10" t="s">
        <v>112</v>
      </c>
      <c r="V10">
        <v>1</v>
      </c>
      <c r="W10" t="s">
        <v>113</v>
      </c>
      <c r="AA10" t="s">
        <v>114</v>
      </c>
      <c r="AC10" t="b">
        <v>1</v>
      </c>
    </row>
    <row r="11" spans="1:29" x14ac:dyDescent="0.2">
      <c r="A11">
        <v>9</v>
      </c>
      <c r="B11" t="s">
        <v>141</v>
      </c>
      <c r="C11">
        <v>4</v>
      </c>
      <c r="D11" t="s">
        <v>142</v>
      </c>
      <c r="E11">
        <v>1</v>
      </c>
      <c r="F11">
        <v>23</v>
      </c>
      <c r="G11" t="s">
        <v>143</v>
      </c>
      <c r="H11" t="s">
        <v>144</v>
      </c>
      <c r="I11">
        <v>3</v>
      </c>
      <c r="J11" t="s">
        <v>145</v>
      </c>
      <c r="K11" t="s">
        <v>146</v>
      </c>
      <c r="L11">
        <v>921</v>
      </c>
      <c r="M11" t="s">
        <v>128</v>
      </c>
      <c r="N11" t="s">
        <v>109</v>
      </c>
      <c r="Q11" t="s">
        <v>110</v>
      </c>
      <c r="R11">
        <v>342266</v>
      </c>
      <c r="S11" t="s">
        <v>111</v>
      </c>
      <c r="T11">
        <v>378337</v>
      </c>
      <c r="U11" t="s">
        <v>112</v>
      </c>
      <c r="V11">
        <v>1</v>
      </c>
      <c r="W11" t="s">
        <v>113</v>
      </c>
      <c r="AA11" t="s">
        <v>114</v>
      </c>
      <c r="AC11" t="b">
        <v>1</v>
      </c>
    </row>
    <row r="12" spans="1:29" x14ac:dyDescent="0.2">
      <c r="A12">
        <v>9</v>
      </c>
      <c r="B12" t="s">
        <v>141</v>
      </c>
      <c r="C12">
        <v>4</v>
      </c>
      <c r="D12" t="s">
        <v>142</v>
      </c>
      <c r="E12">
        <v>5</v>
      </c>
      <c r="F12">
        <v>40</v>
      </c>
      <c r="G12" t="s">
        <v>143</v>
      </c>
      <c r="H12" t="s">
        <v>153</v>
      </c>
      <c r="I12">
        <v>4</v>
      </c>
      <c r="J12" t="s">
        <v>150</v>
      </c>
      <c r="K12" t="s">
        <v>152</v>
      </c>
      <c r="L12">
        <v>642</v>
      </c>
      <c r="M12" t="s">
        <v>128</v>
      </c>
      <c r="N12" t="s">
        <v>109</v>
      </c>
      <c r="Q12" t="s">
        <v>110</v>
      </c>
      <c r="R12">
        <v>342266</v>
      </c>
      <c r="S12" t="s">
        <v>111</v>
      </c>
      <c r="T12">
        <v>378337</v>
      </c>
      <c r="U12" t="s">
        <v>112</v>
      </c>
      <c r="V12">
        <v>1</v>
      </c>
      <c r="W12" t="s">
        <v>113</v>
      </c>
      <c r="AA12" t="s">
        <v>114</v>
      </c>
      <c r="AC12" t="b">
        <v>1</v>
      </c>
    </row>
    <row r="13" spans="1:29" x14ac:dyDescent="0.2">
      <c r="A13">
        <v>9</v>
      </c>
      <c r="B13" t="s">
        <v>141</v>
      </c>
      <c r="C13">
        <v>4</v>
      </c>
      <c r="D13" t="s">
        <v>142</v>
      </c>
      <c r="E13">
        <v>10</v>
      </c>
      <c r="F13">
        <v>21</v>
      </c>
      <c r="G13" t="s">
        <v>148</v>
      </c>
      <c r="H13" t="s">
        <v>158</v>
      </c>
      <c r="I13">
        <v>3</v>
      </c>
      <c r="J13" t="s">
        <v>145</v>
      </c>
      <c r="K13" t="s">
        <v>152</v>
      </c>
      <c r="L13">
        <v>1303</v>
      </c>
      <c r="M13" t="s">
        <v>128</v>
      </c>
      <c r="N13" t="s">
        <v>109</v>
      </c>
      <c r="Q13" t="s">
        <v>110</v>
      </c>
      <c r="R13">
        <v>342266</v>
      </c>
      <c r="S13" t="s">
        <v>111</v>
      </c>
      <c r="T13">
        <v>378337</v>
      </c>
      <c r="U13" t="s">
        <v>112</v>
      </c>
      <c r="V13">
        <v>1</v>
      </c>
      <c r="W13" t="s">
        <v>113</v>
      </c>
      <c r="AA13" t="s">
        <v>114</v>
      </c>
      <c r="AC13" t="b">
        <v>1</v>
      </c>
    </row>
    <row r="14" spans="1:29" x14ac:dyDescent="0.2">
      <c r="A14">
        <v>9</v>
      </c>
      <c r="B14" t="s">
        <v>141</v>
      </c>
      <c r="C14">
        <v>4</v>
      </c>
      <c r="D14" t="s">
        <v>142</v>
      </c>
      <c r="E14">
        <v>12</v>
      </c>
      <c r="F14">
        <v>32</v>
      </c>
      <c r="G14" t="s">
        <v>148</v>
      </c>
      <c r="H14" t="s">
        <v>160</v>
      </c>
      <c r="I14">
        <v>4</v>
      </c>
      <c r="J14" t="s">
        <v>150</v>
      </c>
      <c r="K14" t="s">
        <v>146</v>
      </c>
      <c r="L14">
        <v>635</v>
      </c>
      <c r="M14" t="s">
        <v>128</v>
      </c>
      <c r="N14" t="s">
        <v>109</v>
      </c>
      <c r="Q14" t="s">
        <v>110</v>
      </c>
      <c r="R14">
        <v>342266</v>
      </c>
      <c r="S14" t="s">
        <v>111</v>
      </c>
      <c r="T14">
        <v>378337</v>
      </c>
      <c r="U14" t="s">
        <v>112</v>
      </c>
      <c r="V14">
        <v>1</v>
      </c>
      <c r="W14" t="s">
        <v>113</v>
      </c>
      <c r="AA14" t="s">
        <v>114</v>
      </c>
      <c r="AC14" t="b">
        <v>1</v>
      </c>
    </row>
    <row r="15" spans="1:29" x14ac:dyDescent="0.2">
      <c r="A15">
        <v>9</v>
      </c>
      <c r="B15" t="s">
        <v>141</v>
      </c>
      <c r="C15">
        <v>4</v>
      </c>
      <c r="D15" t="s">
        <v>142</v>
      </c>
      <c r="E15">
        <v>13</v>
      </c>
      <c r="F15">
        <v>27</v>
      </c>
      <c r="G15" t="s">
        <v>143</v>
      </c>
      <c r="H15" t="s">
        <v>161</v>
      </c>
      <c r="I15">
        <v>3</v>
      </c>
      <c r="J15" t="s">
        <v>145</v>
      </c>
      <c r="K15" t="s">
        <v>146</v>
      </c>
      <c r="L15">
        <v>1689</v>
      </c>
      <c r="M15" t="s">
        <v>128</v>
      </c>
      <c r="N15" t="s">
        <v>109</v>
      </c>
      <c r="Q15" t="s">
        <v>110</v>
      </c>
      <c r="R15">
        <v>342266</v>
      </c>
      <c r="S15" t="s">
        <v>111</v>
      </c>
      <c r="T15">
        <v>378337</v>
      </c>
      <c r="U15" t="s">
        <v>112</v>
      </c>
      <c r="V15">
        <v>1</v>
      </c>
      <c r="W15" t="s">
        <v>113</v>
      </c>
      <c r="AA15" t="s">
        <v>114</v>
      </c>
      <c r="AC15" t="b">
        <v>1</v>
      </c>
    </row>
    <row r="16" spans="1:29" x14ac:dyDescent="0.2">
      <c r="A16">
        <v>9</v>
      </c>
      <c r="B16" t="s">
        <v>141</v>
      </c>
      <c r="C16">
        <v>4</v>
      </c>
      <c r="D16" t="s">
        <v>142</v>
      </c>
      <c r="E16">
        <v>18</v>
      </c>
      <c r="F16">
        <v>35</v>
      </c>
      <c r="G16" t="s">
        <v>148</v>
      </c>
      <c r="H16" t="s">
        <v>165</v>
      </c>
      <c r="I16">
        <v>4</v>
      </c>
      <c r="J16" t="s">
        <v>150</v>
      </c>
      <c r="K16" t="s">
        <v>146</v>
      </c>
      <c r="L16">
        <v>1971</v>
      </c>
      <c r="M16" t="s">
        <v>128</v>
      </c>
      <c r="N16" t="s">
        <v>109</v>
      </c>
      <c r="Q16" t="s">
        <v>110</v>
      </c>
      <c r="R16">
        <v>342266</v>
      </c>
      <c r="S16" t="s">
        <v>111</v>
      </c>
      <c r="T16">
        <v>378337</v>
      </c>
      <c r="U16" t="s">
        <v>112</v>
      </c>
      <c r="V16">
        <v>1</v>
      </c>
      <c r="W16" t="s">
        <v>113</v>
      </c>
      <c r="AA16" t="s">
        <v>114</v>
      </c>
      <c r="AC16" t="b">
        <v>1</v>
      </c>
    </row>
    <row r="17" spans="1:29" x14ac:dyDescent="0.2">
      <c r="A17">
        <v>9</v>
      </c>
      <c r="B17" t="s">
        <v>141</v>
      </c>
      <c r="C17">
        <v>4</v>
      </c>
      <c r="D17" t="s">
        <v>142</v>
      </c>
      <c r="E17">
        <v>24</v>
      </c>
      <c r="F17">
        <v>34</v>
      </c>
      <c r="G17" t="s">
        <v>148</v>
      </c>
      <c r="H17" t="s">
        <v>171</v>
      </c>
      <c r="I17">
        <v>4</v>
      </c>
      <c r="J17" t="s">
        <v>150</v>
      </c>
      <c r="K17" t="s">
        <v>146</v>
      </c>
      <c r="L17">
        <v>3142</v>
      </c>
      <c r="M17" t="s">
        <v>128</v>
      </c>
      <c r="N17" t="s">
        <v>109</v>
      </c>
      <c r="Q17" t="s">
        <v>110</v>
      </c>
      <c r="R17">
        <v>342266</v>
      </c>
      <c r="S17" t="s">
        <v>111</v>
      </c>
      <c r="T17">
        <v>378337</v>
      </c>
      <c r="U17" t="s">
        <v>112</v>
      </c>
      <c r="V17">
        <v>1</v>
      </c>
      <c r="W17" t="s">
        <v>113</v>
      </c>
      <c r="AA17" t="s">
        <v>114</v>
      </c>
      <c r="AC17" t="b">
        <v>1</v>
      </c>
    </row>
    <row r="18" spans="1:29" x14ac:dyDescent="0.2">
      <c r="A18">
        <v>9</v>
      </c>
      <c r="B18" t="s">
        <v>141</v>
      </c>
      <c r="C18">
        <v>4</v>
      </c>
      <c r="D18" t="s">
        <v>142</v>
      </c>
      <c r="E18">
        <v>25</v>
      </c>
      <c r="F18">
        <v>38</v>
      </c>
      <c r="G18" t="s">
        <v>143</v>
      </c>
      <c r="H18" t="s">
        <v>172</v>
      </c>
      <c r="I18">
        <v>4</v>
      </c>
      <c r="J18" t="s">
        <v>150</v>
      </c>
      <c r="K18" t="s">
        <v>152</v>
      </c>
      <c r="L18">
        <v>898</v>
      </c>
      <c r="M18" t="s">
        <v>128</v>
      </c>
      <c r="N18" t="s">
        <v>109</v>
      </c>
      <c r="Q18" t="s">
        <v>110</v>
      </c>
      <c r="R18">
        <v>342266</v>
      </c>
      <c r="S18" t="s">
        <v>111</v>
      </c>
      <c r="T18">
        <v>378337</v>
      </c>
      <c r="U18" t="s">
        <v>112</v>
      </c>
      <c r="V18">
        <v>1</v>
      </c>
      <c r="W18" t="s">
        <v>113</v>
      </c>
      <c r="AA18" t="s">
        <v>114</v>
      </c>
      <c r="AC18" t="b">
        <v>1</v>
      </c>
    </row>
    <row r="19" spans="1:29" x14ac:dyDescent="0.2">
      <c r="A19">
        <v>9</v>
      </c>
      <c r="B19" t="s">
        <v>141</v>
      </c>
      <c r="C19">
        <v>4</v>
      </c>
      <c r="D19" t="s">
        <v>142</v>
      </c>
      <c r="E19">
        <v>27</v>
      </c>
      <c r="F19">
        <v>36</v>
      </c>
      <c r="G19" t="s">
        <v>143</v>
      </c>
      <c r="H19" t="s">
        <v>174</v>
      </c>
      <c r="I19">
        <v>4</v>
      </c>
      <c r="J19" t="s">
        <v>150</v>
      </c>
      <c r="K19" t="s">
        <v>152</v>
      </c>
      <c r="L19">
        <v>1320</v>
      </c>
      <c r="M19" t="s">
        <v>128</v>
      </c>
      <c r="N19" t="s">
        <v>109</v>
      </c>
      <c r="Q19" t="s">
        <v>110</v>
      </c>
      <c r="R19">
        <v>342266</v>
      </c>
      <c r="S19" t="s">
        <v>111</v>
      </c>
      <c r="T19">
        <v>378337</v>
      </c>
      <c r="U19" t="s">
        <v>112</v>
      </c>
      <c r="V19">
        <v>1</v>
      </c>
      <c r="W19" t="s">
        <v>113</v>
      </c>
      <c r="AA19" t="s">
        <v>114</v>
      </c>
      <c r="AC19" t="b">
        <v>1</v>
      </c>
    </row>
    <row r="20" spans="1:29" x14ac:dyDescent="0.2">
      <c r="A20">
        <v>9</v>
      </c>
      <c r="B20" t="s">
        <v>141</v>
      </c>
      <c r="C20">
        <v>4</v>
      </c>
      <c r="D20" t="s">
        <v>142</v>
      </c>
      <c r="E20">
        <v>28</v>
      </c>
      <c r="F20">
        <v>29</v>
      </c>
      <c r="G20" t="s">
        <v>148</v>
      </c>
      <c r="H20" t="s">
        <v>175</v>
      </c>
      <c r="I20">
        <v>3</v>
      </c>
      <c r="J20" t="s">
        <v>145</v>
      </c>
      <c r="K20" t="s">
        <v>152</v>
      </c>
      <c r="L20">
        <v>2812</v>
      </c>
      <c r="M20" t="s">
        <v>128</v>
      </c>
      <c r="N20" t="s">
        <v>109</v>
      </c>
      <c r="Q20" t="s">
        <v>110</v>
      </c>
      <c r="R20">
        <v>342266</v>
      </c>
      <c r="S20" t="s">
        <v>111</v>
      </c>
      <c r="T20">
        <v>378337</v>
      </c>
      <c r="U20" t="s">
        <v>112</v>
      </c>
      <c r="V20">
        <v>1</v>
      </c>
      <c r="W20" t="s">
        <v>113</v>
      </c>
      <c r="AA20" t="s">
        <v>114</v>
      </c>
      <c r="AC20" t="b">
        <v>1</v>
      </c>
    </row>
    <row r="21" spans="1:29" x14ac:dyDescent="0.2">
      <c r="A21">
        <v>9</v>
      </c>
      <c r="B21" t="s">
        <v>141</v>
      </c>
      <c r="C21">
        <v>4</v>
      </c>
      <c r="D21" t="s">
        <v>142</v>
      </c>
      <c r="E21">
        <v>3</v>
      </c>
      <c r="F21">
        <v>18</v>
      </c>
      <c r="G21" t="s">
        <v>148</v>
      </c>
      <c r="H21" t="s">
        <v>149</v>
      </c>
      <c r="I21">
        <v>2</v>
      </c>
      <c r="J21" t="s">
        <v>150</v>
      </c>
      <c r="K21" t="s">
        <v>146</v>
      </c>
      <c r="L21">
        <v>475</v>
      </c>
      <c r="M21" t="s">
        <v>131</v>
      </c>
      <c r="N21" t="s">
        <v>109</v>
      </c>
      <c r="Q21" t="s">
        <v>110</v>
      </c>
      <c r="R21">
        <v>342266</v>
      </c>
      <c r="S21" t="s">
        <v>111</v>
      </c>
      <c r="T21">
        <v>378337</v>
      </c>
      <c r="U21" t="s">
        <v>112</v>
      </c>
      <c r="V21">
        <v>1</v>
      </c>
      <c r="W21" t="s">
        <v>113</v>
      </c>
      <c r="AA21" t="s">
        <v>114</v>
      </c>
      <c r="AC21" t="b">
        <v>1</v>
      </c>
    </row>
    <row r="22" spans="1:29" x14ac:dyDescent="0.2">
      <c r="A22">
        <v>9</v>
      </c>
      <c r="B22" t="s">
        <v>141</v>
      </c>
      <c r="C22">
        <v>4</v>
      </c>
      <c r="D22" t="s">
        <v>142</v>
      </c>
      <c r="E22">
        <v>4</v>
      </c>
      <c r="F22">
        <v>10</v>
      </c>
      <c r="G22" t="s">
        <v>148</v>
      </c>
      <c r="H22" t="s">
        <v>151</v>
      </c>
      <c r="I22">
        <v>1</v>
      </c>
      <c r="J22" t="s">
        <v>145</v>
      </c>
      <c r="K22" t="s">
        <v>152</v>
      </c>
      <c r="L22">
        <v>659</v>
      </c>
      <c r="M22" t="s">
        <v>131</v>
      </c>
      <c r="N22" t="s">
        <v>109</v>
      </c>
      <c r="Q22" t="s">
        <v>110</v>
      </c>
      <c r="R22">
        <v>342266</v>
      </c>
      <c r="S22" t="s">
        <v>111</v>
      </c>
      <c r="T22">
        <v>378337</v>
      </c>
      <c r="U22" t="s">
        <v>112</v>
      </c>
      <c r="V22">
        <v>1</v>
      </c>
      <c r="W22" t="s">
        <v>113</v>
      </c>
      <c r="AA22" t="s">
        <v>114</v>
      </c>
      <c r="AC22" t="b">
        <v>1</v>
      </c>
    </row>
    <row r="23" spans="1:29" x14ac:dyDescent="0.2">
      <c r="A23">
        <v>9</v>
      </c>
      <c r="B23" t="s">
        <v>141</v>
      </c>
      <c r="C23">
        <v>4</v>
      </c>
      <c r="D23" t="s">
        <v>142</v>
      </c>
      <c r="E23">
        <v>6</v>
      </c>
      <c r="F23">
        <v>14</v>
      </c>
      <c r="G23" t="s">
        <v>148</v>
      </c>
      <c r="H23" t="s">
        <v>154</v>
      </c>
      <c r="I23">
        <v>2</v>
      </c>
      <c r="J23" t="s">
        <v>150</v>
      </c>
      <c r="K23" t="s">
        <v>146</v>
      </c>
      <c r="L23">
        <v>593</v>
      </c>
      <c r="M23" t="s">
        <v>131</v>
      </c>
      <c r="N23" t="s">
        <v>109</v>
      </c>
      <c r="Q23" t="s">
        <v>110</v>
      </c>
      <c r="R23">
        <v>342266</v>
      </c>
      <c r="S23" t="s">
        <v>111</v>
      </c>
      <c r="T23">
        <v>378337</v>
      </c>
      <c r="U23" t="s">
        <v>112</v>
      </c>
      <c r="V23">
        <v>1</v>
      </c>
      <c r="W23" t="s">
        <v>113</v>
      </c>
      <c r="AA23" t="s">
        <v>114</v>
      </c>
      <c r="AC23" t="b">
        <v>1</v>
      </c>
    </row>
    <row r="24" spans="1:29" x14ac:dyDescent="0.2">
      <c r="A24">
        <v>9</v>
      </c>
      <c r="B24" t="s">
        <v>141</v>
      </c>
      <c r="C24">
        <v>4</v>
      </c>
      <c r="D24" t="s">
        <v>142</v>
      </c>
      <c r="E24">
        <v>7</v>
      </c>
      <c r="F24">
        <v>12</v>
      </c>
      <c r="G24" t="s">
        <v>143</v>
      </c>
      <c r="H24" t="s">
        <v>155</v>
      </c>
      <c r="I24">
        <v>2</v>
      </c>
      <c r="J24" t="s">
        <v>150</v>
      </c>
      <c r="K24" t="s">
        <v>152</v>
      </c>
      <c r="L24">
        <v>3549</v>
      </c>
      <c r="M24" t="s">
        <v>131</v>
      </c>
      <c r="N24" t="s">
        <v>109</v>
      </c>
      <c r="Q24" t="s">
        <v>110</v>
      </c>
      <c r="R24">
        <v>342266</v>
      </c>
      <c r="S24" t="s">
        <v>111</v>
      </c>
      <c r="T24">
        <v>378337</v>
      </c>
      <c r="U24" t="s">
        <v>112</v>
      </c>
      <c r="V24">
        <v>1</v>
      </c>
      <c r="W24" t="s">
        <v>113</v>
      </c>
      <c r="AA24" t="s">
        <v>114</v>
      </c>
      <c r="AC24" t="b">
        <v>1</v>
      </c>
    </row>
    <row r="25" spans="1:29" x14ac:dyDescent="0.2">
      <c r="A25">
        <v>9</v>
      </c>
      <c r="B25" t="s">
        <v>141</v>
      </c>
      <c r="C25">
        <v>4</v>
      </c>
      <c r="D25" t="s">
        <v>142</v>
      </c>
      <c r="E25">
        <v>11</v>
      </c>
      <c r="F25">
        <v>6</v>
      </c>
      <c r="G25" t="s">
        <v>143</v>
      </c>
      <c r="H25" t="s">
        <v>159</v>
      </c>
      <c r="I25">
        <v>1</v>
      </c>
      <c r="J25" t="s">
        <v>145</v>
      </c>
      <c r="K25" t="s">
        <v>146</v>
      </c>
      <c r="L25">
        <v>1476</v>
      </c>
      <c r="M25" t="s">
        <v>131</v>
      </c>
      <c r="N25" t="s">
        <v>109</v>
      </c>
      <c r="Q25" t="s">
        <v>110</v>
      </c>
      <c r="R25">
        <v>342266</v>
      </c>
      <c r="S25" t="s">
        <v>111</v>
      </c>
      <c r="T25">
        <v>378337</v>
      </c>
      <c r="U25" t="s">
        <v>112</v>
      </c>
      <c r="V25">
        <v>1</v>
      </c>
      <c r="W25" t="s">
        <v>113</v>
      </c>
      <c r="AA25" t="s">
        <v>114</v>
      </c>
      <c r="AC25" t="b">
        <v>1</v>
      </c>
    </row>
    <row r="26" spans="1:29" x14ac:dyDescent="0.2">
      <c r="A26">
        <v>9</v>
      </c>
      <c r="B26" t="s">
        <v>141</v>
      </c>
      <c r="C26">
        <v>4</v>
      </c>
      <c r="D26" t="s">
        <v>142</v>
      </c>
      <c r="E26">
        <v>15</v>
      </c>
      <c r="F26">
        <v>1</v>
      </c>
      <c r="G26" t="s">
        <v>143</v>
      </c>
      <c r="H26" t="s">
        <v>162</v>
      </c>
      <c r="I26">
        <v>1</v>
      </c>
      <c r="J26" t="s">
        <v>145</v>
      </c>
      <c r="K26" t="s">
        <v>146</v>
      </c>
      <c r="L26">
        <v>1048</v>
      </c>
      <c r="M26" t="s">
        <v>131</v>
      </c>
      <c r="N26" t="s">
        <v>109</v>
      </c>
      <c r="Q26" t="s">
        <v>110</v>
      </c>
      <c r="R26">
        <v>342266</v>
      </c>
      <c r="S26" t="s">
        <v>111</v>
      </c>
      <c r="T26">
        <v>378337</v>
      </c>
      <c r="U26" t="s">
        <v>112</v>
      </c>
      <c r="V26">
        <v>1</v>
      </c>
      <c r="W26" t="s">
        <v>113</v>
      </c>
      <c r="AA26" t="s">
        <v>114</v>
      </c>
      <c r="AC26" t="b">
        <v>1</v>
      </c>
    </row>
    <row r="27" spans="1:29" x14ac:dyDescent="0.2">
      <c r="A27">
        <v>9</v>
      </c>
      <c r="B27" t="s">
        <v>141</v>
      </c>
      <c r="C27">
        <v>4</v>
      </c>
      <c r="D27" t="s">
        <v>142</v>
      </c>
      <c r="E27">
        <v>16</v>
      </c>
      <c r="F27">
        <v>17</v>
      </c>
      <c r="G27" t="s">
        <v>148</v>
      </c>
      <c r="H27" t="s">
        <v>163</v>
      </c>
      <c r="I27">
        <v>2</v>
      </c>
      <c r="J27" t="s">
        <v>150</v>
      </c>
      <c r="K27" t="s">
        <v>146</v>
      </c>
      <c r="L27">
        <v>562</v>
      </c>
      <c r="M27" t="s">
        <v>131</v>
      </c>
      <c r="N27" t="s">
        <v>109</v>
      </c>
      <c r="Q27" t="s">
        <v>110</v>
      </c>
      <c r="R27">
        <v>342266</v>
      </c>
      <c r="S27" t="s">
        <v>111</v>
      </c>
      <c r="T27">
        <v>378337</v>
      </c>
      <c r="U27" t="s">
        <v>112</v>
      </c>
      <c r="V27">
        <v>1</v>
      </c>
      <c r="W27" t="s">
        <v>113</v>
      </c>
      <c r="AA27" t="s">
        <v>114</v>
      </c>
      <c r="AC27" t="b">
        <v>1</v>
      </c>
    </row>
    <row r="28" spans="1:29" x14ac:dyDescent="0.2">
      <c r="A28">
        <v>9</v>
      </c>
      <c r="B28" t="s">
        <v>141</v>
      </c>
      <c r="C28">
        <v>4</v>
      </c>
      <c r="D28" t="s">
        <v>142</v>
      </c>
      <c r="E28">
        <v>20</v>
      </c>
      <c r="F28">
        <v>13</v>
      </c>
      <c r="G28" t="s">
        <v>148</v>
      </c>
      <c r="H28" t="s">
        <v>167</v>
      </c>
      <c r="I28">
        <v>2</v>
      </c>
      <c r="J28" t="s">
        <v>150</v>
      </c>
      <c r="K28" t="s">
        <v>146</v>
      </c>
      <c r="L28">
        <v>483</v>
      </c>
      <c r="M28" t="s">
        <v>131</v>
      </c>
      <c r="N28" t="s">
        <v>109</v>
      </c>
      <c r="Q28" t="s">
        <v>110</v>
      </c>
      <c r="R28">
        <v>342266</v>
      </c>
      <c r="S28" t="s">
        <v>111</v>
      </c>
      <c r="T28">
        <v>378337</v>
      </c>
      <c r="U28" t="s">
        <v>112</v>
      </c>
      <c r="V28">
        <v>1</v>
      </c>
      <c r="W28" t="s">
        <v>113</v>
      </c>
      <c r="AA28" t="s">
        <v>114</v>
      </c>
      <c r="AC28" t="b">
        <v>1</v>
      </c>
    </row>
    <row r="29" spans="1:29" x14ac:dyDescent="0.2">
      <c r="A29">
        <v>9</v>
      </c>
      <c r="B29" t="s">
        <v>141</v>
      </c>
      <c r="C29">
        <v>4</v>
      </c>
      <c r="D29" t="s">
        <v>142</v>
      </c>
      <c r="E29">
        <v>21</v>
      </c>
      <c r="F29">
        <v>9</v>
      </c>
      <c r="G29" t="s">
        <v>143</v>
      </c>
      <c r="H29" t="s">
        <v>168</v>
      </c>
      <c r="I29">
        <v>1</v>
      </c>
      <c r="J29" t="s">
        <v>145</v>
      </c>
      <c r="K29" t="s">
        <v>146</v>
      </c>
      <c r="L29">
        <v>626</v>
      </c>
      <c r="M29" t="s">
        <v>131</v>
      </c>
      <c r="N29" t="s">
        <v>109</v>
      </c>
      <c r="Q29" t="s">
        <v>110</v>
      </c>
      <c r="R29">
        <v>342266</v>
      </c>
      <c r="S29" t="s">
        <v>111</v>
      </c>
      <c r="T29">
        <v>378337</v>
      </c>
      <c r="U29" t="s">
        <v>112</v>
      </c>
      <c r="V29">
        <v>1</v>
      </c>
      <c r="W29" t="s">
        <v>113</v>
      </c>
      <c r="AA29" t="s">
        <v>114</v>
      </c>
      <c r="AC29" t="b">
        <v>1</v>
      </c>
    </row>
    <row r="30" spans="1:29" x14ac:dyDescent="0.2">
      <c r="A30">
        <v>9</v>
      </c>
      <c r="B30" t="s">
        <v>141</v>
      </c>
      <c r="C30">
        <v>4</v>
      </c>
      <c r="D30" t="s">
        <v>142</v>
      </c>
      <c r="E30">
        <v>23</v>
      </c>
      <c r="F30">
        <v>15</v>
      </c>
      <c r="G30" t="s">
        <v>143</v>
      </c>
      <c r="H30" t="s">
        <v>170</v>
      </c>
      <c r="I30">
        <v>2</v>
      </c>
      <c r="J30" t="s">
        <v>150</v>
      </c>
      <c r="K30" t="s">
        <v>152</v>
      </c>
      <c r="L30">
        <v>970</v>
      </c>
      <c r="M30" t="s">
        <v>131</v>
      </c>
      <c r="N30" t="s">
        <v>109</v>
      </c>
      <c r="Q30" t="s">
        <v>110</v>
      </c>
      <c r="R30">
        <v>342266</v>
      </c>
      <c r="S30" t="s">
        <v>111</v>
      </c>
      <c r="T30">
        <v>378337</v>
      </c>
      <c r="U30" t="s">
        <v>112</v>
      </c>
      <c r="V30">
        <v>1</v>
      </c>
      <c r="W30" t="s">
        <v>113</v>
      </c>
      <c r="AA30" t="s">
        <v>114</v>
      </c>
      <c r="AC30" t="b">
        <v>1</v>
      </c>
    </row>
    <row r="31" spans="1:29" x14ac:dyDescent="0.2">
      <c r="F31" t="s">
        <v>212</v>
      </c>
      <c r="G31">
        <v>100</v>
      </c>
      <c r="J31" t="s">
        <v>213</v>
      </c>
      <c r="K31">
        <f>19/30</f>
        <v>0.6333333333333333</v>
      </c>
    </row>
    <row r="32" spans="1:29" x14ac:dyDescent="0.2">
      <c r="J32" t="s">
        <v>214</v>
      </c>
      <c r="K32">
        <f>7/10</f>
        <v>0.7</v>
      </c>
      <c r="L32">
        <f>AVERAGE(L21:L30)</f>
        <v>1044.0999999999999</v>
      </c>
      <c r="M32">
        <v>1044.0999999999999</v>
      </c>
    </row>
    <row r="33" spans="10:13" x14ac:dyDescent="0.2">
      <c r="J33" t="s">
        <v>215</v>
      </c>
      <c r="K33">
        <f>5/10</f>
        <v>0.5</v>
      </c>
      <c r="L33">
        <f>AVERAGE(L11:L20)</f>
        <v>1533.3</v>
      </c>
      <c r="M33">
        <v>1533.3</v>
      </c>
    </row>
    <row r="34" spans="10:13" x14ac:dyDescent="0.2">
      <c r="J34" t="s">
        <v>216</v>
      </c>
      <c r="K34">
        <f>7/10</f>
        <v>0.7</v>
      </c>
      <c r="L34">
        <f>AVERAGE(L1:L10)</f>
        <v>1289.2</v>
      </c>
      <c r="M34">
        <v>1289.2</v>
      </c>
    </row>
  </sheetData>
  <sortState xmlns:xlrd2="http://schemas.microsoft.com/office/spreadsheetml/2017/richdata2" ref="A1:CP30">
    <sortCondition ref="M1:M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Izen</cp:lastModifiedBy>
  <dcterms:created xsi:type="dcterms:W3CDTF">2022-01-13T20:38:52Z</dcterms:created>
  <dcterms:modified xsi:type="dcterms:W3CDTF">2022-04-01T19:35:38Z</dcterms:modified>
</cp:coreProperties>
</file>