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20AB785-BC62-B745-A602-67D8AC055725}" xr6:coauthVersionLast="47" xr6:coauthVersionMax="47" xr10:uidLastSave="{00000000-0000-0000-0000-000000000000}"/>
  <bookViews>
    <workbookView xWindow="1180" yWindow="500" windowWidth="27240" windowHeight="16240" activeTab="1" xr2:uid="{71257C65-32E2-1049-8ECA-BBDA908BE66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  <c r="N17" i="2"/>
</calcChain>
</file>

<file path=xl/sharedStrings.xml><?xml version="1.0" encoding="utf-8"?>
<sst xmlns="http://schemas.openxmlformats.org/spreadsheetml/2006/main" count="1151" uniqueCount="215">
  <si>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</si>
  <si>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</si>
  <si>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</si>
  <si>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</si>
  <si>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</si>
  <si>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</si>
  <si>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</si>
  <si>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</si>
  <si>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</si>
  <si>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</si>
  <si>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</si>
  <si>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</si>
  <si>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</si>
  <si>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</si>
  <si>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</si>
  <si>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</si>
  <si>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</si>
  <si>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</si>
  <si>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</si>
  <si>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</si>
  <si>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</si>
  <si>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</si>
  <si>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</si>
  <si>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</si>
  <si>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</si>
  <si>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</si>
  <si>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</si>
  <si>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</si>
  <si>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</si>
  <si>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</si>
  <si>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</si>
  <si>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</si>
  <si>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</si>
  <si>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</si>
  <si>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</si>
  <si>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</si>
  <si>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</si>
  <si>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</si>
  <si>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</si>
  <si>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</si>
  <si>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</si>
  <si>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</si>
  <si>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</si>
  <si>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</si>
  <si>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</si>
  <si>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</si>
  <si>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</si>
  <si>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</si>
  <si>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</si>
  <si>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</si>
  <si>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</si>
  <si>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</si>
  <si>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</si>
  <si>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</si>
  <si>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</si>
  <si>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</si>
  <si>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</si>
  <si>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</si>
  <si>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</si>
  <si>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</si>
  <si>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</si>
  <si>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</si>
  <si>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</si>
  <si>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</si>
  <si>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</si>
  <si>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</si>
  <si>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</si>
  <si>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</si>
  <si>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</si>
  <si>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</si>
  <si>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</si>
  <si>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</si>
  <si>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</si>
  <si>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</si>
  <si>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</si>
  <si>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</si>
  <si>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</si>
  <si>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</si>
  <si>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</si>
  <si>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</si>
  <si>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</si>
  <si>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</si>
  <si>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</si>
  <si>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</si>
  <si>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</si>
  <si>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</si>
  <si>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</si>
  <si>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</si>
  <si>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</si>
  <si>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</si>
  <si>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</si>
  <si>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</si>
  <si>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</si>
  <si>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</si>
  <si>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</si>
  <si>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</si>
  <si>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</si>
  <si>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 5-11, 15-27 | Piano 8-12, 17-21 | Guitar 13-20 | DAW 11, 15-27</t>
  </si>
  <si>
    <t>Voice</t>
  </si>
  <si>
    <t>Biweekly</t>
  </si>
  <si>
    <t>Hip-Hop</t>
  </si>
  <si>
    <t>Rock (preference for alternative, punk, shoegaze, metal, post-rock, avant garde)</t>
  </si>
  <si>
    <t>Electronic (preference for ambient and IDM)</t>
  </si>
  <si>
    <t>5 or more hours</t>
  </si>
  <si>
    <t>10 or more years</t>
  </si>
  <si>
    <t xml:space="preserve">5 hours or more </t>
  </si>
  <si>
    <t>1 year</t>
  </si>
  <si>
    <t>Voice, Piano, Guitar, Digital Audio Workstations</t>
  </si>
  <si>
    <t>option_1</t>
  </si>
  <si>
    <t>Yes</t>
  </si>
  <si>
    <t>I listened for differences in key change or a significant variation of the patterns of notes played in a riff (significant changes in patterns of half notes, quarter notes, eighth notes, et cetera). This was somewhat intuitive, though I consciously listened for said key changes and pattern switch-ups. But the weighting and significance I placed on them was intuitive and partially subjective, based on how moving I felt the changes were.</t>
  </si>
  <si>
    <t>yes</t>
  </si>
  <si>
    <t>2022-01-24T23:30:31.000Z</t>
  </si>
  <si>
    <t>group_9</t>
  </si>
  <si>
    <t>Prediction3/Open2</t>
  </si>
  <si>
    <t>2022-01-24T22:11:27.000Z</t>
  </si>
  <si>
    <t>not measured</t>
  </si>
  <si>
    <t>OpenEndedSeg_2</t>
  </si>
  <si>
    <t>"times=1643065803593;1643065871335;1643065881430;1643065887333;1643065892406;1643065896069;1643065899469---values=;17159;27255;33158;38231;41894;45294"</t>
  </si>
  <si>
    <t>intact</t>
  </si>
  <si>
    <t>"times=1643065905270;1643065969725;1643065976437;1643065978036;1643065979492;1643065980765;1643065984708;1643065988916;1643065991349;1643065995092;1643065996884;1643066000260;1643066003460;1643066005908;1643066011276;1643066017436---values=;5418;12130;13729;15185;16458;20401;24609;27041;30785;32577;35953;39153;41601;46969;53129"</t>
  </si>
  <si>
    <t>2B</t>
  </si>
  <si>
    <t>"times=1643066023764;1643066089155;1643066091227;1643066093451;1643066095339;1643066099611;1643066102107;1643066106003;1643066110707;1643066111722;1643066114115;1643066115827;1643066120139;1643066123564;1643066126587;1643066131331;1643066133691;1643066135843---values=;6316;8388;10612;12500;16772;19268;23164;27868;28883;31276;32988;37300;40725;43748;48492;50852;53004"</t>
  </si>
  <si>
    <t>"times=1643066142227;1643066213114;1643066216634;1643066221066;1643066226202;1643066230082;1643066234009;1643066242106;1643066247825;1643066255762;1643066258953;1643066273793---values=;3760;7280;11712;16848;20727;24655;32752;38471;46408;49599;64439"</t>
  </si>
  <si>
    <t>8B</t>
  </si>
  <si>
    <t>"times=1643066276829;1643066342249;1643066346160;1643066348816;1643066352280;1643066358480;1643066360440;1643066364136;1643066370360;1643066378336;1643066383784;1643066390328;1643066396336---values=;2746;6658;9314;12778;18978;20938;24634;30858;38834;44282;50826;56834"</t>
  </si>
  <si>
    <t>"times=1643066402575;1643066466831;1643066468790;1643066470447;1643066472630;1643066474511;1643066476551;1643066482376;1643066486551;1643066490350;1643066495479;1643066500974;1643066507847;1643066512486;1643066520959---values=;3130;5089;6746;8929;10810;12850;18675;22850;26649;31778;37273;44146;48785;57258"</t>
  </si>
  <si>
    <t>1B</t>
  </si>
  <si>
    <t>"times=1643066525198;1643066591006;1643066595325;1643066597557;1643066599813;1643066603485;1643066611533;1643066613341;1643066616637;1643066619365;1643066622989;1643066625245;1643066628485;1643066631085;1643066634493;1643066639045;1643066642957---values=;4724;9043;11275;13531;17203;25251;27059;30355;33083;36707;38963;42203;44803;48211;52763;56675"</t>
  </si>
  <si>
    <t>"times=1643066647678;1643066723284;1643066727651;1643066728947;1643066732675;1643066736068;1643066743780;1643066747932;1643066754739;1643066760516---values=;16320;20687;21983;25711;29104;36816;40968;47775;53552"</t>
  </si>
  <si>
    <t>Ready?</t>
  </si>
  <si>
    <t>Practice_OpenEnded</t>
  </si>
  <si>
    <t>"times=1643065727443;1643065729591;1643065732591;1643065744504;1643065749767;1643065760391;1643065765703;1643065768599;1643065778983;1643065786823;1643065789439---values=7850;9998;12998;24911;30174;40798;46110;49006;59390;67230;69846"</t>
  </si>
  <si>
    <t>Instructions_Open</t>
  </si>
  <si>
    <t>Prediction3</t>
  </si>
  <si>
    <t>Prediction_3</t>
  </si>
  <si>
    <t>First</t>
  </si>
  <si>
    <t>4_8B_prediction_6.mp3</t>
  </si>
  <si>
    <t>correct_left</t>
  </si>
  <si>
    <t>Correct</t>
  </si>
  <si>
    <t>3_1B_prediction_9.mp3</t>
  </si>
  <si>
    <t>incorrect_left</t>
  </si>
  <si>
    <t>Second</t>
  </si>
  <si>
    <t>3_8B_prediction_2.mp3</t>
  </si>
  <si>
    <t>3_2B_prediction_6.mp3</t>
  </si>
  <si>
    <t>Incorrect</t>
  </si>
  <si>
    <t>3_1B_prediction_6.mp3</t>
  </si>
  <si>
    <t>3_1B_prediction_10.mp3</t>
  </si>
  <si>
    <t>4_1B_prediction_5.mp3</t>
  </si>
  <si>
    <t>4_8B_prediction_9.mp3</t>
  </si>
  <si>
    <t>4_1B_prediction_6.mp3</t>
  </si>
  <si>
    <t>4_2B_prediction_6.mp3</t>
  </si>
  <si>
    <t>3_8B_prediction_7.mp3</t>
  </si>
  <si>
    <t>4_2B_prediction_9.mp3</t>
  </si>
  <si>
    <t>3_2B_prediction_8.mp3</t>
  </si>
  <si>
    <t>4_2B_prediction_5.mp3</t>
  </si>
  <si>
    <t>4_1B_prediction_8.mp3</t>
  </si>
  <si>
    <t>4_2B_prediction_7.mp3</t>
  </si>
  <si>
    <t>4_1B_prediction_9.mp3</t>
  </si>
  <si>
    <t>3_8B_prediction_9.mp3</t>
  </si>
  <si>
    <t>4_1B_prediction_7.mp3</t>
  </si>
  <si>
    <t>3_2B_prediction_10.mp3</t>
  </si>
  <si>
    <t>3_2B_prediction_7.mp3</t>
  </si>
  <si>
    <t>4_2B_prediction_8.mp3</t>
  </si>
  <si>
    <t>4_8B_prediction_8.mp3</t>
  </si>
  <si>
    <t>4_8B_prediction_5.mp3</t>
  </si>
  <si>
    <t>3_8B_prediction_6.mp3</t>
  </si>
  <si>
    <t>3_2B_prediction_9.mp3</t>
  </si>
  <si>
    <t>3_8B_prediction_8.mp3</t>
  </si>
  <si>
    <t>3_1B_prediction_8.mp3</t>
  </si>
  <si>
    <t>3_1B_prediction_7.mp3</t>
  </si>
  <si>
    <t>4_8B_prediction_7.mp3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</si>
  <si>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</si>
  <si>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</si>
  <si>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</si>
  <si>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</si>
  <si>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</si>
  <si>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</si>
  <si>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</si>
  <si>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</si>
  <si>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</si>
  <si>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</si>
  <si>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</si>
  <si>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O_S_I</t>
  </si>
  <si>
    <t>I_S_O</t>
  </si>
  <si>
    <t>one</t>
  </si>
  <si>
    <t>S_O_I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</si>
  <si>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</si>
  <si>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</si>
  <si>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</si>
  <si>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</si>
  <si>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</si>
  <si>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</si>
  <si>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</si>
  <si>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</si>
  <si>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hp4.1.flac</t>
  </si>
  <si>
    <t>choice 1</t>
  </si>
  <si>
    <t>hp3.1.flac</t>
  </si>
  <si>
    <t>hp2.2.flac</t>
  </si>
  <si>
    <t>choice 2</t>
  </si>
  <si>
    <t>hp6.2.flac</t>
  </si>
  <si>
    <t>hp1.1.flac</t>
  </si>
  <si>
    <t>imported_HP Instructions</t>
  </si>
  <si>
    <t>GenInstructPredOpen</t>
  </si>
  <si>
    <t>InstructionsPredOpen</t>
  </si>
  <si>
    <t>Consent</t>
  </si>
  <si>
    <t>60f0ff19f34b192357d7d5d8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</si>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</sst>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3EE-5527-A541-8189-C9A508508F27}">
  <dimension ref="A1:CQ66"/>
  <sheetViews>
    <sheetView topLeftCell="BG1" workbookViewId="0">
      <selection activeCell="BU1" sqref="BU1:BU1048576"/>
    </sheetView>
  </sheetViews>
  <sheetFormatPr baseColWidth="10" defaultRowHeight="16" x14ac:dyDescent="0.2"/>
  <cols>
    <col min="8" max="8" width="62.66406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2</v>
      </c>
      <c r="AM2" t="s">
        <v>104</v>
      </c>
      <c r="AO2" t="s">
        <v>105</v>
      </c>
      <c r="AP2" t="s">
        <v>106</v>
      </c>
      <c r="AQ2" t="s">
        <v>107</v>
      </c>
      <c r="AS2">
        <v>4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360651</v>
      </c>
      <c r="CG2" t="s">
        <v>113</v>
      </c>
      <c r="CH2">
        <v>400166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  <c r="M3">
        <v>1</v>
      </c>
      <c r="AX3" t="s">
        <v>118</v>
      </c>
      <c r="BN3" t="s">
        <v>119</v>
      </c>
      <c r="CB3" t="s">
        <v>111</v>
      </c>
      <c r="CE3" t="s">
        <v>112</v>
      </c>
      <c r="CF3">
        <v>360651</v>
      </c>
      <c r="CG3" t="s">
        <v>113</v>
      </c>
      <c r="CH3">
        <v>400166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12</v>
      </c>
      <c r="M4">
        <v>3</v>
      </c>
      <c r="AX4" t="s">
        <v>120</v>
      </c>
      <c r="BN4" t="s">
        <v>121</v>
      </c>
      <c r="CB4" t="s">
        <v>111</v>
      </c>
      <c r="CE4" t="s">
        <v>112</v>
      </c>
      <c r="CF4">
        <v>360651</v>
      </c>
      <c r="CG4" t="s">
        <v>113</v>
      </c>
      <c r="CH4">
        <v>400166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  <c r="M5">
        <v>3</v>
      </c>
      <c r="AX5" t="s">
        <v>122</v>
      </c>
      <c r="BN5" t="s">
        <v>121</v>
      </c>
      <c r="CB5" t="s">
        <v>111</v>
      </c>
      <c r="CE5" t="s">
        <v>112</v>
      </c>
      <c r="CF5">
        <v>360651</v>
      </c>
      <c r="CG5" t="s">
        <v>113</v>
      </c>
      <c r="CH5">
        <v>400166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  <c r="M6">
        <v>2</v>
      </c>
      <c r="AX6" t="s">
        <v>123</v>
      </c>
      <c r="BN6" t="s">
        <v>124</v>
      </c>
      <c r="CB6" t="s">
        <v>111</v>
      </c>
      <c r="CE6" t="s">
        <v>112</v>
      </c>
      <c r="CF6">
        <v>360651</v>
      </c>
      <c r="CG6" t="s">
        <v>113</v>
      </c>
      <c r="CH6">
        <v>400166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2</v>
      </c>
      <c r="M7">
        <v>1</v>
      </c>
      <c r="AX7" t="s">
        <v>125</v>
      </c>
      <c r="BN7" t="s">
        <v>119</v>
      </c>
      <c r="CB7" t="s">
        <v>111</v>
      </c>
      <c r="CE7" t="s">
        <v>112</v>
      </c>
      <c r="CF7">
        <v>360651</v>
      </c>
      <c r="CG7" t="s">
        <v>113</v>
      </c>
      <c r="CH7">
        <v>400166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14</v>
      </c>
      <c r="M8">
        <v>4</v>
      </c>
      <c r="AX8" t="s">
        <v>126</v>
      </c>
      <c r="BN8" t="s">
        <v>127</v>
      </c>
      <c r="CB8" t="s">
        <v>111</v>
      </c>
      <c r="CE8" t="s">
        <v>112</v>
      </c>
      <c r="CF8">
        <v>360651</v>
      </c>
      <c r="CG8" t="s">
        <v>113</v>
      </c>
      <c r="CH8">
        <v>400166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16</v>
      </c>
      <c r="M9">
        <v>4</v>
      </c>
      <c r="AX9" t="s">
        <v>128</v>
      </c>
      <c r="BN9" t="s">
        <v>127</v>
      </c>
      <c r="CB9" t="s">
        <v>111</v>
      </c>
      <c r="CE9" t="s">
        <v>112</v>
      </c>
      <c r="CF9">
        <v>360651</v>
      </c>
      <c r="CG9" t="s">
        <v>113</v>
      </c>
      <c r="CH9">
        <v>400166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7</v>
      </c>
      <c r="M10">
        <v>2</v>
      </c>
      <c r="AX10" t="s">
        <v>129</v>
      </c>
      <c r="BN10" t="s">
        <v>124</v>
      </c>
      <c r="CB10" t="s">
        <v>111</v>
      </c>
      <c r="CE10" t="s">
        <v>112</v>
      </c>
      <c r="CF10">
        <v>360651</v>
      </c>
      <c r="CG10" t="s">
        <v>113</v>
      </c>
      <c r="CH10">
        <v>400166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360651</v>
      </c>
      <c r="CG11" t="s">
        <v>113</v>
      </c>
      <c r="CH11">
        <v>400166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  <c r="M12">
        <v>1</v>
      </c>
      <c r="AX12" t="s">
        <v>132</v>
      </c>
      <c r="CB12" t="s">
        <v>111</v>
      </c>
      <c r="CE12" t="s">
        <v>112</v>
      </c>
      <c r="CF12">
        <v>360651</v>
      </c>
      <c r="CG12" t="s">
        <v>113</v>
      </c>
      <c r="CH12">
        <v>400166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360651</v>
      </c>
      <c r="CG13" t="s">
        <v>113</v>
      </c>
      <c r="CH13">
        <v>400166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134</v>
      </c>
      <c r="C14">
        <v>4</v>
      </c>
      <c r="D14" t="s">
        <v>135</v>
      </c>
      <c r="E14">
        <v>1</v>
      </c>
      <c r="F14">
        <v>7</v>
      </c>
      <c r="K14" t="s">
        <v>136</v>
      </c>
      <c r="L14" t="s">
        <v>137</v>
      </c>
      <c r="M14">
        <v>1</v>
      </c>
      <c r="U14" t="s">
        <v>138</v>
      </c>
      <c r="BD14" t="s">
        <v>139</v>
      </c>
      <c r="BH14">
        <v>707</v>
      </c>
      <c r="BU14" t="s">
        <v>124</v>
      </c>
      <c r="CB14" t="s">
        <v>111</v>
      </c>
      <c r="CE14" t="s">
        <v>112</v>
      </c>
      <c r="CF14">
        <v>360651</v>
      </c>
      <c r="CG14" t="s">
        <v>113</v>
      </c>
      <c r="CH14">
        <v>400166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134</v>
      </c>
      <c r="C15">
        <v>4</v>
      </c>
      <c r="D15" t="s">
        <v>135</v>
      </c>
      <c r="E15">
        <v>2</v>
      </c>
      <c r="F15">
        <v>54</v>
      </c>
      <c r="L15" t="s">
        <v>140</v>
      </c>
      <c r="M15">
        <v>6</v>
      </c>
      <c r="U15" t="s">
        <v>141</v>
      </c>
      <c r="BU15" t="s">
        <v>127</v>
      </c>
      <c r="CB15" t="s">
        <v>111</v>
      </c>
      <c r="CE15" t="s">
        <v>112</v>
      </c>
      <c r="CF15">
        <v>360651</v>
      </c>
      <c r="CG15" t="s">
        <v>113</v>
      </c>
      <c r="CH15">
        <v>400166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134</v>
      </c>
      <c r="C16">
        <v>4</v>
      </c>
      <c r="D16" t="s">
        <v>135</v>
      </c>
      <c r="E16">
        <v>3</v>
      </c>
      <c r="F16">
        <v>15</v>
      </c>
      <c r="K16" t="s">
        <v>142</v>
      </c>
      <c r="L16" t="s">
        <v>143</v>
      </c>
      <c r="M16">
        <v>2</v>
      </c>
      <c r="U16" t="s">
        <v>141</v>
      </c>
      <c r="BD16" t="s">
        <v>139</v>
      </c>
      <c r="BH16">
        <v>647</v>
      </c>
      <c r="BU16" t="s">
        <v>124</v>
      </c>
      <c r="CB16" t="s">
        <v>111</v>
      </c>
      <c r="CE16" t="s">
        <v>112</v>
      </c>
      <c r="CF16">
        <v>360651</v>
      </c>
      <c r="CG16" t="s">
        <v>113</v>
      </c>
      <c r="CH16">
        <v>400166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134</v>
      </c>
      <c r="C17">
        <v>4</v>
      </c>
      <c r="D17" t="s">
        <v>135</v>
      </c>
      <c r="E17">
        <v>4</v>
      </c>
      <c r="F17">
        <v>31</v>
      </c>
      <c r="K17" t="s">
        <v>136</v>
      </c>
      <c r="L17" t="s">
        <v>144</v>
      </c>
      <c r="M17">
        <v>4</v>
      </c>
      <c r="U17" t="s">
        <v>141</v>
      </c>
      <c r="BD17" t="s">
        <v>145</v>
      </c>
      <c r="BH17">
        <v>499</v>
      </c>
      <c r="BU17" t="s">
        <v>121</v>
      </c>
      <c r="CB17" t="s">
        <v>111</v>
      </c>
      <c r="CE17" t="s">
        <v>112</v>
      </c>
      <c r="CF17">
        <v>360651</v>
      </c>
      <c r="CG17" t="s">
        <v>113</v>
      </c>
      <c r="CH17">
        <v>400166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134</v>
      </c>
      <c r="C18">
        <v>4</v>
      </c>
      <c r="D18" t="s">
        <v>135</v>
      </c>
      <c r="E18">
        <v>5</v>
      </c>
      <c r="F18">
        <v>41</v>
      </c>
      <c r="K18" t="s">
        <v>136</v>
      </c>
      <c r="L18" t="s">
        <v>146</v>
      </c>
      <c r="M18">
        <v>5</v>
      </c>
      <c r="U18" t="s">
        <v>138</v>
      </c>
      <c r="BD18" t="s">
        <v>139</v>
      </c>
      <c r="BH18">
        <v>464</v>
      </c>
      <c r="BU18" t="s">
        <v>127</v>
      </c>
      <c r="CB18" t="s">
        <v>111</v>
      </c>
      <c r="CE18" t="s">
        <v>112</v>
      </c>
      <c r="CF18">
        <v>360651</v>
      </c>
      <c r="CG18" t="s">
        <v>113</v>
      </c>
      <c r="CH18">
        <v>400166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134</v>
      </c>
      <c r="C19">
        <v>4</v>
      </c>
      <c r="D19" t="s">
        <v>135</v>
      </c>
      <c r="E19">
        <v>6</v>
      </c>
      <c r="F19">
        <v>55</v>
      </c>
      <c r="K19" t="s">
        <v>136</v>
      </c>
      <c r="L19" t="s">
        <v>147</v>
      </c>
      <c r="M19">
        <v>6</v>
      </c>
      <c r="U19" t="s">
        <v>141</v>
      </c>
      <c r="BD19" t="s">
        <v>145</v>
      </c>
      <c r="BH19">
        <v>580</v>
      </c>
      <c r="BU19" t="s">
        <v>127</v>
      </c>
      <c r="CB19" t="s">
        <v>111</v>
      </c>
      <c r="CE19" t="s">
        <v>112</v>
      </c>
      <c r="CF19">
        <v>360651</v>
      </c>
      <c r="CG19" t="s">
        <v>113</v>
      </c>
      <c r="CH19">
        <v>400166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134</v>
      </c>
      <c r="C20">
        <v>4</v>
      </c>
      <c r="D20" t="s">
        <v>135</v>
      </c>
      <c r="E20">
        <v>7</v>
      </c>
      <c r="F20">
        <v>46</v>
      </c>
      <c r="K20" t="s">
        <v>136</v>
      </c>
      <c r="L20" t="s">
        <v>148</v>
      </c>
      <c r="M20">
        <v>5</v>
      </c>
      <c r="U20" t="s">
        <v>138</v>
      </c>
      <c r="BD20" t="s">
        <v>139</v>
      </c>
      <c r="BH20">
        <v>567</v>
      </c>
      <c r="BU20" t="s">
        <v>127</v>
      </c>
      <c r="CB20" t="s">
        <v>111</v>
      </c>
      <c r="CE20" t="s">
        <v>112</v>
      </c>
      <c r="CF20">
        <v>360651</v>
      </c>
      <c r="CG20" t="s">
        <v>113</v>
      </c>
      <c r="CH20">
        <v>400166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134</v>
      </c>
      <c r="C21">
        <v>4</v>
      </c>
      <c r="D21" t="s">
        <v>135</v>
      </c>
      <c r="E21">
        <v>8</v>
      </c>
      <c r="F21">
        <v>20</v>
      </c>
      <c r="K21" t="s">
        <v>142</v>
      </c>
      <c r="L21" t="s">
        <v>149</v>
      </c>
      <c r="M21">
        <v>2</v>
      </c>
      <c r="U21" t="s">
        <v>141</v>
      </c>
      <c r="BD21" t="s">
        <v>139</v>
      </c>
      <c r="BH21">
        <v>1461</v>
      </c>
      <c r="BU21" t="s">
        <v>124</v>
      </c>
      <c r="CB21" t="s">
        <v>111</v>
      </c>
      <c r="CE21" t="s">
        <v>112</v>
      </c>
      <c r="CF21">
        <v>360651</v>
      </c>
      <c r="CG21" t="s">
        <v>113</v>
      </c>
      <c r="CH21">
        <v>400166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134</v>
      </c>
      <c r="C22">
        <v>4</v>
      </c>
      <c r="D22" t="s">
        <v>135</v>
      </c>
      <c r="E22">
        <v>9</v>
      </c>
      <c r="F22">
        <v>47</v>
      </c>
      <c r="K22" t="s">
        <v>136</v>
      </c>
      <c r="L22" t="s">
        <v>150</v>
      </c>
      <c r="M22">
        <v>5</v>
      </c>
      <c r="U22" t="s">
        <v>138</v>
      </c>
      <c r="BD22" t="s">
        <v>139</v>
      </c>
      <c r="BH22">
        <v>2039</v>
      </c>
      <c r="BU22" t="s">
        <v>127</v>
      </c>
      <c r="CB22" t="s">
        <v>111</v>
      </c>
      <c r="CE22" t="s">
        <v>112</v>
      </c>
      <c r="CF22">
        <v>360651</v>
      </c>
      <c r="CG22" t="s">
        <v>113</v>
      </c>
      <c r="CH22">
        <v>400166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134</v>
      </c>
      <c r="C23">
        <v>4</v>
      </c>
      <c r="D23" t="s">
        <v>135</v>
      </c>
      <c r="E23">
        <v>10</v>
      </c>
      <c r="F23">
        <v>37</v>
      </c>
      <c r="K23" t="s">
        <v>142</v>
      </c>
      <c r="L23" t="s">
        <v>151</v>
      </c>
      <c r="M23">
        <v>4</v>
      </c>
      <c r="U23" t="s">
        <v>141</v>
      </c>
      <c r="BD23" t="s">
        <v>139</v>
      </c>
      <c r="BH23">
        <v>458</v>
      </c>
      <c r="BU23" t="s">
        <v>121</v>
      </c>
      <c r="CB23" t="s">
        <v>111</v>
      </c>
      <c r="CE23" t="s">
        <v>112</v>
      </c>
      <c r="CF23">
        <v>360651</v>
      </c>
      <c r="CG23" t="s">
        <v>113</v>
      </c>
      <c r="CH23">
        <v>400166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134</v>
      </c>
      <c r="C24">
        <v>4</v>
      </c>
      <c r="D24" t="s">
        <v>135</v>
      </c>
      <c r="E24">
        <v>11</v>
      </c>
      <c r="F24">
        <v>2</v>
      </c>
      <c r="K24" t="s">
        <v>136</v>
      </c>
      <c r="L24" t="s">
        <v>152</v>
      </c>
      <c r="M24">
        <v>1</v>
      </c>
      <c r="U24" t="s">
        <v>138</v>
      </c>
      <c r="BD24" t="s">
        <v>139</v>
      </c>
      <c r="BH24">
        <v>604</v>
      </c>
      <c r="BU24" t="s">
        <v>124</v>
      </c>
      <c r="CB24" t="s">
        <v>111</v>
      </c>
      <c r="CE24" t="s">
        <v>112</v>
      </c>
      <c r="CF24">
        <v>360651</v>
      </c>
      <c r="CG24" t="s">
        <v>113</v>
      </c>
      <c r="CH24">
        <v>400166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134</v>
      </c>
      <c r="C25">
        <v>4</v>
      </c>
      <c r="D25" t="s">
        <v>135</v>
      </c>
      <c r="E25">
        <v>12</v>
      </c>
      <c r="F25">
        <v>30</v>
      </c>
      <c r="K25" t="s">
        <v>136</v>
      </c>
      <c r="L25" t="s">
        <v>153</v>
      </c>
      <c r="M25">
        <v>3</v>
      </c>
      <c r="U25" t="s">
        <v>138</v>
      </c>
      <c r="BD25" t="s">
        <v>139</v>
      </c>
      <c r="BH25">
        <v>655</v>
      </c>
      <c r="BU25" t="s">
        <v>121</v>
      </c>
      <c r="CB25" t="s">
        <v>111</v>
      </c>
      <c r="CE25" t="s">
        <v>112</v>
      </c>
      <c r="CF25">
        <v>360651</v>
      </c>
      <c r="CG25" t="s">
        <v>113</v>
      </c>
      <c r="CH25">
        <v>400166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134</v>
      </c>
      <c r="C26">
        <v>4</v>
      </c>
      <c r="D26" t="s">
        <v>135</v>
      </c>
      <c r="E26">
        <v>13</v>
      </c>
      <c r="F26">
        <v>23</v>
      </c>
      <c r="K26" t="s">
        <v>142</v>
      </c>
      <c r="L26" t="s">
        <v>154</v>
      </c>
      <c r="M26">
        <v>3</v>
      </c>
      <c r="U26" t="s">
        <v>138</v>
      </c>
      <c r="BD26" t="s">
        <v>145</v>
      </c>
      <c r="BH26">
        <v>2122</v>
      </c>
      <c r="BU26" t="s">
        <v>121</v>
      </c>
      <c r="CB26" t="s">
        <v>111</v>
      </c>
      <c r="CE26" t="s">
        <v>112</v>
      </c>
      <c r="CF26">
        <v>360651</v>
      </c>
      <c r="CG26" t="s">
        <v>113</v>
      </c>
      <c r="CH26">
        <v>400166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134</v>
      </c>
      <c r="C27">
        <v>4</v>
      </c>
      <c r="D27" t="s">
        <v>135</v>
      </c>
      <c r="E27">
        <v>14</v>
      </c>
      <c r="F27">
        <v>26</v>
      </c>
      <c r="K27" t="s">
        <v>136</v>
      </c>
      <c r="L27" t="s">
        <v>155</v>
      </c>
      <c r="M27">
        <v>3</v>
      </c>
      <c r="U27" t="s">
        <v>138</v>
      </c>
      <c r="BD27" t="s">
        <v>139</v>
      </c>
      <c r="BH27">
        <v>487</v>
      </c>
      <c r="BU27" t="s">
        <v>121</v>
      </c>
      <c r="CB27" t="s">
        <v>111</v>
      </c>
      <c r="CE27" t="s">
        <v>112</v>
      </c>
      <c r="CF27">
        <v>360651</v>
      </c>
      <c r="CG27" t="s">
        <v>113</v>
      </c>
      <c r="CH27">
        <v>400166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134</v>
      </c>
      <c r="C28">
        <v>4</v>
      </c>
      <c r="D28" t="s">
        <v>135</v>
      </c>
      <c r="E28">
        <v>15</v>
      </c>
      <c r="F28">
        <v>49</v>
      </c>
      <c r="K28" t="s">
        <v>142</v>
      </c>
      <c r="L28" t="s">
        <v>156</v>
      </c>
      <c r="M28">
        <v>5</v>
      </c>
      <c r="U28" t="s">
        <v>138</v>
      </c>
      <c r="BD28" t="s">
        <v>145</v>
      </c>
      <c r="BH28">
        <v>1451</v>
      </c>
      <c r="BU28" t="s">
        <v>127</v>
      </c>
      <c r="CB28" t="s">
        <v>111</v>
      </c>
      <c r="CE28" t="s">
        <v>112</v>
      </c>
      <c r="CF28">
        <v>360651</v>
      </c>
      <c r="CG28" t="s">
        <v>113</v>
      </c>
      <c r="CH28">
        <v>400166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38</v>
      </c>
      <c r="K29" t="s">
        <v>136</v>
      </c>
      <c r="L29" t="s">
        <v>157</v>
      </c>
      <c r="M29">
        <v>4</v>
      </c>
      <c r="U29" t="s">
        <v>141</v>
      </c>
      <c r="BD29" t="s">
        <v>145</v>
      </c>
      <c r="BH29">
        <v>518</v>
      </c>
      <c r="BU29" t="s">
        <v>121</v>
      </c>
      <c r="CB29" t="s">
        <v>111</v>
      </c>
      <c r="CE29" t="s">
        <v>112</v>
      </c>
      <c r="CF29">
        <v>360651</v>
      </c>
      <c r="CG29" t="s">
        <v>113</v>
      </c>
      <c r="CH29">
        <v>400166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60</v>
      </c>
      <c r="K30" t="s">
        <v>142</v>
      </c>
      <c r="L30" t="s">
        <v>158</v>
      </c>
      <c r="M30">
        <v>6</v>
      </c>
      <c r="U30" t="s">
        <v>141</v>
      </c>
      <c r="BD30" t="s">
        <v>139</v>
      </c>
      <c r="BH30">
        <v>849</v>
      </c>
      <c r="BU30" t="s">
        <v>127</v>
      </c>
      <c r="CB30" t="s">
        <v>111</v>
      </c>
      <c r="CE30" t="s">
        <v>112</v>
      </c>
      <c r="CF30">
        <v>360651</v>
      </c>
      <c r="CG30" t="s">
        <v>113</v>
      </c>
      <c r="CH30">
        <v>400166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4</v>
      </c>
      <c r="K31" t="s">
        <v>136</v>
      </c>
      <c r="L31" t="s">
        <v>159</v>
      </c>
      <c r="M31">
        <v>1</v>
      </c>
      <c r="U31" t="s">
        <v>138</v>
      </c>
      <c r="BD31" t="s">
        <v>139</v>
      </c>
      <c r="BH31">
        <v>622</v>
      </c>
      <c r="BU31" t="s">
        <v>124</v>
      </c>
      <c r="CB31" t="s">
        <v>111</v>
      </c>
      <c r="CE31" t="s">
        <v>112</v>
      </c>
      <c r="CF31">
        <v>360651</v>
      </c>
      <c r="CG31" t="s">
        <v>113</v>
      </c>
      <c r="CH31">
        <v>400166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58</v>
      </c>
      <c r="K32" t="s">
        <v>136</v>
      </c>
      <c r="L32" t="s">
        <v>160</v>
      </c>
      <c r="M32">
        <v>6</v>
      </c>
      <c r="U32" t="s">
        <v>141</v>
      </c>
      <c r="BD32" t="s">
        <v>145</v>
      </c>
      <c r="BH32">
        <v>728</v>
      </c>
      <c r="BU32" t="s">
        <v>127</v>
      </c>
      <c r="CB32" t="s">
        <v>111</v>
      </c>
      <c r="CE32" t="s">
        <v>112</v>
      </c>
      <c r="CF32">
        <v>360651</v>
      </c>
      <c r="CG32" t="s">
        <v>113</v>
      </c>
      <c r="CH32">
        <v>400166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25</v>
      </c>
      <c r="K33" t="s">
        <v>142</v>
      </c>
      <c r="L33" t="s">
        <v>161</v>
      </c>
      <c r="M33">
        <v>3</v>
      </c>
      <c r="U33" t="s">
        <v>138</v>
      </c>
      <c r="BD33" t="s">
        <v>145</v>
      </c>
      <c r="BH33">
        <v>801</v>
      </c>
      <c r="BU33" t="s">
        <v>121</v>
      </c>
      <c r="CB33" t="s">
        <v>111</v>
      </c>
      <c r="CE33" t="s">
        <v>112</v>
      </c>
      <c r="CF33">
        <v>360651</v>
      </c>
      <c r="CG33" t="s">
        <v>113</v>
      </c>
      <c r="CH33">
        <v>400166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134</v>
      </c>
      <c r="C34">
        <v>4</v>
      </c>
      <c r="D34" t="s">
        <v>135</v>
      </c>
      <c r="E34">
        <v>21</v>
      </c>
      <c r="F34">
        <v>32</v>
      </c>
      <c r="K34" t="s">
        <v>142</v>
      </c>
      <c r="L34" t="s">
        <v>162</v>
      </c>
      <c r="M34">
        <v>4</v>
      </c>
      <c r="U34" t="s">
        <v>141</v>
      </c>
      <c r="BD34" t="s">
        <v>139</v>
      </c>
      <c r="BH34">
        <v>600</v>
      </c>
      <c r="BU34" t="s">
        <v>121</v>
      </c>
      <c r="CB34" t="s">
        <v>111</v>
      </c>
      <c r="CE34" t="s">
        <v>112</v>
      </c>
      <c r="CF34">
        <v>360651</v>
      </c>
      <c r="CG34" t="s">
        <v>113</v>
      </c>
      <c r="CH34">
        <v>400166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134</v>
      </c>
      <c r="C35">
        <v>4</v>
      </c>
      <c r="D35" t="s">
        <v>135</v>
      </c>
      <c r="E35">
        <v>22</v>
      </c>
      <c r="F35">
        <v>29</v>
      </c>
      <c r="K35" t="s">
        <v>136</v>
      </c>
      <c r="L35" t="s">
        <v>163</v>
      </c>
      <c r="M35">
        <v>3</v>
      </c>
      <c r="U35" t="s">
        <v>138</v>
      </c>
      <c r="BD35" t="s">
        <v>139</v>
      </c>
      <c r="BH35">
        <v>516</v>
      </c>
      <c r="BU35" t="s">
        <v>121</v>
      </c>
      <c r="CB35" t="s">
        <v>111</v>
      </c>
      <c r="CE35" t="s">
        <v>112</v>
      </c>
      <c r="CF35">
        <v>360651</v>
      </c>
      <c r="CG35" t="s">
        <v>113</v>
      </c>
      <c r="CH35">
        <v>400166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134</v>
      </c>
      <c r="C36">
        <v>4</v>
      </c>
      <c r="D36" t="s">
        <v>135</v>
      </c>
      <c r="E36">
        <v>23</v>
      </c>
      <c r="F36">
        <v>19</v>
      </c>
      <c r="K36" t="s">
        <v>136</v>
      </c>
      <c r="L36" t="s">
        <v>164</v>
      </c>
      <c r="M36">
        <v>2</v>
      </c>
      <c r="U36" t="s">
        <v>141</v>
      </c>
      <c r="BD36" t="s">
        <v>145</v>
      </c>
      <c r="BH36">
        <v>1359</v>
      </c>
      <c r="BU36" t="s">
        <v>124</v>
      </c>
      <c r="CB36" t="s">
        <v>111</v>
      </c>
      <c r="CE36" t="s">
        <v>112</v>
      </c>
      <c r="CF36">
        <v>360651</v>
      </c>
      <c r="CG36" t="s">
        <v>113</v>
      </c>
      <c r="CH36">
        <v>400166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134</v>
      </c>
      <c r="C37">
        <v>4</v>
      </c>
      <c r="D37" t="s">
        <v>135</v>
      </c>
      <c r="E37">
        <v>24</v>
      </c>
      <c r="F37">
        <v>16</v>
      </c>
      <c r="K37" t="s">
        <v>142</v>
      </c>
      <c r="L37" t="s">
        <v>165</v>
      </c>
      <c r="M37">
        <v>2</v>
      </c>
      <c r="U37" t="s">
        <v>141</v>
      </c>
      <c r="BD37" t="s">
        <v>139</v>
      </c>
      <c r="BH37">
        <v>598</v>
      </c>
      <c r="BU37" t="s">
        <v>124</v>
      </c>
      <c r="CB37" t="s">
        <v>111</v>
      </c>
      <c r="CE37" t="s">
        <v>112</v>
      </c>
      <c r="CF37">
        <v>360651</v>
      </c>
      <c r="CG37" t="s">
        <v>113</v>
      </c>
      <c r="CH37">
        <v>400166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134</v>
      </c>
      <c r="C38">
        <v>4</v>
      </c>
      <c r="D38" t="s">
        <v>135</v>
      </c>
      <c r="E38">
        <v>25</v>
      </c>
      <c r="F38">
        <v>11</v>
      </c>
      <c r="K38" t="s">
        <v>142</v>
      </c>
      <c r="L38" t="s">
        <v>166</v>
      </c>
      <c r="M38">
        <v>2</v>
      </c>
      <c r="U38" t="s">
        <v>141</v>
      </c>
      <c r="BD38" t="s">
        <v>139</v>
      </c>
      <c r="BH38">
        <v>571</v>
      </c>
      <c r="BU38" t="s">
        <v>124</v>
      </c>
      <c r="CB38" t="s">
        <v>111</v>
      </c>
      <c r="CE38" t="s">
        <v>112</v>
      </c>
      <c r="CF38">
        <v>360651</v>
      </c>
      <c r="CG38" t="s">
        <v>113</v>
      </c>
      <c r="CH38">
        <v>400166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134</v>
      </c>
      <c r="C39">
        <v>4</v>
      </c>
      <c r="D39" t="s">
        <v>135</v>
      </c>
      <c r="E39">
        <v>26</v>
      </c>
      <c r="F39">
        <v>34</v>
      </c>
      <c r="K39" t="s">
        <v>142</v>
      </c>
      <c r="L39" t="s">
        <v>167</v>
      </c>
      <c r="M39">
        <v>4</v>
      </c>
      <c r="U39" t="s">
        <v>141</v>
      </c>
      <c r="BD39" t="s">
        <v>139</v>
      </c>
      <c r="BH39">
        <v>1156</v>
      </c>
      <c r="BU39" t="s">
        <v>121</v>
      </c>
      <c r="CB39" t="s">
        <v>111</v>
      </c>
      <c r="CE39" t="s">
        <v>112</v>
      </c>
      <c r="CF39">
        <v>360651</v>
      </c>
      <c r="CG39" t="s">
        <v>113</v>
      </c>
      <c r="CH39">
        <v>400166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134</v>
      </c>
      <c r="C40">
        <v>4</v>
      </c>
      <c r="D40" t="s">
        <v>135</v>
      </c>
      <c r="E40">
        <v>27</v>
      </c>
      <c r="F40">
        <v>3</v>
      </c>
      <c r="K40" t="s">
        <v>136</v>
      </c>
      <c r="L40" t="s">
        <v>168</v>
      </c>
      <c r="M40">
        <v>1</v>
      </c>
      <c r="U40" t="s">
        <v>138</v>
      </c>
      <c r="BD40" t="s">
        <v>139</v>
      </c>
      <c r="BH40">
        <v>652</v>
      </c>
      <c r="BU40" t="s">
        <v>124</v>
      </c>
      <c r="CB40" t="s">
        <v>111</v>
      </c>
      <c r="CE40" t="s">
        <v>112</v>
      </c>
      <c r="CF40">
        <v>360651</v>
      </c>
      <c r="CG40" t="s">
        <v>113</v>
      </c>
      <c r="CH40">
        <v>400166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134</v>
      </c>
      <c r="C41">
        <v>4</v>
      </c>
      <c r="D41" t="s">
        <v>135</v>
      </c>
      <c r="E41">
        <v>28</v>
      </c>
      <c r="F41">
        <v>43</v>
      </c>
      <c r="K41" t="s">
        <v>142</v>
      </c>
      <c r="L41" t="s">
        <v>169</v>
      </c>
      <c r="M41">
        <v>5</v>
      </c>
      <c r="U41" t="s">
        <v>138</v>
      </c>
      <c r="BD41" t="s">
        <v>145</v>
      </c>
      <c r="BH41">
        <v>1696</v>
      </c>
      <c r="BU41" t="s">
        <v>127</v>
      </c>
      <c r="CB41" t="s">
        <v>111</v>
      </c>
      <c r="CE41" t="s">
        <v>112</v>
      </c>
      <c r="CF41">
        <v>360651</v>
      </c>
      <c r="CG41" t="s">
        <v>113</v>
      </c>
      <c r="CH41">
        <v>400166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134</v>
      </c>
      <c r="C42">
        <v>4</v>
      </c>
      <c r="D42" t="s">
        <v>135</v>
      </c>
      <c r="E42">
        <v>29</v>
      </c>
      <c r="F42">
        <v>42</v>
      </c>
      <c r="K42" t="s">
        <v>142</v>
      </c>
      <c r="L42" t="s">
        <v>170</v>
      </c>
      <c r="M42">
        <v>5</v>
      </c>
      <c r="U42" t="s">
        <v>138</v>
      </c>
      <c r="BD42" t="s">
        <v>145</v>
      </c>
      <c r="BH42">
        <v>491</v>
      </c>
      <c r="BU42" t="s">
        <v>127</v>
      </c>
      <c r="CB42" t="s">
        <v>111</v>
      </c>
      <c r="CE42" t="s">
        <v>112</v>
      </c>
      <c r="CF42">
        <v>360651</v>
      </c>
      <c r="CG42" t="s">
        <v>113</v>
      </c>
      <c r="CH42">
        <v>400166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18</v>
      </c>
      <c r="K43" t="s">
        <v>142</v>
      </c>
      <c r="L43" t="s">
        <v>171</v>
      </c>
      <c r="M43">
        <v>2</v>
      </c>
      <c r="U43" t="s">
        <v>141</v>
      </c>
      <c r="BD43" t="s">
        <v>139</v>
      </c>
      <c r="BH43">
        <v>520</v>
      </c>
      <c r="BU43" t="s">
        <v>124</v>
      </c>
      <c r="CB43" t="s">
        <v>111</v>
      </c>
      <c r="CE43" t="s">
        <v>112</v>
      </c>
      <c r="CF43">
        <v>360651</v>
      </c>
      <c r="CG43" t="s">
        <v>113</v>
      </c>
      <c r="CH43">
        <v>400166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360651</v>
      </c>
      <c r="CG44" t="s">
        <v>113</v>
      </c>
      <c r="CH44">
        <v>400166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1</v>
      </c>
      <c r="K45" t="s">
        <v>136</v>
      </c>
      <c r="M45">
        <v>1</v>
      </c>
      <c r="W45" t="s">
        <v>173</v>
      </c>
      <c r="BD45" t="s">
        <v>139</v>
      </c>
      <c r="BH45">
        <v>1046</v>
      </c>
      <c r="CB45" t="s">
        <v>111</v>
      </c>
      <c r="CE45" t="s">
        <v>112</v>
      </c>
      <c r="CF45">
        <v>360651</v>
      </c>
      <c r="CG45" t="s">
        <v>113</v>
      </c>
      <c r="CH45">
        <v>400166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5</v>
      </c>
      <c r="K46" t="s">
        <v>142</v>
      </c>
      <c r="M46">
        <v>2</v>
      </c>
      <c r="W46" t="s">
        <v>174</v>
      </c>
      <c r="BD46" t="s">
        <v>139</v>
      </c>
      <c r="BH46">
        <v>822</v>
      </c>
      <c r="CB46" t="s">
        <v>111</v>
      </c>
      <c r="CE46" t="s">
        <v>112</v>
      </c>
      <c r="CF46">
        <v>360651</v>
      </c>
      <c r="CG46" t="s">
        <v>113</v>
      </c>
      <c r="CH46">
        <v>400166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3</v>
      </c>
      <c r="K47" t="s">
        <v>136</v>
      </c>
      <c r="M47">
        <v>1</v>
      </c>
      <c r="W47" t="s">
        <v>173</v>
      </c>
      <c r="BD47" t="s">
        <v>139</v>
      </c>
      <c r="BH47">
        <v>1234</v>
      </c>
      <c r="CB47" t="s">
        <v>111</v>
      </c>
      <c r="CE47" t="s">
        <v>112</v>
      </c>
      <c r="CF47">
        <v>360651</v>
      </c>
      <c r="CG47" t="s">
        <v>113</v>
      </c>
      <c r="CH47">
        <v>400166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134</v>
      </c>
      <c r="C48">
        <v>1</v>
      </c>
      <c r="D48" t="s">
        <v>175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360651</v>
      </c>
      <c r="CG48" t="s">
        <v>113</v>
      </c>
      <c r="CH48">
        <v>400166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176</v>
      </c>
      <c r="C49">
        <v>3</v>
      </c>
      <c r="D49" t="s">
        <v>177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360651</v>
      </c>
      <c r="CG49" t="s">
        <v>113</v>
      </c>
      <c r="CH49">
        <v>400166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176</v>
      </c>
      <c r="C50">
        <v>2</v>
      </c>
      <c r="D50" t="s">
        <v>178</v>
      </c>
      <c r="E50">
        <v>1</v>
      </c>
      <c r="F50">
        <v>6</v>
      </c>
      <c r="M50">
        <v>6</v>
      </c>
      <c r="Y50" t="s">
        <v>179</v>
      </c>
      <c r="AN50" t="b">
        <v>1</v>
      </c>
      <c r="AR50">
        <v>0</v>
      </c>
      <c r="BZ50" t="s">
        <v>180</v>
      </c>
      <c r="CB50" t="s">
        <v>111</v>
      </c>
      <c r="CE50" t="s">
        <v>112</v>
      </c>
      <c r="CF50">
        <v>360651</v>
      </c>
      <c r="CG50" t="s">
        <v>113</v>
      </c>
      <c r="CH50">
        <v>400166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176</v>
      </c>
      <c r="C51">
        <v>2</v>
      </c>
      <c r="D51" t="s">
        <v>178</v>
      </c>
      <c r="E51">
        <v>2</v>
      </c>
      <c r="F51">
        <v>1</v>
      </c>
      <c r="M51">
        <v>1</v>
      </c>
      <c r="Y51" t="s">
        <v>179</v>
      </c>
      <c r="AN51" t="b">
        <v>1</v>
      </c>
      <c r="AR51">
        <v>0</v>
      </c>
      <c r="BZ51" t="s">
        <v>181</v>
      </c>
      <c r="CB51" t="s">
        <v>111</v>
      </c>
      <c r="CE51" t="s">
        <v>112</v>
      </c>
      <c r="CF51">
        <v>360651</v>
      </c>
      <c r="CG51" t="s">
        <v>113</v>
      </c>
      <c r="CH51">
        <v>400166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176</v>
      </c>
      <c r="C52">
        <v>2</v>
      </c>
      <c r="D52" t="s">
        <v>178</v>
      </c>
      <c r="E52">
        <v>3</v>
      </c>
      <c r="F52">
        <v>5</v>
      </c>
      <c r="M52">
        <v>5</v>
      </c>
      <c r="Y52" t="s">
        <v>182</v>
      </c>
      <c r="AN52" t="b">
        <v>1</v>
      </c>
      <c r="AR52">
        <v>0</v>
      </c>
      <c r="BZ52" t="s">
        <v>183</v>
      </c>
      <c r="CB52" t="s">
        <v>111</v>
      </c>
      <c r="CE52" t="s">
        <v>112</v>
      </c>
      <c r="CF52">
        <v>360651</v>
      </c>
      <c r="CG52" t="s">
        <v>113</v>
      </c>
      <c r="CH52">
        <v>400166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176</v>
      </c>
      <c r="C53">
        <v>2</v>
      </c>
      <c r="D53" t="s">
        <v>178</v>
      </c>
      <c r="E53">
        <v>4</v>
      </c>
      <c r="F53">
        <v>2</v>
      </c>
      <c r="M53">
        <v>2</v>
      </c>
      <c r="Y53" t="s">
        <v>182</v>
      </c>
      <c r="AN53" t="b">
        <v>1</v>
      </c>
      <c r="AR53">
        <v>0</v>
      </c>
      <c r="BZ53" t="s">
        <v>184</v>
      </c>
      <c r="CB53" t="s">
        <v>111</v>
      </c>
      <c r="CE53" t="s">
        <v>112</v>
      </c>
      <c r="CF53">
        <v>360651</v>
      </c>
      <c r="CG53" t="s">
        <v>113</v>
      </c>
      <c r="CH53">
        <v>400166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176</v>
      </c>
      <c r="C54">
        <v>2</v>
      </c>
      <c r="D54" t="s">
        <v>178</v>
      </c>
      <c r="E54">
        <v>5</v>
      </c>
      <c r="F54">
        <v>3</v>
      </c>
      <c r="M54">
        <v>3</v>
      </c>
      <c r="Y54" t="s">
        <v>185</v>
      </c>
      <c r="AN54" t="b">
        <v>1</v>
      </c>
      <c r="AR54">
        <v>0</v>
      </c>
      <c r="BZ54" t="s">
        <v>186</v>
      </c>
      <c r="CB54" t="s">
        <v>111</v>
      </c>
      <c r="CE54" t="s">
        <v>112</v>
      </c>
      <c r="CF54">
        <v>360651</v>
      </c>
      <c r="CG54" t="s">
        <v>113</v>
      </c>
      <c r="CH54">
        <v>400166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176</v>
      </c>
      <c r="C55">
        <v>2</v>
      </c>
      <c r="D55" t="s">
        <v>178</v>
      </c>
      <c r="E55">
        <v>6</v>
      </c>
      <c r="F55">
        <v>4</v>
      </c>
      <c r="M55">
        <v>4</v>
      </c>
      <c r="Y55" t="s">
        <v>185</v>
      </c>
      <c r="AN55" t="b">
        <v>1</v>
      </c>
      <c r="AR55">
        <v>0</v>
      </c>
      <c r="BZ55" t="s">
        <v>187</v>
      </c>
      <c r="CB55" t="s">
        <v>111</v>
      </c>
      <c r="CE55" t="s">
        <v>112</v>
      </c>
      <c r="CF55">
        <v>360651</v>
      </c>
      <c r="CG55" t="s">
        <v>113</v>
      </c>
      <c r="CH55">
        <v>400166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176</v>
      </c>
      <c r="C56">
        <v>1</v>
      </c>
      <c r="D56" t="s">
        <v>188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360651</v>
      </c>
      <c r="CG56" t="s">
        <v>113</v>
      </c>
      <c r="CH56">
        <v>400166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360651</v>
      </c>
      <c r="CG57" t="s">
        <v>113</v>
      </c>
      <c r="CH57">
        <v>400166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4</v>
      </c>
      <c r="M58">
        <v>1</v>
      </c>
      <c r="AA58">
        <v>0</v>
      </c>
      <c r="AD58" t="s">
        <v>192</v>
      </c>
      <c r="AE58" t="s">
        <v>193</v>
      </c>
      <c r="BD58" t="s">
        <v>194</v>
      </c>
      <c r="BW58" t="s">
        <v>193</v>
      </c>
      <c r="CB58" t="s">
        <v>111</v>
      </c>
      <c r="CE58" t="s">
        <v>112</v>
      </c>
      <c r="CF58">
        <v>360651</v>
      </c>
      <c r="CG58" t="s">
        <v>113</v>
      </c>
      <c r="CH58">
        <v>400166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3</v>
      </c>
      <c r="M59">
        <v>1</v>
      </c>
      <c r="AA59">
        <v>0</v>
      </c>
      <c r="AD59" t="s">
        <v>192</v>
      </c>
      <c r="AE59" t="s">
        <v>195</v>
      </c>
      <c r="BD59" t="s">
        <v>196</v>
      </c>
      <c r="BW59" t="s">
        <v>195</v>
      </c>
      <c r="CB59" t="s">
        <v>111</v>
      </c>
      <c r="CE59" t="s">
        <v>112</v>
      </c>
      <c r="CF59">
        <v>360651</v>
      </c>
      <c r="CG59" t="s">
        <v>113</v>
      </c>
      <c r="CH59">
        <v>400166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6</v>
      </c>
      <c r="M60">
        <v>1</v>
      </c>
      <c r="AA60">
        <v>0</v>
      </c>
      <c r="AD60" t="s">
        <v>192</v>
      </c>
      <c r="AE60" t="s">
        <v>197</v>
      </c>
      <c r="BD60" t="s">
        <v>196</v>
      </c>
      <c r="BW60" t="s">
        <v>197</v>
      </c>
      <c r="CB60" t="s">
        <v>111</v>
      </c>
      <c r="CE60" t="s">
        <v>112</v>
      </c>
      <c r="CF60">
        <v>360651</v>
      </c>
      <c r="CG60" t="s">
        <v>113</v>
      </c>
      <c r="CH60">
        <v>400166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5</v>
      </c>
      <c r="M61">
        <v>1</v>
      </c>
      <c r="AA61">
        <v>0</v>
      </c>
      <c r="AD61" t="s">
        <v>192</v>
      </c>
      <c r="AE61" t="s">
        <v>198</v>
      </c>
      <c r="BD61" t="s">
        <v>199</v>
      </c>
      <c r="BW61" t="s">
        <v>198</v>
      </c>
      <c r="CB61" t="s">
        <v>111</v>
      </c>
      <c r="CE61" t="s">
        <v>112</v>
      </c>
      <c r="CF61">
        <v>360651</v>
      </c>
      <c r="CG61" t="s">
        <v>113</v>
      </c>
      <c r="CH61">
        <v>400166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  <c r="M62">
        <v>1</v>
      </c>
      <c r="AA62">
        <v>0</v>
      </c>
      <c r="AD62" t="s">
        <v>192</v>
      </c>
      <c r="AE62" t="s">
        <v>200</v>
      </c>
      <c r="BD62" t="s">
        <v>199</v>
      </c>
      <c r="BW62" t="s">
        <v>200</v>
      </c>
      <c r="CB62" t="s">
        <v>111</v>
      </c>
      <c r="CE62" t="s">
        <v>112</v>
      </c>
      <c r="CF62">
        <v>360651</v>
      </c>
      <c r="CG62" t="s">
        <v>113</v>
      </c>
      <c r="CH62">
        <v>400166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1</v>
      </c>
      <c r="M63">
        <v>1</v>
      </c>
      <c r="AA63">
        <v>0</v>
      </c>
      <c r="AD63" t="s">
        <v>192</v>
      </c>
      <c r="AE63" t="s">
        <v>201</v>
      </c>
      <c r="BD63" t="s">
        <v>196</v>
      </c>
      <c r="BW63" t="s">
        <v>201</v>
      </c>
      <c r="CB63" t="s">
        <v>111</v>
      </c>
      <c r="CE63" t="s">
        <v>112</v>
      </c>
      <c r="CF63">
        <v>360651</v>
      </c>
      <c r="CG63" t="s">
        <v>113</v>
      </c>
      <c r="CH63">
        <v>400166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202</v>
      </c>
      <c r="E64">
        <v>1</v>
      </c>
      <c r="F64">
        <v>1</v>
      </c>
      <c r="M64">
        <v>1</v>
      </c>
      <c r="AB64">
        <v>2</v>
      </c>
      <c r="CB64" t="s">
        <v>111</v>
      </c>
      <c r="CE64" t="s">
        <v>112</v>
      </c>
      <c r="CF64">
        <v>360651</v>
      </c>
      <c r="CG64" t="s">
        <v>113</v>
      </c>
      <c r="CH64">
        <v>400166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203</v>
      </c>
      <c r="C65">
        <v>1</v>
      </c>
      <c r="D65" t="s">
        <v>204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360651</v>
      </c>
      <c r="CG65" t="s">
        <v>113</v>
      </c>
      <c r="CH65">
        <v>400166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205</v>
      </c>
      <c r="C66">
        <v>1</v>
      </c>
      <c r="D66" t="s">
        <v>205</v>
      </c>
      <c r="E66">
        <v>1</v>
      </c>
      <c r="F66">
        <v>1</v>
      </c>
      <c r="M66">
        <v>1</v>
      </c>
      <c r="BA66" t="s">
        <v>206</v>
      </c>
      <c r="CB66" t="s">
        <v>111</v>
      </c>
      <c r="CE66" t="s">
        <v>112</v>
      </c>
      <c r="CF66">
        <v>360651</v>
      </c>
      <c r="CG66" t="s">
        <v>113</v>
      </c>
      <c r="CH66">
        <v>400166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8F27-EB79-7548-914B-5DB58616CEC3}">
  <dimension ref="A1:O66"/>
  <sheetViews>
    <sheetView tabSelected="1" topLeftCell="A12" workbookViewId="0">
      <selection activeCell="O17" sqref="O17:O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12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9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2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14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16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7</v>
      </c>
    </row>
    <row r="11" spans="1:12" x14ac:dyDescent="0.2">
      <c r="A11">
        <v>11</v>
      </c>
      <c r="B11" t="s">
        <v>117</v>
      </c>
      <c r="C11">
        <v>3</v>
      </c>
      <c r="D11" t="s">
        <v>130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131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133</v>
      </c>
      <c r="E13">
        <v>1</v>
      </c>
      <c r="F13">
        <v>1</v>
      </c>
    </row>
    <row r="14" spans="1:12" x14ac:dyDescent="0.2">
      <c r="A14">
        <v>9</v>
      </c>
      <c r="B14" t="s">
        <v>134</v>
      </c>
      <c r="C14">
        <v>4</v>
      </c>
      <c r="D14" t="s">
        <v>135</v>
      </c>
      <c r="E14">
        <v>2</v>
      </c>
      <c r="F14">
        <v>54</v>
      </c>
      <c r="H14" t="s">
        <v>140</v>
      </c>
      <c r="I14" t="s">
        <v>141</v>
      </c>
      <c r="L14" t="s">
        <v>127</v>
      </c>
    </row>
    <row r="15" spans="1:12" x14ac:dyDescent="0.2">
      <c r="A15">
        <v>9</v>
      </c>
      <c r="B15" t="s">
        <v>134</v>
      </c>
      <c r="C15">
        <v>4</v>
      </c>
      <c r="D15" t="s">
        <v>135</v>
      </c>
      <c r="E15">
        <v>5</v>
      </c>
      <c r="F15">
        <v>41</v>
      </c>
      <c r="G15" t="s">
        <v>136</v>
      </c>
      <c r="H15" t="s">
        <v>146</v>
      </c>
      <c r="I15" t="s">
        <v>138</v>
      </c>
      <c r="J15" t="s">
        <v>139</v>
      </c>
      <c r="K15">
        <v>464</v>
      </c>
      <c r="L15" t="s">
        <v>127</v>
      </c>
    </row>
    <row r="16" spans="1:12" x14ac:dyDescent="0.2">
      <c r="A16">
        <v>9</v>
      </c>
      <c r="B16" t="s">
        <v>134</v>
      </c>
      <c r="C16">
        <v>4</v>
      </c>
      <c r="D16" t="s">
        <v>135</v>
      </c>
      <c r="E16">
        <v>6</v>
      </c>
      <c r="F16">
        <v>55</v>
      </c>
      <c r="G16" t="s">
        <v>136</v>
      </c>
      <c r="H16" t="s">
        <v>147</v>
      </c>
      <c r="I16" t="s">
        <v>141</v>
      </c>
      <c r="J16" t="s">
        <v>145</v>
      </c>
      <c r="K16">
        <v>580</v>
      </c>
      <c r="L16" t="s">
        <v>127</v>
      </c>
    </row>
    <row r="17" spans="1:15" x14ac:dyDescent="0.2">
      <c r="A17">
        <v>9</v>
      </c>
      <c r="B17" t="s">
        <v>134</v>
      </c>
      <c r="C17">
        <v>4</v>
      </c>
      <c r="D17" t="s">
        <v>135</v>
      </c>
      <c r="E17">
        <v>7</v>
      </c>
      <c r="F17">
        <v>46</v>
      </c>
      <c r="G17" t="s">
        <v>136</v>
      </c>
      <c r="H17" t="s">
        <v>148</v>
      </c>
      <c r="I17" t="s">
        <v>138</v>
      </c>
      <c r="J17" t="s">
        <v>139</v>
      </c>
      <c r="K17">
        <v>567</v>
      </c>
      <c r="L17" t="s">
        <v>127</v>
      </c>
      <c r="M17" t="s">
        <v>207</v>
      </c>
      <c r="N17">
        <f>29/30</f>
        <v>0.96666666666666667</v>
      </c>
      <c r="O17">
        <v>0.96666666666666667</v>
      </c>
    </row>
    <row r="18" spans="1:15" x14ac:dyDescent="0.2">
      <c r="A18">
        <v>9</v>
      </c>
      <c r="B18" t="s">
        <v>134</v>
      </c>
      <c r="C18">
        <v>4</v>
      </c>
      <c r="D18" t="s">
        <v>135</v>
      </c>
      <c r="E18">
        <v>9</v>
      </c>
      <c r="F18">
        <v>47</v>
      </c>
      <c r="G18" t="s">
        <v>136</v>
      </c>
      <c r="H18" t="s">
        <v>150</v>
      </c>
      <c r="I18" t="s">
        <v>138</v>
      </c>
      <c r="J18" t="s">
        <v>139</v>
      </c>
      <c r="K18">
        <v>2039</v>
      </c>
      <c r="L18" t="s">
        <v>127</v>
      </c>
      <c r="M18" t="s">
        <v>208</v>
      </c>
      <c r="N18">
        <f>19/30</f>
        <v>0.6333333333333333</v>
      </c>
      <c r="O18">
        <v>0.6333333333333333</v>
      </c>
    </row>
    <row r="19" spans="1:15" x14ac:dyDescent="0.2">
      <c r="A19">
        <v>9</v>
      </c>
      <c r="B19" t="s">
        <v>134</v>
      </c>
      <c r="C19">
        <v>4</v>
      </c>
      <c r="D19" t="s">
        <v>135</v>
      </c>
      <c r="E19">
        <v>15</v>
      </c>
      <c r="F19">
        <v>49</v>
      </c>
      <c r="G19" t="s">
        <v>142</v>
      </c>
      <c r="H19" t="s">
        <v>156</v>
      </c>
      <c r="I19" t="s">
        <v>138</v>
      </c>
      <c r="J19" t="s">
        <v>145</v>
      </c>
      <c r="K19">
        <v>1451</v>
      </c>
      <c r="L19" t="s">
        <v>127</v>
      </c>
      <c r="M19" t="s">
        <v>209</v>
      </c>
      <c r="N19">
        <f>9/10</f>
        <v>0.9</v>
      </c>
      <c r="O19">
        <v>0.9</v>
      </c>
    </row>
    <row r="20" spans="1:15" x14ac:dyDescent="0.2">
      <c r="A20">
        <v>9</v>
      </c>
      <c r="B20" t="s">
        <v>134</v>
      </c>
      <c r="C20">
        <v>4</v>
      </c>
      <c r="D20" t="s">
        <v>135</v>
      </c>
      <c r="E20">
        <v>17</v>
      </c>
      <c r="F20">
        <v>60</v>
      </c>
      <c r="G20" t="s">
        <v>142</v>
      </c>
      <c r="H20" t="s">
        <v>158</v>
      </c>
      <c r="I20" t="s">
        <v>141</v>
      </c>
      <c r="J20" t="s">
        <v>139</v>
      </c>
      <c r="K20">
        <v>849</v>
      </c>
      <c r="L20" t="s">
        <v>127</v>
      </c>
      <c r="M20" t="s">
        <v>210</v>
      </c>
      <c r="N20">
        <f>6/10</f>
        <v>0.6</v>
      </c>
      <c r="O20">
        <v>0.6</v>
      </c>
    </row>
    <row r="21" spans="1:15" x14ac:dyDescent="0.2">
      <c r="A21">
        <v>9</v>
      </c>
      <c r="B21" t="s">
        <v>134</v>
      </c>
      <c r="C21">
        <v>4</v>
      </c>
      <c r="D21" t="s">
        <v>135</v>
      </c>
      <c r="E21">
        <v>19</v>
      </c>
      <c r="F21">
        <v>58</v>
      </c>
      <c r="G21" t="s">
        <v>136</v>
      </c>
      <c r="H21" t="s">
        <v>160</v>
      </c>
      <c r="I21" t="s">
        <v>141</v>
      </c>
      <c r="J21" t="s">
        <v>145</v>
      </c>
      <c r="K21">
        <v>728</v>
      </c>
      <c r="L21" t="s">
        <v>127</v>
      </c>
      <c r="M21" t="s">
        <v>211</v>
      </c>
      <c r="N21">
        <f>6/10</f>
        <v>0.6</v>
      </c>
      <c r="O21">
        <v>0.6</v>
      </c>
    </row>
    <row r="22" spans="1:15" x14ac:dyDescent="0.2">
      <c r="A22">
        <v>9</v>
      </c>
      <c r="B22" t="s">
        <v>134</v>
      </c>
      <c r="C22">
        <v>4</v>
      </c>
      <c r="D22" t="s">
        <v>135</v>
      </c>
      <c r="E22">
        <v>28</v>
      </c>
      <c r="F22">
        <v>43</v>
      </c>
      <c r="G22" t="s">
        <v>142</v>
      </c>
      <c r="H22" t="s">
        <v>169</v>
      </c>
      <c r="I22" t="s">
        <v>138</v>
      </c>
      <c r="J22" t="s">
        <v>145</v>
      </c>
      <c r="K22">
        <v>1696</v>
      </c>
      <c r="L22" t="s">
        <v>127</v>
      </c>
      <c r="M22" t="s">
        <v>212</v>
      </c>
      <c r="N22">
        <f>AVERAGE(K34:K43)</f>
        <v>774.1</v>
      </c>
      <c r="O22">
        <v>774.1</v>
      </c>
    </row>
    <row r="23" spans="1:15" x14ac:dyDescent="0.2">
      <c r="A23">
        <v>9</v>
      </c>
      <c r="B23" t="s">
        <v>134</v>
      </c>
      <c r="C23">
        <v>4</v>
      </c>
      <c r="D23" t="s">
        <v>135</v>
      </c>
      <c r="E23">
        <v>29</v>
      </c>
      <c r="F23">
        <v>42</v>
      </c>
      <c r="G23" t="s">
        <v>142</v>
      </c>
      <c r="H23" t="s">
        <v>170</v>
      </c>
      <c r="I23" t="s">
        <v>138</v>
      </c>
      <c r="J23" t="s">
        <v>145</v>
      </c>
      <c r="K23">
        <v>491</v>
      </c>
      <c r="L23" t="s">
        <v>127</v>
      </c>
      <c r="M23" t="s">
        <v>213</v>
      </c>
      <c r="N23">
        <f>AVERAGE(K24:K33)</f>
        <v>781.2</v>
      </c>
      <c r="O23">
        <v>781.2</v>
      </c>
    </row>
    <row r="24" spans="1:15" x14ac:dyDescent="0.2">
      <c r="A24">
        <v>9</v>
      </c>
      <c r="B24" t="s">
        <v>134</v>
      </c>
      <c r="C24">
        <v>4</v>
      </c>
      <c r="D24" t="s">
        <v>135</v>
      </c>
      <c r="E24">
        <v>4</v>
      </c>
      <c r="F24">
        <v>31</v>
      </c>
      <c r="G24" t="s">
        <v>136</v>
      </c>
      <c r="H24" t="s">
        <v>144</v>
      </c>
      <c r="I24" t="s">
        <v>141</v>
      </c>
      <c r="J24" t="s">
        <v>145</v>
      </c>
      <c r="K24">
        <v>499</v>
      </c>
      <c r="L24" t="s">
        <v>121</v>
      </c>
      <c r="M24" t="s">
        <v>214</v>
      </c>
      <c r="N24">
        <f>AVERAGE(K14:K23)</f>
        <v>985</v>
      </c>
      <c r="O24">
        <v>985</v>
      </c>
    </row>
    <row r="25" spans="1:15" x14ac:dyDescent="0.2">
      <c r="A25">
        <v>9</v>
      </c>
      <c r="B25" t="s">
        <v>134</v>
      </c>
      <c r="C25">
        <v>4</v>
      </c>
      <c r="D25" t="s">
        <v>135</v>
      </c>
      <c r="E25">
        <v>10</v>
      </c>
      <c r="F25">
        <v>37</v>
      </c>
      <c r="G25" t="s">
        <v>142</v>
      </c>
      <c r="H25" t="s">
        <v>151</v>
      </c>
      <c r="I25" t="s">
        <v>141</v>
      </c>
      <c r="J25" t="s">
        <v>139</v>
      </c>
      <c r="K25">
        <v>458</v>
      </c>
      <c r="L25" t="s">
        <v>121</v>
      </c>
    </row>
    <row r="26" spans="1:15" x14ac:dyDescent="0.2">
      <c r="A26">
        <v>9</v>
      </c>
      <c r="B26" t="s">
        <v>134</v>
      </c>
      <c r="C26">
        <v>4</v>
      </c>
      <c r="D26" t="s">
        <v>135</v>
      </c>
      <c r="E26">
        <v>12</v>
      </c>
      <c r="F26">
        <v>30</v>
      </c>
      <c r="G26" t="s">
        <v>136</v>
      </c>
      <c r="H26" t="s">
        <v>153</v>
      </c>
      <c r="I26" t="s">
        <v>138</v>
      </c>
      <c r="J26" t="s">
        <v>139</v>
      </c>
      <c r="K26">
        <v>655</v>
      </c>
      <c r="L26" t="s">
        <v>121</v>
      </c>
    </row>
    <row r="27" spans="1:15" x14ac:dyDescent="0.2">
      <c r="A27">
        <v>9</v>
      </c>
      <c r="B27" t="s">
        <v>134</v>
      </c>
      <c r="C27">
        <v>4</v>
      </c>
      <c r="D27" t="s">
        <v>135</v>
      </c>
      <c r="E27">
        <v>13</v>
      </c>
      <c r="F27">
        <v>23</v>
      </c>
      <c r="G27" t="s">
        <v>142</v>
      </c>
      <c r="H27" t="s">
        <v>154</v>
      </c>
      <c r="I27" t="s">
        <v>138</v>
      </c>
      <c r="J27" t="s">
        <v>145</v>
      </c>
      <c r="K27">
        <v>2122</v>
      </c>
      <c r="L27" t="s">
        <v>121</v>
      </c>
    </row>
    <row r="28" spans="1:15" x14ac:dyDescent="0.2">
      <c r="A28">
        <v>9</v>
      </c>
      <c r="B28" t="s">
        <v>134</v>
      </c>
      <c r="C28">
        <v>4</v>
      </c>
      <c r="D28" t="s">
        <v>135</v>
      </c>
      <c r="E28">
        <v>14</v>
      </c>
      <c r="F28">
        <v>26</v>
      </c>
      <c r="G28" t="s">
        <v>136</v>
      </c>
      <c r="H28" t="s">
        <v>155</v>
      </c>
      <c r="I28" t="s">
        <v>138</v>
      </c>
      <c r="J28" t="s">
        <v>139</v>
      </c>
      <c r="K28">
        <v>487</v>
      </c>
      <c r="L28" t="s">
        <v>121</v>
      </c>
    </row>
    <row r="29" spans="1:1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38</v>
      </c>
      <c r="G29" t="s">
        <v>136</v>
      </c>
      <c r="H29" t="s">
        <v>157</v>
      </c>
      <c r="I29" t="s">
        <v>141</v>
      </c>
      <c r="J29" t="s">
        <v>145</v>
      </c>
      <c r="K29">
        <v>518</v>
      </c>
      <c r="L29" t="s">
        <v>121</v>
      </c>
    </row>
    <row r="30" spans="1:15" x14ac:dyDescent="0.2">
      <c r="A30">
        <v>9</v>
      </c>
      <c r="B30" t="s">
        <v>134</v>
      </c>
      <c r="C30">
        <v>4</v>
      </c>
      <c r="D30" t="s">
        <v>135</v>
      </c>
      <c r="E30">
        <v>20</v>
      </c>
      <c r="F30">
        <v>25</v>
      </c>
      <c r="G30" t="s">
        <v>142</v>
      </c>
      <c r="H30" t="s">
        <v>161</v>
      </c>
      <c r="I30" t="s">
        <v>138</v>
      </c>
      <c r="J30" t="s">
        <v>145</v>
      </c>
      <c r="K30">
        <v>801</v>
      </c>
      <c r="L30" t="s">
        <v>121</v>
      </c>
    </row>
    <row r="31" spans="1:15" x14ac:dyDescent="0.2">
      <c r="A31">
        <v>9</v>
      </c>
      <c r="B31" t="s">
        <v>134</v>
      </c>
      <c r="C31">
        <v>4</v>
      </c>
      <c r="D31" t="s">
        <v>135</v>
      </c>
      <c r="E31">
        <v>21</v>
      </c>
      <c r="F31">
        <v>32</v>
      </c>
      <c r="G31" t="s">
        <v>142</v>
      </c>
      <c r="H31" t="s">
        <v>162</v>
      </c>
      <c r="I31" t="s">
        <v>141</v>
      </c>
      <c r="J31" t="s">
        <v>139</v>
      </c>
      <c r="K31">
        <v>600</v>
      </c>
      <c r="L31" t="s">
        <v>121</v>
      </c>
    </row>
    <row r="32" spans="1:15" x14ac:dyDescent="0.2">
      <c r="A32">
        <v>9</v>
      </c>
      <c r="B32" t="s">
        <v>134</v>
      </c>
      <c r="C32">
        <v>4</v>
      </c>
      <c r="D32" t="s">
        <v>135</v>
      </c>
      <c r="E32">
        <v>22</v>
      </c>
      <c r="F32">
        <v>29</v>
      </c>
      <c r="G32" t="s">
        <v>136</v>
      </c>
      <c r="H32" t="s">
        <v>163</v>
      </c>
      <c r="I32" t="s">
        <v>138</v>
      </c>
      <c r="J32" t="s">
        <v>139</v>
      </c>
      <c r="K32">
        <v>516</v>
      </c>
      <c r="L32" t="s">
        <v>121</v>
      </c>
    </row>
    <row r="33" spans="1:12" x14ac:dyDescent="0.2">
      <c r="A33">
        <v>9</v>
      </c>
      <c r="B33" t="s">
        <v>134</v>
      </c>
      <c r="C33">
        <v>4</v>
      </c>
      <c r="D33" t="s">
        <v>135</v>
      </c>
      <c r="E33">
        <v>26</v>
      </c>
      <c r="F33">
        <v>34</v>
      </c>
      <c r="G33" t="s">
        <v>142</v>
      </c>
      <c r="H33" t="s">
        <v>167</v>
      </c>
      <c r="I33" t="s">
        <v>141</v>
      </c>
      <c r="J33" t="s">
        <v>139</v>
      </c>
      <c r="K33">
        <v>1156</v>
      </c>
      <c r="L33" t="s">
        <v>121</v>
      </c>
    </row>
    <row r="34" spans="1:12" x14ac:dyDescent="0.2">
      <c r="A34">
        <v>9</v>
      </c>
      <c r="B34" t="s">
        <v>134</v>
      </c>
      <c r="C34">
        <v>4</v>
      </c>
      <c r="D34" t="s">
        <v>135</v>
      </c>
      <c r="E34">
        <v>1</v>
      </c>
      <c r="F34">
        <v>7</v>
      </c>
      <c r="G34" t="s">
        <v>136</v>
      </c>
      <c r="H34" t="s">
        <v>137</v>
      </c>
      <c r="I34" t="s">
        <v>138</v>
      </c>
      <c r="J34" t="s">
        <v>139</v>
      </c>
      <c r="K34">
        <v>707</v>
      </c>
      <c r="L34" t="s">
        <v>124</v>
      </c>
    </row>
    <row r="35" spans="1:12" x14ac:dyDescent="0.2">
      <c r="A35">
        <v>9</v>
      </c>
      <c r="B35" t="s">
        <v>134</v>
      </c>
      <c r="C35">
        <v>4</v>
      </c>
      <c r="D35" t="s">
        <v>135</v>
      </c>
      <c r="E35">
        <v>3</v>
      </c>
      <c r="F35">
        <v>15</v>
      </c>
      <c r="G35" t="s">
        <v>142</v>
      </c>
      <c r="H35" t="s">
        <v>143</v>
      </c>
      <c r="I35" t="s">
        <v>141</v>
      </c>
      <c r="J35" t="s">
        <v>139</v>
      </c>
      <c r="K35">
        <v>647</v>
      </c>
      <c r="L35" t="s">
        <v>124</v>
      </c>
    </row>
    <row r="36" spans="1:12" x14ac:dyDescent="0.2">
      <c r="A36">
        <v>9</v>
      </c>
      <c r="B36" t="s">
        <v>134</v>
      </c>
      <c r="C36">
        <v>4</v>
      </c>
      <c r="D36" t="s">
        <v>135</v>
      </c>
      <c r="E36">
        <v>8</v>
      </c>
      <c r="F36">
        <v>20</v>
      </c>
      <c r="G36" t="s">
        <v>142</v>
      </c>
      <c r="H36" t="s">
        <v>149</v>
      </c>
      <c r="I36" t="s">
        <v>141</v>
      </c>
      <c r="J36" t="s">
        <v>139</v>
      </c>
      <c r="K36">
        <v>1461</v>
      </c>
      <c r="L36" t="s">
        <v>124</v>
      </c>
    </row>
    <row r="37" spans="1:12" x14ac:dyDescent="0.2">
      <c r="A37">
        <v>9</v>
      </c>
      <c r="B37" t="s">
        <v>134</v>
      </c>
      <c r="C37">
        <v>4</v>
      </c>
      <c r="D37" t="s">
        <v>135</v>
      </c>
      <c r="E37">
        <v>11</v>
      </c>
      <c r="F37">
        <v>2</v>
      </c>
      <c r="G37" t="s">
        <v>136</v>
      </c>
      <c r="H37" t="s">
        <v>152</v>
      </c>
      <c r="I37" t="s">
        <v>138</v>
      </c>
      <c r="J37" t="s">
        <v>139</v>
      </c>
      <c r="K37">
        <v>604</v>
      </c>
      <c r="L37" t="s">
        <v>124</v>
      </c>
    </row>
    <row r="38" spans="1:12" x14ac:dyDescent="0.2">
      <c r="A38">
        <v>9</v>
      </c>
      <c r="B38" t="s">
        <v>134</v>
      </c>
      <c r="C38">
        <v>4</v>
      </c>
      <c r="D38" t="s">
        <v>135</v>
      </c>
      <c r="E38">
        <v>18</v>
      </c>
      <c r="F38">
        <v>4</v>
      </c>
      <c r="G38" t="s">
        <v>136</v>
      </c>
      <c r="H38" t="s">
        <v>159</v>
      </c>
      <c r="I38" t="s">
        <v>138</v>
      </c>
      <c r="J38" t="s">
        <v>139</v>
      </c>
      <c r="K38">
        <v>622</v>
      </c>
      <c r="L38" t="s">
        <v>124</v>
      </c>
    </row>
    <row r="39" spans="1:12" x14ac:dyDescent="0.2">
      <c r="A39">
        <v>9</v>
      </c>
      <c r="B39" t="s">
        <v>134</v>
      </c>
      <c r="C39">
        <v>4</v>
      </c>
      <c r="D39" t="s">
        <v>135</v>
      </c>
      <c r="E39">
        <v>23</v>
      </c>
      <c r="F39">
        <v>19</v>
      </c>
      <c r="G39" t="s">
        <v>136</v>
      </c>
      <c r="H39" t="s">
        <v>164</v>
      </c>
      <c r="I39" t="s">
        <v>141</v>
      </c>
      <c r="J39" t="s">
        <v>145</v>
      </c>
      <c r="K39">
        <v>1359</v>
      </c>
      <c r="L39" t="s">
        <v>124</v>
      </c>
    </row>
    <row r="40" spans="1:12" x14ac:dyDescent="0.2">
      <c r="A40">
        <v>9</v>
      </c>
      <c r="B40" t="s">
        <v>134</v>
      </c>
      <c r="C40">
        <v>4</v>
      </c>
      <c r="D40" t="s">
        <v>135</v>
      </c>
      <c r="E40">
        <v>24</v>
      </c>
      <c r="F40">
        <v>16</v>
      </c>
      <c r="G40" t="s">
        <v>142</v>
      </c>
      <c r="H40" t="s">
        <v>165</v>
      </c>
      <c r="I40" t="s">
        <v>141</v>
      </c>
      <c r="J40" t="s">
        <v>139</v>
      </c>
      <c r="K40">
        <v>598</v>
      </c>
      <c r="L40" t="s">
        <v>124</v>
      </c>
    </row>
    <row r="41" spans="1:12" x14ac:dyDescent="0.2">
      <c r="A41">
        <v>9</v>
      </c>
      <c r="B41" t="s">
        <v>134</v>
      </c>
      <c r="C41">
        <v>4</v>
      </c>
      <c r="D41" t="s">
        <v>135</v>
      </c>
      <c r="E41">
        <v>25</v>
      </c>
      <c r="F41">
        <v>11</v>
      </c>
      <c r="G41" t="s">
        <v>142</v>
      </c>
      <c r="H41" t="s">
        <v>166</v>
      </c>
      <c r="I41" t="s">
        <v>141</v>
      </c>
      <c r="J41" t="s">
        <v>139</v>
      </c>
      <c r="K41">
        <v>571</v>
      </c>
      <c r="L41" t="s">
        <v>124</v>
      </c>
    </row>
    <row r="42" spans="1:12" x14ac:dyDescent="0.2">
      <c r="A42">
        <v>9</v>
      </c>
      <c r="B42" t="s">
        <v>134</v>
      </c>
      <c r="C42">
        <v>4</v>
      </c>
      <c r="D42" t="s">
        <v>135</v>
      </c>
      <c r="E42">
        <v>27</v>
      </c>
      <c r="F42">
        <v>3</v>
      </c>
      <c r="G42" t="s">
        <v>136</v>
      </c>
      <c r="H42" t="s">
        <v>168</v>
      </c>
      <c r="I42" t="s">
        <v>138</v>
      </c>
      <c r="J42" t="s">
        <v>139</v>
      </c>
      <c r="K42">
        <v>652</v>
      </c>
      <c r="L42" t="s">
        <v>124</v>
      </c>
    </row>
    <row r="43" spans="1:12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18</v>
      </c>
      <c r="G43" t="s">
        <v>142</v>
      </c>
      <c r="H43" t="s">
        <v>171</v>
      </c>
      <c r="I43" t="s">
        <v>141</v>
      </c>
      <c r="J43" t="s">
        <v>139</v>
      </c>
      <c r="K43">
        <v>520</v>
      </c>
      <c r="L43" t="s">
        <v>124</v>
      </c>
    </row>
    <row r="44" spans="1:12" x14ac:dyDescent="0.2">
      <c r="A44">
        <v>9</v>
      </c>
      <c r="B44" t="s">
        <v>134</v>
      </c>
      <c r="C44">
        <v>3</v>
      </c>
      <c r="D44" t="s">
        <v>130</v>
      </c>
      <c r="E44">
        <v>1</v>
      </c>
      <c r="F44">
        <v>1</v>
      </c>
    </row>
    <row r="45" spans="1:12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1</v>
      </c>
      <c r="G45" t="s">
        <v>136</v>
      </c>
      <c r="J45" t="s">
        <v>139</v>
      </c>
      <c r="K45">
        <v>1046</v>
      </c>
    </row>
    <row r="46" spans="1:12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5</v>
      </c>
      <c r="G46" t="s">
        <v>142</v>
      </c>
      <c r="J46" t="s">
        <v>139</v>
      </c>
      <c r="K46">
        <v>822</v>
      </c>
    </row>
    <row r="47" spans="1:12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3</v>
      </c>
      <c r="G47" t="s">
        <v>136</v>
      </c>
      <c r="J47" t="s">
        <v>139</v>
      </c>
      <c r="K47">
        <v>1234</v>
      </c>
    </row>
    <row r="48" spans="1:12" x14ac:dyDescent="0.2">
      <c r="A48">
        <v>9</v>
      </c>
      <c r="B48" t="s">
        <v>134</v>
      </c>
      <c r="C48">
        <v>1</v>
      </c>
      <c r="D48" t="s">
        <v>175</v>
      </c>
      <c r="E48">
        <v>1</v>
      </c>
      <c r="F48">
        <v>1</v>
      </c>
    </row>
    <row r="49" spans="1:10" x14ac:dyDescent="0.2">
      <c r="A49">
        <v>7</v>
      </c>
      <c r="B49" t="s">
        <v>176</v>
      </c>
      <c r="C49">
        <v>3</v>
      </c>
      <c r="D49" t="s">
        <v>177</v>
      </c>
      <c r="E49">
        <v>1</v>
      </c>
      <c r="F49">
        <v>1</v>
      </c>
    </row>
    <row r="50" spans="1:10" x14ac:dyDescent="0.2">
      <c r="A50">
        <v>7</v>
      </c>
      <c r="B50" t="s">
        <v>176</v>
      </c>
      <c r="C50">
        <v>2</v>
      </c>
      <c r="D50" t="s">
        <v>178</v>
      </c>
      <c r="E50">
        <v>1</v>
      </c>
      <c r="F50">
        <v>6</v>
      </c>
    </row>
    <row r="51" spans="1:10" x14ac:dyDescent="0.2">
      <c r="A51">
        <v>7</v>
      </c>
      <c r="B51" t="s">
        <v>176</v>
      </c>
      <c r="C51">
        <v>2</v>
      </c>
      <c r="D51" t="s">
        <v>178</v>
      </c>
      <c r="E51">
        <v>2</v>
      </c>
      <c r="F51">
        <v>1</v>
      </c>
    </row>
    <row r="52" spans="1:10" x14ac:dyDescent="0.2">
      <c r="A52">
        <v>7</v>
      </c>
      <c r="B52" t="s">
        <v>176</v>
      </c>
      <c r="C52">
        <v>2</v>
      </c>
      <c r="D52" t="s">
        <v>178</v>
      </c>
      <c r="E52">
        <v>3</v>
      </c>
      <c r="F52">
        <v>5</v>
      </c>
    </row>
    <row r="53" spans="1:10" x14ac:dyDescent="0.2">
      <c r="A53">
        <v>7</v>
      </c>
      <c r="B53" t="s">
        <v>176</v>
      </c>
      <c r="C53">
        <v>2</v>
      </c>
      <c r="D53" t="s">
        <v>178</v>
      </c>
      <c r="E53">
        <v>4</v>
      </c>
      <c r="F53">
        <v>2</v>
      </c>
    </row>
    <row r="54" spans="1:10" x14ac:dyDescent="0.2">
      <c r="A54">
        <v>7</v>
      </c>
      <c r="B54" t="s">
        <v>176</v>
      </c>
      <c r="C54">
        <v>2</v>
      </c>
      <c r="D54" t="s">
        <v>178</v>
      </c>
      <c r="E54">
        <v>5</v>
      </c>
      <c r="F54">
        <v>3</v>
      </c>
    </row>
    <row r="55" spans="1:10" x14ac:dyDescent="0.2">
      <c r="A55">
        <v>7</v>
      </c>
      <c r="B55" t="s">
        <v>176</v>
      </c>
      <c r="C55">
        <v>2</v>
      </c>
      <c r="D55" t="s">
        <v>178</v>
      </c>
      <c r="E55">
        <v>6</v>
      </c>
      <c r="F55">
        <v>4</v>
      </c>
    </row>
    <row r="56" spans="1:10" x14ac:dyDescent="0.2">
      <c r="A56">
        <v>7</v>
      </c>
      <c r="B56" t="s">
        <v>176</v>
      </c>
      <c r="C56">
        <v>1</v>
      </c>
      <c r="D56" t="s">
        <v>188</v>
      </c>
      <c r="E56">
        <v>1</v>
      </c>
      <c r="F56">
        <v>1</v>
      </c>
    </row>
    <row r="57" spans="1:10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</row>
    <row r="58" spans="1:10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4</v>
      </c>
      <c r="J58" t="s">
        <v>194</v>
      </c>
    </row>
    <row r="59" spans="1:10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3</v>
      </c>
      <c r="J59" t="s">
        <v>196</v>
      </c>
    </row>
    <row r="60" spans="1:10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6</v>
      </c>
      <c r="J60" t="s">
        <v>196</v>
      </c>
    </row>
    <row r="61" spans="1:10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5</v>
      </c>
      <c r="J61" t="s">
        <v>199</v>
      </c>
    </row>
    <row r="62" spans="1:10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2</v>
      </c>
      <c r="J62" t="s">
        <v>199</v>
      </c>
    </row>
    <row r="63" spans="1:10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1</v>
      </c>
      <c r="J63" t="s">
        <v>196</v>
      </c>
    </row>
    <row r="64" spans="1:10" x14ac:dyDescent="0.2">
      <c r="A64">
        <v>6</v>
      </c>
      <c r="B64" t="s">
        <v>189</v>
      </c>
      <c r="C64">
        <v>1</v>
      </c>
      <c r="D64" t="s">
        <v>202</v>
      </c>
      <c r="E64">
        <v>1</v>
      </c>
      <c r="F64">
        <v>1</v>
      </c>
    </row>
    <row r="65" spans="1:6" x14ac:dyDescent="0.2">
      <c r="A65">
        <v>4</v>
      </c>
      <c r="B65" t="s">
        <v>203</v>
      </c>
      <c r="C65">
        <v>1</v>
      </c>
      <c r="D65" t="s">
        <v>204</v>
      </c>
      <c r="E65">
        <v>1</v>
      </c>
      <c r="F65">
        <v>1</v>
      </c>
    </row>
    <row r="66" spans="1:6" x14ac:dyDescent="0.2">
      <c r="A66">
        <v>2</v>
      </c>
      <c r="B66" t="s">
        <v>205</v>
      </c>
      <c r="C66">
        <v>1</v>
      </c>
      <c r="D66" t="s">
        <v>205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2022-03-29T14:03:18Z</dcterms:created>
  <dcterms:modified xsi:type="dcterms:W3CDTF">2022-03-29T14:07:01Z</dcterms:modified>
</cp:coreProperties>
</file>