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643E98A3-038A-7148-B98E-290F8E508AE1}" xr6:coauthVersionLast="47" xr6:coauthVersionMax="47" xr10:uidLastSave="{00000000-0000-0000-0000-000000000000}"/>
  <bookViews>
    <workbookView xWindow="1200" yWindow="500" windowWidth="27420" windowHeight="16240" activeTab="1" xr2:uid="{8FB4F958-D3DC-6C4D-B1D5-4742CCC134F8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2" l="1"/>
  <c r="N25" i="2"/>
  <c r="N24" i="2"/>
  <c r="N23" i="2"/>
  <c r="N22" i="2"/>
  <c r="N21" i="2"/>
  <c r="N20" i="2"/>
</calcChain>
</file>

<file path=xl/sharedStrings.xml><?xml version="1.0" encoding="utf-8"?>
<sst xmlns="http://schemas.openxmlformats.org/spreadsheetml/2006/main" count="1151" uniqueCount="211">
  <si>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</si>
  <si>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</si>
  <si>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</si>
  <si>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</si>
  <si>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</si>
  <si>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</si>
  <si>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</si>
  <si>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</si>
  <si>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</si>
  <si>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</si>
  <si>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</si>
  <si>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</si>
  <si>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</si>
  <si>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</si>
  <si>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</si>
  <si>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</si>
  <si>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</si>
  <si>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</si>
  <si>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</si>
  <si>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</si>
  <si>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</si>
  <si>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</si>
  <si>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</si>
  <si>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</si>
  <si>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</si>
  <si>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</si>
  <si>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</si>
  <si>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</si>
  <si>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</si>
  <si>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</si>
  <si>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</si>
  <si>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</si>
  <si>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</si>
  <si>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</si>
  <si>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</si>
  <si>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</si>
  <si>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</si>
  <si>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</si>
  <si>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</si>
  <si>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</si>
  <si>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</si>
  <si>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</si>
  <si>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</si>
  <si>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</si>
  <si>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</si>
  <si>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</si>
  <si>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</si>
  <si>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</si>
  <si>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</si>
  <si>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</si>
  <si>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</si>
  <si>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</si>
  <si>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</si>
  <si>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</si>
  <si>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</si>
  <si>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</si>
  <si>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</si>
  <si>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</si>
  <si>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</si>
  <si>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</si>
  <si>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</si>
  <si>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</si>
  <si>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</si>
  <si>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</si>
  <si>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</si>
  <si>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</si>
  <si>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</si>
  <si>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</si>
  <si>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</si>
  <si>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</si>
  <si>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</si>
  <si>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</si>
  <si>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</si>
  <si>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</si>
  <si>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</si>
  <si>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</si>
  <si>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</si>
  <si>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</si>
  <si>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</si>
  <si>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</si>
  <si>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</si>
  <si>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</si>
  <si>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</si>
  <si>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</si>
  <si>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</si>
  <si>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</si>
  <si>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</si>
  <si>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</si>
  <si>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</si>
  <si>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</si>
  <si>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</si>
  <si>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</si>
  <si>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</si>
  <si>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</si>
  <si>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</si>
  <si>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</si>
  <si>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</si>
  <si>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Since I'm not a musician, I tried to focus on the music and I consider a change in the tone when the music passed between different level from quiet to higher.</t>
  </si>
  <si>
    <t>yes</t>
  </si>
  <si>
    <t>2022-01-29T17:06:52.000Z</t>
  </si>
  <si>
    <t>group_8</t>
  </si>
  <si>
    <t>Prediction2/Open3</t>
  </si>
  <si>
    <t>2022-01-29T16:22:58.000Z</t>
  </si>
  <si>
    <t>not measured</t>
  </si>
  <si>
    <t>OpenEndedSeg_3</t>
  </si>
  <si>
    <t>"times=1643474807067;1643474815786;1643474820986;1643474829441;1643474833274;1643474837186;1643474841346;1643474844634;1643474846585;1643474848634;1643474850770;1643474852826;1643474854745;1643474856737;1643474858689;1643474860849;1643474862737;1643474864969;1643474867081;1643474868857;1643474870002---values=;8719;13919;22374;26207;30119;34279;37567;39518;41567;43703;45759;47678;49670;51622;53782;55670;57902;60014;61790;62935"</t>
  </si>
  <si>
    <t>"times=1643474807067;1643474881769;1643474884658;1643474886449;1643474894225;1643474896873;1643474902697;1643474904409;1643474905361;1643474907057;1643474908657;1643474910432;1643474912689;1643474914856;1643474916864;1643474918904;1643474920705;1643474922665;1643474924624;1643474926673;1643474928697;1643474930792;1643474932880;1643474934752---values=;8659;11548;13339;21115;23763;29587;31299;32251;33947;35547;37322;39579;41746;43754;45794;47595;49555;51514;53562;55587;57682;59770;61642"</t>
  </si>
  <si>
    <t>intact</t>
  </si>
  <si>
    <t>"times=1643474939175;1643474949041;1643474950696;1643474954577;1643474956152;1643474958255;1643474964224;1643474974088;1643474977760;1643474984664;1643474986768;1643474989055;1643474991208;1643474993712;1643474996200;1643474998431;1643475002264---values=;9866;11521;15402;16977;19080;25049;34913;38585;45489;47593;49880;52033;54537;57025;59256;63089"</t>
  </si>
  <si>
    <t>"times=1643474939175;1643475014192;1643475016024;1643475017639;1643475020560;1643475021719;1643475022752;1643475023919;1643475026240;1643475028015;1643475031447;1643475041175;1643475042559;1643475045791;1643475046894;1643475047087;1643475050414;1643475055199;1643475057734;1643475061719;1643475063926;1643475065423;1643475067799---values=;9068;10900;12515;15436;16595;17628;18795;21116;22891;26323;36050;37435;40667;41770;41963;45290;50075;52610;56594;58802;60299;62675"</t>
  </si>
  <si>
    <t>"times=1643475071073;1643475076855;1643475079983;1643475083559;1643475086294;1643475088006;1643475094422;1643475096591;1643475111102;1643475113702;1643475116094;1643475117862;1643475119910;1643475121782;1643475128606;1643475134190---values=;5781;8909;12485;15220;16932;23348;25517;40028;42628;45020;46788;48836;50708;57532;63116"</t>
  </si>
  <si>
    <t>"times=1643475071073;1643475144430;1643475147150;1643475149270;1643475153278;1643475154918;1643475159325;1643475163365;1643475168573;1643475174982;1643475180822;1643475186949;1643475189758;1643475195901;1643475200333;1643475201301---values=;6147;8867;10987;14995;16635;21042;25082;30290;36699;42539;48666;51475;57618;62050;63018"</t>
  </si>
  <si>
    <t>8B</t>
  </si>
  <si>
    <t>"times=1643475205483;1643475214421;1643475216853;1643475220158;1643475223885;1643475232101;1643475244021;1643475250485;1643475256941;1643475265373---values=;8937;11369;14673;18401;26617;38537;45001;51457;59889"</t>
  </si>
  <si>
    <t>"times=1643475205483;1643475281013;1643475286092;1643475291036;1643475297468;1643475299052;1643475311660;1643475318180;1643475327948;1643475336915---values=;8527;13606;18550;24982;26566;39174;45693;55462;64429"</t>
  </si>
  <si>
    <t>1B</t>
  </si>
  <si>
    <t>"times=1643475339480;1643475349492;1643475356523;1643475371972;1643475389075---values=;10012;17043;32492;49595"</t>
  </si>
  <si>
    <t>"times=1643475339480;1643475420410;1643475423874;1643475439970;1643475457075;1643475468410---values=;13517;16981;33077;50182;61517"</t>
  </si>
  <si>
    <t>"times=1643475474307;1643475478914;1643475482882;1643475487257;1643475491409;1643475496297;1643475502833;1643475518906;1643475523577;1643475531634;1643475534929---values=;4606;8574;12949;17101;21989;28525;44598;49269;57326;60621"</t>
  </si>
  <si>
    <t>"times=1643475474307;1643475546425;1643475554697;1643475557993;1643475563161;1643475566480;1643475569889;1643475578665;1643475587793;1643475590209;1643475598065;1643475600656;1643475602440---values=;4886;13158;16454;21622;24941;28350;37126;46254;48670;56525;59117;60901"</t>
  </si>
  <si>
    <t>2B</t>
  </si>
  <si>
    <t>"times=1643475608771;1643475611456;1643475614024;1643475617688;1643475623488;1643475625656;1643475629736;1643475639552;1643475642367;1643475658351;1643475669999---values=;2685;5253;8917;14717;16885;20965;30781;33596;49580;61228"</t>
  </si>
  <si>
    <t>"times=1643475608771;1643475689904;1643475692359;1643475703415;1643475711127;1643475722351;1643475725471;1643475728831;1643475735430;1643475736823---values=;14111;16566;27622;35334;46557;49678;53038;59637;61030"</t>
  </si>
  <si>
    <t>"times=1643475742806;1643475748647;1643475751559;1643475755807;1643475759775;1643475766262;1643475773726;1643475780086;1643475784414;1643475796486---values=;5840;8752;13000;16968;23455;30919;37279;41607;53679"</t>
  </si>
  <si>
    <t>"times=1643475742806;1643475814886;1643475820438;1643475823357;1643475831085;1643475834957;1643475843605;1643475862910;1643475865861;1643475867253;1643475871221;1643475872797---values=;4533;10085;13004;20732;24604;33252;52557;55508;56900;60868;62444"</t>
  </si>
  <si>
    <t>Ready?</t>
  </si>
  <si>
    <t>Practice_OpenEnded</t>
  </si>
  <si>
    <t>"times=1643474650884;1643474660156;1643474668229;1643474672036;1643474689076;1643474701436;1643474714851;1643474717819---values=3552;12824;20896;24704;41744;54104;67519;70487"</t>
  </si>
  <si>
    <t>"times=1643474732668;1643474744044;1643474748067;1643474763355;1643474768555;1643474776963;1643474793059---values=9872;21248;25271;40559;45759;54167;70263"</t>
  </si>
  <si>
    <t>Instructions_Open</t>
  </si>
  <si>
    <t>Prediction 2</t>
  </si>
  <si>
    <t>Prediction_2</t>
  </si>
  <si>
    <t>Second</t>
  </si>
  <si>
    <t>4_8B_prediction_1.mp3</t>
  </si>
  <si>
    <t>correct_left</t>
  </si>
  <si>
    <t>Incorrect</t>
  </si>
  <si>
    <t>First</t>
  </si>
  <si>
    <t>2_1B_prediction_6.mp3</t>
  </si>
  <si>
    <t>incorrect_left</t>
  </si>
  <si>
    <t>4_2B_prediction_1.mp3</t>
  </si>
  <si>
    <t>2_2B_prediction_4.mp3</t>
  </si>
  <si>
    <t>Correct</t>
  </si>
  <si>
    <t>4_8B_prediction_8.mp3</t>
  </si>
  <si>
    <t>2_1B_prediction_8.mp3</t>
  </si>
  <si>
    <t>2_2B_prediction_6.mp3</t>
  </si>
  <si>
    <t>4_8B_prediction_2.mp3</t>
  </si>
  <si>
    <t>2_8B_prediction_5.mp3</t>
  </si>
  <si>
    <t>2_8B_prediction_8.mp3</t>
  </si>
  <si>
    <t>2_8B_prediction_4.mp3</t>
  </si>
  <si>
    <t>4_2B_prediction_2.mp3</t>
  </si>
  <si>
    <t>4_1B_prediction_4.mp3</t>
  </si>
  <si>
    <t>2_2B_prediction_5.mp3</t>
  </si>
  <si>
    <t>2_2B_prediction_8.mp3</t>
  </si>
  <si>
    <t>4_8B_prediction_4.mp3</t>
  </si>
  <si>
    <t>4_1B_prediction_5.mp3</t>
  </si>
  <si>
    <t>2_1B_prediction_4.mp3</t>
  </si>
  <si>
    <t>4_1B_prediction_2.mp3</t>
  </si>
  <si>
    <t>2_1B_prediction_7.mp3</t>
  </si>
  <si>
    <t>4_2B_prediction_3.mp3</t>
  </si>
  <si>
    <t>4_8B_prediction_3.mp3</t>
  </si>
  <si>
    <t>2_1B_prediction_5.mp3</t>
  </si>
  <si>
    <t>4_2B_prediction_5.mp3</t>
  </si>
  <si>
    <t>4_1B_prediction_1.mp3</t>
  </si>
  <si>
    <t>2_8B_prediction_6.mp3</t>
  </si>
  <si>
    <t>4_2B_prediction_4.mp3</t>
  </si>
  <si>
    <t>4_1B_prediction_3.mp3</t>
  </si>
  <si>
    <t>2_2B_prediction_7.mp3</t>
  </si>
  <si>
    <t>2_8B_prediction_7.mp3</t>
  </si>
  <si>
    <t>Practice_Prediction</t>
  </si>
  <si>
    <t>incorrect_correct</t>
  </si>
  <si>
    <t>correct_incorrect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</si>
  <si>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</si>
  <si>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</si>
  <si>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</si>
  <si>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</si>
  <si>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</si>
  <si>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hp6.3.flac</t>
  </si>
  <si>
    <t>choice 3</t>
  </si>
  <si>
    <t>hp2.1.flac</t>
  </si>
  <si>
    <t>choice 1</t>
  </si>
  <si>
    <t>hp5.2.flac</t>
  </si>
  <si>
    <t>choice 2</t>
  </si>
  <si>
    <t>hp3.1.flac</t>
  </si>
  <si>
    <t>hp3.2.flac</t>
  </si>
  <si>
    <t>hp3.3.flac</t>
  </si>
  <si>
    <t>imported_HP Instructions</t>
  </si>
  <si>
    <t>AP_Screen</t>
  </si>
  <si>
    <t>imported_AP_eval</t>
  </si>
  <si>
    <t>imported_AP_headphone test</t>
  </si>
  <si>
    <t>two</t>
  </si>
  <si>
    <t>I_S_O</t>
  </si>
  <si>
    <t>three</t>
  </si>
  <si>
    <t>O_I_S</t>
  </si>
  <si>
    <t>O_S_I</t>
  </si>
  <si>
    <t>one</t>
  </si>
  <si>
    <t>S_I_O</t>
  </si>
  <si>
    <t>S_O_I</t>
  </si>
  <si>
    <t>I_O_S</t>
  </si>
  <si>
    <t>imported_AP_instruction</t>
  </si>
  <si>
    <t>GenInstructPredOpen</t>
  </si>
  <si>
    <t>InstructionsPredOpen</t>
  </si>
  <si>
    <t>Consent</t>
  </si>
  <si>
    <t>5aa18dc7dbdb470001ef2d72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</si>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</sst>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8681-4740-B542-8AE5-9DE4C6A274A5}">
  <dimension ref="A1:CQ66"/>
  <sheetViews>
    <sheetView topLeftCell="BG1" workbookViewId="0">
      <selection activeCell="BT1" activeCellId="4" sqref="K1:L1048576 T1:T1048576 BD1:BD1048576 BH1:BH1048576 BT1:BT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364125</v>
      </c>
      <c r="CG2" t="s">
        <v>100</v>
      </c>
      <c r="CH2">
        <v>405684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3</v>
      </c>
      <c r="M3">
        <v>1</v>
      </c>
      <c r="AW3" t="s">
        <v>105</v>
      </c>
      <c r="AX3" t="s">
        <v>106</v>
      </c>
      <c r="BR3" t="s">
        <v>107</v>
      </c>
      <c r="CB3" t="s">
        <v>98</v>
      </c>
      <c r="CE3" t="s">
        <v>99</v>
      </c>
      <c r="CF3">
        <v>364125</v>
      </c>
      <c r="CG3" t="s">
        <v>100</v>
      </c>
      <c r="CH3">
        <v>405684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2</v>
      </c>
      <c r="M4">
        <v>1</v>
      </c>
      <c r="AW4" t="s">
        <v>108</v>
      </c>
      <c r="AX4" t="s">
        <v>109</v>
      </c>
      <c r="BR4" t="s">
        <v>107</v>
      </c>
      <c r="CB4" t="s">
        <v>98</v>
      </c>
      <c r="CE4" t="s">
        <v>99</v>
      </c>
      <c r="CF4">
        <v>364125</v>
      </c>
      <c r="CG4" t="s">
        <v>100</v>
      </c>
      <c r="CH4">
        <v>405684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6</v>
      </c>
      <c r="M5">
        <v>2</v>
      </c>
      <c r="AW5" t="s">
        <v>110</v>
      </c>
      <c r="AX5" t="s">
        <v>111</v>
      </c>
      <c r="BR5" t="s">
        <v>112</v>
      </c>
      <c r="CB5" t="s">
        <v>98</v>
      </c>
      <c r="CE5" t="s">
        <v>99</v>
      </c>
      <c r="CF5">
        <v>364125</v>
      </c>
      <c r="CG5" t="s">
        <v>100</v>
      </c>
      <c r="CH5">
        <v>405684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14</v>
      </c>
      <c r="M6">
        <v>4</v>
      </c>
      <c r="AW6" t="s">
        <v>113</v>
      </c>
      <c r="AX6" t="s">
        <v>114</v>
      </c>
      <c r="BR6" t="s">
        <v>115</v>
      </c>
      <c r="CB6" t="s">
        <v>98</v>
      </c>
      <c r="CE6" t="s">
        <v>99</v>
      </c>
      <c r="CF6">
        <v>364125</v>
      </c>
      <c r="CG6" t="s">
        <v>100</v>
      </c>
      <c r="CH6">
        <v>405684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7</v>
      </c>
      <c r="M7">
        <v>2</v>
      </c>
      <c r="AW7" t="s">
        <v>116</v>
      </c>
      <c r="AX7" t="s">
        <v>117</v>
      </c>
      <c r="BR7" t="s">
        <v>112</v>
      </c>
      <c r="CB7" t="s">
        <v>98</v>
      </c>
      <c r="CE7" t="s">
        <v>99</v>
      </c>
      <c r="CF7">
        <v>364125</v>
      </c>
      <c r="CG7" t="s">
        <v>100</v>
      </c>
      <c r="CH7">
        <v>405684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10</v>
      </c>
      <c r="M8">
        <v>3</v>
      </c>
      <c r="AW8" t="s">
        <v>118</v>
      </c>
      <c r="AX8" t="s">
        <v>119</v>
      </c>
      <c r="BR8" t="s">
        <v>120</v>
      </c>
      <c r="CB8" t="s">
        <v>98</v>
      </c>
      <c r="CE8" t="s">
        <v>99</v>
      </c>
      <c r="CF8">
        <v>364125</v>
      </c>
      <c r="CG8" t="s">
        <v>100</v>
      </c>
      <c r="CH8">
        <v>405684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15</v>
      </c>
      <c r="M9">
        <v>4</v>
      </c>
      <c r="AW9" t="s">
        <v>121</v>
      </c>
      <c r="AX9" t="s">
        <v>122</v>
      </c>
      <c r="BR9" t="s">
        <v>115</v>
      </c>
      <c r="CB9" t="s">
        <v>98</v>
      </c>
      <c r="CE9" t="s">
        <v>99</v>
      </c>
      <c r="CF9">
        <v>364125</v>
      </c>
      <c r="CG9" t="s">
        <v>100</v>
      </c>
      <c r="CH9">
        <v>405684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M10">
        <v>3</v>
      </c>
      <c r="AW10" t="s">
        <v>123</v>
      </c>
      <c r="AX10" t="s">
        <v>124</v>
      </c>
      <c r="BR10" t="s">
        <v>120</v>
      </c>
      <c r="CB10" t="s">
        <v>98</v>
      </c>
      <c r="CE10" t="s">
        <v>99</v>
      </c>
      <c r="CF10">
        <v>364125</v>
      </c>
      <c r="CG10" t="s">
        <v>100</v>
      </c>
      <c r="CH10">
        <v>405684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364125</v>
      </c>
      <c r="CG11" t="s">
        <v>100</v>
      </c>
      <c r="CH11">
        <v>405684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126</v>
      </c>
      <c r="E12">
        <v>1</v>
      </c>
      <c r="F12">
        <v>1</v>
      </c>
      <c r="M12">
        <v>1</v>
      </c>
      <c r="AW12" t="s">
        <v>127</v>
      </c>
      <c r="AX12" t="s">
        <v>128</v>
      </c>
      <c r="CB12" t="s">
        <v>98</v>
      </c>
      <c r="CE12" t="s">
        <v>99</v>
      </c>
      <c r="CF12">
        <v>364125</v>
      </c>
      <c r="CG12" t="s">
        <v>100</v>
      </c>
      <c r="CH12">
        <v>405684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129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364125</v>
      </c>
      <c r="CG13" t="s">
        <v>100</v>
      </c>
      <c r="CH13">
        <v>405684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6</v>
      </c>
      <c r="K14" t="s">
        <v>132</v>
      </c>
      <c r="L14" t="s">
        <v>133</v>
      </c>
      <c r="M14">
        <v>1</v>
      </c>
      <c r="T14" t="s">
        <v>134</v>
      </c>
      <c r="BD14" t="s">
        <v>135</v>
      </c>
      <c r="BH14">
        <v>832</v>
      </c>
      <c r="BT14" t="s">
        <v>112</v>
      </c>
      <c r="CB14" t="s">
        <v>98</v>
      </c>
      <c r="CE14" t="s">
        <v>99</v>
      </c>
      <c r="CF14">
        <v>364125</v>
      </c>
      <c r="CG14" t="s">
        <v>100</v>
      </c>
      <c r="CH14">
        <v>405684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53</v>
      </c>
      <c r="K15" t="s">
        <v>136</v>
      </c>
      <c r="L15" t="s">
        <v>137</v>
      </c>
      <c r="M15">
        <v>6</v>
      </c>
      <c r="T15" t="s">
        <v>138</v>
      </c>
      <c r="BD15" t="s">
        <v>135</v>
      </c>
      <c r="BH15">
        <v>1373</v>
      </c>
      <c r="BT15" t="s">
        <v>115</v>
      </c>
      <c r="CB15" t="s">
        <v>98</v>
      </c>
      <c r="CE15" t="s">
        <v>99</v>
      </c>
      <c r="CF15">
        <v>364125</v>
      </c>
      <c r="CG15" t="s">
        <v>100</v>
      </c>
      <c r="CH15">
        <v>405684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36</v>
      </c>
      <c r="K16" t="s">
        <v>136</v>
      </c>
      <c r="L16" t="s">
        <v>139</v>
      </c>
      <c r="M16">
        <v>4</v>
      </c>
      <c r="T16" t="s">
        <v>138</v>
      </c>
      <c r="BD16" t="s">
        <v>135</v>
      </c>
      <c r="BH16">
        <v>2162</v>
      </c>
      <c r="BT16" t="s">
        <v>120</v>
      </c>
      <c r="CB16" t="s">
        <v>98</v>
      </c>
      <c r="CE16" t="s">
        <v>99</v>
      </c>
      <c r="CF16">
        <v>364125</v>
      </c>
      <c r="CG16" t="s">
        <v>100</v>
      </c>
      <c r="CH16">
        <v>405684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21</v>
      </c>
      <c r="K17" t="s">
        <v>136</v>
      </c>
      <c r="L17" t="s">
        <v>140</v>
      </c>
      <c r="M17">
        <v>3</v>
      </c>
      <c r="T17" t="s">
        <v>134</v>
      </c>
      <c r="BD17" t="s">
        <v>141</v>
      </c>
      <c r="BH17">
        <v>720</v>
      </c>
      <c r="BT17" t="s">
        <v>120</v>
      </c>
      <c r="CB17" t="s">
        <v>98</v>
      </c>
      <c r="CE17" t="s">
        <v>99</v>
      </c>
      <c r="CF17">
        <v>364125</v>
      </c>
      <c r="CG17" t="s">
        <v>100</v>
      </c>
      <c r="CH17">
        <v>405684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20</v>
      </c>
      <c r="K18" t="s">
        <v>132</v>
      </c>
      <c r="L18" t="s">
        <v>142</v>
      </c>
      <c r="M18">
        <v>2</v>
      </c>
      <c r="T18" t="s">
        <v>138</v>
      </c>
      <c r="BD18" t="s">
        <v>141</v>
      </c>
      <c r="BH18">
        <v>697</v>
      </c>
      <c r="BT18" t="s">
        <v>112</v>
      </c>
      <c r="CB18" t="s">
        <v>98</v>
      </c>
      <c r="CE18" t="s">
        <v>99</v>
      </c>
      <c r="CF18">
        <v>364125</v>
      </c>
      <c r="CG18" t="s">
        <v>100</v>
      </c>
      <c r="CH18">
        <v>405684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45</v>
      </c>
      <c r="K19" t="s">
        <v>136</v>
      </c>
      <c r="L19" t="s">
        <v>143</v>
      </c>
      <c r="M19">
        <v>5</v>
      </c>
      <c r="T19" t="s">
        <v>134</v>
      </c>
      <c r="BD19" t="s">
        <v>141</v>
      </c>
      <c r="BH19">
        <v>1391</v>
      </c>
      <c r="BT19" t="s">
        <v>115</v>
      </c>
      <c r="CB19" t="s">
        <v>98</v>
      </c>
      <c r="CE19" t="s">
        <v>99</v>
      </c>
      <c r="CF19">
        <v>364125</v>
      </c>
      <c r="CG19" t="s">
        <v>100</v>
      </c>
      <c r="CH19">
        <v>405684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23</v>
      </c>
      <c r="K20" t="s">
        <v>132</v>
      </c>
      <c r="L20" t="s">
        <v>144</v>
      </c>
      <c r="M20">
        <v>3</v>
      </c>
      <c r="T20" t="s">
        <v>134</v>
      </c>
      <c r="BD20" t="s">
        <v>135</v>
      </c>
      <c r="BH20">
        <v>846</v>
      </c>
      <c r="BT20" t="s">
        <v>120</v>
      </c>
      <c r="CB20" t="s">
        <v>98</v>
      </c>
      <c r="CE20" t="s">
        <v>99</v>
      </c>
      <c r="CF20">
        <v>364125</v>
      </c>
      <c r="CG20" t="s">
        <v>100</v>
      </c>
      <c r="CH20">
        <v>405684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17</v>
      </c>
      <c r="K21" t="s">
        <v>136</v>
      </c>
      <c r="L21" t="s">
        <v>145</v>
      </c>
      <c r="M21">
        <v>2</v>
      </c>
      <c r="T21" t="s">
        <v>138</v>
      </c>
      <c r="BD21" t="s">
        <v>135</v>
      </c>
      <c r="BH21">
        <v>607</v>
      </c>
      <c r="BT21" t="s">
        <v>112</v>
      </c>
      <c r="CB21" t="s">
        <v>98</v>
      </c>
      <c r="CE21" t="s">
        <v>99</v>
      </c>
      <c r="CF21">
        <v>364125</v>
      </c>
      <c r="CG21" t="s">
        <v>100</v>
      </c>
      <c r="CH21">
        <v>405684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2</v>
      </c>
      <c r="K22" t="s">
        <v>136</v>
      </c>
      <c r="L22" t="s">
        <v>146</v>
      </c>
      <c r="M22">
        <v>1</v>
      </c>
      <c r="T22" t="s">
        <v>134</v>
      </c>
      <c r="BD22" t="s">
        <v>141</v>
      </c>
      <c r="BH22">
        <v>1286</v>
      </c>
      <c r="BT22" t="s">
        <v>112</v>
      </c>
      <c r="CB22" t="s">
        <v>98</v>
      </c>
      <c r="CE22" t="s">
        <v>99</v>
      </c>
      <c r="CF22">
        <v>364125</v>
      </c>
      <c r="CG22" t="s">
        <v>100</v>
      </c>
      <c r="CH22">
        <v>405684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15</v>
      </c>
      <c r="K23" t="s">
        <v>132</v>
      </c>
      <c r="L23" t="s">
        <v>147</v>
      </c>
      <c r="M23">
        <v>2</v>
      </c>
      <c r="T23" t="s">
        <v>138</v>
      </c>
      <c r="BD23" t="s">
        <v>141</v>
      </c>
      <c r="BH23">
        <v>864</v>
      </c>
      <c r="BT23" t="s">
        <v>112</v>
      </c>
      <c r="CB23" t="s">
        <v>98</v>
      </c>
      <c r="CE23" t="s">
        <v>99</v>
      </c>
      <c r="CF23">
        <v>364125</v>
      </c>
      <c r="CG23" t="s">
        <v>100</v>
      </c>
      <c r="CH23">
        <v>405684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11</v>
      </c>
      <c r="K24" t="s">
        <v>132</v>
      </c>
      <c r="L24" t="s">
        <v>148</v>
      </c>
      <c r="M24">
        <v>2</v>
      </c>
      <c r="T24" t="s">
        <v>138</v>
      </c>
      <c r="BD24" t="s">
        <v>141</v>
      </c>
      <c r="BH24">
        <v>522</v>
      </c>
      <c r="BT24" t="s">
        <v>112</v>
      </c>
      <c r="CB24" t="s">
        <v>98</v>
      </c>
      <c r="CE24" t="s">
        <v>99</v>
      </c>
      <c r="CF24">
        <v>364125</v>
      </c>
      <c r="CG24" t="s">
        <v>100</v>
      </c>
      <c r="CH24">
        <v>405684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27</v>
      </c>
      <c r="K25" t="s">
        <v>132</v>
      </c>
      <c r="L25" t="s">
        <v>149</v>
      </c>
      <c r="M25">
        <v>3</v>
      </c>
      <c r="T25" t="s">
        <v>134</v>
      </c>
      <c r="BD25" t="s">
        <v>135</v>
      </c>
      <c r="BH25">
        <v>632</v>
      </c>
      <c r="BT25" t="s">
        <v>120</v>
      </c>
      <c r="CB25" t="s">
        <v>98</v>
      </c>
      <c r="CE25" t="s">
        <v>99</v>
      </c>
      <c r="CF25">
        <v>364125</v>
      </c>
      <c r="CG25" t="s">
        <v>100</v>
      </c>
      <c r="CH25">
        <v>405684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59</v>
      </c>
      <c r="K26" t="s">
        <v>136</v>
      </c>
      <c r="L26" t="s">
        <v>150</v>
      </c>
      <c r="M26">
        <v>6</v>
      </c>
      <c r="T26" t="s">
        <v>138</v>
      </c>
      <c r="BD26" t="s">
        <v>135</v>
      </c>
      <c r="BH26">
        <v>1053</v>
      </c>
      <c r="BT26" t="s">
        <v>115</v>
      </c>
      <c r="CB26" t="s">
        <v>98</v>
      </c>
      <c r="CE26" t="s">
        <v>99</v>
      </c>
      <c r="CF26">
        <v>364125</v>
      </c>
      <c r="CG26" t="s">
        <v>100</v>
      </c>
      <c r="CH26">
        <v>405684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32</v>
      </c>
      <c r="K27" t="s">
        <v>132</v>
      </c>
      <c r="L27" t="s">
        <v>151</v>
      </c>
      <c r="M27">
        <v>4</v>
      </c>
      <c r="T27" t="s">
        <v>138</v>
      </c>
      <c r="BD27" t="s">
        <v>141</v>
      </c>
      <c r="BH27">
        <v>739</v>
      </c>
      <c r="BT27" t="s">
        <v>120</v>
      </c>
      <c r="CB27" t="s">
        <v>98</v>
      </c>
      <c r="CE27" t="s">
        <v>99</v>
      </c>
      <c r="CF27">
        <v>364125</v>
      </c>
      <c r="CG27" t="s">
        <v>100</v>
      </c>
      <c r="CH27">
        <v>405684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35</v>
      </c>
      <c r="K28" t="s">
        <v>136</v>
      </c>
      <c r="L28" t="s">
        <v>152</v>
      </c>
      <c r="M28">
        <v>4</v>
      </c>
      <c r="T28" t="s">
        <v>138</v>
      </c>
      <c r="BD28" t="s">
        <v>135</v>
      </c>
      <c r="BH28">
        <v>790</v>
      </c>
      <c r="BT28" t="s">
        <v>120</v>
      </c>
      <c r="CB28" t="s">
        <v>98</v>
      </c>
      <c r="CE28" t="s">
        <v>99</v>
      </c>
      <c r="CF28">
        <v>364125</v>
      </c>
      <c r="CG28" t="s">
        <v>100</v>
      </c>
      <c r="CH28">
        <v>405684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19</v>
      </c>
      <c r="K29" t="s">
        <v>136</v>
      </c>
      <c r="L29" t="s">
        <v>153</v>
      </c>
      <c r="M29">
        <v>2</v>
      </c>
      <c r="T29" t="s">
        <v>138</v>
      </c>
      <c r="BD29" t="s">
        <v>135</v>
      </c>
      <c r="BH29">
        <v>768</v>
      </c>
      <c r="BT29" t="s">
        <v>112</v>
      </c>
      <c r="CB29" t="s">
        <v>98</v>
      </c>
      <c r="CE29" t="s">
        <v>99</v>
      </c>
      <c r="CF29">
        <v>364125</v>
      </c>
      <c r="CG29" t="s">
        <v>100</v>
      </c>
      <c r="CH29">
        <v>405684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50</v>
      </c>
      <c r="K30" t="s">
        <v>136</v>
      </c>
      <c r="L30" t="s">
        <v>154</v>
      </c>
      <c r="M30">
        <v>5</v>
      </c>
      <c r="T30" t="s">
        <v>134</v>
      </c>
      <c r="BD30" t="s">
        <v>141</v>
      </c>
      <c r="BH30">
        <v>916</v>
      </c>
      <c r="BT30" t="s">
        <v>115</v>
      </c>
      <c r="CB30" t="s">
        <v>98</v>
      </c>
      <c r="CE30" t="s">
        <v>99</v>
      </c>
      <c r="CF30">
        <v>364125</v>
      </c>
      <c r="CG30" t="s">
        <v>100</v>
      </c>
      <c r="CH30">
        <v>405684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41</v>
      </c>
      <c r="K31" t="s">
        <v>136</v>
      </c>
      <c r="L31" t="s">
        <v>155</v>
      </c>
      <c r="M31">
        <v>5</v>
      </c>
      <c r="T31" t="s">
        <v>134</v>
      </c>
      <c r="BD31" t="s">
        <v>141</v>
      </c>
      <c r="BH31">
        <v>709</v>
      </c>
      <c r="BT31" t="s">
        <v>115</v>
      </c>
      <c r="CB31" t="s">
        <v>98</v>
      </c>
      <c r="CE31" t="s">
        <v>99</v>
      </c>
      <c r="CF31">
        <v>364125</v>
      </c>
      <c r="CG31" t="s">
        <v>100</v>
      </c>
      <c r="CH31">
        <v>405684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47</v>
      </c>
      <c r="K32" t="s">
        <v>132</v>
      </c>
      <c r="L32" t="s">
        <v>156</v>
      </c>
      <c r="M32">
        <v>5</v>
      </c>
      <c r="T32" t="s">
        <v>134</v>
      </c>
      <c r="BD32" t="s">
        <v>135</v>
      </c>
      <c r="BH32">
        <v>3800</v>
      </c>
      <c r="BT32" t="s">
        <v>115</v>
      </c>
      <c r="CB32" t="s">
        <v>98</v>
      </c>
      <c r="CE32" t="s">
        <v>99</v>
      </c>
      <c r="CF32">
        <v>364125</v>
      </c>
      <c r="CG32" t="s">
        <v>100</v>
      </c>
      <c r="CH32">
        <v>405684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44</v>
      </c>
      <c r="K33" t="s">
        <v>136</v>
      </c>
      <c r="L33" t="s">
        <v>157</v>
      </c>
      <c r="M33">
        <v>5</v>
      </c>
      <c r="T33" t="s">
        <v>134</v>
      </c>
      <c r="BD33" t="s">
        <v>141</v>
      </c>
      <c r="BH33">
        <v>898</v>
      </c>
      <c r="BT33" t="s">
        <v>115</v>
      </c>
      <c r="CB33" t="s">
        <v>98</v>
      </c>
      <c r="CE33" t="s">
        <v>99</v>
      </c>
      <c r="CF33">
        <v>364125</v>
      </c>
      <c r="CG33" t="s">
        <v>100</v>
      </c>
      <c r="CH33">
        <v>405684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38</v>
      </c>
      <c r="K34" t="s">
        <v>136</v>
      </c>
      <c r="L34" t="s">
        <v>158</v>
      </c>
      <c r="M34">
        <v>4</v>
      </c>
      <c r="T34" t="s">
        <v>138</v>
      </c>
      <c r="BD34" t="s">
        <v>135</v>
      </c>
      <c r="BH34">
        <v>634</v>
      </c>
      <c r="BT34" t="s">
        <v>120</v>
      </c>
      <c r="CB34" t="s">
        <v>98</v>
      </c>
      <c r="CE34" t="s">
        <v>99</v>
      </c>
      <c r="CF34">
        <v>364125</v>
      </c>
      <c r="CG34" t="s">
        <v>100</v>
      </c>
      <c r="CH34">
        <v>405684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18</v>
      </c>
      <c r="K35" t="s">
        <v>132</v>
      </c>
      <c r="L35" t="s">
        <v>159</v>
      </c>
      <c r="M35">
        <v>2</v>
      </c>
      <c r="T35" t="s">
        <v>138</v>
      </c>
      <c r="BD35" t="s">
        <v>141</v>
      </c>
      <c r="BH35">
        <v>643</v>
      </c>
      <c r="BT35" t="s">
        <v>112</v>
      </c>
      <c r="CB35" t="s">
        <v>98</v>
      </c>
      <c r="CE35" t="s">
        <v>99</v>
      </c>
      <c r="CF35">
        <v>364125</v>
      </c>
      <c r="CG35" t="s">
        <v>100</v>
      </c>
      <c r="CH35">
        <v>405684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52</v>
      </c>
      <c r="K36" t="s">
        <v>132</v>
      </c>
      <c r="L36" t="s">
        <v>160</v>
      </c>
      <c r="M36">
        <v>6</v>
      </c>
      <c r="T36" t="s">
        <v>138</v>
      </c>
      <c r="BD36" t="s">
        <v>141</v>
      </c>
      <c r="BH36">
        <v>2462</v>
      </c>
      <c r="BT36" t="s">
        <v>115</v>
      </c>
      <c r="CB36" t="s">
        <v>98</v>
      </c>
      <c r="CE36" t="s">
        <v>99</v>
      </c>
      <c r="CF36">
        <v>364125</v>
      </c>
      <c r="CG36" t="s">
        <v>100</v>
      </c>
      <c r="CH36">
        <v>405684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40</v>
      </c>
      <c r="K37" t="s">
        <v>132</v>
      </c>
      <c r="L37" t="s">
        <v>161</v>
      </c>
      <c r="M37">
        <v>4</v>
      </c>
      <c r="T37" t="s">
        <v>138</v>
      </c>
      <c r="BD37" t="s">
        <v>141</v>
      </c>
      <c r="BH37">
        <v>1077</v>
      </c>
      <c r="BT37" t="s">
        <v>120</v>
      </c>
      <c r="CB37" t="s">
        <v>98</v>
      </c>
      <c r="CE37" t="s">
        <v>99</v>
      </c>
      <c r="CF37">
        <v>364125</v>
      </c>
      <c r="CG37" t="s">
        <v>100</v>
      </c>
      <c r="CH37">
        <v>405684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46</v>
      </c>
      <c r="K38" t="s">
        <v>136</v>
      </c>
      <c r="L38" t="s">
        <v>162</v>
      </c>
      <c r="M38">
        <v>5</v>
      </c>
      <c r="T38" t="s">
        <v>134</v>
      </c>
      <c r="BD38" t="s">
        <v>141</v>
      </c>
      <c r="BH38">
        <v>800</v>
      </c>
      <c r="BT38" t="s">
        <v>115</v>
      </c>
      <c r="CB38" t="s">
        <v>98</v>
      </c>
      <c r="CE38" t="s">
        <v>99</v>
      </c>
      <c r="CF38">
        <v>364125</v>
      </c>
      <c r="CG38" t="s">
        <v>100</v>
      </c>
      <c r="CH38">
        <v>405684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3</v>
      </c>
      <c r="K39" t="s">
        <v>136</v>
      </c>
      <c r="L39" t="s">
        <v>163</v>
      </c>
      <c r="M39">
        <v>1</v>
      </c>
      <c r="T39" t="s">
        <v>134</v>
      </c>
      <c r="BD39" t="s">
        <v>141</v>
      </c>
      <c r="BH39">
        <v>1273</v>
      </c>
      <c r="BT39" t="s">
        <v>112</v>
      </c>
      <c r="CB39" t="s">
        <v>98</v>
      </c>
      <c r="CE39" t="s">
        <v>99</v>
      </c>
      <c r="CF39">
        <v>364125</v>
      </c>
      <c r="CG39" t="s">
        <v>100</v>
      </c>
      <c r="CH39">
        <v>405684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29</v>
      </c>
      <c r="K40" t="s">
        <v>136</v>
      </c>
      <c r="L40" t="s">
        <v>164</v>
      </c>
      <c r="M40">
        <v>3</v>
      </c>
      <c r="T40" t="s">
        <v>134</v>
      </c>
      <c r="BD40" t="s">
        <v>141</v>
      </c>
      <c r="BH40">
        <v>491</v>
      </c>
      <c r="BT40" t="s">
        <v>120</v>
      </c>
      <c r="CB40" t="s">
        <v>98</v>
      </c>
      <c r="CE40" t="s">
        <v>99</v>
      </c>
      <c r="CF40">
        <v>364125</v>
      </c>
      <c r="CG40" t="s">
        <v>100</v>
      </c>
      <c r="CH40">
        <v>405684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58</v>
      </c>
      <c r="K41" t="s">
        <v>132</v>
      </c>
      <c r="L41" t="s">
        <v>165</v>
      </c>
      <c r="M41">
        <v>6</v>
      </c>
      <c r="T41" t="s">
        <v>138</v>
      </c>
      <c r="BD41" t="s">
        <v>141</v>
      </c>
      <c r="BH41">
        <v>572</v>
      </c>
      <c r="BT41" t="s">
        <v>115</v>
      </c>
      <c r="CB41" t="s">
        <v>98</v>
      </c>
      <c r="CE41" t="s">
        <v>99</v>
      </c>
      <c r="CF41">
        <v>364125</v>
      </c>
      <c r="CG41" t="s">
        <v>100</v>
      </c>
      <c r="CH41">
        <v>405684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24</v>
      </c>
      <c r="K42" t="s">
        <v>136</v>
      </c>
      <c r="L42" t="s">
        <v>166</v>
      </c>
      <c r="M42">
        <v>3</v>
      </c>
      <c r="T42" t="s">
        <v>134</v>
      </c>
      <c r="BD42" t="s">
        <v>141</v>
      </c>
      <c r="BH42">
        <v>673</v>
      </c>
      <c r="BT42" t="s">
        <v>120</v>
      </c>
      <c r="CB42" t="s">
        <v>98</v>
      </c>
      <c r="CE42" t="s">
        <v>99</v>
      </c>
      <c r="CF42">
        <v>364125</v>
      </c>
      <c r="CG42" t="s">
        <v>100</v>
      </c>
      <c r="CH42">
        <v>405684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4</v>
      </c>
      <c r="K43" t="s">
        <v>132</v>
      </c>
      <c r="L43" t="s">
        <v>167</v>
      </c>
      <c r="M43">
        <v>1</v>
      </c>
      <c r="T43" t="s">
        <v>134</v>
      </c>
      <c r="BD43" t="s">
        <v>135</v>
      </c>
      <c r="BH43">
        <v>1362</v>
      </c>
      <c r="BT43" t="s">
        <v>112</v>
      </c>
      <c r="CB43" t="s">
        <v>98</v>
      </c>
      <c r="CE43" t="s">
        <v>99</v>
      </c>
      <c r="CF43">
        <v>364125</v>
      </c>
      <c r="CG43" t="s">
        <v>100</v>
      </c>
      <c r="CH43">
        <v>405684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130</v>
      </c>
      <c r="C44">
        <v>3</v>
      </c>
      <c r="D44" t="s">
        <v>125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364125</v>
      </c>
      <c r="CG44" t="s">
        <v>100</v>
      </c>
      <c r="CH44">
        <v>405684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130</v>
      </c>
      <c r="C45">
        <v>2</v>
      </c>
      <c r="D45" t="s">
        <v>168</v>
      </c>
      <c r="E45">
        <v>1</v>
      </c>
      <c r="F45">
        <v>4</v>
      </c>
      <c r="K45" t="s">
        <v>136</v>
      </c>
      <c r="M45">
        <v>2</v>
      </c>
      <c r="W45" t="s">
        <v>169</v>
      </c>
      <c r="BD45" t="s">
        <v>135</v>
      </c>
      <c r="BH45">
        <v>1359</v>
      </c>
      <c r="CB45" t="s">
        <v>98</v>
      </c>
      <c r="CE45" t="s">
        <v>99</v>
      </c>
      <c r="CF45">
        <v>364125</v>
      </c>
      <c r="CG45" t="s">
        <v>100</v>
      </c>
      <c r="CH45">
        <v>405684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130</v>
      </c>
      <c r="C46">
        <v>2</v>
      </c>
      <c r="D46" t="s">
        <v>168</v>
      </c>
      <c r="E46">
        <v>2</v>
      </c>
      <c r="F46">
        <v>3</v>
      </c>
      <c r="K46" t="s">
        <v>136</v>
      </c>
      <c r="M46">
        <v>1</v>
      </c>
      <c r="W46" t="s">
        <v>170</v>
      </c>
      <c r="BD46" t="s">
        <v>141</v>
      </c>
      <c r="BH46">
        <v>3082</v>
      </c>
      <c r="CB46" t="s">
        <v>98</v>
      </c>
      <c r="CE46" t="s">
        <v>99</v>
      </c>
      <c r="CF46">
        <v>364125</v>
      </c>
      <c r="CG46" t="s">
        <v>100</v>
      </c>
      <c r="CH46">
        <v>405684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130</v>
      </c>
      <c r="C47">
        <v>2</v>
      </c>
      <c r="D47" t="s">
        <v>168</v>
      </c>
      <c r="E47">
        <v>3</v>
      </c>
      <c r="F47">
        <v>2</v>
      </c>
      <c r="K47" t="s">
        <v>132</v>
      </c>
      <c r="M47">
        <v>1</v>
      </c>
      <c r="W47" t="s">
        <v>170</v>
      </c>
      <c r="BD47" t="s">
        <v>135</v>
      </c>
      <c r="BH47">
        <v>1145</v>
      </c>
      <c r="CB47" t="s">
        <v>98</v>
      </c>
      <c r="CE47" t="s">
        <v>99</v>
      </c>
      <c r="CF47">
        <v>364125</v>
      </c>
      <c r="CG47" t="s">
        <v>100</v>
      </c>
      <c r="CH47">
        <v>405684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130</v>
      </c>
      <c r="C48">
        <v>1</v>
      </c>
      <c r="D48" t="s">
        <v>171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364125</v>
      </c>
      <c r="CG48" t="s">
        <v>100</v>
      </c>
      <c r="CH48">
        <v>405684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172</v>
      </c>
      <c r="C49">
        <v>3</v>
      </c>
      <c r="D49" t="s">
        <v>173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364125</v>
      </c>
      <c r="CG49" t="s">
        <v>100</v>
      </c>
      <c r="CH49">
        <v>405684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172</v>
      </c>
      <c r="C50">
        <v>2</v>
      </c>
      <c r="D50" t="s">
        <v>174</v>
      </c>
      <c r="E50">
        <v>1</v>
      </c>
      <c r="F50">
        <v>6</v>
      </c>
      <c r="M50">
        <v>1</v>
      </c>
      <c r="AA50">
        <v>0</v>
      </c>
      <c r="AD50" t="s">
        <v>175</v>
      </c>
      <c r="AE50" t="s">
        <v>176</v>
      </c>
      <c r="BD50" t="s">
        <v>177</v>
      </c>
      <c r="BW50" t="s">
        <v>176</v>
      </c>
      <c r="CB50" t="s">
        <v>98</v>
      </c>
      <c r="CE50" t="s">
        <v>99</v>
      </c>
      <c r="CF50">
        <v>364125</v>
      </c>
      <c r="CG50" t="s">
        <v>100</v>
      </c>
      <c r="CH50">
        <v>405684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172</v>
      </c>
      <c r="C51">
        <v>2</v>
      </c>
      <c r="D51" t="s">
        <v>174</v>
      </c>
      <c r="E51">
        <v>2</v>
      </c>
      <c r="F51">
        <v>4</v>
      </c>
      <c r="M51">
        <v>1</v>
      </c>
      <c r="AA51">
        <v>0</v>
      </c>
      <c r="AD51" t="s">
        <v>175</v>
      </c>
      <c r="AE51" t="s">
        <v>178</v>
      </c>
      <c r="BD51" t="s">
        <v>179</v>
      </c>
      <c r="BW51" t="s">
        <v>178</v>
      </c>
      <c r="CB51" t="s">
        <v>98</v>
      </c>
      <c r="CE51" t="s">
        <v>99</v>
      </c>
      <c r="CF51">
        <v>364125</v>
      </c>
      <c r="CG51" t="s">
        <v>100</v>
      </c>
      <c r="CH51">
        <v>405684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172</v>
      </c>
      <c r="C52">
        <v>2</v>
      </c>
      <c r="D52" t="s">
        <v>174</v>
      </c>
      <c r="E52">
        <v>3</v>
      </c>
      <c r="F52">
        <v>5</v>
      </c>
      <c r="M52">
        <v>1</v>
      </c>
      <c r="AA52">
        <v>0</v>
      </c>
      <c r="AD52" t="s">
        <v>175</v>
      </c>
      <c r="AE52" t="s">
        <v>180</v>
      </c>
      <c r="BD52" t="s">
        <v>181</v>
      </c>
      <c r="BW52" t="s">
        <v>180</v>
      </c>
      <c r="CB52" t="s">
        <v>98</v>
      </c>
      <c r="CE52" t="s">
        <v>99</v>
      </c>
      <c r="CF52">
        <v>364125</v>
      </c>
      <c r="CG52" t="s">
        <v>100</v>
      </c>
      <c r="CH52">
        <v>405684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172</v>
      </c>
      <c r="C53">
        <v>2</v>
      </c>
      <c r="D53" t="s">
        <v>174</v>
      </c>
      <c r="E53">
        <v>4</v>
      </c>
      <c r="F53">
        <v>3</v>
      </c>
      <c r="M53">
        <v>1</v>
      </c>
      <c r="AA53">
        <v>0</v>
      </c>
      <c r="AD53" t="s">
        <v>175</v>
      </c>
      <c r="AE53" t="s">
        <v>182</v>
      </c>
      <c r="BD53" t="s">
        <v>179</v>
      </c>
      <c r="BW53" t="s">
        <v>182</v>
      </c>
      <c r="CB53" t="s">
        <v>98</v>
      </c>
      <c r="CE53" t="s">
        <v>99</v>
      </c>
      <c r="CF53">
        <v>364125</v>
      </c>
      <c r="CG53" t="s">
        <v>100</v>
      </c>
      <c r="CH53">
        <v>405684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172</v>
      </c>
      <c r="C54">
        <v>2</v>
      </c>
      <c r="D54" t="s">
        <v>174</v>
      </c>
      <c r="E54">
        <v>5</v>
      </c>
      <c r="F54">
        <v>1</v>
      </c>
      <c r="M54">
        <v>1</v>
      </c>
      <c r="AA54">
        <v>0</v>
      </c>
      <c r="AD54" t="s">
        <v>175</v>
      </c>
      <c r="AE54" t="s">
        <v>183</v>
      </c>
      <c r="BD54" t="s">
        <v>181</v>
      </c>
      <c r="BW54" t="s">
        <v>183</v>
      </c>
      <c r="CB54" t="s">
        <v>98</v>
      </c>
      <c r="CE54" t="s">
        <v>99</v>
      </c>
      <c r="CF54">
        <v>364125</v>
      </c>
      <c r="CG54" t="s">
        <v>100</v>
      </c>
      <c r="CH54">
        <v>405684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172</v>
      </c>
      <c r="C55">
        <v>2</v>
      </c>
      <c r="D55" t="s">
        <v>174</v>
      </c>
      <c r="E55">
        <v>6</v>
      </c>
      <c r="F55">
        <v>2</v>
      </c>
      <c r="M55">
        <v>1</v>
      </c>
      <c r="AA55">
        <v>0</v>
      </c>
      <c r="AD55" t="s">
        <v>175</v>
      </c>
      <c r="AE55" t="s">
        <v>184</v>
      </c>
      <c r="BD55" t="s">
        <v>177</v>
      </c>
      <c r="BW55" t="s">
        <v>184</v>
      </c>
      <c r="CB55" t="s">
        <v>98</v>
      </c>
      <c r="CE55" t="s">
        <v>99</v>
      </c>
      <c r="CF55">
        <v>364125</v>
      </c>
      <c r="CG55" t="s">
        <v>100</v>
      </c>
      <c r="CH55">
        <v>405684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172</v>
      </c>
      <c r="C56">
        <v>1</v>
      </c>
      <c r="D56" t="s">
        <v>185</v>
      </c>
      <c r="E56">
        <v>1</v>
      </c>
      <c r="F56">
        <v>1</v>
      </c>
      <c r="M56">
        <v>1</v>
      </c>
      <c r="AB56">
        <v>3</v>
      </c>
      <c r="CB56" t="s">
        <v>98</v>
      </c>
      <c r="CE56" t="s">
        <v>99</v>
      </c>
      <c r="CF56">
        <v>364125</v>
      </c>
      <c r="CG56" t="s">
        <v>100</v>
      </c>
      <c r="CH56">
        <v>405684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186</v>
      </c>
      <c r="C57">
        <v>3</v>
      </c>
      <c r="D57" t="s">
        <v>187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364125</v>
      </c>
      <c r="CG57" t="s">
        <v>100</v>
      </c>
      <c r="CH57">
        <v>405684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186</v>
      </c>
      <c r="C58">
        <v>2</v>
      </c>
      <c r="D58" t="s">
        <v>188</v>
      </c>
      <c r="E58">
        <v>1</v>
      </c>
      <c r="F58">
        <v>2</v>
      </c>
      <c r="M58">
        <v>2</v>
      </c>
      <c r="Y58" t="s">
        <v>189</v>
      </c>
      <c r="AN58" t="b">
        <v>1</v>
      </c>
      <c r="AR58">
        <v>0</v>
      </c>
      <c r="BZ58" t="s">
        <v>190</v>
      </c>
      <c r="CB58" t="s">
        <v>98</v>
      </c>
      <c r="CE58" t="s">
        <v>99</v>
      </c>
      <c r="CF58">
        <v>364125</v>
      </c>
      <c r="CG58" t="s">
        <v>100</v>
      </c>
      <c r="CH58">
        <v>405684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186</v>
      </c>
      <c r="C59">
        <v>2</v>
      </c>
      <c r="D59" t="s">
        <v>188</v>
      </c>
      <c r="E59">
        <v>2</v>
      </c>
      <c r="F59">
        <v>6</v>
      </c>
      <c r="M59">
        <v>6</v>
      </c>
      <c r="Y59" t="s">
        <v>191</v>
      </c>
      <c r="AN59" t="b">
        <v>1</v>
      </c>
      <c r="AR59">
        <v>0</v>
      </c>
      <c r="BZ59" t="s">
        <v>192</v>
      </c>
      <c r="CB59" t="s">
        <v>98</v>
      </c>
      <c r="CE59" t="s">
        <v>99</v>
      </c>
      <c r="CF59">
        <v>364125</v>
      </c>
      <c r="CG59" t="s">
        <v>100</v>
      </c>
      <c r="CH59">
        <v>405684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186</v>
      </c>
      <c r="C60">
        <v>2</v>
      </c>
      <c r="D60" t="s">
        <v>188</v>
      </c>
      <c r="E60">
        <v>3</v>
      </c>
      <c r="F60">
        <v>5</v>
      </c>
      <c r="M60">
        <v>5</v>
      </c>
      <c r="Y60" t="s">
        <v>189</v>
      </c>
      <c r="AN60" t="b">
        <v>1</v>
      </c>
      <c r="AR60">
        <v>0</v>
      </c>
      <c r="BZ60" t="s">
        <v>193</v>
      </c>
      <c r="CB60" t="s">
        <v>98</v>
      </c>
      <c r="CE60" t="s">
        <v>99</v>
      </c>
      <c r="CF60">
        <v>364125</v>
      </c>
      <c r="CG60" t="s">
        <v>100</v>
      </c>
      <c r="CH60">
        <v>405684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186</v>
      </c>
      <c r="C61">
        <v>2</v>
      </c>
      <c r="D61" t="s">
        <v>188</v>
      </c>
      <c r="E61">
        <v>4</v>
      </c>
      <c r="F61">
        <v>4</v>
      </c>
      <c r="M61">
        <v>4</v>
      </c>
      <c r="Y61" t="s">
        <v>194</v>
      </c>
      <c r="AN61" t="b">
        <v>1</v>
      </c>
      <c r="AR61">
        <v>0</v>
      </c>
      <c r="BZ61" t="s">
        <v>195</v>
      </c>
      <c r="CB61" t="s">
        <v>98</v>
      </c>
      <c r="CE61" t="s">
        <v>99</v>
      </c>
      <c r="CF61">
        <v>364125</v>
      </c>
      <c r="CG61" t="s">
        <v>100</v>
      </c>
      <c r="CH61">
        <v>405684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186</v>
      </c>
      <c r="C62">
        <v>2</v>
      </c>
      <c r="D62" t="s">
        <v>188</v>
      </c>
      <c r="E62">
        <v>5</v>
      </c>
      <c r="F62">
        <v>3</v>
      </c>
      <c r="M62">
        <v>3</v>
      </c>
      <c r="Y62" t="s">
        <v>194</v>
      </c>
      <c r="AN62" t="b">
        <v>1</v>
      </c>
      <c r="AR62">
        <v>0</v>
      </c>
      <c r="BZ62" t="s">
        <v>196</v>
      </c>
      <c r="CB62" t="s">
        <v>98</v>
      </c>
      <c r="CE62" t="s">
        <v>99</v>
      </c>
      <c r="CF62">
        <v>364125</v>
      </c>
      <c r="CG62" t="s">
        <v>100</v>
      </c>
      <c r="CH62">
        <v>405684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186</v>
      </c>
      <c r="C63">
        <v>2</v>
      </c>
      <c r="D63" t="s">
        <v>188</v>
      </c>
      <c r="E63">
        <v>6</v>
      </c>
      <c r="F63">
        <v>1</v>
      </c>
      <c r="M63">
        <v>1</v>
      </c>
      <c r="Y63" t="s">
        <v>191</v>
      </c>
      <c r="AN63" t="b">
        <v>1</v>
      </c>
      <c r="AR63">
        <v>0</v>
      </c>
      <c r="BZ63" t="s">
        <v>197</v>
      </c>
      <c r="CB63" t="s">
        <v>98</v>
      </c>
      <c r="CE63" t="s">
        <v>99</v>
      </c>
      <c r="CF63">
        <v>364125</v>
      </c>
      <c r="CG63" t="s">
        <v>100</v>
      </c>
      <c r="CH63">
        <v>405684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186</v>
      </c>
      <c r="C64">
        <v>1</v>
      </c>
      <c r="D64" t="s">
        <v>198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364125</v>
      </c>
      <c r="CG64" t="s">
        <v>100</v>
      </c>
      <c r="CH64">
        <v>405684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199</v>
      </c>
      <c r="C65">
        <v>1</v>
      </c>
      <c r="D65" t="s">
        <v>200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364125</v>
      </c>
      <c r="CG65" t="s">
        <v>100</v>
      </c>
      <c r="CH65">
        <v>405684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201</v>
      </c>
      <c r="C66">
        <v>1</v>
      </c>
      <c r="D66" t="s">
        <v>201</v>
      </c>
      <c r="E66">
        <v>1</v>
      </c>
      <c r="F66">
        <v>1</v>
      </c>
      <c r="M66">
        <v>1</v>
      </c>
      <c r="BA66" t="s">
        <v>202</v>
      </c>
      <c r="CB66" t="s">
        <v>98</v>
      </c>
      <c r="CE66" t="s">
        <v>99</v>
      </c>
      <c r="CF66">
        <v>364125</v>
      </c>
      <c r="CG66" t="s">
        <v>100</v>
      </c>
      <c r="CH66">
        <v>405684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CF0B-162B-D841-807D-8D187B7CA85D}">
  <dimension ref="A1:O66"/>
  <sheetViews>
    <sheetView tabSelected="1" topLeftCell="A10" workbookViewId="0">
      <selection activeCell="O19" sqref="O19:O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19</v>
      </c>
      <c r="J1" t="s">
        <v>55</v>
      </c>
      <c r="K1" t="s">
        <v>59</v>
      </c>
      <c r="L1" t="s">
        <v>71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3</v>
      </c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2</v>
      </c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6</v>
      </c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14</v>
      </c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7</v>
      </c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10</v>
      </c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15</v>
      </c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</row>
    <row r="11" spans="1:12" x14ac:dyDescent="0.2">
      <c r="A11">
        <v>11</v>
      </c>
      <c r="B11" t="s">
        <v>104</v>
      </c>
      <c r="C11">
        <v>3</v>
      </c>
      <c r="D11" t="s">
        <v>125</v>
      </c>
      <c r="E11">
        <v>1</v>
      </c>
      <c r="F11">
        <v>1</v>
      </c>
    </row>
    <row r="12" spans="1:12" x14ac:dyDescent="0.2">
      <c r="A12">
        <v>11</v>
      </c>
      <c r="B12" t="s">
        <v>104</v>
      </c>
      <c r="C12">
        <v>2</v>
      </c>
      <c r="D12" t="s">
        <v>126</v>
      </c>
      <c r="E12">
        <v>1</v>
      </c>
      <c r="F12">
        <v>1</v>
      </c>
    </row>
    <row r="13" spans="1:12" x14ac:dyDescent="0.2">
      <c r="A13">
        <v>11</v>
      </c>
      <c r="B13" t="s">
        <v>104</v>
      </c>
      <c r="C13">
        <v>1</v>
      </c>
      <c r="D13" t="s">
        <v>129</v>
      </c>
      <c r="E13">
        <v>1</v>
      </c>
      <c r="F13">
        <v>1</v>
      </c>
    </row>
    <row r="14" spans="1:12" x14ac:dyDescent="0.2">
      <c r="A14">
        <v>9</v>
      </c>
      <c r="B14" t="s">
        <v>130</v>
      </c>
      <c r="C14">
        <v>4</v>
      </c>
      <c r="D14" t="s">
        <v>131</v>
      </c>
      <c r="E14">
        <v>2</v>
      </c>
      <c r="F14">
        <v>53</v>
      </c>
      <c r="G14" t="s">
        <v>136</v>
      </c>
      <c r="H14" t="s">
        <v>137</v>
      </c>
      <c r="I14" t="s">
        <v>138</v>
      </c>
      <c r="J14" t="s">
        <v>135</v>
      </c>
      <c r="K14">
        <v>1373</v>
      </c>
      <c r="L14" t="s">
        <v>115</v>
      </c>
    </row>
    <row r="15" spans="1:12" x14ac:dyDescent="0.2">
      <c r="A15">
        <v>9</v>
      </c>
      <c r="B15" t="s">
        <v>130</v>
      </c>
      <c r="C15">
        <v>4</v>
      </c>
      <c r="D15" t="s">
        <v>131</v>
      </c>
      <c r="E15">
        <v>6</v>
      </c>
      <c r="F15">
        <v>45</v>
      </c>
      <c r="G15" t="s">
        <v>136</v>
      </c>
      <c r="H15" t="s">
        <v>143</v>
      </c>
      <c r="I15" t="s">
        <v>134</v>
      </c>
      <c r="J15" t="s">
        <v>141</v>
      </c>
      <c r="K15">
        <v>1391</v>
      </c>
      <c r="L15" t="s">
        <v>115</v>
      </c>
    </row>
    <row r="16" spans="1:12" x14ac:dyDescent="0.2">
      <c r="A16">
        <v>9</v>
      </c>
      <c r="B16" t="s">
        <v>130</v>
      </c>
      <c r="C16">
        <v>4</v>
      </c>
      <c r="D16" t="s">
        <v>131</v>
      </c>
      <c r="E16">
        <v>13</v>
      </c>
      <c r="F16">
        <v>59</v>
      </c>
      <c r="G16" t="s">
        <v>136</v>
      </c>
      <c r="H16" t="s">
        <v>150</v>
      </c>
      <c r="I16" t="s">
        <v>138</v>
      </c>
      <c r="J16" t="s">
        <v>135</v>
      </c>
      <c r="K16">
        <v>1053</v>
      </c>
      <c r="L16" t="s">
        <v>115</v>
      </c>
    </row>
    <row r="17" spans="1:15" x14ac:dyDescent="0.2">
      <c r="A17">
        <v>9</v>
      </c>
      <c r="B17" t="s">
        <v>130</v>
      </c>
      <c r="C17">
        <v>4</v>
      </c>
      <c r="D17" t="s">
        <v>131</v>
      </c>
      <c r="E17">
        <v>17</v>
      </c>
      <c r="F17">
        <v>50</v>
      </c>
      <c r="G17" t="s">
        <v>136</v>
      </c>
      <c r="H17" t="s">
        <v>154</v>
      </c>
      <c r="I17" t="s">
        <v>134</v>
      </c>
      <c r="J17" t="s">
        <v>141</v>
      </c>
      <c r="K17">
        <v>916</v>
      </c>
      <c r="L17" t="s">
        <v>115</v>
      </c>
    </row>
    <row r="18" spans="1:15" x14ac:dyDescent="0.2">
      <c r="A18">
        <v>9</v>
      </c>
      <c r="B18" t="s">
        <v>130</v>
      </c>
      <c r="C18">
        <v>4</v>
      </c>
      <c r="D18" t="s">
        <v>131</v>
      </c>
      <c r="E18">
        <v>18</v>
      </c>
      <c r="F18">
        <v>41</v>
      </c>
      <c r="G18" t="s">
        <v>136</v>
      </c>
      <c r="H18" t="s">
        <v>155</v>
      </c>
      <c r="I18" t="s">
        <v>134</v>
      </c>
      <c r="J18" t="s">
        <v>141</v>
      </c>
      <c r="K18">
        <v>709</v>
      </c>
      <c r="L18" t="s">
        <v>115</v>
      </c>
    </row>
    <row r="19" spans="1:15" x14ac:dyDescent="0.2">
      <c r="A19">
        <v>9</v>
      </c>
      <c r="B19" t="s">
        <v>130</v>
      </c>
      <c r="C19">
        <v>4</v>
      </c>
      <c r="D19" t="s">
        <v>131</v>
      </c>
      <c r="E19">
        <v>19</v>
      </c>
      <c r="F19">
        <v>47</v>
      </c>
      <c r="G19" t="s">
        <v>132</v>
      </c>
      <c r="H19" t="s">
        <v>156</v>
      </c>
      <c r="I19" t="s">
        <v>134</v>
      </c>
      <c r="J19" t="s">
        <v>135</v>
      </c>
      <c r="K19">
        <v>3800</v>
      </c>
      <c r="L19" t="s">
        <v>115</v>
      </c>
      <c r="M19" t="s">
        <v>203</v>
      </c>
      <c r="N19">
        <v>100</v>
      </c>
      <c r="O19">
        <v>100</v>
      </c>
    </row>
    <row r="20" spans="1:15" x14ac:dyDescent="0.2">
      <c r="A20">
        <v>9</v>
      </c>
      <c r="B20" t="s">
        <v>130</v>
      </c>
      <c r="C20">
        <v>4</v>
      </c>
      <c r="D20" t="s">
        <v>131</v>
      </c>
      <c r="E20">
        <v>20</v>
      </c>
      <c r="F20">
        <v>44</v>
      </c>
      <c r="G20" t="s">
        <v>136</v>
      </c>
      <c r="H20" t="s">
        <v>157</v>
      </c>
      <c r="I20" t="s">
        <v>134</v>
      </c>
      <c r="J20" t="s">
        <v>141</v>
      </c>
      <c r="K20">
        <v>898</v>
      </c>
      <c r="L20" t="s">
        <v>115</v>
      </c>
      <c r="M20" t="s">
        <v>204</v>
      </c>
      <c r="N20">
        <f>18/30</f>
        <v>0.6</v>
      </c>
      <c r="O20">
        <v>0.6</v>
      </c>
    </row>
    <row r="21" spans="1:15" x14ac:dyDescent="0.2">
      <c r="A21">
        <v>9</v>
      </c>
      <c r="B21" t="s">
        <v>130</v>
      </c>
      <c r="C21">
        <v>4</v>
      </c>
      <c r="D21" t="s">
        <v>131</v>
      </c>
      <c r="E21">
        <v>23</v>
      </c>
      <c r="F21">
        <v>52</v>
      </c>
      <c r="G21" t="s">
        <v>132</v>
      </c>
      <c r="H21" t="s">
        <v>160</v>
      </c>
      <c r="I21" t="s">
        <v>138</v>
      </c>
      <c r="J21" t="s">
        <v>141</v>
      </c>
      <c r="K21">
        <v>2462</v>
      </c>
      <c r="L21" t="s">
        <v>115</v>
      </c>
      <c r="M21" t="s">
        <v>205</v>
      </c>
      <c r="N21">
        <f>6/10</f>
        <v>0.6</v>
      </c>
      <c r="O21">
        <v>0.6</v>
      </c>
    </row>
    <row r="22" spans="1:15" x14ac:dyDescent="0.2">
      <c r="A22">
        <v>9</v>
      </c>
      <c r="B22" t="s">
        <v>130</v>
      </c>
      <c r="C22">
        <v>4</v>
      </c>
      <c r="D22" t="s">
        <v>131</v>
      </c>
      <c r="E22">
        <v>25</v>
      </c>
      <c r="F22">
        <v>46</v>
      </c>
      <c r="G22" t="s">
        <v>136</v>
      </c>
      <c r="H22" t="s">
        <v>162</v>
      </c>
      <c r="I22" t="s">
        <v>134</v>
      </c>
      <c r="J22" t="s">
        <v>141</v>
      </c>
      <c r="K22">
        <v>800</v>
      </c>
      <c r="L22" t="s">
        <v>115</v>
      </c>
      <c r="M22" t="s">
        <v>206</v>
      </c>
      <c r="N22">
        <f>5/10</f>
        <v>0.5</v>
      </c>
      <c r="O22">
        <v>0.5</v>
      </c>
    </row>
    <row r="23" spans="1:15" x14ac:dyDescent="0.2">
      <c r="A23">
        <v>9</v>
      </c>
      <c r="B23" t="s">
        <v>130</v>
      </c>
      <c r="C23">
        <v>4</v>
      </c>
      <c r="D23" t="s">
        <v>131</v>
      </c>
      <c r="E23">
        <v>28</v>
      </c>
      <c r="F23">
        <v>58</v>
      </c>
      <c r="G23" t="s">
        <v>132</v>
      </c>
      <c r="H23" t="s">
        <v>165</v>
      </c>
      <c r="I23" t="s">
        <v>138</v>
      </c>
      <c r="J23" t="s">
        <v>141</v>
      </c>
      <c r="K23">
        <v>572</v>
      </c>
      <c r="L23" t="s">
        <v>115</v>
      </c>
      <c r="M23" t="s">
        <v>207</v>
      </c>
      <c r="N23">
        <f>7/10</f>
        <v>0.7</v>
      </c>
      <c r="O23">
        <v>0.7</v>
      </c>
    </row>
    <row r="24" spans="1:15" x14ac:dyDescent="0.2">
      <c r="A24">
        <v>9</v>
      </c>
      <c r="B24" t="s">
        <v>130</v>
      </c>
      <c r="C24">
        <v>4</v>
      </c>
      <c r="D24" t="s">
        <v>131</v>
      </c>
      <c r="E24">
        <v>3</v>
      </c>
      <c r="F24">
        <v>36</v>
      </c>
      <c r="G24" t="s">
        <v>136</v>
      </c>
      <c r="H24" t="s">
        <v>139</v>
      </c>
      <c r="I24" t="s">
        <v>138</v>
      </c>
      <c r="J24" t="s">
        <v>135</v>
      </c>
      <c r="K24">
        <v>2162</v>
      </c>
      <c r="L24" t="s">
        <v>120</v>
      </c>
      <c r="M24" t="s">
        <v>208</v>
      </c>
      <c r="N24">
        <f>AVERAGE(K34:K43)</f>
        <v>885.4</v>
      </c>
      <c r="O24">
        <v>885.4</v>
      </c>
    </row>
    <row r="25" spans="1:15" x14ac:dyDescent="0.2">
      <c r="A25">
        <v>9</v>
      </c>
      <c r="B25" t="s">
        <v>130</v>
      </c>
      <c r="C25">
        <v>4</v>
      </c>
      <c r="D25" t="s">
        <v>131</v>
      </c>
      <c r="E25">
        <v>4</v>
      </c>
      <c r="F25">
        <v>21</v>
      </c>
      <c r="G25" t="s">
        <v>136</v>
      </c>
      <c r="H25" t="s">
        <v>140</v>
      </c>
      <c r="I25" t="s">
        <v>134</v>
      </c>
      <c r="J25" t="s">
        <v>141</v>
      </c>
      <c r="K25">
        <v>720</v>
      </c>
      <c r="L25" t="s">
        <v>120</v>
      </c>
      <c r="M25" t="s">
        <v>209</v>
      </c>
      <c r="N25">
        <f>AVERAGE(K24:K33)</f>
        <v>876.4</v>
      </c>
      <c r="O25">
        <v>876.4</v>
      </c>
    </row>
    <row r="26" spans="1:15" x14ac:dyDescent="0.2">
      <c r="A26">
        <v>9</v>
      </c>
      <c r="B26" t="s">
        <v>130</v>
      </c>
      <c r="C26">
        <v>4</v>
      </c>
      <c r="D26" t="s">
        <v>131</v>
      </c>
      <c r="E26">
        <v>7</v>
      </c>
      <c r="F26">
        <v>23</v>
      </c>
      <c r="G26" t="s">
        <v>132</v>
      </c>
      <c r="H26" t="s">
        <v>144</v>
      </c>
      <c r="I26" t="s">
        <v>134</v>
      </c>
      <c r="J26" t="s">
        <v>135</v>
      </c>
      <c r="K26">
        <v>846</v>
      </c>
      <c r="L26" t="s">
        <v>120</v>
      </c>
      <c r="M26" t="s">
        <v>210</v>
      </c>
      <c r="N26">
        <f>AVERAGE(K14:K23)</f>
        <v>1397.4</v>
      </c>
      <c r="O26">
        <v>1397.4</v>
      </c>
    </row>
    <row r="27" spans="1:15" x14ac:dyDescent="0.2">
      <c r="A27">
        <v>9</v>
      </c>
      <c r="B27" t="s">
        <v>130</v>
      </c>
      <c r="C27">
        <v>4</v>
      </c>
      <c r="D27" t="s">
        <v>131</v>
      </c>
      <c r="E27">
        <v>12</v>
      </c>
      <c r="F27">
        <v>27</v>
      </c>
      <c r="G27" t="s">
        <v>132</v>
      </c>
      <c r="H27" t="s">
        <v>149</v>
      </c>
      <c r="I27" t="s">
        <v>134</v>
      </c>
      <c r="J27" t="s">
        <v>135</v>
      </c>
      <c r="K27">
        <v>632</v>
      </c>
      <c r="L27" t="s">
        <v>120</v>
      </c>
    </row>
    <row r="28" spans="1:15" x14ac:dyDescent="0.2">
      <c r="A28">
        <v>9</v>
      </c>
      <c r="B28" t="s">
        <v>130</v>
      </c>
      <c r="C28">
        <v>4</v>
      </c>
      <c r="D28" t="s">
        <v>131</v>
      </c>
      <c r="E28">
        <v>14</v>
      </c>
      <c r="F28">
        <v>32</v>
      </c>
      <c r="G28" t="s">
        <v>132</v>
      </c>
      <c r="H28" t="s">
        <v>151</v>
      </c>
      <c r="I28" t="s">
        <v>138</v>
      </c>
      <c r="J28" t="s">
        <v>141</v>
      </c>
      <c r="K28">
        <v>739</v>
      </c>
      <c r="L28" t="s">
        <v>120</v>
      </c>
    </row>
    <row r="29" spans="1:15" x14ac:dyDescent="0.2">
      <c r="A29">
        <v>9</v>
      </c>
      <c r="B29" t="s">
        <v>130</v>
      </c>
      <c r="C29">
        <v>4</v>
      </c>
      <c r="D29" t="s">
        <v>131</v>
      </c>
      <c r="E29">
        <v>15</v>
      </c>
      <c r="F29">
        <v>35</v>
      </c>
      <c r="G29" t="s">
        <v>136</v>
      </c>
      <c r="H29" t="s">
        <v>152</v>
      </c>
      <c r="I29" t="s">
        <v>138</v>
      </c>
      <c r="J29" t="s">
        <v>135</v>
      </c>
      <c r="K29">
        <v>790</v>
      </c>
      <c r="L29" t="s">
        <v>120</v>
      </c>
    </row>
    <row r="30" spans="1:15" x14ac:dyDescent="0.2">
      <c r="A30">
        <v>9</v>
      </c>
      <c r="B30" t="s">
        <v>130</v>
      </c>
      <c r="C30">
        <v>4</v>
      </c>
      <c r="D30" t="s">
        <v>131</v>
      </c>
      <c r="E30">
        <v>21</v>
      </c>
      <c r="F30">
        <v>38</v>
      </c>
      <c r="G30" t="s">
        <v>136</v>
      </c>
      <c r="H30" t="s">
        <v>158</v>
      </c>
      <c r="I30" t="s">
        <v>138</v>
      </c>
      <c r="J30" t="s">
        <v>135</v>
      </c>
      <c r="K30">
        <v>634</v>
      </c>
      <c r="L30" t="s">
        <v>120</v>
      </c>
    </row>
    <row r="31" spans="1:15" x14ac:dyDescent="0.2">
      <c r="A31">
        <v>9</v>
      </c>
      <c r="B31" t="s">
        <v>130</v>
      </c>
      <c r="C31">
        <v>4</v>
      </c>
      <c r="D31" t="s">
        <v>131</v>
      </c>
      <c r="E31">
        <v>24</v>
      </c>
      <c r="F31">
        <v>40</v>
      </c>
      <c r="G31" t="s">
        <v>132</v>
      </c>
      <c r="H31" t="s">
        <v>161</v>
      </c>
      <c r="I31" t="s">
        <v>138</v>
      </c>
      <c r="J31" t="s">
        <v>141</v>
      </c>
      <c r="K31">
        <v>1077</v>
      </c>
      <c r="L31" t="s">
        <v>120</v>
      </c>
    </row>
    <row r="32" spans="1:15" x14ac:dyDescent="0.2">
      <c r="A32">
        <v>9</v>
      </c>
      <c r="B32" t="s">
        <v>130</v>
      </c>
      <c r="C32">
        <v>4</v>
      </c>
      <c r="D32" t="s">
        <v>131</v>
      </c>
      <c r="E32">
        <v>27</v>
      </c>
      <c r="F32">
        <v>29</v>
      </c>
      <c r="G32" t="s">
        <v>136</v>
      </c>
      <c r="H32" t="s">
        <v>164</v>
      </c>
      <c r="I32" t="s">
        <v>134</v>
      </c>
      <c r="J32" t="s">
        <v>141</v>
      </c>
      <c r="K32">
        <v>491</v>
      </c>
      <c r="L32" t="s">
        <v>120</v>
      </c>
    </row>
    <row r="33" spans="1:12" x14ac:dyDescent="0.2">
      <c r="A33">
        <v>9</v>
      </c>
      <c r="B33" t="s">
        <v>130</v>
      </c>
      <c r="C33">
        <v>4</v>
      </c>
      <c r="D33" t="s">
        <v>131</v>
      </c>
      <c r="E33">
        <v>29</v>
      </c>
      <c r="F33">
        <v>24</v>
      </c>
      <c r="G33" t="s">
        <v>136</v>
      </c>
      <c r="H33" t="s">
        <v>166</v>
      </c>
      <c r="I33" t="s">
        <v>134</v>
      </c>
      <c r="J33" t="s">
        <v>141</v>
      </c>
      <c r="K33">
        <v>673</v>
      </c>
      <c r="L33" t="s">
        <v>120</v>
      </c>
    </row>
    <row r="34" spans="1:12" x14ac:dyDescent="0.2">
      <c r="A34">
        <v>9</v>
      </c>
      <c r="B34" t="s">
        <v>130</v>
      </c>
      <c r="C34">
        <v>4</v>
      </c>
      <c r="D34" t="s">
        <v>131</v>
      </c>
      <c r="E34">
        <v>1</v>
      </c>
      <c r="F34">
        <v>6</v>
      </c>
      <c r="G34" t="s">
        <v>132</v>
      </c>
      <c r="H34" t="s">
        <v>133</v>
      </c>
      <c r="I34" t="s">
        <v>134</v>
      </c>
      <c r="J34" t="s">
        <v>135</v>
      </c>
      <c r="K34">
        <v>832</v>
      </c>
      <c r="L34" t="s">
        <v>112</v>
      </c>
    </row>
    <row r="35" spans="1:12" x14ac:dyDescent="0.2">
      <c r="A35">
        <v>9</v>
      </c>
      <c r="B35" t="s">
        <v>130</v>
      </c>
      <c r="C35">
        <v>4</v>
      </c>
      <c r="D35" t="s">
        <v>131</v>
      </c>
      <c r="E35">
        <v>5</v>
      </c>
      <c r="F35">
        <v>20</v>
      </c>
      <c r="G35" t="s">
        <v>132</v>
      </c>
      <c r="H35" t="s">
        <v>142</v>
      </c>
      <c r="I35" t="s">
        <v>138</v>
      </c>
      <c r="J35" t="s">
        <v>141</v>
      </c>
      <c r="K35">
        <v>697</v>
      </c>
      <c r="L35" t="s">
        <v>112</v>
      </c>
    </row>
    <row r="36" spans="1:12" x14ac:dyDescent="0.2">
      <c r="A36">
        <v>9</v>
      </c>
      <c r="B36" t="s">
        <v>130</v>
      </c>
      <c r="C36">
        <v>4</v>
      </c>
      <c r="D36" t="s">
        <v>131</v>
      </c>
      <c r="E36">
        <v>8</v>
      </c>
      <c r="F36">
        <v>17</v>
      </c>
      <c r="G36" t="s">
        <v>136</v>
      </c>
      <c r="H36" t="s">
        <v>145</v>
      </c>
      <c r="I36" t="s">
        <v>138</v>
      </c>
      <c r="J36" t="s">
        <v>135</v>
      </c>
      <c r="K36">
        <v>607</v>
      </c>
      <c r="L36" t="s">
        <v>112</v>
      </c>
    </row>
    <row r="37" spans="1:12" x14ac:dyDescent="0.2">
      <c r="A37">
        <v>9</v>
      </c>
      <c r="B37" t="s">
        <v>130</v>
      </c>
      <c r="C37">
        <v>4</v>
      </c>
      <c r="D37" t="s">
        <v>131</v>
      </c>
      <c r="E37">
        <v>9</v>
      </c>
      <c r="F37">
        <v>2</v>
      </c>
      <c r="G37" t="s">
        <v>136</v>
      </c>
      <c r="H37" t="s">
        <v>146</v>
      </c>
      <c r="I37" t="s">
        <v>134</v>
      </c>
      <c r="J37" t="s">
        <v>141</v>
      </c>
      <c r="K37">
        <v>1286</v>
      </c>
      <c r="L37" t="s">
        <v>112</v>
      </c>
    </row>
    <row r="38" spans="1:12" x14ac:dyDescent="0.2">
      <c r="A38">
        <v>9</v>
      </c>
      <c r="B38" t="s">
        <v>130</v>
      </c>
      <c r="C38">
        <v>4</v>
      </c>
      <c r="D38" t="s">
        <v>131</v>
      </c>
      <c r="E38">
        <v>10</v>
      </c>
      <c r="F38">
        <v>15</v>
      </c>
      <c r="G38" t="s">
        <v>132</v>
      </c>
      <c r="H38" t="s">
        <v>147</v>
      </c>
      <c r="I38" t="s">
        <v>138</v>
      </c>
      <c r="J38" t="s">
        <v>141</v>
      </c>
      <c r="K38">
        <v>864</v>
      </c>
      <c r="L38" t="s">
        <v>112</v>
      </c>
    </row>
    <row r="39" spans="1:12" x14ac:dyDescent="0.2">
      <c r="A39">
        <v>9</v>
      </c>
      <c r="B39" t="s">
        <v>130</v>
      </c>
      <c r="C39">
        <v>4</v>
      </c>
      <c r="D39" t="s">
        <v>131</v>
      </c>
      <c r="E39">
        <v>11</v>
      </c>
      <c r="F39">
        <v>11</v>
      </c>
      <c r="G39" t="s">
        <v>132</v>
      </c>
      <c r="H39" t="s">
        <v>148</v>
      </c>
      <c r="I39" t="s">
        <v>138</v>
      </c>
      <c r="J39" t="s">
        <v>141</v>
      </c>
      <c r="K39">
        <v>522</v>
      </c>
      <c r="L39" t="s">
        <v>112</v>
      </c>
    </row>
    <row r="40" spans="1:12" x14ac:dyDescent="0.2">
      <c r="A40">
        <v>9</v>
      </c>
      <c r="B40" t="s">
        <v>130</v>
      </c>
      <c r="C40">
        <v>4</v>
      </c>
      <c r="D40" t="s">
        <v>131</v>
      </c>
      <c r="E40">
        <v>16</v>
      </c>
      <c r="F40">
        <v>19</v>
      </c>
      <c r="G40" t="s">
        <v>136</v>
      </c>
      <c r="H40" t="s">
        <v>153</v>
      </c>
      <c r="I40" t="s">
        <v>138</v>
      </c>
      <c r="J40" t="s">
        <v>135</v>
      </c>
      <c r="K40">
        <v>768</v>
      </c>
      <c r="L40" t="s">
        <v>112</v>
      </c>
    </row>
    <row r="41" spans="1:12" x14ac:dyDescent="0.2">
      <c r="A41">
        <v>9</v>
      </c>
      <c r="B41" t="s">
        <v>130</v>
      </c>
      <c r="C41">
        <v>4</v>
      </c>
      <c r="D41" t="s">
        <v>131</v>
      </c>
      <c r="E41">
        <v>22</v>
      </c>
      <c r="F41">
        <v>18</v>
      </c>
      <c r="G41" t="s">
        <v>132</v>
      </c>
      <c r="H41" t="s">
        <v>159</v>
      </c>
      <c r="I41" t="s">
        <v>138</v>
      </c>
      <c r="J41" t="s">
        <v>141</v>
      </c>
      <c r="K41">
        <v>643</v>
      </c>
      <c r="L41" t="s">
        <v>112</v>
      </c>
    </row>
    <row r="42" spans="1:12" x14ac:dyDescent="0.2">
      <c r="A42">
        <v>9</v>
      </c>
      <c r="B42" t="s">
        <v>130</v>
      </c>
      <c r="C42">
        <v>4</v>
      </c>
      <c r="D42" t="s">
        <v>131</v>
      </c>
      <c r="E42">
        <v>26</v>
      </c>
      <c r="F42">
        <v>3</v>
      </c>
      <c r="G42" t="s">
        <v>136</v>
      </c>
      <c r="H42" t="s">
        <v>163</v>
      </c>
      <c r="I42" t="s">
        <v>134</v>
      </c>
      <c r="J42" t="s">
        <v>141</v>
      </c>
      <c r="K42">
        <v>1273</v>
      </c>
      <c r="L42" t="s">
        <v>112</v>
      </c>
    </row>
    <row r="43" spans="1:12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4</v>
      </c>
      <c r="G43" t="s">
        <v>132</v>
      </c>
      <c r="H43" t="s">
        <v>167</v>
      </c>
      <c r="I43" t="s">
        <v>134</v>
      </c>
      <c r="J43" t="s">
        <v>135</v>
      </c>
      <c r="K43">
        <v>1362</v>
      </c>
      <c r="L43" t="s">
        <v>112</v>
      </c>
    </row>
    <row r="44" spans="1:12" x14ac:dyDescent="0.2">
      <c r="A44">
        <v>9</v>
      </c>
      <c r="B44" t="s">
        <v>130</v>
      </c>
      <c r="C44">
        <v>3</v>
      </c>
      <c r="D44" t="s">
        <v>125</v>
      </c>
      <c r="E44">
        <v>1</v>
      </c>
      <c r="F44">
        <v>1</v>
      </c>
    </row>
    <row r="45" spans="1:12" x14ac:dyDescent="0.2">
      <c r="A45">
        <v>9</v>
      </c>
      <c r="B45" t="s">
        <v>130</v>
      </c>
      <c r="C45">
        <v>2</v>
      </c>
      <c r="D45" t="s">
        <v>168</v>
      </c>
      <c r="E45">
        <v>1</v>
      </c>
      <c r="F45">
        <v>4</v>
      </c>
      <c r="G45" t="s">
        <v>136</v>
      </c>
      <c r="J45" t="s">
        <v>135</v>
      </c>
      <c r="K45">
        <v>1359</v>
      </c>
    </row>
    <row r="46" spans="1:12" x14ac:dyDescent="0.2">
      <c r="A46">
        <v>9</v>
      </c>
      <c r="B46" t="s">
        <v>130</v>
      </c>
      <c r="C46">
        <v>2</v>
      </c>
      <c r="D46" t="s">
        <v>168</v>
      </c>
      <c r="E46">
        <v>2</v>
      </c>
      <c r="F46">
        <v>3</v>
      </c>
      <c r="G46" t="s">
        <v>136</v>
      </c>
      <c r="J46" t="s">
        <v>141</v>
      </c>
      <c r="K46">
        <v>3082</v>
      </c>
    </row>
    <row r="47" spans="1:12" x14ac:dyDescent="0.2">
      <c r="A47">
        <v>9</v>
      </c>
      <c r="B47" t="s">
        <v>130</v>
      </c>
      <c r="C47">
        <v>2</v>
      </c>
      <c r="D47" t="s">
        <v>168</v>
      </c>
      <c r="E47">
        <v>3</v>
      </c>
      <c r="F47">
        <v>2</v>
      </c>
      <c r="G47" t="s">
        <v>132</v>
      </c>
      <c r="J47" t="s">
        <v>135</v>
      </c>
      <c r="K47">
        <v>1145</v>
      </c>
    </row>
    <row r="48" spans="1:12" x14ac:dyDescent="0.2">
      <c r="A48">
        <v>9</v>
      </c>
      <c r="B48" t="s">
        <v>130</v>
      </c>
      <c r="C48">
        <v>1</v>
      </c>
      <c r="D48" t="s">
        <v>171</v>
      </c>
      <c r="E48">
        <v>1</v>
      </c>
      <c r="F48">
        <v>1</v>
      </c>
    </row>
    <row r="49" spans="1:10" x14ac:dyDescent="0.2">
      <c r="A49">
        <v>7</v>
      </c>
      <c r="B49" t="s">
        <v>172</v>
      </c>
      <c r="C49">
        <v>3</v>
      </c>
      <c r="D49" t="s">
        <v>173</v>
      </c>
      <c r="E49">
        <v>1</v>
      </c>
      <c r="F49">
        <v>1</v>
      </c>
    </row>
    <row r="50" spans="1:10" x14ac:dyDescent="0.2">
      <c r="A50">
        <v>7</v>
      </c>
      <c r="B50" t="s">
        <v>172</v>
      </c>
      <c r="C50">
        <v>2</v>
      </c>
      <c r="D50" t="s">
        <v>174</v>
      </c>
      <c r="E50">
        <v>1</v>
      </c>
      <c r="F50">
        <v>6</v>
      </c>
      <c r="J50" t="s">
        <v>177</v>
      </c>
    </row>
    <row r="51" spans="1:10" x14ac:dyDescent="0.2">
      <c r="A51">
        <v>7</v>
      </c>
      <c r="B51" t="s">
        <v>172</v>
      </c>
      <c r="C51">
        <v>2</v>
      </c>
      <c r="D51" t="s">
        <v>174</v>
      </c>
      <c r="E51">
        <v>2</v>
      </c>
      <c r="F51">
        <v>4</v>
      </c>
      <c r="J51" t="s">
        <v>179</v>
      </c>
    </row>
    <row r="52" spans="1:10" x14ac:dyDescent="0.2">
      <c r="A52">
        <v>7</v>
      </c>
      <c r="B52" t="s">
        <v>172</v>
      </c>
      <c r="C52">
        <v>2</v>
      </c>
      <c r="D52" t="s">
        <v>174</v>
      </c>
      <c r="E52">
        <v>3</v>
      </c>
      <c r="F52">
        <v>5</v>
      </c>
      <c r="J52" t="s">
        <v>181</v>
      </c>
    </row>
    <row r="53" spans="1:10" x14ac:dyDescent="0.2">
      <c r="A53">
        <v>7</v>
      </c>
      <c r="B53" t="s">
        <v>172</v>
      </c>
      <c r="C53">
        <v>2</v>
      </c>
      <c r="D53" t="s">
        <v>174</v>
      </c>
      <c r="E53">
        <v>4</v>
      </c>
      <c r="F53">
        <v>3</v>
      </c>
      <c r="J53" t="s">
        <v>179</v>
      </c>
    </row>
    <row r="54" spans="1:10" x14ac:dyDescent="0.2">
      <c r="A54">
        <v>7</v>
      </c>
      <c r="B54" t="s">
        <v>172</v>
      </c>
      <c r="C54">
        <v>2</v>
      </c>
      <c r="D54" t="s">
        <v>174</v>
      </c>
      <c r="E54">
        <v>5</v>
      </c>
      <c r="F54">
        <v>1</v>
      </c>
      <c r="J54" t="s">
        <v>181</v>
      </c>
    </row>
    <row r="55" spans="1:10" x14ac:dyDescent="0.2">
      <c r="A55">
        <v>7</v>
      </c>
      <c r="B55" t="s">
        <v>172</v>
      </c>
      <c r="C55">
        <v>2</v>
      </c>
      <c r="D55" t="s">
        <v>174</v>
      </c>
      <c r="E55">
        <v>6</v>
      </c>
      <c r="F55">
        <v>2</v>
      </c>
      <c r="J55" t="s">
        <v>177</v>
      </c>
    </row>
    <row r="56" spans="1:10" x14ac:dyDescent="0.2">
      <c r="A56">
        <v>7</v>
      </c>
      <c r="B56" t="s">
        <v>172</v>
      </c>
      <c r="C56">
        <v>1</v>
      </c>
      <c r="D56" t="s">
        <v>185</v>
      </c>
      <c r="E56">
        <v>1</v>
      </c>
      <c r="F56">
        <v>1</v>
      </c>
    </row>
    <row r="57" spans="1:10" x14ac:dyDescent="0.2">
      <c r="A57">
        <v>6</v>
      </c>
      <c r="B57" t="s">
        <v>186</v>
      </c>
      <c r="C57">
        <v>3</v>
      </c>
      <c r="D57" t="s">
        <v>187</v>
      </c>
      <c r="E57">
        <v>1</v>
      </c>
      <c r="F57">
        <v>1</v>
      </c>
    </row>
    <row r="58" spans="1:10" x14ac:dyDescent="0.2">
      <c r="A58">
        <v>6</v>
      </c>
      <c r="B58" t="s">
        <v>186</v>
      </c>
      <c r="C58">
        <v>2</v>
      </c>
      <c r="D58" t="s">
        <v>188</v>
      </c>
      <c r="E58">
        <v>1</v>
      </c>
      <c r="F58">
        <v>2</v>
      </c>
    </row>
    <row r="59" spans="1:10" x14ac:dyDescent="0.2">
      <c r="A59">
        <v>6</v>
      </c>
      <c r="B59" t="s">
        <v>186</v>
      </c>
      <c r="C59">
        <v>2</v>
      </c>
      <c r="D59" t="s">
        <v>188</v>
      </c>
      <c r="E59">
        <v>2</v>
      </c>
      <c r="F59">
        <v>6</v>
      </c>
    </row>
    <row r="60" spans="1:10" x14ac:dyDescent="0.2">
      <c r="A60">
        <v>6</v>
      </c>
      <c r="B60" t="s">
        <v>186</v>
      </c>
      <c r="C60">
        <v>2</v>
      </c>
      <c r="D60" t="s">
        <v>188</v>
      </c>
      <c r="E60">
        <v>3</v>
      </c>
      <c r="F60">
        <v>5</v>
      </c>
    </row>
    <row r="61" spans="1:10" x14ac:dyDescent="0.2">
      <c r="A61">
        <v>6</v>
      </c>
      <c r="B61" t="s">
        <v>186</v>
      </c>
      <c r="C61">
        <v>2</v>
      </c>
      <c r="D61" t="s">
        <v>188</v>
      </c>
      <c r="E61">
        <v>4</v>
      </c>
      <c r="F61">
        <v>4</v>
      </c>
    </row>
    <row r="62" spans="1:10" x14ac:dyDescent="0.2">
      <c r="A62">
        <v>6</v>
      </c>
      <c r="B62" t="s">
        <v>186</v>
      </c>
      <c r="C62">
        <v>2</v>
      </c>
      <c r="D62" t="s">
        <v>188</v>
      </c>
      <c r="E62">
        <v>5</v>
      </c>
      <c r="F62">
        <v>3</v>
      </c>
    </row>
    <row r="63" spans="1:10" x14ac:dyDescent="0.2">
      <c r="A63">
        <v>6</v>
      </c>
      <c r="B63" t="s">
        <v>186</v>
      </c>
      <c r="C63">
        <v>2</v>
      </c>
      <c r="D63" t="s">
        <v>188</v>
      </c>
      <c r="E63">
        <v>6</v>
      </c>
      <c r="F63">
        <v>1</v>
      </c>
    </row>
    <row r="64" spans="1:10" x14ac:dyDescent="0.2">
      <c r="A64">
        <v>6</v>
      </c>
      <c r="B64" t="s">
        <v>186</v>
      </c>
      <c r="C64">
        <v>1</v>
      </c>
      <c r="D64" t="s">
        <v>198</v>
      </c>
      <c r="E64">
        <v>1</v>
      </c>
      <c r="F64">
        <v>1</v>
      </c>
    </row>
    <row r="65" spans="1:6" x14ac:dyDescent="0.2">
      <c r="A65">
        <v>4</v>
      </c>
      <c r="B65" t="s">
        <v>199</v>
      </c>
      <c r="C65">
        <v>1</v>
      </c>
      <c r="D65" t="s">
        <v>200</v>
      </c>
      <c r="E65">
        <v>1</v>
      </c>
      <c r="F65">
        <v>1</v>
      </c>
    </row>
    <row r="66" spans="1:6" x14ac:dyDescent="0.2">
      <c r="A66">
        <v>2</v>
      </c>
      <c r="B66" t="s">
        <v>201</v>
      </c>
      <c r="C66">
        <v>1</v>
      </c>
      <c r="D66" t="s">
        <v>201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2022-04-01T16:04:18Z</dcterms:created>
  <dcterms:modified xsi:type="dcterms:W3CDTF">2022-04-01T16:10:31Z</dcterms:modified>
</cp:coreProperties>
</file>