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8_{9D70DF2F-44BC-7248-A6D3-A1B062E346A1}" xr6:coauthVersionLast="47" xr6:coauthVersionMax="47" xr10:uidLastSave="{00000000-0000-0000-0000-000000000000}"/>
  <bookViews>
    <workbookView xWindow="30760" yWindow="860" windowWidth="31000" windowHeight="19100" activeTab="1"/>
  </bookViews>
  <sheets>
    <sheet name="data - 2022-09-06T122010.810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2" l="1"/>
  <c r="M16" i="2"/>
  <c r="M15" i="2"/>
  <c r="M14" i="2"/>
  <c r="M13" i="2"/>
  <c r="M12" i="2"/>
  <c r="M11" i="2"/>
  <c r="M10" i="2"/>
</calcChain>
</file>

<file path=xl/sharedStrings.xml><?xml version="1.0" encoding="utf-8"?>
<sst xmlns="http://schemas.openxmlformats.org/spreadsheetml/2006/main" count="1270" uniqueCount="188">
  <si>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</si>
  <si>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</si>
  <si>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</si>
  <si>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</si>
  <si>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</si>
  <si>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</si>
  <si>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</si>
  <si>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</si>
  <si>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</si>
  <si>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</si>
  <si>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</si>
  <si>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</si>
  <si>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</si>
  <si>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</si>
  <si>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</si>
  <si>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</si>
  <si>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</si>
  <si>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</si>
  <si>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</si>
  <si>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</si>
  <si>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</si>
  <si>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</si>
  <si>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</si>
  <si>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</si>
  <si>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</si>
  <si>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</si>
  <si>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</si>
  <si>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</si>
  <si>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</si>
  <si>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</si>
  <si>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</si>
  <si>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</si>
  <si>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</si>
  <si>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</si>
  <si>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</si>
  <si>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</si>
  <si>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</si>
  <si>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</si>
  <si>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</si>
  <si>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</si>
  <si>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</si>
  <si>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</si>
  <si>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</si>
  <si>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</si>
  <si>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</si>
  <si>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</si>
  <si>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</si>
  <si>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</si>
  <si>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</si>
  <si>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</si>
  <si>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</si>
  <si>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</si>
  <si>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</si>
  <si>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</si>
  <si>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</si>
  <si>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</si>
  <si>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</si>
  <si>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</si>
  <si>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</si>
  <si>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</si>
  <si>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</si>
  <si>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</si>
  <si>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</si>
  <si>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</si>
  <si>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</si>
  <si>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</si>
  <si>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</si>
  <si>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</si>
  <si>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</si>
  <si>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</si>
  <si>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</si>
  <si>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</si>
  <si>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</si>
  <si>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</si>
  <si>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</si>
  <si>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</si>
  <si>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</si>
  <si>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</si>
  <si>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</si>
  <si>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</si>
  <si>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</si>
  <si>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</si>
  <si>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</si>
  <si>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</si>
  <si>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</si>
  <si>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</si>
  <si>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</si>
  <si>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</si>
  <si>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</si>
  <si>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</si>
  <si>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</si>
  <si>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</si>
  <si>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</si>
  <si>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</si>
  <si>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</si>
  <si>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Consent</t>
  </si>
  <si>
    <t>5b70dea660d30c000176be04</t>
  </si>
  <si>
    <t>yes</t>
  </si>
  <si>
    <t>2022-08-31T20:49:53.000Z</t>
  </si>
  <si>
    <t>group_11</t>
  </si>
  <si>
    <t>Prediction2/Cat.3</t>
  </si>
  <si>
    <t>2022-08-31T20:00:44.000Z</t>
  </si>
  <si>
    <t>not measured</t>
  </si>
  <si>
    <t>GenInstructPredCat</t>
  </si>
  <si>
    <t>InstructionsPredCat</t>
  </si>
  <si>
    <t>AP_Screen</t>
  </si>
  <si>
    <t>imported_AP_headphone test</t>
  </si>
  <si>
    <t>one</t>
  </si>
  <si>
    <t>S_I_O</t>
  </si>
  <si>
    <t>two</t>
  </si>
  <si>
    <t>O_S_I</t>
  </si>
  <si>
    <t>three</t>
  </si>
  <si>
    <t>O_I_S</t>
  </si>
  <si>
    <t>S_O_I</t>
  </si>
  <si>
    <t>I_O_S</t>
  </si>
  <si>
    <t>I_S_O</t>
  </si>
  <si>
    <t>HP_Screen</t>
  </si>
  <si>
    <t>imported_HP Instructions</t>
  </si>
  <si>
    <t>imported_HP Trials</t>
  </si>
  <si>
    <t>"times=;;;;;;;;;;;;;;;;;---values=;;;;;;;;;;;;;;;;;"</t>
  </si>
  <si>
    <t>hp2.2.flac</t>
  </si>
  <si>
    <t>choice 2</t>
  </si>
  <si>
    <t>hp6.1.flac</t>
  </si>
  <si>
    <t>choice 1</t>
  </si>
  <si>
    <t>hp1.1.flac</t>
  </si>
  <si>
    <t>hp5.2.flac</t>
  </si>
  <si>
    <t>hp6.2.flac</t>
  </si>
  <si>
    <t>hp1.3.flac</t>
  </si>
  <si>
    <t>choice 3</t>
  </si>
  <si>
    <t>imported_HP Evaluation</t>
  </si>
  <si>
    <t>Prediction 2</t>
  </si>
  <si>
    <t>Practice_Prediction</t>
  </si>
  <si>
    <t>First</t>
  </si>
  <si>
    <t>correct_incorrect</t>
  </si>
  <si>
    <t>Correct</t>
  </si>
  <si>
    <t>Second</t>
  </si>
  <si>
    <t>incorrect_correct</t>
  </si>
  <si>
    <t>imported_AP_instruction</t>
  </si>
  <si>
    <t>imported_AP_eval</t>
  </si>
  <si>
    <t>Instructions_Prediction</t>
  </si>
  <si>
    <t>Ready?</t>
  </si>
  <si>
    <t>Prediction_2</t>
  </si>
  <si>
    <t>4_1B_prediction_1.mp3</t>
  </si>
  <si>
    <t>correct_left</t>
  </si>
  <si>
    <t>1B</t>
  </si>
  <si>
    <t>4_8B_prediction_4.mp3</t>
  </si>
  <si>
    <t>8B</t>
  </si>
  <si>
    <t>2_1B_prediction_5.mp3</t>
  </si>
  <si>
    <t>incorrect_left</t>
  </si>
  <si>
    <t>Incorrect</t>
  </si>
  <si>
    <t>2_8B_prediction_5.mp3</t>
  </si>
  <si>
    <t>4_2B_prediction_5.mp3</t>
  </si>
  <si>
    <t>2B</t>
  </si>
  <si>
    <t>4_8B_prediction_1.mp3</t>
  </si>
  <si>
    <t>4_1B_prediction_2.mp3</t>
  </si>
  <si>
    <t>2_2B_prediction_7.mp3</t>
  </si>
  <si>
    <t>2_1B_prediction_6.mp3</t>
  </si>
  <si>
    <t>4_2B_prediction_4.mp3</t>
  </si>
  <si>
    <t>2_1B_prediction_7.mp3</t>
  </si>
  <si>
    <t>2_8B_prediction_4.mp3</t>
  </si>
  <si>
    <t>2_8B_prediction_7.mp3</t>
  </si>
  <si>
    <t>2_8B_prediction_8.mp3</t>
  </si>
  <si>
    <t>2_2B_prediction_6.mp3</t>
  </si>
  <si>
    <t>2_2B_prediction_4.mp3</t>
  </si>
  <si>
    <t>4_1B_prediction_3.mp3</t>
  </si>
  <si>
    <t>4_1B_prediction_5.mp3</t>
  </si>
  <si>
    <t>4_2B_prediction_3.mp3</t>
  </si>
  <si>
    <t>2_1B_prediction_4.mp3</t>
  </si>
  <si>
    <t>4_8B_prediction_3.mp3</t>
  </si>
  <si>
    <t>2_2B_prediction_5.mp3</t>
  </si>
  <si>
    <t>4_2B_prediction_2.mp3</t>
  </si>
  <si>
    <t>2_1B_prediction_8.mp3</t>
  </si>
  <si>
    <t>4_2B_prediction_1.mp3</t>
  </si>
  <si>
    <t>4_8B_prediction_2.mp3</t>
  </si>
  <si>
    <t>4_1B_prediction_4.mp3</t>
  </si>
  <si>
    <t>4_8B_prediction_8.mp3</t>
  </si>
  <si>
    <t>2_2B_prediction_8.mp3</t>
  </si>
  <si>
    <t>2_8B_prediction_6.mp3</t>
  </si>
  <si>
    <t>CategorizationSeg_3</t>
  </si>
  <si>
    <t>Instructions for Categorization Seg.</t>
  </si>
  <si>
    <t>Every 16 seconds (every 8 measures)</t>
  </si>
  <si>
    <t>Every 4 seconds (every 2 measures)</t>
  </si>
  <si>
    <t>Never</t>
  </si>
  <si>
    <t>intact</t>
  </si>
  <si>
    <t>Practice_Categorization</t>
  </si>
  <si>
    <t>Post-Survey</t>
  </si>
  <si>
    <t>option_1</t>
  </si>
  <si>
    <t>concentration but i felt too slow to get to the 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</si>
</sst>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66"/>
  <sheetViews>
    <sheetView workbookViewId="0">
      <selection activeCell="A18" sqref="A18:XFD54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2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BA2" t="s">
        <v>96</v>
      </c>
      <c r="CB2" t="s">
        <v>97</v>
      </c>
      <c r="CE2" t="s">
        <v>98</v>
      </c>
      <c r="CF2">
        <v>481860</v>
      </c>
      <c r="CG2" t="s">
        <v>99</v>
      </c>
      <c r="CH2">
        <v>550725</v>
      </c>
      <c r="CI2" t="s">
        <v>100</v>
      </c>
      <c r="CJ2">
        <v>1</v>
      </c>
      <c r="CK2" t="s">
        <v>101</v>
      </c>
      <c r="CO2" t="s">
        <v>102</v>
      </c>
      <c r="CQ2" t="b">
        <v>1</v>
      </c>
    </row>
    <row r="3" spans="1:95" x14ac:dyDescent="0.2">
      <c r="A3">
        <v>4</v>
      </c>
      <c r="B3" t="s">
        <v>103</v>
      </c>
      <c r="C3">
        <v>1</v>
      </c>
      <c r="D3" t="s">
        <v>104</v>
      </c>
      <c r="E3">
        <v>1</v>
      </c>
      <c r="F3">
        <v>1</v>
      </c>
      <c r="M3">
        <v>1</v>
      </c>
      <c r="CB3" t="s">
        <v>97</v>
      </c>
      <c r="CE3" t="s">
        <v>98</v>
      </c>
      <c r="CF3">
        <v>481860</v>
      </c>
      <c r="CG3" t="s">
        <v>99</v>
      </c>
      <c r="CH3">
        <v>550725</v>
      </c>
      <c r="CI3" t="s">
        <v>100</v>
      </c>
      <c r="CJ3">
        <v>1</v>
      </c>
      <c r="CK3" t="s">
        <v>101</v>
      </c>
      <c r="CO3" t="s">
        <v>102</v>
      </c>
      <c r="CQ3" t="b">
        <v>1</v>
      </c>
    </row>
    <row r="4" spans="1:95" x14ac:dyDescent="0.2">
      <c r="A4">
        <v>6</v>
      </c>
      <c r="B4" t="s">
        <v>105</v>
      </c>
      <c r="C4">
        <v>2</v>
      </c>
      <c r="D4" t="s">
        <v>106</v>
      </c>
      <c r="E4">
        <v>1</v>
      </c>
      <c r="F4">
        <v>4</v>
      </c>
      <c r="M4">
        <v>4</v>
      </c>
      <c r="Y4" t="s">
        <v>107</v>
      </c>
      <c r="AN4" t="b">
        <v>1</v>
      </c>
      <c r="AR4">
        <v>0</v>
      </c>
      <c r="BZ4" t="s">
        <v>108</v>
      </c>
      <c r="CB4" t="s">
        <v>97</v>
      </c>
      <c r="CE4" t="s">
        <v>98</v>
      </c>
      <c r="CF4">
        <v>481860</v>
      </c>
      <c r="CG4" t="s">
        <v>99</v>
      </c>
      <c r="CH4">
        <v>550725</v>
      </c>
      <c r="CI4" t="s">
        <v>100</v>
      </c>
      <c r="CJ4">
        <v>1</v>
      </c>
      <c r="CK4" t="s">
        <v>101</v>
      </c>
      <c r="CO4" t="s">
        <v>102</v>
      </c>
      <c r="CQ4" t="b">
        <v>1</v>
      </c>
    </row>
    <row r="5" spans="1:95" x14ac:dyDescent="0.2">
      <c r="A5">
        <v>6</v>
      </c>
      <c r="B5" t="s">
        <v>105</v>
      </c>
      <c r="C5">
        <v>2</v>
      </c>
      <c r="D5" t="s">
        <v>106</v>
      </c>
      <c r="E5">
        <v>2</v>
      </c>
      <c r="F5">
        <v>5</v>
      </c>
      <c r="M5">
        <v>5</v>
      </c>
      <c r="Y5" t="s">
        <v>109</v>
      </c>
      <c r="AN5" t="b">
        <v>1</v>
      </c>
      <c r="AR5">
        <v>0</v>
      </c>
      <c r="BZ5" t="s">
        <v>110</v>
      </c>
      <c r="CB5" t="s">
        <v>97</v>
      </c>
      <c r="CE5" t="s">
        <v>98</v>
      </c>
      <c r="CF5">
        <v>481860</v>
      </c>
      <c r="CG5" t="s">
        <v>99</v>
      </c>
      <c r="CH5">
        <v>550725</v>
      </c>
      <c r="CI5" t="s">
        <v>100</v>
      </c>
      <c r="CJ5">
        <v>1</v>
      </c>
      <c r="CK5" t="s">
        <v>101</v>
      </c>
      <c r="CO5" t="s">
        <v>102</v>
      </c>
      <c r="CQ5" t="b">
        <v>1</v>
      </c>
    </row>
    <row r="6" spans="1:95" x14ac:dyDescent="0.2">
      <c r="A6">
        <v>6</v>
      </c>
      <c r="B6" t="s">
        <v>105</v>
      </c>
      <c r="C6">
        <v>2</v>
      </c>
      <c r="D6" t="s">
        <v>106</v>
      </c>
      <c r="E6">
        <v>3</v>
      </c>
      <c r="F6">
        <v>6</v>
      </c>
      <c r="M6">
        <v>6</v>
      </c>
      <c r="Y6" t="s">
        <v>111</v>
      </c>
      <c r="AN6" t="b">
        <v>1</v>
      </c>
      <c r="AR6">
        <v>0</v>
      </c>
      <c r="BZ6" t="s">
        <v>112</v>
      </c>
      <c r="CB6" t="s">
        <v>97</v>
      </c>
      <c r="CE6" t="s">
        <v>98</v>
      </c>
      <c r="CF6">
        <v>481860</v>
      </c>
      <c r="CG6" t="s">
        <v>99</v>
      </c>
      <c r="CH6">
        <v>550725</v>
      </c>
      <c r="CI6" t="s">
        <v>100</v>
      </c>
      <c r="CJ6">
        <v>1</v>
      </c>
      <c r="CK6" t="s">
        <v>101</v>
      </c>
      <c r="CO6" t="s">
        <v>102</v>
      </c>
      <c r="CQ6" t="b">
        <v>1</v>
      </c>
    </row>
    <row r="7" spans="1:95" x14ac:dyDescent="0.2">
      <c r="A7">
        <v>6</v>
      </c>
      <c r="B7" t="s">
        <v>105</v>
      </c>
      <c r="C7">
        <v>2</v>
      </c>
      <c r="D7" t="s">
        <v>106</v>
      </c>
      <c r="E7">
        <v>4</v>
      </c>
      <c r="F7">
        <v>3</v>
      </c>
      <c r="M7">
        <v>3</v>
      </c>
      <c r="Y7" t="s">
        <v>107</v>
      </c>
      <c r="AN7" t="b">
        <v>1</v>
      </c>
      <c r="AR7">
        <v>0</v>
      </c>
      <c r="BZ7" t="s">
        <v>113</v>
      </c>
      <c r="CB7" t="s">
        <v>97</v>
      </c>
      <c r="CE7" t="s">
        <v>98</v>
      </c>
      <c r="CF7">
        <v>481860</v>
      </c>
      <c r="CG7" t="s">
        <v>99</v>
      </c>
      <c r="CH7">
        <v>550725</v>
      </c>
      <c r="CI7" t="s">
        <v>100</v>
      </c>
      <c r="CJ7">
        <v>1</v>
      </c>
      <c r="CK7" t="s">
        <v>101</v>
      </c>
      <c r="CO7" t="s">
        <v>102</v>
      </c>
      <c r="CQ7" t="b">
        <v>1</v>
      </c>
    </row>
    <row r="8" spans="1:95" x14ac:dyDescent="0.2">
      <c r="A8">
        <v>6</v>
      </c>
      <c r="B8" t="s">
        <v>105</v>
      </c>
      <c r="C8">
        <v>2</v>
      </c>
      <c r="D8" t="s">
        <v>106</v>
      </c>
      <c r="E8">
        <v>5</v>
      </c>
      <c r="F8">
        <v>1</v>
      </c>
      <c r="M8">
        <v>1</v>
      </c>
      <c r="Y8" t="s">
        <v>111</v>
      </c>
      <c r="AN8" t="b">
        <v>1</v>
      </c>
      <c r="AR8">
        <v>0</v>
      </c>
      <c r="BZ8" t="s">
        <v>114</v>
      </c>
      <c r="CB8" t="s">
        <v>97</v>
      </c>
      <c r="CE8" t="s">
        <v>98</v>
      </c>
      <c r="CF8">
        <v>481860</v>
      </c>
      <c r="CG8" t="s">
        <v>99</v>
      </c>
      <c r="CH8">
        <v>550725</v>
      </c>
      <c r="CI8" t="s">
        <v>100</v>
      </c>
      <c r="CJ8">
        <v>1</v>
      </c>
      <c r="CK8" t="s">
        <v>101</v>
      </c>
      <c r="CO8" t="s">
        <v>102</v>
      </c>
      <c r="CQ8" t="b">
        <v>1</v>
      </c>
    </row>
    <row r="9" spans="1:95" x14ac:dyDescent="0.2">
      <c r="A9">
        <v>6</v>
      </c>
      <c r="B9" t="s">
        <v>105</v>
      </c>
      <c r="C9">
        <v>2</v>
      </c>
      <c r="D9" t="s">
        <v>106</v>
      </c>
      <c r="E9">
        <v>6</v>
      </c>
      <c r="F9">
        <v>2</v>
      </c>
      <c r="M9">
        <v>2</v>
      </c>
      <c r="Y9" t="s">
        <v>109</v>
      </c>
      <c r="AN9" t="b">
        <v>1</v>
      </c>
      <c r="AR9">
        <v>0</v>
      </c>
      <c r="BZ9" t="s">
        <v>115</v>
      </c>
      <c r="CB9" t="s">
        <v>97</v>
      </c>
      <c r="CE9" t="s">
        <v>98</v>
      </c>
      <c r="CF9">
        <v>481860</v>
      </c>
      <c r="CG9" t="s">
        <v>99</v>
      </c>
      <c r="CH9">
        <v>550725</v>
      </c>
      <c r="CI9" t="s">
        <v>100</v>
      </c>
      <c r="CJ9">
        <v>1</v>
      </c>
      <c r="CK9" t="s">
        <v>101</v>
      </c>
      <c r="CO9" t="s">
        <v>102</v>
      </c>
      <c r="CQ9" t="b">
        <v>1</v>
      </c>
    </row>
    <row r="10" spans="1:95" x14ac:dyDescent="0.2">
      <c r="A10">
        <v>7</v>
      </c>
      <c r="B10" t="s">
        <v>116</v>
      </c>
      <c r="C10">
        <v>1</v>
      </c>
      <c r="D10" t="s">
        <v>117</v>
      </c>
      <c r="E10">
        <v>1</v>
      </c>
      <c r="F10">
        <v>1</v>
      </c>
      <c r="M10">
        <v>1</v>
      </c>
      <c r="AB10">
        <v>3</v>
      </c>
      <c r="CB10" t="s">
        <v>97</v>
      </c>
      <c r="CE10" t="s">
        <v>98</v>
      </c>
      <c r="CF10">
        <v>481860</v>
      </c>
      <c r="CG10" t="s">
        <v>99</v>
      </c>
      <c r="CH10">
        <v>550725</v>
      </c>
      <c r="CI10" t="s">
        <v>100</v>
      </c>
      <c r="CJ10">
        <v>1</v>
      </c>
      <c r="CK10" t="s">
        <v>101</v>
      </c>
      <c r="CO10" t="s">
        <v>102</v>
      </c>
      <c r="CQ10" t="b">
        <v>1</v>
      </c>
    </row>
    <row r="11" spans="1:95" x14ac:dyDescent="0.2">
      <c r="A11">
        <v>7</v>
      </c>
      <c r="B11" t="s">
        <v>116</v>
      </c>
      <c r="C11">
        <v>2</v>
      </c>
      <c r="D11" t="s">
        <v>118</v>
      </c>
      <c r="E11">
        <v>1</v>
      </c>
      <c r="F11">
        <v>1</v>
      </c>
      <c r="M11">
        <v>1</v>
      </c>
      <c r="AA11">
        <v>0</v>
      </c>
      <c r="AD11" t="s">
        <v>119</v>
      </c>
      <c r="AE11" t="s">
        <v>120</v>
      </c>
      <c r="BD11" t="s">
        <v>121</v>
      </c>
      <c r="BW11" t="s">
        <v>120</v>
      </c>
      <c r="CB11" t="s">
        <v>97</v>
      </c>
      <c r="CE11" t="s">
        <v>98</v>
      </c>
      <c r="CF11">
        <v>481860</v>
      </c>
      <c r="CG11" t="s">
        <v>99</v>
      </c>
      <c r="CH11">
        <v>550725</v>
      </c>
      <c r="CI11" t="s">
        <v>100</v>
      </c>
      <c r="CJ11">
        <v>1</v>
      </c>
      <c r="CK11" t="s">
        <v>101</v>
      </c>
      <c r="CO11" t="s">
        <v>102</v>
      </c>
      <c r="CQ11" t="b">
        <v>1</v>
      </c>
    </row>
    <row r="12" spans="1:95" x14ac:dyDescent="0.2">
      <c r="A12">
        <v>7</v>
      </c>
      <c r="B12" t="s">
        <v>116</v>
      </c>
      <c r="C12">
        <v>2</v>
      </c>
      <c r="D12" t="s">
        <v>118</v>
      </c>
      <c r="E12">
        <v>2</v>
      </c>
      <c r="F12">
        <v>2</v>
      </c>
      <c r="M12">
        <v>1</v>
      </c>
      <c r="AA12">
        <v>0</v>
      </c>
      <c r="AD12" t="s">
        <v>119</v>
      </c>
      <c r="AE12" t="s">
        <v>122</v>
      </c>
      <c r="BD12" t="s">
        <v>123</v>
      </c>
      <c r="BW12" t="s">
        <v>122</v>
      </c>
      <c r="CB12" t="s">
        <v>97</v>
      </c>
      <c r="CE12" t="s">
        <v>98</v>
      </c>
      <c r="CF12">
        <v>481860</v>
      </c>
      <c r="CG12" t="s">
        <v>99</v>
      </c>
      <c r="CH12">
        <v>550725</v>
      </c>
      <c r="CI12" t="s">
        <v>100</v>
      </c>
      <c r="CJ12">
        <v>1</v>
      </c>
      <c r="CK12" t="s">
        <v>101</v>
      </c>
      <c r="CO12" t="s">
        <v>102</v>
      </c>
      <c r="CQ12" t="b">
        <v>1</v>
      </c>
    </row>
    <row r="13" spans="1:95" x14ac:dyDescent="0.2">
      <c r="A13">
        <v>7</v>
      </c>
      <c r="B13" t="s">
        <v>116</v>
      </c>
      <c r="C13">
        <v>2</v>
      </c>
      <c r="D13" t="s">
        <v>118</v>
      </c>
      <c r="E13">
        <v>3</v>
      </c>
      <c r="F13">
        <v>3</v>
      </c>
      <c r="M13">
        <v>1</v>
      </c>
      <c r="AA13">
        <v>0</v>
      </c>
      <c r="AD13" t="s">
        <v>119</v>
      </c>
      <c r="AE13" t="s">
        <v>124</v>
      </c>
      <c r="BD13" t="s">
        <v>123</v>
      </c>
      <c r="BW13" t="s">
        <v>124</v>
      </c>
      <c r="CB13" t="s">
        <v>97</v>
      </c>
      <c r="CE13" t="s">
        <v>98</v>
      </c>
      <c r="CF13">
        <v>481860</v>
      </c>
      <c r="CG13" t="s">
        <v>99</v>
      </c>
      <c r="CH13">
        <v>550725</v>
      </c>
      <c r="CI13" t="s">
        <v>100</v>
      </c>
      <c r="CJ13">
        <v>1</v>
      </c>
      <c r="CK13" t="s">
        <v>101</v>
      </c>
      <c r="CO13" t="s">
        <v>102</v>
      </c>
      <c r="CQ13" t="b">
        <v>1</v>
      </c>
    </row>
    <row r="14" spans="1:95" x14ac:dyDescent="0.2">
      <c r="A14">
        <v>7</v>
      </c>
      <c r="B14" t="s">
        <v>116</v>
      </c>
      <c r="C14">
        <v>2</v>
      </c>
      <c r="D14" t="s">
        <v>118</v>
      </c>
      <c r="E14">
        <v>4</v>
      </c>
      <c r="F14">
        <v>6</v>
      </c>
      <c r="M14">
        <v>1</v>
      </c>
      <c r="AA14">
        <v>0</v>
      </c>
      <c r="AD14" t="s">
        <v>119</v>
      </c>
      <c r="AE14" t="s">
        <v>125</v>
      </c>
      <c r="BD14" t="s">
        <v>121</v>
      </c>
      <c r="BW14" t="s">
        <v>125</v>
      </c>
      <c r="CB14" t="s">
        <v>97</v>
      </c>
      <c r="CE14" t="s">
        <v>98</v>
      </c>
      <c r="CF14">
        <v>481860</v>
      </c>
      <c r="CG14" t="s">
        <v>99</v>
      </c>
      <c r="CH14">
        <v>550725</v>
      </c>
      <c r="CI14" t="s">
        <v>100</v>
      </c>
      <c r="CJ14">
        <v>1</v>
      </c>
      <c r="CK14" t="s">
        <v>101</v>
      </c>
      <c r="CO14" t="s">
        <v>102</v>
      </c>
      <c r="CQ14" t="b">
        <v>1</v>
      </c>
    </row>
    <row r="15" spans="1:95" x14ac:dyDescent="0.2">
      <c r="A15">
        <v>7</v>
      </c>
      <c r="B15" t="s">
        <v>116</v>
      </c>
      <c r="C15">
        <v>2</v>
      </c>
      <c r="D15" t="s">
        <v>118</v>
      </c>
      <c r="E15">
        <v>5</v>
      </c>
      <c r="F15">
        <v>4</v>
      </c>
      <c r="M15">
        <v>1</v>
      </c>
      <c r="AA15">
        <v>0</v>
      </c>
      <c r="AD15" t="s">
        <v>119</v>
      </c>
      <c r="AE15" t="s">
        <v>126</v>
      </c>
      <c r="BD15" t="s">
        <v>121</v>
      </c>
      <c r="BW15" t="s">
        <v>126</v>
      </c>
      <c r="CB15" t="s">
        <v>97</v>
      </c>
      <c r="CE15" t="s">
        <v>98</v>
      </c>
      <c r="CF15">
        <v>481860</v>
      </c>
      <c r="CG15" t="s">
        <v>99</v>
      </c>
      <c r="CH15">
        <v>550725</v>
      </c>
      <c r="CI15" t="s">
        <v>100</v>
      </c>
      <c r="CJ15">
        <v>1</v>
      </c>
      <c r="CK15" t="s">
        <v>101</v>
      </c>
      <c r="CO15" t="s">
        <v>102</v>
      </c>
      <c r="CQ15" t="b">
        <v>1</v>
      </c>
    </row>
    <row r="16" spans="1:95" x14ac:dyDescent="0.2">
      <c r="A16">
        <v>7</v>
      </c>
      <c r="B16" t="s">
        <v>116</v>
      </c>
      <c r="C16">
        <v>2</v>
      </c>
      <c r="D16" t="s">
        <v>118</v>
      </c>
      <c r="E16">
        <v>6</v>
      </c>
      <c r="F16">
        <v>5</v>
      </c>
      <c r="M16">
        <v>1</v>
      </c>
      <c r="AA16">
        <v>0</v>
      </c>
      <c r="AD16" t="s">
        <v>119</v>
      </c>
      <c r="AE16" t="s">
        <v>127</v>
      </c>
      <c r="BD16" t="s">
        <v>128</v>
      </c>
      <c r="BW16" t="s">
        <v>127</v>
      </c>
      <c r="CB16" t="s">
        <v>97</v>
      </c>
      <c r="CE16" t="s">
        <v>98</v>
      </c>
      <c r="CF16">
        <v>481860</v>
      </c>
      <c r="CG16" t="s">
        <v>99</v>
      </c>
      <c r="CH16">
        <v>550725</v>
      </c>
      <c r="CI16" t="s">
        <v>100</v>
      </c>
      <c r="CJ16">
        <v>1</v>
      </c>
      <c r="CK16" t="s">
        <v>101</v>
      </c>
      <c r="CO16" t="s">
        <v>102</v>
      </c>
      <c r="CQ16" t="b">
        <v>1</v>
      </c>
    </row>
    <row r="17" spans="1:95" x14ac:dyDescent="0.2">
      <c r="A17">
        <v>7</v>
      </c>
      <c r="B17" t="s">
        <v>116</v>
      </c>
      <c r="C17">
        <v>3</v>
      </c>
      <c r="D17" t="s">
        <v>129</v>
      </c>
      <c r="E17">
        <v>1</v>
      </c>
      <c r="F17">
        <v>1</v>
      </c>
      <c r="M17">
        <v>1</v>
      </c>
      <c r="AA17">
        <v>0</v>
      </c>
      <c r="CB17" t="s">
        <v>97</v>
      </c>
      <c r="CE17" t="s">
        <v>98</v>
      </c>
      <c r="CF17">
        <v>481860</v>
      </c>
      <c r="CG17" t="s">
        <v>99</v>
      </c>
      <c r="CH17">
        <v>550725</v>
      </c>
      <c r="CI17" t="s">
        <v>100</v>
      </c>
      <c r="CJ17">
        <v>1</v>
      </c>
      <c r="CK17" t="s">
        <v>101</v>
      </c>
      <c r="CO17" t="s">
        <v>102</v>
      </c>
      <c r="CQ17" t="b">
        <v>1</v>
      </c>
    </row>
    <row r="18" spans="1:95" x14ac:dyDescent="0.2">
      <c r="A18">
        <v>9</v>
      </c>
      <c r="B18" t="s">
        <v>130</v>
      </c>
      <c r="C18">
        <v>2</v>
      </c>
      <c r="D18" t="s">
        <v>131</v>
      </c>
      <c r="E18">
        <v>1</v>
      </c>
      <c r="F18">
        <v>1</v>
      </c>
      <c r="K18" t="s">
        <v>132</v>
      </c>
      <c r="M18">
        <v>1</v>
      </c>
      <c r="W18" t="s">
        <v>133</v>
      </c>
      <c r="BD18" t="s">
        <v>134</v>
      </c>
      <c r="BH18">
        <v>1329</v>
      </c>
      <c r="CB18" t="s">
        <v>97</v>
      </c>
      <c r="CE18" t="s">
        <v>98</v>
      </c>
      <c r="CF18">
        <v>481860</v>
      </c>
      <c r="CG18" t="s">
        <v>99</v>
      </c>
      <c r="CH18">
        <v>550725</v>
      </c>
      <c r="CI18" t="s">
        <v>100</v>
      </c>
      <c r="CJ18">
        <v>1</v>
      </c>
      <c r="CK18" t="s">
        <v>101</v>
      </c>
      <c r="CO18" t="s">
        <v>102</v>
      </c>
      <c r="CQ18" t="b">
        <v>1</v>
      </c>
    </row>
    <row r="19" spans="1:95" x14ac:dyDescent="0.2">
      <c r="A19">
        <v>9</v>
      </c>
      <c r="B19" t="s">
        <v>130</v>
      </c>
      <c r="C19">
        <v>2</v>
      </c>
      <c r="D19" t="s">
        <v>131</v>
      </c>
      <c r="E19">
        <v>2</v>
      </c>
      <c r="F19">
        <v>3</v>
      </c>
      <c r="K19" t="s">
        <v>132</v>
      </c>
      <c r="M19">
        <v>1</v>
      </c>
      <c r="W19" t="s">
        <v>133</v>
      </c>
      <c r="BD19" t="s">
        <v>134</v>
      </c>
      <c r="BH19">
        <v>1958</v>
      </c>
      <c r="CB19" t="s">
        <v>97</v>
      </c>
      <c r="CE19" t="s">
        <v>98</v>
      </c>
      <c r="CF19">
        <v>481860</v>
      </c>
      <c r="CG19" t="s">
        <v>99</v>
      </c>
      <c r="CH19">
        <v>550725</v>
      </c>
      <c r="CI19" t="s">
        <v>100</v>
      </c>
      <c r="CJ19">
        <v>1</v>
      </c>
      <c r="CK19" t="s">
        <v>101</v>
      </c>
      <c r="CO19" t="s">
        <v>102</v>
      </c>
      <c r="CQ19" t="b">
        <v>1</v>
      </c>
    </row>
    <row r="20" spans="1:95" x14ac:dyDescent="0.2">
      <c r="A20">
        <v>9</v>
      </c>
      <c r="B20" t="s">
        <v>130</v>
      </c>
      <c r="C20">
        <v>2</v>
      </c>
      <c r="D20" t="s">
        <v>131</v>
      </c>
      <c r="E20">
        <v>3</v>
      </c>
      <c r="F20">
        <v>5</v>
      </c>
      <c r="K20" t="s">
        <v>135</v>
      </c>
      <c r="M20">
        <v>2</v>
      </c>
      <c r="W20" t="s">
        <v>136</v>
      </c>
      <c r="BD20" t="s">
        <v>134</v>
      </c>
      <c r="BH20">
        <v>1051</v>
      </c>
      <c r="CB20" t="s">
        <v>97</v>
      </c>
      <c r="CE20" t="s">
        <v>98</v>
      </c>
      <c r="CF20">
        <v>481860</v>
      </c>
      <c r="CG20" t="s">
        <v>99</v>
      </c>
      <c r="CH20">
        <v>550725</v>
      </c>
      <c r="CI20" t="s">
        <v>100</v>
      </c>
      <c r="CJ20">
        <v>1</v>
      </c>
      <c r="CK20" t="s">
        <v>101</v>
      </c>
      <c r="CO20" t="s">
        <v>102</v>
      </c>
      <c r="CQ20" t="b">
        <v>1</v>
      </c>
    </row>
    <row r="21" spans="1:95" x14ac:dyDescent="0.2">
      <c r="A21">
        <v>6</v>
      </c>
      <c r="B21" t="s">
        <v>105</v>
      </c>
      <c r="C21">
        <v>1</v>
      </c>
      <c r="D21" t="s">
        <v>137</v>
      </c>
      <c r="E21">
        <v>1</v>
      </c>
      <c r="F21">
        <v>1</v>
      </c>
      <c r="M21">
        <v>1</v>
      </c>
      <c r="CB21" t="s">
        <v>97</v>
      </c>
      <c r="CE21" t="s">
        <v>98</v>
      </c>
      <c r="CF21">
        <v>481860</v>
      </c>
      <c r="CG21" t="s">
        <v>99</v>
      </c>
      <c r="CH21">
        <v>550725</v>
      </c>
      <c r="CI21" t="s">
        <v>100</v>
      </c>
      <c r="CJ21">
        <v>1</v>
      </c>
      <c r="CK21" t="s">
        <v>101</v>
      </c>
      <c r="CO21" t="s">
        <v>102</v>
      </c>
      <c r="CQ21" t="b">
        <v>1</v>
      </c>
    </row>
    <row r="22" spans="1:95" x14ac:dyDescent="0.2">
      <c r="A22">
        <v>6</v>
      </c>
      <c r="B22" t="s">
        <v>105</v>
      </c>
      <c r="C22">
        <v>3</v>
      </c>
      <c r="D22" t="s">
        <v>138</v>
      </c>
      <c r="E22">
        <v>1</v>
      </c>
      <c r="F22">
        <v>1</v>
      </c>
      <c r="M22">
        <v>1</v>
      </c>
      <c r="AR22">
        <v>0</v>
      </c>
      <c r="CB22" t="s">
        <v>97</v>
      </c>
      <c r="CE22" t="s">
        <v>98</v>
      </c>
      <c r="CF22">
        <v>481860</v>
      </c>
      <c r="CG22" t="s">
        <v>99</v>
      </c>
      <c r="CH22">
        <v>550725</v>
      </c>
      <c r="CI22" t="s">
        <v>100</v>
      </c>
      <c r="CJ22">
        <v>1</v>
      </c>
      <c r="CK22" t="s">
        <v>101</v>
      </c>
      <c r="CO22" t="s">
        <v>102</v>
      </c>
      <c r="CQ22" t="b">
        <v>1</v>
      </c>
    </row>
    <row r="23" spans="1:95" x14ac:dyDescent="0.2">
      <c r="A23">
        <v>9</v>
      </c>
      <c r="B23" t="s">
        <v>130</v>
      </c>
      <c r="C23">
        <v>1</v>
      </c>
      <c r="D23" t="s">
        <v>139</v>
      </c>
      <c r="E23">
        <v>1</v>
      </c>
      <c r="F23">
        <v>1</v>
      </c>
      <c r="M23">
        <v>1</v>
      </c>
      <c r="CB23" t="s">
        <v>97</v>
      </c>
      <c r="CE23" t="s">
        <v>98</v>
      </c>
      <c r="CF23">
        <v>481860</v>
      </c>
      <c r="CG23" t="s">
        <v>99</v>
      </c>
      <c r="CH23">
        <v>550725</v>
      </c>
      <c r="CI23" t="s">
        <v>100</v>
      </c>
      <c r="CJ23">
        <v>1</v>
      </c>
      <c r="CK23" t="s">
        <v>101</v>
      </c>
      <c r="CO23" t="s">
        <v>102</v>
      </c>
      <c r="CQ23" t="b">
        <v>1</v>
      </c>
    </row>
    <row r="24" spans="1:95" x14ac:dyDescent="0.2">
      <c r="A24">
        <v>9</v>
      </c>
      <c r="B24" t="s">
        <v>130</v>
      </c>
      <c r="C24">
        <v>3</v>
      </c>
      <c r="D24" t="s">
        <v>140</v>
      </c>
      <c r="E24">
        <v>1</v>
      </c>
      <c r="F24">
        <v>1</v>
      </c>
      <c r="M24">
        <v>1</v>
      </c>
      <c r="CB24" t="s">
        <v>97</v>
      </c>
      <c r="CE24" t="s">
        <v>98</v>
      </c>
      <c r="CF24">
        <v>481860</v>
      </c>
      <c r="CG24" t="s">
        <v>99</v>
      </c>
      <c r="CH24">
        <v>550725</v>
      </c>
      <c r="CI24" t="s">
        <v>100</v>
      </c>
      <c r="CJ24">
        <v>1</v>
      </c>
      <c r="CK24" t="s">
        <v>101</v>
      </c>
      <c r="CO24" t="s">
        <v>102</v>
      </c>
      <c r="CQ24" t="b">
        <v>1</v>
      </c>
    </row>
    <row r="25" spans="1:95" x14ac:dyDescent="0.2">
      <c r="A25">
        <v>9</v>
      </c>
      <c r="B25" t="s">
        <v>130</v>
      </c>
      <c r="C25">
        <v>4</v>
      </c>
      <c r="D25" t="s">
        <v>141</v>
      </c>
      <c r="E25">
        <v>1</v>
      </c>
      <c r="F25">
        <v>46</v>
      </c>
      <c r="L25" t="s">
        <v>142</v>
      </c>
      <c r="M25">
        <v>5</v>
      </c>
      <c r="T25" t="s">
        <v>143</v>
      </c>
      <c r="BT25" t="s">
        <v>144</v>
      </c>
      <c r="CB25" t="s">
        <v>97</v>
      </c>
      <c r="CE25" t="s">
        <v>98</v>
      </c>
      <c r="CF25">
        <v>481860</v>
      </c>
      <c r="CG25" t="s">
        <v>99</v>
      </c>
      <c r="CH25">
        <v>550725</v>
      </c>
      <c r="CI25" t="s">
        <v>100</v>
      </c>
      <c r="CJ25">
        <v>1</v>
      </c>
      <c r="CK25" t="s">
        <v>101</v>
      </c>
      <c r="CO25" t="s">
        <v>102</v>
      </c>
      <c r="CQ25" t="b">
        <v>1</v>
      </c>
    </row>
    <row r="26" spans="1:95" x14ac:dyDescent="0.2">
      <c r="A26">
        <v>9</v>
      </c>
      <c r="B26" t="s">
        <v>130</v>
      </c>
      <c r="C26">
        <v>4</v>
      </c>
      <c r="D26" t="s">
        <v>141</v>
      </c>
      <c r="E26">
        <v>2</v>
      </c>
      <c r="F26">
        <v>9</v>
      </c>
      <c r="K26" t="s">
        <v>132</v>
      </c>
      <c r="L26" t="s">
        <v>145</v>
      </c>
      <c r="M26">
        <v>1</v>
      </c>
      <c r="T26" t="s">
        <v>143</v>
      </c>
      <c r="BD26" t="s">
        <v>134</v>
      </c>
      <c r="BH26">
        <v>1015</v>
      </c>
      <c r="BT26" t="s">
        <v>146</v>
      </c>
      <c r="CB26" t="s">
        <v>97</v>
      </c>
      <c r="CE26" t="s">
        <v>98</v>
      </c>
      <c r="CF26">
        <v>481860</v>
      </c>
      <c r="CG26" t="s">
        <v>99</v>
      </c>
      <c r="CH26">
        <v>550725</v>
      </c>
      <c r="CI26" t="s">
        <v>100</v>
      </c>
      <c r="CJ26">
        <v>1</v>
      </c>
      <c r="CK26" t="s">
        <v>101</v>
      </c>
      <c r="CO26" t="s">
        <v>102</v>
      </c>
      <c r="CQ26" t="b">
        <v>1</v>
      </c>
    </row>
    <row r="27" spans="1:95" x14ac:dyDescent="0.2">
      <c r="A27">
        <v>9</v>
      </c>
      <c r="B27" t="s">
        <v>130</v>
      </c>
      <c r="C27">
        <v>4</v>
      </c>
      <c r="D27" t="s">
        <v>141</v>
      </c>
      <c r="E27">
        <v>3</v>
      </c>
      <c r="F27">
        <v>52</v>
      </c>
      <c r="K27" t="s">
        <v>132</v>
      </c>
      <c r="L27" t="s">
        <v>147</v>
      </c>
      <c r="M27">
        <v>6</v>
      </c>
      <c r="T27" t="s">
        <v>148</v>
      </c>
      <c r="BD27" t="s">
        <v>149</v>
      </c>
      <c r="BH27">
        <v>975</v>
      </c>
      <c r="BT27" t="s">
        <v>144</v>
      </c>
      <c r="CB27" t="s">
        <v>97</v>
      </c>
      <c r="CE27" t="s">
        <v>98</v>
      </c>
      <c r="CF27">
        <v>481860</v>
      </c>
      <c r="CG27" t="s">
        <v>99</v>
      </c>
      <c r="CH27">
        <v>550725</v>
      </c>
      <c r="CI27" t="s">
        <v>100</v>
      </c>
      <c r="CJ27">
        <v>1</v>
      </c>
      <c r="CK27" t="s">
        <v>101</v>
      </c>
      <c r="CO27" t="s">
        <v>102</v>
      </c>
      <c r="CQ27" t="b">
        <v>1</v>
      </c>
    </row>
    <row r="28" spans="1:95" x14ac:dyDescent="0.2">
      <c r="A28">
        <v>9</v>
      </c>
      <c r="B28" t="s">
        <v>130</v>
      </c>
      <c r="C28">
        <v>4</v>
      </c>
      <c r="D28" t="s">
        <v>141</v>
      </c>
      <c r="E28">
        <v>4</v>
      </c>
      <c r="F28">
        <v>2</v>
      </c>
      <c r="K28" t="s">
        <v>135</v>
      </c>
      <c r="L28" t="s">
        <v>150</v>
      </c>
      <c r="M28">
        <v>1</v>
      </c>
      <c r="T28" t="s">
        <v>143</v>
      </c>
      <c r="BD28" t="s">
        <v>149</v>
      </c>
      <c r="BH28">
        <v>962</v>
      </c>
      <c r="BT28" t="s">
        <v>146</v>
      </c>
      <c r="CB28" t="s">
        <v>97</v>
      </c>
      <c r="CE28" t="s">
        <v>98</v>
      </c>
      <c r="CF28">
        <v>481860</v>
      </c>
      <c r="CG28" t="s">
        <v>99</v>
      </c>
      <c r="CH28">
        <v>550725</v>
      </c>
      <c r="CI28" t="s">
        <v>100</v>
      </c>
      <c r="CJ28">
        <v>1</v>
      </c>
      <c r="CK28" t="s">
        <v>101</v>
      </c>
      <c r="CO28" t="s">
        <v>102</v>
      </c>
      <c r="CQ28" t="b">
        <v>1</v>
      </c>
    </row>
    <row r="29" spans="1:95" x14ac:dyDescent="0.2">
      <c r="A29">
        <v>9</v>
      </c>
      <c r="B29" t="s">
        <v>130</v>
      </c>
      <c r="C29">
        <v>4</v>
      </c>
      <c r="D29" t="s">
        <v>141</v>
      </c>
      <c r="E29">
        <v>5</v>
      </c>
      <c r="F29">
        <v>30</v>
      </c>
      <c r="K29" t="s">
        <v>135</v>
      </c>
      <c r="L29" t="s">
        <v>151</v>
      </c>
      <c r="M29">
        <v>3</v>
      </c>
      <c r="T29" t="s">
        <v>143</v>
      </c>
      <c r="BD29" t="s">
        <v>149</v>
      </c>
      <c r="BH29">
        <v>2084</v>
      </c>
      <c r="BT29" t="s">
        <v>152</v>
      </c>
      <c r="CB29" t="s">
        <v>97</v>
      </c>
      <c r="CE29" t="s">
        <v>98</v>
      </c>
      <c r="CF29">
        <v>481860</v>
      </c>
      <c r="CG29" t="s">
        <v>99</v>
      </c>
      <c r="CH29">
        <v>550725</v>
      </c>
      <c r="CI29" t="s">
        <v>100</v>
      </c>
      <c r="CJ29">
        <v>1</v>
      </c>
      <c r="CK29" t="s">
        <v>101</v>
      </c>
      <c r="CO29" t="s">
        <v>102</v>
      </c>
      <c r="CQ29" t="b">
        <v>1</v>
      </c>
    </row>
    <row r="30" spans="1:95" x14ac:dyDescent="0.2">
      <c r="A30">
        <v>9</v>
      </c>
      <c r="B30" t="s">
        <v>130</v>
      </c>
      <c r="C30">
        <v>4</v>
      </c>
      <c r="D30" t="s">
        <v>141</v>
      </c>
      <c r="E30">
        <v>6</v>
      </c>
      <c r="F30">
        <v>16</v>
      </c>
      <c r="K30" t="s">
        <v>135</v>
      </c>
      <c r="L30" t="s">
        <v>153</v>
      </c>
      <c r="M30">
        <v>2</v>
      </c>
      <c r="T30" t="s">
        <v>148</v>
      </c>
      <c r="BD30" t="s">
        <v>134</v>
      </c>
      <c r="BH30">
        <v>757</v>
      </c>
      <c r="BT30" t="s">
        <v>146</v>
      </c>
      <c r="CB30" t="s">
        <v>97</v>
      </c>
      <c r="CE30" t="s">
        <v>98</v>
      </c>
      <c r="CF30">
        <v>481860</v>
      </c>
      <c r="CG30" t="s">
        <v>99</v>
      </c>
      <c r="CH30">
        <v>550725</v>
      </c>
      <c r="CI30" t="s">
        <v>100</v>
      </c>
      <c r="CJ30">
        <v>1</v>
      </c>
      <c r="CK30" t="s">
        <v>101</v>
      </c>
      <c r="CO30" t="s">
        <v>102</v>
      </c>
      <c r="CQ30" t="b">
        <v>1</v>
      </c>
    </row>
    <row r="31" spans="1:95" x14ac:dyDescent="0.2">
      <c r="A31">
        <v>9</v>
      </c>
      <c r="B31" t="s">
        <v>130</v>
      </c>
      <c r="C31">
        <v>4</v>
      </c>
      <c r="D31" t="s">
        <v>141</v>
      </c>
      <c r="E31">
        <v>7</v>
      </c>
      <c r="F31">
        <v>47</v>
      </c>
      <c r="K31" t="s">
        <v>135</v>
      </c>
      <c r="L31" t="s">
        <v>154</v>
      </c>
      <c r="M31">
        <v>5</v>
      </c>
      <c r="T31" t="s">
        <v>143</v>
      </c>
      <c r="BD31" t="s">
        <v>149</v>
      </c>
      <c r="BH31">
        <v>959</v>
      </c>
      <c r="BT31" t="s">
        <v>144</v>
      </c>
      <c r="CB31" t="s">
        <v>97</v>
      </c>
      <c r="CE31" t="s">
        <v>98</v>
      </c>
      <c r="CF31">
        <v>481860</v>
      </c>
      <c r="CG31" t="s">
        <v>99</v>
      </c>
      <c r="CH31">
        <v>550725</v>
      </c>
      <c r="CI31" t="s">
        <v>100</v>
      </c>
      <c r="CJ31">
        <v>1</v>
      </c>
      <c r="CK31" t="s">
        <v>101</v>
      </c>
      <c r="CO31" t="s">
        <v>102</v>
      </c>
      <c r="CQ31" t="b">
        <v>1</v>
      </c>
    </row>
    <row r="32" spans="1:95" x14ac:dyDescent="0.2">
      <c r="A32">
        <v>9</v>
      </c>
      <c r="B32" t="s">
        <v>130</v>
      </c>
      <c r="C32">
        <v>4</v>
      </c>
      <c r="D32" t="s">
        <v>141</v>
      </c>
      <c r="E32">
        <v>8</v>
      </c>
      <c r="F32">
        <v>34</v>
      </c>
      <c r="K32" t="s">
        <v>135</v>
      </c>
      <c r="L32" t="s">
        <v>155</v>
      </c>
      <c r="M32">
        <v>4</v>
      </c>
      <c r="T32" t="s">
        <v>148</v>
      </c>
      <c r="BD32" t="s">
        <v>134</v>
      </c>
      <c r="BH32">
        <v>3460</v>
      </c>
      <c r="BT32" t="s">
        <v>152</v>
      </c>
      <c r="CB32" t="s">
        <v>97</v>
      </c>
      <c r="CE32" t="s">
        <v>98</v>
      </c>
      <c r="CF32">
        <v>481860</v>
      </c>
      <c r="CG32" t="s">
        <v>99</v>
      </c>
      <c r="CH32">
        <v>550725</v>
      </c>
      <c r="CI32" t="s">
        <v>100</v>
      </c>
      <c r="CJ32">
        <v>1</v>
      </c>
      <c r="CK32" t="s">
        <v>101</v>
      </c>
      <c r="CO32" t="s">
        <v>102</v>
      </c>
      <c r="CQ32" t="b">
        <v>1</v>
      </c>
    </row>
    <row r="33" spans="1:95" x14ac:dyDescent="0.2">
      <c r="A33">
        <v>9</v>
      </c>
      <c r="B33" t="s">
        <v>130</v>
      </c>
      <c r="C33">
        <v>4</v>
      </c>
      <c r="D33" t="s">
        <v>141</v>
      </c>
      <c r="E33">
        <v>9</v>
      </c>
      <c r="F33">
        <v>53</v>
      </c>
      <c r="K33" t="s">
        <v>132</v>
      </c>
      <c r="L33" t="s">
        <v>156</v>
      </c>
      <c r="M33">
        <v>6</v>
      </c>
      <c r="T33" t="s">
        <v>148</v>
      </c>
      <c r="BD33" t="s">
        <v>149</v>
      </c>
      <c r="BH33">
        <v>761</v>
      </c>
      <c r="BT33" t="s">
        <v>144</v>
      </c>
      <c r="CB33" t="s">
        <v>97</v>
      </c>
      <c r="CE33" t="s">
        <v>98</v>
      </c>
      <c r="CF33">
        <v>481860</v>
      </c>
      <c r="CG33" t="s">
        <v>99</v>
      </c>
      <c r="CH33">
        <v>550725</v>
      </c>
      <c r="CI33" t="s">
        <v>100</v>
      </c>
      <c r="CJ33">
        <v>1</v>
      </c>
      <c r="CK33" t="s">
        <v>101</v>
      </c>
      <c r="CO33" t="s">
        <v>102</v>
      </c>
      <c r="CQ33" t="b">
        <v>1</v>
      </c>
    </row>
    <row r="34" spans="1:95" x14ac:dyDescent="0.2">
      <c r="A34">
        <v>9</v>
      </c>
      <c r="B34" t="s">
        <v>130</v>
      </c>
      <c r="C34">
        <v>4</v>
      </c>
      <c r="D34" t="s">
        <v>141</v>
      </c>
      <c r="E34">
        <v>10</v>
      </c>
      <c r="F34">
        <v>29</v>
      </c>
      <c r="K34" t="s">
        <v>132</v>
      </c>
      <c r="L34" t="s">
        <v>157</v>
      </c>
      <c r="M34">
        <v>3</v>
      </c>
      <c r="T34" t="s">
        <v>143</v>
      </c>
      <c r="BD34" t="s">
        <v>134</v>
      </c>
      <c r="BH34">
        <v>835</v>
      </c>
      <c r="BT34" t="s">
        <v>152</v>
      </c>
      <c r="CB34" t="s">
        <v>97</v>
      </c>
      <c r="CE34" t="s">
        <v>98</v>
      </c>
      <c r="CF34">
        <v>481860</v>
      </c>
      <c r="CG34" t="s">
        <v>99</v>
      </c>
      <c r="CH34">
        <v>550725</v>
      </c>
      <c r="CI34" t="s">
        <v>100</v>
      </c>
      <c r="CJ34">
        <v>1</v>
      </c>
      <c r="CK34" t="s">
        <v>101</v>
      </c>
      <c r="CO34" t="s">
        <v>102</v>
      </c>
      <c r="CQ34" t="b">
        <v>1</v>
      </c>
    </row>
    <row r="35" spans="1:95" x14ac:dyDescent="0.2">
      <c r="A35">
        <v>9</v>
      </c>
      <c r="B35" t="s">
        <v>130</v>
      </c>
      <c r="C35">
        <v>4</v>
      </c>
      <c r="D35" t="s">
        <v>141</v>
      </c>
      <c r="E35">
        <v>11</v>
      </c>
      <c r="F35">
        <v>44</v>
      </c>
      <c r="K35" t="s">
        <v>132</v>
      </c>
      <c r="L35" t="s">
        <v>158</v>
      </c>
      <c r="M35">
        <v>5</v>
      </c>
      <c r="T35" t="s">
        <v>143</v>
      </c>
      <c r="BD35" t="s">
        <v>134</v>
      </c>
      <c r="BH35">
        <v>1443</v>
      </c>
      <c r="BT35" t="s">
        <v>144</v>
      </c>
      <c r="CB35" t="s">
        <v>97</v>
      </c>
      <c r="CE35" t="s">
        <v>98</v>
      </c>
      <c r="CF35">
        <v>481860</v>
      </c>
      <c r="CG35" t="s">
        <v>99</v>
      </c>
      <c r="CH35">
        <v>550725</v>
      </c>
      <c r="CI35" t="s">
        <v>100</v>
      </c>
      <c r="CJ35">
        <v>1</v>
      </c>
      <c r="CK35" t="s">
        <v>101</v>
      </c>
      <c r="CO35" t="s">
        <v>102</v>
      </c>
      <c r="CQ35" t="b">
        <v>1</v>
      </c>
    </row>
    <row r="36" spans="1:95" x14ac:dyDescent="0.2">
      <c r="A36">
        <v>9</v>
      </c>
      <c r="B36" t="s">
        <v>130</v>
      </c>
      <c r="C36">
        <v>4</v>
      </c>
      <c r="D36" t="s">
        <v>141</v>
      </c>
      <c r="E36">
        <v>12</v>
      </c>
      <c r="F36">
        <v>11</v>
      </c>
      <c r="K36" t="s">
        <v>135</v>
      </c>
      <c r="L36" t="s">
        <v>159</v>
      </c>
      <c r="M36">
        <v>2</v>
      </c>
      <c r="T36" t="s">
        <v>148</v>
      </c>
      <c r="BD36" t="s">
        <v>134</v>
      </c>
      <c r="BH36">
        <v>617</v>
      </c>
      <c r="BT36" t="s">
        <v>146</v>
      </c>
      <c r="CB36" t="s">
        <v>97</v>
      </c>
      <c r="CE36" t="s">
        <v>98</v>
      </c>
      <c r="CF36">
        <v>481860</v>
      </c>
      <c r="CG36" t="s">
        <v>99</v>
      </c>
      <c r="CH36">
        <v>550725</v>
      </c>
      <c r="CI36" t="s">
        <v>100</v>
      </c>
      <c r="CJ36">
        <v>1</v>
      </c>
      <c r="CK36" t="s">
        <v>101</v>
      </c>
      <c r="CO36" t="s">
        <v>102</v>
      </c>
      <c r="CQ36" t="b">
        <v>1</v>
      </c>
    </row>
    <row r="37" spans="1:95" x14ac:dyDescent="0.2">
      <c r="A37">
        <v>9</v>
      </c>
      <c r="B37" t="s">
        <v>130</v>
      </c>
      <c r="C37">
        <v>4</v>
      </c>
      <c r="D37" t="s">
        <v>141</v>
      </c>
      <c r="E37">
        <v>13</v>
      </c>
      <c r="F37">
        <v>14</v>
      </c>
      <c r="K37" t="s">
        <v>135</v>
      </c>
      <c r="L37" t="s">
        <v>160</v>
      </c>
      <c r="M37">
        <v>2</v>
      </c>
      <c r="T37" t="s">
        <v>148</v>
      </c>
      <c r="BD37" t="s">
        <v>134</v>
      </c>
      <c r="BH37">
        <v>842</v>
      </c>
      <c r="BT37" t="s">
        <v>146</v>
      </c>
      <c r="CB37" t="s">
        <v>97</v>
      </c>
      <c r="CE37" t="s">
        <v>98</v>
      </c>
      <c r="CF37">
        <v>481860</v>
      </c>
      <c r="CG37" t="s">
        <v>99</v>
      </c>
      <c r="CH37">
        <v>550725</v>
      </c>
      <c r="CI37" t="s">
        <v>100</v>
      </c>
      <c r="CJ37">
        <v>1</v>
      </c>
      <c r="CK37" t="s">
        <v>101</v>
      </c>
      <c r="CO37" t="s">
        <v>102</v>
      </c>
      <c r="CQ37" t="b">
        <v>1</v>
      </c>
    </row>
    <row r="38" spans="1:95" x14ac:dyDescent="0.2">
      <c r="A38">
        <v>9</v>
      </c>
      <c r="B38" t="s">
        <v>130</v>
      </c>
      <c r="C38">
        <v>4</v>
      </c>
      <c r="D38" t="s">
        <v>141</v>
      </c>
      <c r="E38">
        <v>14</v>
      </c>
      <c r="F38">
        <v>15</v>
      </c>
      <c r="K38" t="s">
        <v>135</v>
      </c>
      <c r="L38" t="s">
        <v>161</v>
      </c>
      <c r="M38">
        <v>2</v>
      </c>
      <c r="T38" t="s">
        <v>148</v>
      </c>
      <c r="BD38" t="s">
        <v>134</v>
      </c>
      <c r="BH38">
        <v>719</v>
      </c>
      <c r="BT38" t="s">
        <v>146</v>
      </c>
      <c r="CB38" t="s">
        <v>97</v>
      </c>
      <c r="CE38" t="s">
        <v>98</v>
      </c>
      <c r="CF38">
        <v>481860</v>
      </c>
      <c r="CG38" t="s">
        <v>99</v>
      </c>
      <c r="CH38">
        <v>550725</v>
      </c>
      <c r="CI38" t="s">
        <v>100</v>
      </c>
      <c r="CJ38">
        <v>1</v>
      </c>
      <c r="CK38" t="s">
        <v>101</v>
      </c>
      <c r="CO38" t="s">
        <v>102</v>
      </c>
      <c r="CQ38" t="b">
        <v>1</v>
      </c>
    </row>
    <row r="39" spans="1:95" x14ac:dyDescent="0.2">
      <c r="A39">
        <v>9</v>
      </c>
      <c r="B39" t="s">
        <v>130</v>
      </c>
      <c r="C39">
        <v>4</v>
      </c>
      <c r="D39" t="s">
        <v>141</v>
      </c>
      <c r="E39">
        <v>15</v>
      </c>
      <c r="F39">
        <v>33</v>
      </c>
      <c r="K39" t="s">
        <v>132</v>
      </c>
      <c r="L39" t="s">
        <v>162</v>
      </c>
      <c r="M39">
        <v>4</v>
      </c>
      <c r="T39" t="s">
        <v>148</v>
      </c>
      <c r="BD39" t="s">
        <v>149</v>
      </c>
      <c r="BH39">
        <v>1028</v>
      </c>
      <c r="BT39" t="s">
        <v>152</v>
      </c>
      <c r="CB39" t="s">
        <v>97</v>
      </c>
      <c r="CE39" t="s">
        <v>98</v>
      </c>
      <c r="CF39">
        <v>481860</v>
      </c>
      <c r="CG39" t="s">
        <v>99</v>
      </c>
      <c r="CH39">
        <v>550725</v>
      </c>
      <c r="CI39" t="s">
        <v>100</v>
      </c>
      <c r="CJ39">
        <v>1</v>
      </c>
      <c r="CK39" t="s">
        <v>101</v>
      </c>
      <c r="CO39" t="s">
        <v>102</v>
      </c>
      <c r="CQ39" t="b">
        <v>1</v>
      </c>
    </row>
    <row r="40" spans="1:95" x14ac:dyDescent="0.2">
      <c r="A40">
        <v>9</v>
      </c>
      <c r="B40" t="s">
        <v>130</v>
      </c>
      <c r="C40">
        <v>4</v>
      </c>
      <c r="D40" t="s">
        <v>141</v>
      </c>
      <c r="E40">
        <v>16</v>
      </c>
      <c r="F40">
        <v>31</v>
      </c>
      <c r="K40" t="s">
        <v>132</v>
      </c>
      <c r="L40" t="s">
        <v>163</v>
      </c>
      <c r="M40">
        <v>4</v>
      </c>
      <c r="T40" t="s">
        <v>148</v>
      </c>
      <c r="BD40" t="s">
        <v>149</v>
      </c>
      <c r="BH40">
        <v>1146</v>
      </c>
      <c r="BT40" t="s">
        <v>152</v>
      </c>
      <c r="CB40" t="s">
        <v>97</v>
      </c>
      <c r="CE40" t="s">
        <v>98</v>
      </c>
      <c r="CF40">
        <v>481860</v>
      </c>
      <c r="CG40" t="s">
        <v>99</v>
      </c>
      <c r="CH40">
        <v>550725</v>
      </c>
      <c r="CI40" t="s">
        <v>100</v>
      </c>
      <c r="CJ40">
        <v>1</v>
      </c>
      <c r="CK40" t="s">
        <v>101</v>
      </c>
      <c r="CO40" t="s">
        <v>102</v>
      </c>
      <c r="CQ40" t="b">
        <v>1</v>
      </c>
    </row>
    <row r="41" spans="1:95" x14ac:dyDescent="0.2">
      <c r="A41">
        <v>9</v>
      </c>
      <c r="B41" t="s">
        <v>130</v>
      </c>
      <c r="C41">
        <v>4</v>
      </c>
      <c r="D41" t="s">
        <v>141</v>
      </c>
      <c r="E41">
        <v>17</v>
      </c>
      <c r="F41">
        <v>48</v>
      </c>
      <c r="K41" t="s">
        <v>132</v>
      </c>
      <c r="L41" t="s">
        <v>164</v>
      </c>
      <c r="M41">
        <v>5</v>
      </c>
      <c r="T41" t="s">
        <v>143</v>
      </c>
      <c r="BD41" t="s">
        <v>134</v>
      </c>
      <c r="BH41">
        <v>2847</v>
      </c>
      <c r="BT41" t="s">
        <v>144</v>
      </c>
      <c r="CB41" t="s">
        <v>97</v>
      </c>
      <c r="CE41" t="s">
        <v>98</v>
      </c>
      <c r="CF41">
        <v>481860</v>
      </c>
      <c r="CG41" t="s">
        <v>99</v>
      </c>
      <c r="CH41">
        <v>550725</v>
      </c>
      <c r="CI41" t="s">
        <v>100</v>
      </c>
      <c r="CJ41">
        <v>1</v>
      </c>
      <c r="CK41" t="s">
        <v>101</v>
      </c>
      <c r="CO41" t="s">
        <v>102</v>
      </c>
      <c r="CQ41" t="b">
        <v>1</v>
      </c>
    </row>
    <row r="42" spans="1:95" x14ac:dyDescent="0.2">
      <c r="A42">
        <v>9</v>
      </c>
      <c r="B42" t="s">
        <v>130</v>
      </c>
      <c r="C42">
        <v>4</v>
      </c>
      <c r="D42" t="s">
        <v>141</v>
      </c>
      <c r="E42">
        <v>18</v>
      </c>
      <c r="F42">
        <v>60</v>
      </c>
      <c r="K42" t="s">
        <v>135</v>
      </c>
      <c r="L42" t="s">
        <v>165</v>
      </c>
      <c r="M42">
        <v>6</v>
      </c>
      <c r="T42" t="s">
        <v>148</v>
      </c>
      <c r="BD42" t="s">
        <v>134</v>
      </c>
      <c r="BH42">
        <v>2534</v>
      </c>
      <c r="BT42" t="s">
        <v>144</v>
      </c>
      <c r="CB42" t="s">
        <v>97</v>
      </c>
      <c r="CE42" t="s">
        <v>98</v>
      </c>
      <c r="CF42">
        <v>481860</v>
      </c>
      <c r="CG42" t="s">
        <v>99</v>
      </c>
      <c r="CH42">
        <v>550725</v>
      </c>
      <c r="CI42" t="s">
        <v>100</v>
      </c>
      <c r="CJ42">
        <v>1</v>
      </c>
      <c r="CK42" t="s">
        <v>101</v>
      </c>
      <c r="CO42" t="s">
        <v>102</v>
      </c>
      <c r="CQ42" t="b">
        <v>1</v>
      </c>
    </row>
    <row r="43" spans="1:95" x14ac:dyDescent="0.2">
      <c r="A43">
        <v>9</v>
      </c>
      <c r="B43" t="s">
        <v>130</v>
      </c>
      <c r="C43">
        <v>4</v>
      </c>
      <c r="D43" t="s">
        <v>141</v>
      </c>
      <c r="E43">
        <v>19</v>
      </c>
      <c r="F43">
        <v>38</v>
      </c>
      <c r="K43" t="s">
        <v>132</v>
      </c>
      <c r="L43" t="s">
        <v>166</v>
      </c>
      <c r="M43">
        <v>4</v>
      </c>
      <c r="T43" t="s">
        <v>148</v>
      </c>
      <c r="BD43" t="s">
        <v>149</v>
      </c>
      <c r="BH43">
        <v>695</v>
      </c>
      <c r="BT43" t="s">
        <v>152</v>
      </c>
      <c r="CB43" t="s">
        <v>97</v>
      </c>
      <c r="CE43" t="s">
        <v>98</v>
      </c>
      <c r="CF43">
        <v>481860</v>
      </c>
      <c r="CG43" t="s">
        <v>99</v>
      </c>
      <c r="CH43">
        <v>550725</v>
      </c>
      <c r="CI43" t="s">
        <v>100</v>
      </c>
      <c r="CJ43">
        <v>1</v>
      </c>
      <c r="CK43" t="s">
        <v>101</v>
      </c>
      <c r="CO43" t="s">
        <v>102</v>
      </c>
      <c r="CQ43" t="b">
        <v>1</v>
      </c>
    </row>
    <row r="44" spans="1:95" x14ac:dyDescent="0.2">
      <c r="A44">
        <v>9</v>
      </c>
      <c r="B44" t="s">
        <v>130</v>
      </c>
      <c r="C44">
        <v>4</v>
      </c>
      <c r="D44" t="s">
        <v>141</v>
      </c>
      <c r="E44">
        <v>20</v>
      </c>
      <c r="F44">
        <v>41</v>
      </c>
      <c r="K44" t="s">
        <v>135</v>
      </c>
      <c r="L44" t="s">
        <v>167</v>
      </c>
      <c r="M44">
        <v>5</v>
      </c>
      <c r="T44" t="s">
        <v>143</v>
      </c>
      <c r="BD44" t="s">
        <v>149</v>
      </c>
      <c r="BH44">
        <v>1228</v>
      </c>
      <c r="BT44" t="s">
        <v>144</v>
      </c>
      <c r="CB44" t="s">
        <v>97</v>
      </c>
      <c r="CE44" t="s">
        <v>98</v>
      </c>
      <c r="CF44">
        <v>481860</v>
      </c>
      <c r="CG44" t="s">
        <v>99</v>
      </c>
      <c r="CH44">
        <v>550725</v>
      </c>
      <c r="CI44" t="s">
        <v>100</v>
      </c>
      <c r="CJ44">
        <v>1</v>
      </c>
      <c r="CK44" t="s">
        <v>101</v>
      </c>
      <c r="CO44" t="s">
        <v>102</v>
      </c>
      <c r="CQ44" t="b">
        <v>1</v>
      </c>
    </row>
    <row r="45" spans="1:95" x14ac:dyDescent="0.2">
      <c r="A45">
        <v>9</v>
      </c>
      <c r="B45" t="s">
        <v>130</v>
      </c>
      <c r="C45">
        <v>4</v>
      </c>
      <c r="D45" t="s">
        <v>141</v>
      </c>
      <c r="E45">
        <v>21</v>
      </c>
      <c r="F45">
        <v>8</v>
      </c>
      <c r="K45" t="s">
        <v>132</v>
      </c>
      <c r="L45" t="s">
        <v>168</v>
      </c>
      <c r="M45">
        <v>1</v>
      </c>
      <c r="T45" t="s">
        <v>143</v>
      </c>
      <c r="BD45" t="s">
        <v>134</v>
      </c>
      <c r="BH45">
        <v>651</v>
      </c>
      <c r="BT45" t="s">
        <v>146</v>
      </c>
      <c r="CB45" t="s">
        <v>97</v>
      </c>
      <c r="CE45" t="s">
        <v>98</v>
      </c>
      <c r="CF45">
        <v>481860</v>
      </c>
      <c r="CG45" t="s">
        <v>99</v>
      </c>
      <c r="CH45">
        <v>550725</v>
      </c>
      <c r="CI45" t="s">
        <v>100</v>
      </c>
      <c r="CJ45">
        <v>1</v>
      </c>
      <c r="CK45" t="s">
        <v>101</v>
      </c>
      <c r="CO45" t="s">
        <v>102</v>
      </c>
      <c r="CQ45" t="b">
        <v>1</v>
      </c>
    </row>
    <row r="46" spans="1:95" x14ac:dyDescent="0.2">
      <c r="A46">
        <v>9</v>
      </c>
      <c r="B46" t="s">
        <v>130</v>
      </c>
      <c r="C46">
        <v>4</v>
      </c>
      <c r="D46" t="s">
        <v>141</v>
      </c>
      <c r="E46">
        <v>22</v>
      </c>
      <c r="F46">
        <v>32</v>
      </c>
      <c r="K46" t="s">
        <v>132</v>
      </c>
      <c r="L46" t="s">
        <v>169</v>
      </c>
      <c r="M46">
        <v>4</v>
      </c>
      <c r="T46" t="s">
        <v>148</v>
      </c>
      <c r="BD46" t="s">
        <v>149</v>
      </c>
      <c r="BH46">
        <v>698</v>
      </c>
      <c r="BT46" t="s">
        <v>152</v>
      </c>
      <c r="CB46" t="s">
        <v>97</v>
      </c>
      <c r="CE46" t="s">
        <v>98</v>
      </c>
      <c r="CF46">
        <v>481860</v>
      </c>
      <c r="CG46" t="s">
        <v>99</v>
      </c>
      <c r="CH46">
        <v>550725</v>
      </c>
      <c r="CI46" t="s">
        <v>100</v>
      </c>
      <c r="CJ46">
        <v>1</v>
      </c>
      <c r="CK46" t="s">
        <v>101</v>
      </c>
      <c r="CO46" t="s">
        <v>102</v>
      </c>
      <c r="CQ46" t="b">
        <v>1</v>
      </c>
    </row>
    <row r="47" spans="1:95" x14ac:dyDescent="0.2">
      <c r="A47">
        <v>9</v>
      </c>
      <c r="B47" t="s">
        <v>130</v>
      </c>
      <c r="C47">
        <v>4</v>
      </c>
      <c r="D47" t="s">
        <v>141</v>
      </c>
      <c r="E47">
        <v>23</v>
      </c>
      <c r="F47">
        <v>27</v>
      </c>
      <c r="K47" t="s">
        <v>132</v>
      </c>
      <c r="L47" t="s">
        <v>170</v>
      </c>
      <c r="M47">
        <v>3</v>
      </c>
      <c r="T47" t="s">
        <v>143</v>
      </c>
      <c r="BD47" t="s">
        <v>134</v>
      </c>
      <c r="BH47">
        <v>854</v>
      </c>
      <c r="BT47" t="s">
        <v>152</v>
      </c>
      <c r="CB47" t="s">
        <v>97</v>
      </c>
      <c r="CE47" t="s">
        <v>98</v>
      </c>
      <c r="CF47">
        <v>481860</v>
      </c>
      <c r="CG47" t="s">
        <v>99</v>
      </c>
      <c r="CH47">
        <v>550725</v>
      </c>
      <c r="CI47" t="s">
        <v>100</v>
      </c>
      <c r="CJ47">
        <v>1</v>
      </c>
      <c r="CK47" t="s">
        <v>101</v>
      </c>
      <c r="CO47" t="s">
        <v>102</v>
      </c>
      <c r="CQ47" t="b">
        <v>1</v>
      </c>
    </row>
    <row r="48" spans="1:95" x14ac:dyDescent="0.2">
      <c r="A48">
        <v>9</v>
      </c>
      <c r="B48" t="s">
        <v>130</v>
      </c>
      <c r="C48">
        <v>4</v>
      </c>
      <c r="D48" t="s">
        <v>141</v>
      </c>
      <c r="E48">
        <v>24</v>
      </c>
      <c r="F48">
        <v>55</v>
      </c>
      <c r="K48" t="s">
        <v>135</v>
      </c>
      <c r="L48" t="s">
        <v>171</v>
      </c>
      <c r="M48">
        <v>6</v>
      </c>
      <c r="T48" t="s">
        <v>148</v>
      </c>
      <c r="BD48" t="s">
        <v>134</v>
      </c>
      <c r="BH48">
        <v>996</v>
      </c>
      <c r="BT48" t="s">
        <v>144</v>
      </c>
      <c r="CB48" t="s">
        <v>97</v>
      </c>
      <c r="CE48" t="s">
        <v>98</v>
      </c>
      <c r="CF48">
        <v>481860</v>
      </c>
      <c r="CG48" t="s">
        <v>99</v>
      </c>
      <c r="CH48">
        <v>550725</v>
      </c>
      <c r="CI48" t="s">
        <v>100</v>
      </c>
      <c r="CJ48">
        <v>1</v>
      </c>
      <c r="CK48" t="s">
        <v>101</v>
      </c>
      <c r="CO48" t="s">
        <v>102</v>
      </c>
      <c r="CQ48" t="b">
        <v>1</v>
      </c>
    </row>
    <row r="49" spans="1:95" x14ac:dyDescent="0.2">
      <c r="A49">
        <v>9</v>
      </c>
      <c r="B49" t="s">
        <v>130</v>
      </c>
      <c r="C49">
        <v>4</v>
      </c>
      <c r="D49" t="s">
        <v>141</v>
      </c>
      <c r="E49">
        <v>25</v>
      </c>
      <c r="F49">
        <v>26</v>
      </c>
      <c r="K49" t="s">
        <v>135</v>
      </c>
      <c r="L49" t="s">
        <v>172</v>
      </c>
      <c r="M49">
        <v>3</v>
      </c>
      <c r="T49" t="s">
        <v>143</v>
      </c>
      <c r="BD49" t="s">
        <v>149</v>
      </c>
      <c r="BH49">
        <v>821</v>
      </c>
      <c r="BT49" t="s">
        <v>152</v>
      </c>
      <c r="CB49" t="s">
        <v>97</v>
      </c>
      <c r="CE49" t="s">
        <v>98</v>
      </c>
      <c r="CF49">
        <v>481860</v>
      </c>
      <c r="CG49" t="s">
        <v>99</v>
      </c>
      <c r="CH49">
        <v>550725</v>
      </c>
      <c r="CI49" t="s">
        <v>100</v>
      </c>
      <c r="CJ49">
        <v>1</v>
      </c>
      <c r="CK49" t="s">
        <v>101</v>
      </c>
      <c r="CO49" t="s">
        <v>102</v>
      </c>
      <c r="CQ49" t="b">
        <v>1</v>
      </c>
    </row>
    <row r="50" spans="1:95" x14ac:dyDescent="0.2">
      <c r="A50">
        <v>9</v>
      </c>
      <c r="B50" t="s">
        <v>130</v>
      </c>
      <c r="C50">
        <v>4</v>
      </c>
      <c r="D50" t="s">
        <v>141</v>
      </c>
      <c r="E50">
        <v>26</v>
      </c>
      <c r="F50">
        <v>17</v>
      </c>
      <c r="K50" t="s">
        <v>135</v>
      </c>
      <c r="L50" t="s">
        <v>173</v>
      </c>
      <c r="M50">
        <v>2</v>
      </c>
      <c r="T50" t="s">
        <v>148</v>
      </c>
      <c r="BD50" t="s">
        <v>134</v>
      </c>
      <c r="BH50">
        <v>555</v>
      </c>
      <c r="BT50" t="s">
        <v>146</v>
      </c>
      <c r="CB50" t="s">
        <v>97</v>
      </c>
      <c r="CE50" t="s">
        <v>98</v>
      </c>
      <c r="CF50">
        <v>481860</v>
      </c>
      <c r="CG50" t="s">
        <v>99</v>
      </c>
      <c r="CH50">
        <v>550725</v>
      </c>
      <c r="CI50" t="s">
        <v>100</v>
      </c>
      <c r="CJ50">
        <v>1</v>
      </c>
      <c r="CK50" t="s">
        <v>101</v>
      </c>
      <c r="CO50" t="s">
        <v>102</v>
      </c>
      <c r="CQ50" t="b">
        <v>1</v>
      </c>
    </row>
    <row r="51" spans="1:95" x14ac:dyDescent="0.2">
      <c r="A51">
        <v>9</v>
      </c>
      <c r="B51" t="s">
        <v>130</v>
      </c>
      <c r="C51">
        <v>4</v>
      </c>
      <c r="D51" t="s">
        <v>141</v>
      </c>
      <c r="E51">
        <v>27</v>
      </c>
      <c r="F51">
        <v>49</v>
      </c>
      <c r="K51" t="s">
        <v>132</v>
      </c>
      <c r="L51" t="s">
        <v>174</v>
      </c>
      <c r="M51">
        <v>5</v>
      </c>
      <c r="T51" t="s">
        <v>143</v>
      </c>
      <c r="BD51" t="s">
        <v>134</v>
      </c>
      <c r="BH51">
        <v>1855</v>
      </c>
      <c r="BT51" t="s">
        <v>144</v>
      </c>
      <c r="CB51" t="s">
        <v>97</v>
      </c>
      <c r="CE51" t="s">
        <v>98</v>
      </c>
      <c r="CF51">
        <v>481860</v>
      </c>
      <c r="CG51" t="s">
        <v>99</v>
      </c>
      <c r="CH51">
        <v>550725</v>
      </c>
      <c r="CI51" t="s">
        <v>100</v>
      </c>
      <c r="CJ51">
        <v>1</v>
      </c>
      <c r="CK51" t="s">
        <v>101</v>
      </c>
      <c r="CO51" t="s">
        <v>102</v>
      </c>
      <c r="CQ51" t="b">
        <v>1</v>
      </c>
    </row>
    <row r="52" spans="1:95" x14ac:dyDescent="0.2">
      <c r="A52">
        <v>9</v>
      </c>
      <c r="B52" t="s">
        <v>130</v>
      </c>
      <c r="C52">
        <v>4</v>
      </c>
      <c r="D52" t="s">
        <v>141</v>
      </c>
      <c r="E52">
        <v>28</v>
      </c>
      <c r="F52">
        <v>10</v>
      </c>
      <c r="K52" t="s">
        <v>135</v>
      </c>
      <c r="L52" t="s">
        <v>175</v>
      </c>
      <c r="M52">
        <v>1</v>
      </c>
      <c r="T52" t="s">
        <v>143</v>
      </c>
      <c r="BD52" t="s">
        <v>149</v>
      </c>
      <c r="BH52">
        <v>1276</v>
      </c>
      <c r="BT52" t="s">
        <v>146</v>
      </c>
      <c r="CB52" t="s">
        <v>97</v>
      </c>
      <c r="CE52" t="s">
        <v>98</v>
      </c>
      <c r="CF52">
        <v>481860</v>
      </c>
      <c r="CG52" t="s">
        <v>99</v>
      </c>
      <c r="CH52">
        <v>550725</v>
      </c>
      <c r="CI52" t="s">
        <v>100</v>
      </c>
      <c r="CJ52">
        <v>1</v>
      </c>
      <c r="CK52" t="s">
        <v>101</v>
      </c>
      <c r="CO52" t="s">
        <v>102</v>
      </c>
      <c r="CQ52" t="b">
        <v>1</v>
      </c>
    </row>
    <row r="53" spans="1:95" x14ac:dyDescent="0.2">
      <c r="A53">
        <v>9</v>
      </c>
      <c r="B53" t="s">
        <v>130</v>
      </c>
      <c r="C53">
        <v>4</v>
      </c>
      <c r="D53" t="s">
        <v>141</v>
      </c>
      <c r="E53">
        <v>29</v>
      </c>
      <c r="F53">
        <v>25</v>
      </c>
      <c r="K53" t="s">
        <v>132</v>
      </c>
      <c r="L53" t="s">
        <v>176</v>
      </c>
      <c r="M53">
        <v>3</v>
      </c>
      <c r="T53" t="s">
        <v>143</v>
      </c>
      <c r="BD53" t="s">
        <v>134</v>
      </c>
      <c r="BH53">
        <v>2266</v>
      </c>
      <c r="BT53" t="s">
        <v>152</v>
      </c>
      <c r="CB53" t="s">
        <v>97</v>
      </c>
      <c r="CE53" t="s">
        <v>98</v>
      </c>
      <c r="CF53">
        <v>481860</v>
      </c>
      <c r="CG53" t="s">
        <v>99</v>
      </c>
      <c r="CH53">
        <v>550725</v>
      </c>
      <c r="CI53" t="s">
        <v>100</v>
      </c>
      <c r="CJ53">
        <v>1</v>
      </c>
      <c r="CK53" t="s">
        <v>101</v>
      </c>
      <c r="CO53" t="s">
        <v>102</v>
      </c>
      <c r="CQ53" t="b">
        <v>1</v>
      </c>
    </row>
    <row r="54" spans="1:95" x14ac:dyDescent="0.2">
      <c r="A54">
        <v>9</v>
      </c>
      <c r="B54" t="s">
        <v>130</v>
      </c>
      <c r="C54">
        <v>4</v>
      </c>
      <c r="D54" t="s">
        <v>141</v>
      </c>
      <c r="E54">
        <v>30</v>
      </c>
      <c r="F54">
        <v>13</v>
      </c>
      <c r="K54" t="s">
        <v>132</v>
      </c>
      <c r="L54" t="s">
        <v>177</v>
      </c>
      <c r="M54">
        <v>2</v>
      </c>
      <c r="T54" t="s">
        <v>148</v>
      </c>
      <c r="BD54" t="s">
        <v>149</v>
      </c>
      <c r="BH54">
        <v>555</v>
      </c>
      <c r="BT54" t="s">
        <v>146</v>
      </c>
      <c r="CB54" t="s">
        <v>97</v>
      </c>
      <c r="CE54" t="s">
        <v>98</v>
      </c>
      <c r="CF54">
        <v>481860</v>
      </c>
      <c r="CG54" t="s">
        <v>99</v>
      </c>
      <c r="CH54">
        <v>550725</v>
      </c>
      <c r="CI54" t="s">
        <v>100</v>
      </c>
      <c r="CJ54">
        <v>1</v>
      </c>
      <c r="CK54" t="s">
        <v>101</v>
      </c>
      <c r="CO54" t="s">
        <v>102</v>
      </c>
      <c r="CQ54" t="b">
        <v>1</v>
      </c>
    </row>
    <row r="55" spans="1:95" x14ac:dyDescent="0.2">
      <c r="A55">
        <v>11</v>
      </c>
      <c r="B55" t="s">
        <v>178</v>
      </c>
      <c r="C55">
        <v>1</v>
      </c>
      <c r="D55" t="s">
        <v>179</v>
      </c>
      <c r="E55">
        <v>1</v>
      </c>
      <c r="F55">
        <v>1</v>
      </c>
      <c r="M55">
        <v>1</v>
      </c>
      <c r="CB55" t="s">
        <v>97</v>
      </c>
      <c r="CE55" t="s">
        <v>98</v>
      </c>
      <c r="CF55">
        <v>481860</v>
      </c>
      <c r="CG55" t="s">
        <v>99</v>
      </c>
      <c r="CH55">
        <v>550725</v>
      </c>
      <c r="CI55" t="s">
        <v>100</v>
      </c>
      <c r="CJ55">
        <v>1</v>
      </c>
      <c r="CK55" t="s">
        <v>101</v>
      </c>
      <c r="CO55" t="s">
        <v>102</v>
      </c>
      <c r="CQ55" t="b">
        <v>1</v>
      </c>
    </row>
    <row r="56" spans="1:95" x14ac:dyDescent="0.2">
      <c r="A56">
        <v>11</v>
      </c>
      <c r="B56" t="s">
        <v>178</v>
      </c>
      <c r="C56">
        <v>4</v>
      </c>
      <c r="D56" t="s">
        <v>178</v>
      </c>
      <c r="E56">
        <v>1</v>
      </c>
      <c r="F56">
        <v>7</v>
      </c>
      <c r="M56">
        <v>2</v>
      </c>
      <c r="AU56" t="s">
        <v>180</v>
      </c>
      <c r="BF56" t="s">
        <v>134</v>
      </c>
      <c r="BG56">
        <v>1973</v>
      </c>
      <c r="BK56" t="s">
        <v>146</v>
      </c>
      <c r="CB56" t="s">
        <v>97</v>
      </c>
      <c r="CE56" t="s">
        <v>98</v>
      </c>
      <c r="CF56">
        <v>481860</v>
      </c>
      <c r="CG56" t="s">
        <v>99</v>
      </c>
      <c r="CH56">
        <v>550725</v>
      </c>
      <c r="CI56" t="s">
        <v>100</v>
      </c>
      <c r="CJ56">
        <v>1</v>
      </c>
      <c r="CK56" t="s">
        <v>101</v>
      </c>
      <c r="CO56" t="s">
        <v>102</v>
      </c>
      <c r="CQ56" t="b">
        <v>1</v>
      </c>
    </row>
    <row r="57" spans="1:95" x14ac:dyDescent="0.2">
      <c r="A57">
        <v>11</v>
      </c>
      <c r="B57" t="s">
        <v>178</v>
      </c>
      <c r="C57">
        <v>4</v>
      </c>
      <c r="D57" t="s">
        <v>178</v>
      </c>
      <c r="E57">
        <v>2</v>
      </c>
      <c r="F57">
        <v>10</v>
      </c>
      <c r="M57">
        <v>3</v>
      </c>
      <c r="AT57" t="s">
        <v>181</v>
      </c>
      <c r="BE57" t="s">
        <v>134</v>
      </c>
      <c r="BH57">
        <v>2618</v>
      </c>
      <c r="BK57" t="s">
        <v>152</v>
      </c>
      <c r="CB57" t="s">
        <v>97</v>
      </c>
      <c r="CE57" t="s">
        <v>98</v>
      </c>
      <c r="CF57">
        <v>481860</v>
      </c>
      <c r="CG57" t="s">
        <v>99</v>
      </c>
      <c r="CH57">
        <v>550725</v>
      </c>
      <c r="CI57" t="s">
        <v>100</v>
      </c>
      <c r="CJ57">
        <v>1</v>
      </c>
      <c r="CK57" t="s">
        <v>101</v>
      </c>
      <c r="CO57" t="s">
        <v>102</v>
      </c>
      <c r="CQ57" t="b">
        <v>1</v>
      </c>
    </row>
    <row r="58" spans="1:95" x14ac:dyDescent="0.2">
      <c r="A58">
        <v>11</v>
      </c>
      <c r="B58" t="s">
        <v>178</v>
      </c>
      <c r="C58">
        <v>4</v>
      </c>
      <c r="D58" t="s">
        <v>178</v>
      </c>
      <c r="E58">
        <v>3</v>
      </c>
      <c r="F58">
        <v>11</v>
      </c>
      <c r="M58">
        <v>3</v>
      </c>
      <c r="AT58" t="s">
        <v>180</v>
      </c>
      <c r="AU58" t="s">
        <v>182</v>
      </c>
      <c r="BE58" t="s">
        <v>149</v>
      </c>
      <c r="BF58" t="s">
        <v>149</v>
      </c>
      <c r="BG58">
        <v>2521</v>
      </c>
      <c r="BH58">
        <v>1444</v>
      </c>
      <c r="BK58" t="s">
        <v>152</v>
      </c>
      <c r="CB58" t="s">
        <v>97</v>
      </c>
      <c r="CE58" t="s">
        <v>98</v>
      </c>
      <c r="CF58">
        <v>481860</v>
      </c>
      <c r="CG58" t="s">
        <v>99</v>
      </c>
      <c r="CH58">
        <v>550725</v>
      </c>
      <c r="CI58" t="s">
        <v>100</v>
      </c>
      <c r="CJ58">
        <v>1</v>
      </c>
      <c r="CK58" t="s">
        <v>101</v>
      </c>
      <c r="CO58" t="s">
        <v>102</v>
      </c>
      <c r="CQ58" t="b">
        <v>1</v>
      </c>
    </row>
    <row r="59" spans="1:95" x14ac:dyDescent="0.2">
      <c r="A59">
        <v>11</v>
      </c>
      <c r="B59" t="s">
        <v>178</v>
      </c>
      <c r="C59">
        <v>4</v>
      </c>
      <c r="D59" t="s">
        <v>178</v>
      </c>
      <c r="E59">
        <v>4</v>
      </c>
      <c r="F59">
        <v>16</v>
      </c>
      <c r="M59">
        <v>4</v>
      </c>
      <c r="AU59" t="s">
        <v>182</v>
      </c>
      <c r="BF59" t="s">
        <v>149</v>
      </c>
      <c r="BG59">
        <v>1302</v>
      </c>
      <c r="BK59" t="s">
        <v>144</v>
      </c>
      <c r="CB59" t="s">
        <v>97</v>
      </c>
      <c r="CE59" t="s">
        <v>98</v>
      </c>
      <c r="CF59">
        <v>481860</v>
      </c>
      <c r="CG59" t="s">
        <v>99</v>
      </c>
      <c r="CH59">
        <v>550725</v>
      </c>
      <c r="CI59" t="s">
        <v>100</v>
      </c>
      <c r="CJ59">
        <v>1</v>
      </c>
      <c r="CK59" t="s">
        <v>101</v>
      </c>
      <c r="CO59" t="s">
        <v>102</v>
      </c>
      <c r="CQ59" t="b">
        <v>1</v>
      </c>
    </row>
    <row r="60" spans="1:95" x14ac:dyDescent="0.2">
      <c r="A60">
        <v>11</v>
      </c>
      <c r="B60" t="s">
        <v>178</v>
      </c>
      <c r="C60">
        <v>4</v>
      </c>
      <c r="D60" t="s">
        <v>178</v>
      </c>
      <c r="E60">
        <v>5</v>
      </c>
      <c r="F60">
        <v>3</v>
      </c>
      <c r="M60">
        <v>1</v>
      </c>
      <c r="AT60" t="s">
        <v>180</v>
      </c>
      <c r="AU60" t="s">
        <v>181</v>
      </c>
      <c r="BE60" t="s">
        <v>149</v>
      </c>
      <c r="BF60" t="s">
        <v>149</v>
      </c>
      <c r="BG60">
        <v>2241</v>
      </c>
      <c r="BH60">
        <v>1604</v>
      </c>
      <c r="BK60" t="s">
        <v>183</v>
      </c>
      <c r="CB60" t="s">
        <v>97</v>
      </c>
      <c r="CE60" t="s">
        <v>98</v>
      </c>
      <c r="CF60">
        <v>481860</v>
      </c>
      <c r="CG60" t="s">
        <v>99</v>
      </c>
      <c r="CH60">
        <v>550725</v>
      </c>
      <c r="CI60" t="s">
        <v>100</v>
      </c>
      <c r="CJ60">
        <v>1</v>
      </c>
      <c r="CK60" t="s">
        <v>101</v>
      </c>
      <c r="CO60" t="s">
        <v>102</v>
      </c>
      <c r="CQ60" t="b">
        <v>1</v>
      </c>
    </row>
    <row r="61" spans="1:95" x14ac:dyDescent="0.2">
      <c r="A61">
        <v>11</v>
      </c>
      <c r="B61" t="s">
        <v>178</v>
      </c>
      <c r="C61">
        <v>4</v>
      </c>
      <c r="D61" t="s">
        <v>178</v>
      </c>
      <c r="E61">
        <v>6</v>
      </c>
      <c r="F61">
        <v>14</v>
      </c>
      <c r="M61">
        <v>4</v>
      </c>
      <c r="AT61" t="s">
        <v>180</v>
      </c>
      <c r="AU61" t="s">
        <v>181</v>
      </c>
      <c r="BE61" t="s">
        <v>149</v>
      </c>
      <c r="BF61" t="s">
        <v>149</v>
      </c>
      <c r="BG61">
        <v>888</v>
      </c>
      <c r="BH61">
        <v>1002</v>
      </c>
      <c r="BK61" t="s">
        <v>144</v>
      </c>
      <c r="CB61" t="s">
        <v>97</v>
      </c>
      <c r="CE61" t="s">
        <v>98</v>
      </c>
      <c r="CF61">
        <v>481860</v>
      </c>
      <c r="CG61" t="s">
        <v>99</v>
      </c>
      <c r="CH61">
        <v>550725</v>
      </c>
      <c r="CI61" t="s">
        <v>100</v>
      </c>
      <c r="CJ61">
        <v>1</v>
      </c>
      <c r="CK61" t="s">
        <v>101</v>
      </c>
      <c r="CO61" t="s">
        <v>102</v>
      </c>
      <c r="CQ61" t="b">
        <v>1</v>
      </c>
    </row>
    <row r="62" spans="1:95" x14ac:dyDescent="0.2">
      <c r="A62">
        <v>11</v>
      </c>
      <c r="B62" t="s">
        <v>178</v>
      </c>
      <c r="C62">
        <v>4</v>
      </c>
      <c r="D62" t="s">
        <v>178</v>
      </c>
      <c r="E62">
        <v>7</v>
      </c>
      <c r="F62">
        <v>8</v>
      </c>
      <c r="M62">
        <v>2</v>
      </c>
      <c r="AT62" t="s">
        <v>182</v>
      </c>
      <c r="AU62" t="s">
        <v>181</v>
      </c>
      <c r="BE62" t="s">
        <v>149</v>
      </c>
      <c r="BF62" t="s">
        <v>149</v>
      </c>
      <c r="BG62">
        <v>1307</v>
      </c>
      <c r="BH62">
        <v>2758</v>
      </c>
      <c r="BK62" t="s">
        <v>146</v>
      </c>
      <c r="CB62" t="s">
        <v>97</v>
      </c>
      <c r="CE62" t="s">
        <v>98</v>
      </c>
      <c r="CF62">
        <v>481860</v>
      </c>
      <c r="CG62" t="s">
        <v>99</v>
      </c>
      <c r="CH62">
        <v>550725</v>
      </c>
      <c r="CI62" t="s">
        <v>100</v>
      </c>
      <c r="CJ62">
        <v>1</v>
      </c>
      <c r="CK62" t="s">
        <v>101</v>
      </c>
      <c r="CO62" t="s">
        <v>102</v>
      </c>
      <c r="CQ62" t="b">
        <v>1</v>
      </c>
    </row>
    <row r="63" spans="1:95" x14ac:dyDescent="0.2">
      <c r="A63">
        <v>11</v>
      </c>
      <c r="B63" t="s">
        <v>178</v>
      </c>
      <c r="C63">
        <v>4</v>
      </c>
      <c r="D63" t="s">
        <v>178</v>
      </c>
      <c r="E63">
        <v>8</v>
      </c>
      <c r="F63">
        <v>2</v>
      </c>
      <c r="M63">
        <v>1</v>
      </c>
      <c r="AT63" t="s">
        <v>180</v>
      </c>
      <c r="AU63" t="s">
        <v>182</v>
      </c>
      <c r="BE63" t="s">
        <v>149</v>
      </c>
      <c r="BF63" t="s">
        <v>134</v>
      </c>
      <c r="BG63">
        <v>704</v>
      </c>
      <c r="BH63">
        <v>2285</v>
      </c>
      <c r="BK63" t="s">
        <v>183</v>
      </c>
      <c r="CB63" t="s">
        <v>97</v>
      </c>
      <c r="CE63" t="s">
        <v>98</v>
      </c>
      <c r="CF63">
        <v>481860</v>
      </c>
      <c r="CG63" t="s">
        <v>99</v>
      </c>
      <c r="CH63">
        <v>550725</v>
      </c>
      <c r="CI63" t="s">
        <v>100</v>
      </c>
      <c r="CJ63">
        <v>1</v>
      </c>
      <c r="CK63" t="s">
        <v>101</v>
      </c>
      <c r="CO63" t="s">
        <v>102</v>
      </c>
      <c r="CQ63" t="b">
        <v>1</v>
      </c>
    </row>
    <row r="64" spans="1:95" x14ac:dyDescent="0.2">
      <c r="A64">
        <v>11</v>
      </c>
      <c r="B64" t="s">
        <v>178</v>
      </c>
      <c r="C64">
        <v>2</v>
      </c>
      <c r="D64" t="s">
        <v>184</v>
      </c>
      <c r="E64">
        <v>1</v>
      </c>
      <c r="F64">
        <v>3</v>
      </c>
      <c r="M64">
        <v>3</v>
      </c>
      <c r="AT64" t="s">
        <v>182</v>
      </c>
      <c r="AU64" t="s">
        <v>182</v>
      </c>
      <c r="AZ64" t="s">
        <v>152</v>
      </c>
      <c r="BE64" t="s">
        <v>149</v>
      </c>
      <c r="BF64" t="s">
        <v>149</v>
      </c>
      <c r="BG64">
        <v>3133</v>
      </c>
      <c r="BH64">
        <v>4972</v>
      </c>
      <c r="CB64" t="s">
        <v>97</v>
      </c>
      <c r="CE64" t="s">
        <v>98</v>
      </c>
      <c r="CF64">
        <v>481860</v>
      </c>
      <c r="CG64" t="s">
        <v>99</v>
      </c>
      <c r="CH64">
        <v>550725</v>
      </c>
      <c r="CI64" t="s">
        <v>100</v>
      </c>
      <c r="CJ64">
        <v>1</v>
      </c>
      <c r="CK64" t="s">
        <v>101</v>
      </c>
      <c r="CO64" t="s">
        <v>102</v>
      </c>
      <c r="CQ64" t="b">
        <v>1</v>
      </c>
    </row>
    <row r="65" spans="1:95" x14ac:dyDescent="0.2">
      <c r="A65">
        <v>11</v>
      </c>
      <c r="B65" t="s">
        <v>178</v>
      </c>
      <c r="C65">
        <v>3</v>
      </c>
      <c r="D65" t="s">
        <v>140</v>
      </c>
      <c r="E65">
        <v>1</v>
      </c>
      <c r="F65">
        <v>1</v>
      </c>
      <c r="M65">
        <v>1</v>
      </c>
      <c r="CB65" t="s">
        <v>97</v>
      </c>
      <c r="CE65" t="s">
        <v>98</v>
      </c>
      <c r="CF65">
        <v>481860</v>
      </c>
      <c r="CG65" t="s">
        <v>99</v>
      </c>
      <c r="CH65">
        <v>550725</v>
      </c>
      <c r="CI65" t="s">
        <v>100</v>
      </c>
      <c r="CJ65">
        <v>1</v>
      </c>
      <c r="CK65" t="s">
        <v>101</v>
      </c>
      <c r="CO65" t="s">
        <v>102</v>
      </c>
      <c r="CQ65" t="b">
        <v>1</v>
      </c>
    </row>
    <row r="66" spans="1:95" x14ac:dyDescent="0.2">
      <c r="A66">
        <v>13</v>
      </c>
      <c r="B66" t="s">
        <v>185</v>
      </c>
      <c r="C66">
        <v>1</v>
      </c>
      <c r="D66" t="s">
        <v>185</v>
      </c>
      <c r="E66">
        <v>1</v>
      </c>
      <c r="F66">
        <v>1</v>
      </c>
      <c r="M66">
        <v>1</v>
      </c>
      <c r="AC66">
        <v>2</v>
      </c>
      <c r="AY66" t="s">
        <v>186</v>
      </c>
      <c r="BX66" t="s">
        <v>187</v>
      </c>
      <c r="CB66" t="s">
        <v>97</v>
      </c>
      <c r="CE66" t="s">
        <v>98</v>
      </c>
      <c r="CF66">
        <v>481860</v>
      </c>
      <c r="CG66" t="s">
        <v>99</v>
      </c>
      <c r="CH66">
        <v>550725</v>
      </c>
      <c r="CI66" t="s">
        <v>100</v>
      </c>
      <c r="CJ66">
        <v>1</v>
      </c>
      <c r="CK66" t="s">
        <v>101</v>
      </c>
      <c r="CO66" t="s">
        <v>102</v>
      </c>
      <c r="CQ66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7"/>
  <sheetViews>
    <sheetView tabSelected="1" workbookViewId="0">
      <selection activeCell="N8" sqref="N8:N17"/>
    </sheetView>
  </sheetViews>
  <sheetFormatPr baseColWidth="10" defaultRowHeight="16" x14ac:dyDescent="0.2"/>
  <sheetData>
    <row r="1" spans="1:74" x14ac:dyDescent="0.2">
      <c r="A1">
        <v>9</v>
      </c>
      <c r="B1" t="s">
        <v>130</v>
      </c>
      <c r="C1">
        <v>2</v>
      </c>
      <c r="D1" t="s">
        <v>131</v>
      </c>
      <c r="E1">
        <v>1</v>
      </c>
      <c r="F1">
        <v>1</v>
      </c>
      <c r="G1" t="s">
        <v>132</v>
      </c>
      <c r="J1" t="s">
        <v>134</v>
      </c>
      <c r="K1">
        <v>1329</v>
      </c>
      <c r="BG1" t="s">
        <v>97</v>
      </c>
      <c r="BJ1" t="s">
        <v>98</v>
      </c>
      <c r="BK1">
        <v>481860</v>
      </c>
      <c r="BL1" t="s">
        <v>99</v>
      </c>
      <c r="BM1">
        <v>550725</v>
      </c>
      <c r="BN1" t="s">
        <v>100</v>
      </c>
      <c r="BO1">
        <v>1</v>
      </c>
      <c r="BP1" t="s">
        <v>101</v>
      </c>
      <c r="BT1" t="s">
        <v>102</v>
      </c>
      <c r="BV1" t="b">
        <v>1</v>
      </c>
    </row>
    <row r="2" spans="1:74" x14ac:dyDescent="0.2">
      <c r="A2">
        <v>9</v>
      </c>
      <c r="B2" t="s">
        <v>130</v>
      </c>
      <c r="C2">
        <v>2</v>
      </c>
      <c r="D2" t="s">
        <v>131</v>
      </c>
      <c r="E2">
        <v>2</v>
      </c>
      <c r="F2">
        <v>3</v>
      </c>
      <c r="G2" t="s">
        <v>132</v>
      </c>
      <c r="J2" t="s">
        <v>134</v>
      </c>
      <c r="K2">
        <v>1958</v>
      </c>
      <c r="BG2" t="s">
        <v>97</v>
      </c>
      <c r="BJ2" t="s">
        <v>98</v>
      </c>
      <c r="BK2">
        <v>481860</v>
      </c>
      <c r="BL2" t="s">
        <v>99</v>
      </c>
      <c r="BM2">
        <v>550725</v>
      </c>
      <c r="BN2" t="s">
        <v>100</v>
      </c>
      <c r="BO2">
        <v>1</v>
      </c>
      <c r="BP2" t="s">
        <v>101</v>
      </c>
      <c r="BT2" t="s">
        <v>102</v>
      </c>
      <c r="BV2" t="b">
        <v>1</v>
      </c>
    </row>
    <row r="3" spans="1:74" x14ac:dyDescent="0.2">
      <c r="A3">
        <v>9</v>
      </c>
      <c r="B3" t="s">
        <v>130</v>
      </c>
      <c r="C3">
        <v>2</v>
      </c>
      <c r="D3" t="s">
        <v>131</v>
      </c>
      <c r="E3">
        <v>3</v>
      </c>
      <c r="F3">
        <v>5</v>
      </c>
      <c r="G3" t="s">
        <v>135</v>
      </c>
      <c r="J3" t="s">
        <v>134</v>
      </c>
      <c r="K3">
        <v>1051</v>
      </c>
      <c r="BG3" t="s">
        <v>97</v>
      </c>
      <c r="BJ3" t="s">
        <v>98</v>
      </c>
      <c r="BK3">
        <v>481860</v>
      </c>
      <c r="BL3" t="s">
        <v>99</v>
      </c>
      <c r="BM3">
        <v>550725</v>
      </c>
      <c r="BN3" t="s">
        <v>100</v>
      </c>
      <c r="BO3">
        <v>1</v>
      </c>
      <c r="BP3" t="s">
        <v>101</v>
      </c>
      <c r="BT3" t="s">
        <v>102</v>
      </c>
      <c r="BV3" t="b">
        <v>1</v>
      </c>
    </row>
    <row r="4" spans="1:74" x14ac:dyDescent="0.2">
      <c r="A4">
        <v>6</v>
      </c>
      <c r="B4" t="s">
        <v>105</v>
      </c>
      <c r="C4">
        <v>1</v>
      </c>
      <c r="D4" t="s">
        <v>137</v>
      </c>
      <c r="E4">
        <v>1</v>
      </c>
      <c r="F4">
        <v>1</v>
      </c>
      <c r="BG4" t="s">
        <v>97</v>
      </c>
      <c r="BJ4" t="s">
        <v>98</v>
      </c>
      <c r="BK4">
        <v>481860</v>
      </c>
      <c r="BL4" t="s">
        <v>99</v>
      </c>
      <c r="BM4">
        <v>550725</v>
      </c>
      <c r="BN4" t="s">
        <v>100</v>
      </c>
      <c r="BO4">
        <v>1</v>
      </c>
      <c r="BP4" t="s">
        <v>101</v>
      </c>
      <c r="BT4" t="s">
        <v>102</v>
      </c>
      <c r="BV4" t="b">
        <v>1</v>
      </c>
    </row>
    <row r="5" spans="1:74" x14ac:dyDescent="0.2">
      <c r="A5">
        <v>6</v>
      </c>
      <c r="B5" t="s">
        <v>105</v>
      </c>
      <c r="C5">
        <v>3</v>
      </c>
      <c r="D5" t="s">
        <v>138</v>
      </c>
      <c r="E5">
        <v>1</v>
      </c>
      <c r="F5">
        <v>1</v>
      </c>
      <c r="W5">
        <v>0</v>
      </c>
      <c r="BG5" t="s">
        <v>97</v>
      </c>
      <c r="BJ5" t="s">
        <v>98</v>
      </c>
      <c r="BK5">
        <v>481860</v>
      </c>
      <c r="BL5" t="s">
        <v>99</v>
      </c>
      <c r="BM5">
        <v>550725</v>
      </c>
      <c r="BN5" t="s">
        <v>100</v>
      </c>
      <c r="BO5">
        <v>1</v>
      </c>
      <c r="BP5" t="s">
        <v>101</v>
      </c>
      <c r="BT5" t="s">
        <v>102</v>
      </c>
      <c r="BV5" t="b">
        <v>1</v>
      </c>
    </row>
    <row r="6" spans="1:74" x14ac:dyDescent="0.2">
      <c r="A6">
        <v>9</v>
      </c>
      <c r="B6" t="s">
        <v>130</v>
      </c>
      <c r="C6">
        <v>1</v>
      </c>
      <c r="D6" t="s">
        <v>139</v>
      </c>
      <c r="E6">
        <v>1</v>
      </c>
      <c r="F6">
        <v>1</v>
      </c>
      <c r="BG6" t="s">
        <v>97</v>
      </c>
      <c r="BJ6" t="s">
        <v>98</v>
      </c>
      <c r="BK6">
        <v>481860</v>
      </c>
      <c r="BL6" t="s">
        <v>99</v>
      </c>
      <c r="BM6">
        <v>550725</v>
      </c>
      <c r="BN6" t="s">
        <v>100</v>
      </c>
      <c r="BO6">
        <v>1</v>
      </c>
      <c r="BP6" t="s">
        <v>101</v>
      </c>
      <c r="BT6" t="s">
        <v>102</v>
      </c>
      <c r="BV6" t="b">
        <v>1</v>
      </c>
    </row>
    <row r="7" spans="1:74" x14ac:dyDescent="0.2">
      <c r="A7">
        <v>9</v>
      </c>
      <c r="B7" t="s">
        <v>130</v>
      </c>
      <c r="C7">
        <v>3</v>
      </c>
      <c r="D7" t="s">
        <v>140</v>
      </c>
      <c r="E7">
        <v>1</v>
      </c>
      <c r="F7">
        <v>1</v>
      </c>
      <c r="BG7" t="s">
        <v>97</v>
      </c>
      <c r="BJ7" t="s">
        <v>98</v>
      </c>
      <c r="BK7">
        <v>481860</v>
      </c>
      <c r="BL7" t="s">
        <v>99</v>
      </c>
      <c r="BM7">
        <v>550725</v>
      </c>
      <c r="BN7" t="s">
        <v>100</v>
      </c>
      <c r="BO7">
        <v>1</v>
      </c>
      <c r="BP7" t="s">
        <v>101</v>
      </c>
      <c r="BT7" t="s">
        <v>102</v>
      </c>
      <c r="BV7" t="b">
        <v>1</v>
      </c>
    </row>
    <row r="8" spans="1:74" x14ac:dyDescent="0.2">
      <c r="A8">
        <v>9</v>
      </c>
      <c r="B8" t="s">
        <v>130</v>
      </c>
      <c r="C8">
        <v>4</v>
      </c>
      <c r="D8" t="s">
        <v>141</v>
      </c>
      <c r="E8">
        <v>1</v>
      </c>
      <c r="F8">
        <v>46</v>
      </c>
      <c r="H8" t="s">
        <v>142</v>
      </c>
      <c r="L8" t="s">
        <v>144</v>
      </c>
      <c r="M8">
        <v>100</v>
      </c>
      <c r="N8">
        <v>100</v>
      </c>
      <c r="BG8" t="s">
        <v>97</v>
      </c>
      <c r="BJ8" t="s">
        <v>98</v>
      </c>
      <c r="BK8">
        <v>481860</v>
      </c>
      <c r="BL8" t="s">
        <v>99</v>
      </c>
      <c r="BM8">
        <v>550725</v>
      </c>
      <c r="BN8" t="s">
        <v>100</v>
      </c>
      <c r="BO8">
        <v>1</v>
      </c>
      <c r="BP8" t="s">
        <v>101</v>
      </c>
      <c r="BT8" t="s">
        <v>102</v>
      </c>
      <c r="BV8" t="b">
        <v>1</v>
      </c>
    </row>
    <row r="9" spans="1:74" x14ac:dyDescent="0.2">
      <c r="A9">
        <v>9</v>
      </c>
      <c r="B9" t="s">
        <v>130</v>
      </c>
      <c r="C9">
        <v>4</v>
      </c>
      <c r="D9" t="s">
        <v>141</v>
      </c>
      <c r="E9">
        <v>3</v>
      </c>
      <c r="F9">
        <v>52</v>
      </c>
      <c r="G9" t="s">
        <v>132</v>
      </c>
      <c r="H9" t="s">
        <v>147</v>
      </c>
      <c r="J9" t="s">
        <v>149</v>
      </c>
      <c r="K9">
        <v>975</v>
      </c>
      <c r="L9" t="s">
        <v>144</v>
      </c>
      <c r="M9">
        <v>100</v>
      </c>
      <c r="N9">
        <v>100</v>
      </c>
      <c r="BG9" t="s">
        <v>97</v>
      </c>
      <c r="BJ9" t="s">
        <v>98</v>
      </c>
      <c r="BK9">
        <v>481860</v>
      </c>
      <c r="BL9" t="s">
        <v>99</v>
      </c>
      <c r="BM9">
        <v>550725</v>
      </c>
      <c r="BN9" t="s">
        <v>100</v>
      </c>
      <c r="BO9">
        <v>1</v>
      </c>
      <c r="BP9" t="s">
        <v>101</v>
      </c>
      <c r="BT9" t="s">
        <v>102</v>
      </c>
      <c r="BV9" t="b">
        <v>1</v>
      </c>
    </row>
    <row r="10" spans="1:74" x14ac:dyDescent="0.2">
      <c r="A10">
        <v>9</v>
      </c>
      <c r="B10" t="s">
        <v>130</v>
      </c>
      <c r="C10">
        <v>4</v>
      </c>
      <c r="D10" t="s">
        <v>141</v>
      </c>
      <c r="E10">
        <v>7</v>
      </c>
      <c r="F10">
        <v>47</v>
      </c>
      <c r="G10" t="s">
        <v>135</v>
      </c>
      <c r="H10" t="s">
        <v>154</v>
      </c>
      <c r="J10" t="s">
        <v>149</v>
      </c>
      <c r="K10">
        <v>959</v>
      </c>
      <c r="L10" t="s">
        <v>144</v>
      </c>
      <c r="M10">
        <f>29/30</f>
        <v>0.96666666666666667</v>
      </c>
      <c r="N10">
        <v>0.96666666666666667</v>
      </c>
      <c r="BG10" t="s">
        <v>97</v>
      </c>
      <c r="BJ10" t="s">
        <v>98</v>
      </c>
      <c r="BK10">
        <v>481860</v>
      </c>
      <c r="BL10" t="s">
        <v>99</v>
      </c>
      <c r="BM10">
        <v>550725</v>
      </c>
      <c r="BN10" t="s">
        <v>100</v>
      </c>
      <c r="BO10">
        <v>1</v>
      </c>
      <c r="BP10" t="s">
        <v>101</v>
      </c>
      <c r="BT10" t="s">
        <v>102</v>
      </c>
      <c r="BV10" t="b">
        <v>1</v>
      </c>
    </row>
    <row r="11" spans="1:74" x14ac:dyDescent="0.2">
      <c r="A11">
        <v>9</v>
      </c>
      <c r="B11" t="s">
        <v>130</v>
      </c>
      <c r="C11">
        <v>4</v>
      </c>
      <c r="D11" t="s">
        <v>141</v>
      </c>
      <c r="E11">
        <v>9</v>
      </c>
      <c r="F11">
        <v>53</v>
      </c>
      <c r="G11" t="s">
        <v>132</v>
      </c>
      <c r="H11" t="s">
        <v>156</v>
      </c>
      <c r="J11" t="s">
        <v>149</v>
      </c>
      <c r="K11">
        <v>761</v>
      </c>
      <c r="L11" t="s">
        <v>144</v>
      </c>
      <c r="M11">
        <f>16/29</f>
        <v>0.55172413793103448</v>
      </c>
      <c r="N11">
        <v>0.55172413793103448</v>
      </c>
      <c r="BG11" t="s">
        <v>97</v>
      </c>
      <c r="BJ11" t="s">
        <v>98</v>
      </c>
      <c r="BK11">
        <v>481860</v>
      </c>
      <c r="BL11" t="s">
        <v>99</v>
      </c>
      <c r="BM11">
        <v>550725</v>
      </c>
      <c r="BN11" t="s">
        <v>100</v>
      </c>
      <c r="BO11">
        <v>1</v>
      </c>
      <c r="BP11" t="s">
        <v>101</v>
      </c>
      <c r="BT11" t="s">
        <v>102</v>
      </c>
      <c r="BV11" t="b">
        <v>1</v>
      </c>
    </row>
    <row r="12" spans="1:74" x14ac:dyDescent="0.2">
      <c r="A12">
        <v>9</v>
      </c>
      <c r="B12" t="s">
        <v>130</v>
      </c>
      <c r="C12">
        <v>4</v>
      </c>
      <c r="D12" t="s">
        <v>141</v>
      </c>
      <c r="E12">
        <v>11</v>
      </c>
      <c r="F12">
        <v>44</v>
      </c>
      <c r="G12" t="s">
        <v>132</v>
      </c>
      <c r="H12" t="s">
        <v>158</v>
      </c>
      <c r="J12" t="s">
        <v>134</v>
      </c>
      <c r="K12">
        <v>1443</v>
      </c>
      <c r="L12" t="s">
        <v>144</v>
      </c>
      <c r="M12">
        <f>7/10</f>
        <v>0.7</v>
      </c>
      <c r="N12">
        <v>0.7</v>
      </c>
      <c r="BG12" t="s">
        <v>97</v>
      </c>
      <c r="BJ12" t="s">
        <v>98</v>
      </c>
      <c r="BK12">
        <v>481860</v>
      </c>
      <c r="BL12" t="s">
        <v>99</v>
      </c>
      <c r="BM12">
        <v>550725</v>
      </c>
      <c r="BN12" t="s">
        <v>100</v>
      </c>
      <c r="BO12">
        <v>1</v>
      </c>
      <c r="BP12" t="s">
        <v>101</v>
      </c>
      <c r="BT12" t="s">
        <v>102</v>
      </c>
      <c r="BV12" t="b">
        <v>1</v>
      </c>
    </row>
    <row r="13" spans="1:74" x14ac:dyDescent="0.2">
      <c r="A13">
        <v>9</v>
      </c>
      <c r="B13" t="s">
        <v>130</v>
      </c>
      <c r="C13">
        <v>4</v>
      </c>
      <c r="D13" t="s">
        <v>141</v>
      </c>
      <c r="E13">
        <v>17</v>
      </c>
      <c r="F13">
        <v>48</v>
      </c>
      <c r="G13" t="s">
        <v>132</v>
      </c>
      <c r="H13" t="s">
        <v>164</v>
      </c>
      <c r="J13" t="s">
        <v>134</v>
      </c>
      <c r="K13">
        <v>2847</v>
      </c>
      <c r="L13" t="s">
        <v>144</v>
      </c>
      <c r="M13">
        <f>4/10</f>
        <v>0.4</v>
      </c>
      <c r="N13">
        <v>0.4</v>
      </c>
      <c r="BG13" t="s">
        <v>97</v>
      </c>
      <c r="BJ13" t="s">
        <v>98</v>
      </c>
      <c r="BK13">
        <v>481860</v>
      </c>
      <c r="BL13" t="s">
        <v>99</v>
      </c>
      <c r="BM13">
        <v>550725</v>
      </c>
      <c r="BN13" t="s">
        <v>100</v>
      </c>
      <c r="BO13">
        <v>1</v>
      </c>
      <c r="BP13" t="s">
        <v>101</v>
      </c>
      <c r="BT13" t="s">
        <v>102</v>
      </c>
      <c r="BV13" t="b">
        <v>1</v>
      </c>
    </row>
    <row r="14" spans="1:74" x14ac:dyDescent="0.2">
      <c r="A14">
        <v>9</v>
      </c>
      <c r="B14" t="s">
        <v>130</v>
      </c>
      <c r="C14">
        <v>4</v>
      </c>
      <c r="D14" t="s">
        <v>141</v>
      </c>
      <c r="E14">
        <v>18</v>
      </c>
      <c r="F14">
        <v>60</v>
      </c>
      <c r="G14" t="s">
        <v>135</v>
      </c>
      <c r="H14" t="s">
        <v>165</v>
      </c>
      <c r="J14" t="s">
        <v>134</v>
      </c>
      <c r="K14">
        <v>2534</v>
      </c>
      <c r="L14" t="s">
        <v>144</v>
      </c>
      <c r="M14">
        <f>5/9</f>
        <v>0.55555555555555558</v>
      </c>
      <c r="N14">
        <v>0.55555555555555558</v>
      </c>
      <c r="BG14" t="s">
        <v>97</v>
      </c>
      <c r="BJ14" t="s">
        <v>98</v>
      </c>
      <c r="BK14">
        <v>481860</v>
      </c>
      <c r="BL14" t="s">
        <v>99</v>
      </c>
      <c r="BM14">
        <v>550725</v>
      </c>
      <c r="BN14" t="s">
        <v>100</v>
      </c>
      <c r="BO14">
        <v>1</v>
      </c>
      <c r="BP14" t="s">
        <v>101</v>
      </c>
      <c r="BT14" t="s">
        <v>102</v>
      </c>
      <c r="BV14" t="b">
        <v>1</v>
      </c>
    </row>
    <row r="15" spans="1:74" x14ac:dyDescent="0.2">
      <c r="A15">
        <v>9</v>
      </c>
      <c r="B15" t="s">
        <v>130</v>
      </c>
      <c r="C15">
        <v>4</v>
      </c>
      <c r="D15" t="s">
        <v>141</v>
      </c>
      <c r="E15">
        <v>20</v>
      </c>
      <c r="F15">
        <v>41</v>
      </c>
      <c r="G15" t="s">
        <v>135</v>
      </c>
      <c r="H15" t="s">
        <v>167</v>
      </c>
      <c r="J15" t="s">
        <v>149</v>
      </c>
      <c r="K15">
        <v>1228</v>
      </c>
      <c r="L15" t="s">
        <v>144</v>
      </c>
      <c r="M15">
        <f>AVERAGE(K28:K37)</f>
        <v>794.9</v>
      </c>
      <c r="N15">
        <v>794.9</v>
      </c>
      <c r="BG15" t="s">
        <v>97</v>
      </c>
      <c r="BJ15" t="s">
        <v>98</v>
      </c>
      <c r="BK15">
        <v>481860</v>
      </c>
      <c r="BL15" t="s">
        <v>99</v>
      </c>
      <c r="BM15">
        <v>550725</v>
      </c>
      <c r="BN15" t="s">
        <v>100</v>
      </c>
      <c r="BO15">
        <v>1</v>
      </c>
      <c r="BP15" t="s">
        <v>101</v>
      </c>
      <c r="BT15" t="s">
        <v>102</v>
      </c>
      <c r="BV15" t="b">
        <v>1</v>
      </c>
    </row>
    <row r="16" spans="1:74" x14ac:dyDescent="0.2">
      <c r="A16">
        <v>9</v>
      </c>
      <c r="B16" t="s">
        <v>130</v>
      </c>
      <c r="C16">
        <v>4</v>
      </c>
      <c r="D16" t="s">
        <v>141</v>
      </c>
      <c r="E16">
        <v>24</v>
      </c>
      <c r="F16">
        <v>55</v>
      </c>
      <c r="G16" t="s">
        <v>135</v>
      </c>
      <c r="H16" t="s">
        <v>171</v>
      </c>
      <c r="J16" t="s">
        <v>134</v>
      </c>
      <c r="K16">
        <v>996</v>
      </c>
      <c r="L16" t="s">
        <v>144</v>
      </c>
      <c r="M16">
        <f>AVERAGE(K18:K27)</f>
        <v>1388.7</v>
      </c>
      <c r="N16">
        <v>1388.7</v>
      </c>
      <c r="BG16" t="s">
        <v>97</v>
      </c>
      <c r="BJ16" t="s">
        <v>98</v>
      </c>
      <c r="BK16">
        <v>481860</v>
      </c>
      <c r="BL16" t="s">
        <v>99</v>
      </c>
      <c r="BM16">
        <v>550725</v>
      </c>
      <c r="BN16" t="s">
        <v>100</v>
      </c>
      <c r="BO16">
        <v>1</v>
      </c>
      <c r="BP16" t="s">
        <v>101</v>
      </c>
      <c r="BT16" t="s">
        <v>102</v>
      </c>
      <c r="BV16" t="b">
        <v>1</v>
      </c>
    </row>
    <row r="17" spans="1:74" x14ac:dyDescent="0.2">
      <c r="A17">
        <v>9</v>
      </c>
      <c r="B17" t="s">
        <v>130</v>
      </c>
      <c r="C17">
        <v>4</v>
      </c>
      <c r="D17" t="s">
        <v>141</v>
      </c>
      <c r="E17">
        <v>27</v>
      </c>
      <c r="F17">
        <v>49</v>
      </c>
      <c r="G17" t="s">
        <v>132</v>
      </c>
      <c r="H17" t="s">
        <v>174</v>
      </c>
      <c r="J17" t="s">
        <v>134</v>
      </c>
      <c r="K17">
        <v>1855</v>
      </c>
      <c r="L17" t="s">
        <v>144</v>
      </c>
      <c r="M17">
        <f>AVERAGE(K8:K17)</f>
        <v>1510.8888888888889</v>
      </c>
      <c r="N17">
        <v>1510.8888888888889</v>
      </c>
      <c r="BG17" t="s">
        <v>97</v>
      </c>
      <c r="BJ17" t="s">
        <v>98</v>
      </c>
      <c r="BK17">
        <v>481860</v>
      </c>
      <c r="BL17" t="s">
        <v>99</v>
      </c>
      <c r="BM17">
        <v>550725</v>
      </c>
      <c r="BN17" t="s">
        <v>100</v>
      </c>
      <c r="BO17">
        <v>1</v>
      </c>
      <c r="BP17" t="s">
        <v>101</v>
      </c>
      <c r="BT17" t="s">
        <v>102</v>
      </c>
      <c r="BV17" t="b">
        <v>1</v>
      </c>
    </row>
    <row r="18" spans="1:74" x14ac:dyDescent="0.2">
      <c r="A18">
        <v>9</v>
      </c>
      <c r="B18" t="s">
        <v>130</v>
      </c>
      <c r="C18">
        <v>4</v>
      </c>
      <c r="D18" t="s">
        <v>141</v>
      </c>
      <c r="E18">
        <v>5</v>
      </c>
      <c r="F18">
        <v>30</v>
      </c>
      <c r="G18" t="s">
        <v>135</v>
      </c>
      <c r="H18" t="s">
        <v>151</v>
      </c>
      <c r="J18" t="s">
        <v>149</v>
      </c>
      <c r="K18">
        <v>2084</v>
      </c>
      <c r="L18" t="s">
        <v>152</v>
      </c>
      <c r="BG18" t="s">
        <v>97</v>
      </c>
      <c r="BJ18" t="s">
        <v>98</v>
      </c>
      <c r="BK18">
        <v>481860</v>
      </c>
      <c r="BL18" t="s">
        <v>99</v>
      </c>
      <c r="BM18">
        <v>550725</v>
      </c>
      <c r="BN18" t="s">
        <v>100</v>
      </c>
      <c r="BO18">
        <v>1</v>
      </c>
      <c r="BP18" t="s">
        <v>101</v>
      </c>
      <c r="BT18" t="s">
        <v>102</v>
      </c>
      <c r="BV18" t="b">
        <v>1</v>
      </c>
    </row>
    <row r="19" spans="1:74" x14ac:dyDescent="0.2">
      <c r="A19">
        <v>9</v>
      </c>
      <c r="B19" t="s">
        <v>130</v>
      </c>
      <c r="C19">
        <v>4</v>
      </c>
      <c r="D19" t="s">
        <v>141</v>
      </c>
      <c r="E19">
        <v>8</v>
      </c>
      <c r="F19">
        <v>34</v>
      </c>
      <c r="G19" t="s">
        <v>135</v>
      </c>
      <c r="H19" t="s">
        <v>155</v>
      </c>
      <c r="J19" t="s">
        <v>134</v>
      </c>
      <c r="K19">
        <v>3460</v>
      </c>
      <c r="L19" t="s">
        <v>152</v>
      </c>
      <c r="BG19" t="s">
        <v>97</v>
      </c>
      <c r="BJ19" t="s">
        <v>98</v>
      </c>
      <c r="BK19">
        <v>481860</v>
      </c>
      <c r="BL19" t="s">
        <v>99</v>
      </c>
      <c r="BM19">
        <v>550725</v>
      </c>
      <c r="BN19" t="s">
        <v>100</v>
      </c>
      <c r="BO19">
        <v>1</v>
      </c>
      <c r="BP19" t="s">
        <v>101</v>
      </c>
      <c r="BT19" t="s">
        <v>102</v>
      </c>
      <c r="BV19" t="b">
        <v>1</v>
      </c>
    </row>
    <row r="20" spans="1:74" x14ac:dyDescent="0.2">
      <c r="A20">
        <v>9</v>
      </c>
      <c r="B20" t="s">
        <v>130</v>
      </c>
      <c r="C20">
        <v>4</v>
      </c>
      <c r="D20" t="s">
        <v>141</v>
      </c>
      <c r="E20">
        <v>10</v>
      </c>
      <c r="F20">
        <v>29</v>
      </c>
      <c r="G20" t="s">
        <v>132</v>
      </c>
      <c r="H20" t="s">
        <v>157</v>
      </c>
      <c r="J20" t="s">
        <v>134</v>
      </c>
      <c r="K20">
        <v>835</v>
      </c>
      <c r="L20" t="s">
        <v>152</v>
      </c>
      <c r="BG20" t="s">
        <v>97</v>
      </c>
      <c r="BJ20" t="s">
        <v>98</v>
      </c>
      <c r="BK20">
        <v>481860</v>
      </c>
      <c r="BL20" t="s">
        <v>99</v>
      </c>
      <c r="BM20">
        <v>550725</v>
      </c>
      <c r="BN20" t="s">
        <v>100</v>
      </c>
      <c r="BO20">
        <v>1</v>
      </c>
      <c r="BP20" t="s">
        <v>101</v>
      </c>
      <c r="BT20" t="s">
        <v>102</v>
      </c>
      <c r="BV20" t="b">
        <v>1</v>
      </c>
    </row>
    <row r="21" spans="1:74" x14ac:dyDescent="0.2">
      <c r="A21">
        <v>9</v>
      </c>
      <c r="B21" t="s">
        <v>130</v>
      </c>
      <c r="C21">
        <v>4</v>
      </c>
      <c r="D21" t="s">
        <v>141</v>
      </c>
      <c r="E21">
        <v>15</v>
      </c>
      <c r="F21">
        <v>33</v>
      </c>
      <c r="G21" t="s">
        <v>132</v>
      </c>
      <c r="H21" t="s">
        <v>162</v>
      </c>
      <c r="J21" t="s">
        <v>149</v>
      </c>
      <c r="K21">
        <v>1028</v>
      </c>
      <c r="L21" t="s">
        <v>152</v>
      </c>
      <c r="BG21" t="s">
        <v>97</v>
      </c>
      <c r="BJ21" t="s">
        <v>98</v>
      </c>
      <c r="BK21">
        <v>481860</v>
      </c>
      <c r="BL21" t="s">
        <v>99</v>
      </c>
      <c r="BM21">
        <v>550725</v>
      </c>
      <c r="BN21" t="s">
        <v>100</v>
      </c>
      <c r="BO21">
        <v>1</v>
      </c>
      <c r="BP21" t="s">
        <v>101</v>
      </c>
      <c r="BT21" t="s">
        <v>102</v>
      </c>
      <c r="BV21" t="b">
        <v>1</v>
      </c>
    </row>
    <row r="22" spans="1:74" x14ac:dyDescent="0.2">
      <c r="A22">
        <v>9</v>
      </c>
      <c r="B22" t="s">
        <v>130</v>
      </c>
      <c r="C22">
        <v>4</v>
      </c>
      <c r="D22" t="s">
        <v>141</v>
      </c>
      <c r="E22">
        <v>16</v>
      </c>
      <c r="F22">
        <v>31</v>
      </c>
      <c r="G22" t="s">
        <v>132</v>
      </c>
      <c r="H22" t="s">
        <v>163</v>
      </c>
      <c r="J22" t="s">
        <v>149</v>
      </c>
      <c r="K22">
        <v>1146</v>
      </c>
      <c r="L22" t="s">
        <v>152</v>
      </c>
      <c r="BG22" t="s">
        <v>97</v>
      </c>
      <c r="BJ22" t="s">
        <v>98</v>
      </c>
      <c r="BK22">
        <v>481860</v>
      </c>
      <c r="BL22" t="s">
        <v>99</v>
      </c>
      <c r="BM22">
        <v>550725</v>
      </c>
      <c r="BN22" t="s">
        <v>100</v>
      </c>
      <c r="BO22">
        <v>1</v>
      </c>
      <c r="BP22" t="s">
        <v>101</v>
      </c>
      <c r="BT22" t="s">
        <v>102</v>
      </c>
      <c r="BV22" t="b">
        <v>1</v>
      </c>
    </row>
    <row r="23" spans="1:74" x14ac:dyDescent="0.2">
      <c r="A23">
        <v>9</v>
      </c>
      <c r="B23" t="s">
        <v>130</v>
      </c>
      <c r="C23">
        <v>4</v>
      </c>
      <c r="D23" t="s">
        <v>141</v>
      </c>
      <c r="E23">
        <v>19</v>
      </c>
      <c r="F23">
        <v>38</v>
      </c>
      <c r="G23" t="s">
        <v>132</v>
      </c>
      <c r="H23" t="s">
        <v>166</v>
      </c>
      <c r="J23" t="s">
        <v>149</v>
      </c>
      <c r="K23">
        <v>695</v>
      </c>
      <c r="L23" t="s">
        <v>152</v>
      </c>
      <c r="BG23" t="s">
        <v>97</v>
      </c>
      <c r="BJ23" t="s">
        <v>98</v>
      </c>
      <c r="BK23">
        <v>481860</v>
      </c>
      <c r="BL23" t="s">
        <v>99</v>
      </c>
      <c r="BM23">
        <v>550725</v>
      </c>
      <c r="BN23" t="s">
        <v>100</v>
      </c>
      <c r="BO23">
        <v>1</v>
      </c>
      <c r="BP23" t="s">
        <v>101</v>
      </c>
      <c r="BT23" t="s">
        <v>102</v>
      </c>
      <c r="BV23" t="b">
        <v>1</v>
      </c>
    </row>
    <row r="24" spans="1:74" x14ac:dyDescent="0.2">
      <c r="A24">
        <v>9</v>
      </c>
      <c r="B24" t="s">
        <v>130</v>
      </c>
      <c r="C24">
        <v>4</v>
      </c>
      <c r="D24" t="s">
        <v>141</v>
      </c>
      <c r="E24">
        <v>22</v>
      </c>
      <c r="F24">
        <v>32</v>
      </c>
      <c r="G24" t="s">
        <v>132</v>
      </c>
      <c r="H24" t="s">
        <v>169</v>
      </c>
      <c r="J24" t="s">
        <v>149</v>
      </c>
      <c r="K24">
        <v>698</v>
      </c>
      <c r="L24" t="s">
        <v>152</v>
      </c>
      <c r="BG24" t="s">
        <v>97</v>
      </c>
      <c r="BJ24" t="s">
        <v>98</v>
      </c>
      <c r="BK24">
        <v>481860</v>
      </c>
      <c r="BL24" t="s">
        <v>99</v>
      </c>
      <c r="BM24">
        <v>550725</v>
      </c>
      <c r="BN24" t="s">
        <v>100</v>
      </c>
      <c r="BO24">
        <v>1</v>
      </c>
      <c r="BP24" t="s">
        <v>101</v>
      </c>
      <c r="BT24" t="s">
        <v>102</v>
      </c>
      <c r="BV24" t="b">
        <v>1</v>
      </c>
    </row>
    <row r="25" spans="1:74" x14ac:dyDescent="0.2">
      <c r="A25">
        <v>9</v>
      </c>
      <c r="B25" t="s">
        <v>130</v>
      </c>
      <c r="C25">
        <v>4</v>
      </c>
      <c r="D25" t="s">
        <v>141</v>
      </c>
      <c r="E25">
        <v>23</v>
      </c>
      <c r="F25">
        <v>27</v>
      </c>
      <c r="G25" t="s">
        <v>132</v>
      </c>
      <c r="H25" t="s">
        <v>170</v>
      </c>
      <c r="J25" t="s">
        <v>134</v>
      </c>
      <c r="K25">
        <v>854</v>
      </c>
      <c r="L25" t="s">
        <v>152</v>
      </c>
      <c r="BG25" t="s">
        <v>97</v>
      </c>
      <c r="BJ25" t="s">
        <v>98</v>
      </c>
      <c r="BK25">
        <v>481860</v>
      </c>
      <c r="BL25" t="s">
        <v>99</v>
      </c>
      <c r="BM25">
        <v>550725</v>
      </c>
      <c r="BN25" t="s">
        <v>100</v>
      </c>
      <c r="BO25">
        <v>1</v>
      </c>
      <c r="BP25" t="s">
        <v>101</v>
      </c>
      <c r="BT25" t="s">
        <v>102</v>
      </c>
      <c r="BV25" t="b">
        <v>1</v>
      </c>
    </row>
    <row r="26" spans="1:74" x14ac:dyDescent="0.2">
      <c r="A26">
        <v>9</v>
      </c>
      <c r="B26" t="s">
        <v>130</v>
      </c>
      <c r="C26">
        <v>4</v>
      </c>
      <c r="D26" t="s">
        <v>141</v>
      </c>
      <c r="E26">
        <v>25</v>
      </c>
      <c r="F26">
        <v>26</v>
      </c>
      <c r="G26" t="s">
        <v>135</v>
      </c>
      <c r="H26" t="s">
        <v>172</v>
      </c>
      <c r="J26" t="s">
        <v>149</v>
      </c>
      <c r="K26">
        <v>821</v>
      </c>
      <c r="L26" t="s">
        <v>152</v>
      </c>
      <c r="BG26" t="s">
        <v>97</v>
      </c>
      <c r="BJ26" t="s">
        <v>98</v>
      </c>
      <c r="BK26">
        <v>481860</v>
      </c>
      <c r="BL26" t="s">
        <v>99</v>
      </c>
      <c r="BM26">
        <v>550725</v>
      </c>
      <c r="BN26" t="s">
        <v>100</v>
      </c>
      <c r="BO26">
        <v>1</v>
      </c>
      <c r="BP26" t="s">
        <v>101</v>
      </c>
      <c r="BT26" t="s">
        <v>102</v>
      </c>
      <c r="BV26" t="b">
        <v>1</v>
      </c>
    </row>
    <row r="27" spans="1:74" x14ac:dyDescent="0.2">
      <c r="A27">
        <v>9</v>
      </c>
      <c r="B27" t="s">
        <v>130</v>
      </c>
      <c r="C27">
        <v>4</v>
      </c>
      <c r="D27" t="s">
        <v>141</v>
      </c>
      <c r="E27">
        <v>29</v>
      </c>
      <c r="F27">
        <v>25</v>
      </c>
      <c r="G27" t="s">
        <v>132</v>
      </c>
      <c r="H27" t="s">
        <v>176</v>
      </c>
      <c r="J27" t="s">
        <v>134</v>
      </c>
      <c r="K27">
        <v>2266</v>
      </c>
      <c r="L27" t="s">
        <v>152</v>
      </c>
      <c r="BG27" t="s">
        <v>97</v>
      </c>
      <c r="BJ27" t="s">
        <v>98</v>
      </c>
      <c r="BK27">
        <v>481860</v>
      </c>
      <c r="BL27" t="s">
        <v>99</v>
      </c>
      <c r="BM27">
        <v>550725</v>
      </c>
      <c r="BN27" t="s">
        <v>100</v>
      </c>
      <c r="BO27">
        <v>1</v>
      </c>
      <c r="BP27" t="s">
        <v>101</v>
      </c>
      <c r="BT27" t="s">
        <v>102</v>
      </c>
      <c r="BV27" t="b">
        <v>1</v>
      </c>
    </row>
    <row r="28" spans="1:74" x14ac:dyDescent="0.2">
      <c r="A28">
        <v>9</v>
      </c>
      <c r="B28" t="s">
        <v>130</v>
      </c>
      <c r="C28">
        <v>4</v>
      </c>
      <c r="D28" t="s">
        <v>141</v>
      </c>
      <c r="E28">
        <v>2</v>
      </c>
      <c r="F28">
        <v>9</v>
      </c>
      <c r="G28" t="s">
        <v>132</v>
      </c>
      <c r="H28" t="s">
        <v>145</v>
      </c>
      <c r="J28" t="s">
        <v>134</v>
      </c>
      <c r="K28">
        <v>1015</v>
      </c>
      <c r="L28" t="s">
        <v>146</v>
      </c>
      <c r="BG28" t="s">
        <v>97</v>
      </c>
      <c r="BJ28" t="s">
        <v>98</v>
      </c>
      <c r="BK28">
        <v>481860</v>
      </c>
      <c r="BL28" t="s">
        <v>99</v>
      </c>
      <c r="BM28">
        <v>550725</v>
      </c>
      <c r="BN28" t="s">
        <v>100</v>
      </c>
      <c r="BO28">
        <v>1</v>
      </c>
      <c r="BP28" t="s">
        <v>101</v>
      </c>
      <c r="BT28" t="s">
        <v>102</v>
      </c>
      <c r="BV28" t="b">
        <v>1</v>
      </c>
    </row>
    <row r="29" spans="1:74" x14ac:dyDescent="0.2">
      <c r="A29">
        <v>9</v>
      </c>
      <c r="B29" t="s">
        <v>130</v>
      </c>
      <c r="C29">
        <v>4</v>
      </c>
      <c r="D29" t="s">
        <v>141</v>
      </c>
      <c r="E29">
        <v>4</v>
      </c>
      <c r="F29">
        <v>2</v>
      </c>
      <c r="G29" t="s">
        <v>135</v>
      </c>
      <c r="H29" t="s">
        <v>150</v>
      </c>
      <c r="J29" t="s">
        <v>149</v>
      </c>
      <c r="K29">
        <v>962</v>
      </c>
      <c r="L29" t="s">
        <v>146</v>
      </c>
      <c r="BG29" t="s">
        <v>97</v>
      </c>
      <c r="BJ29" t="s">
        <v>98</v>
      </c>
      <c r="BK29">
        <v>481860</v>
      </c>
      <c r="BL29" t="s">
        <v>99</v>
      </c>
      <c r="BM29">
        <v>550725</v>
      </c>
      <c r="BN29" t="s">
        <v>100</v>
      </c>
      <c r="BO29">
        <v>1</v>
      </c>
      <c r="BP29" t="s">
        <v>101</v>
      </c>
      <c r="BT29" t="s">
        <v>102</v>
      </c>
      <c r="BV29" t="b">
        <v>1</v>
      </c>
    </row>
    <row r="30" spans="1:74" x14ac:dyDescent="0.2">
      <c r="A30">
        <v>9</v>
      </c>
      <c r="B30" t="s">
        <v>130</v>
      </c>
      <c r="C30">
        <v>4</v>
      </c>
      <c r="D30" t="s">
        <v>141</v>
      </c>
      <c r="E30">
        <v>6</v>
      </c>
      <c r="F30">
        <v>16</v>
      </c>
      <c r="G30" t="s">
        <v>135</v>
      </c>
      <c r="H30" t="s">
        <v>153</v>
      </c>
      <c r="J30" t="s">
        <v>134</v>
      </c>
      <c r="K30">
        <v>757</v>
      </c>
      <c r="L30" t="s">
        <v>146</v>
      </c>
      <c r="BG30" t="s">
        <v>97</v>
      </c>
      <c r="BJ30" t="s">
        <v>98</v>
      </c>
      <c r="BK30">
        <v>481860</v>
      </c>
      <c r="BL30" t="s">
        <v>99</v>
      </c>
      <c r="BM30">
        <v>550725</v>
      </c>
      <c r="BN30" t="s">
        <v>100</v>
      </c>
      <c r="BO30">
        <v>1</v>
      </c>
      <c r="BP30" t="s">
        <v>101</v>
      </c>
      <c r="BT30" t="s">
        <v>102</v>
      </c>
      <c r="BV30" t="b">
        <v>1</v>
      </c>
    </row>
    <row r="31" spans="1:74" x14ac:dyDescent="0.2">
      <c r="A31">
        <v>9</v>
      </c>
      <c r="B31" t="s">
        <v>130</v>
      </c>
      <c r="C31">
        <v>4</v>
      </c>
      <c r="D31" t="s">
        <v>141</v>
      </c>
      <c r="E31">
        <v>12</v>
      </c>
      <c r="F31">
        <v>11</v>
      </c>
      <c r="G31" t="s">
        <v>135</v>
      </c>
      <c r="H31" t="s">
        <v>159</v>
      </c>
      <c r="J31" t="s">
        <v>134</v>
      </c>
      <c r="K31">
        <v>617</v>
      </c>
      <c r="L31" t="s">
        <v>146</v>
      </c>
      <c r="BG31" t="s">
        <v>97</v>
      </c>
      <c r="BJ31" t="s">
        <v>98</v>
      </c>
      <c r="BK31">
        <v>481860</v>
      </c>
      <c r="BL31" t="s">
        <v>99</v>
      </c>
      <c r="BM31">
        <v>550725</v>
      </c>
      <c r="BN31" t="s">
        <v>100</v>
      </c>
      <c r="BO31">
        <v>1</v>
      </c>
      <c r="BP31" t="s">
        <v>101</v>
      </c>
      <c r="BT31" t="s">
        <v>102</v>
      </c>
      <c r="BV31" t="b">
        <v>1</v>
      </c>
    </row>
    <row r="32" spans="1:74" x14ac:dyDescent="0.2">
      <c r="A32">
        <v>9</v>
      </c>
      <c r="B32" t="s">
        <v>130</v>
      </c>
      <c r="C32">
        <v>4</v>
      </c>
      <c r="D32" t="s">
        <v>141</v>
      </c>
      <c r="E32">
        <v>13</v>
      </c>
      <c r="F32">
        <v>14</v>
      </c>
      <c r="G32" t="s">
        <v>135</v>
      </c>
      <c r="H32" t="s">
        <v>160</v>
      </c>
      <c r="J32" t="s">
        <v>134</v>
      </c>
      <c r="K32">
        <v>842</v>
      </c>
      <c r="L32" t="s">
        <v>146</v>
      </c>
      <c r="BG32" t="s">
        <v>97</v>
      </c>
      <c r="BJ32" t="s">
        <v>98</v>
      </c>
      <c r="BK32">
        <v>481860</v>
      </c>
      <c r="BL32" t="s">
        <v>99</v>
      </c>
      <c r="BM32">
        <v>550725</v>
      </c>
      <c r="BN32" t="s">
        <v>100</v>
      </c>
      <c r="BO32">
        <v>1</v>
      </c>
      <c r="BP32" t="s">
        <v>101</v>
      </c>
      <c r="BT32" t="s">
        <v>102</v>
      </c>
      <c r="BV32" t="b">
        <v>1</v>
      </c>
    </row>
    <row r="33" spans="1:74" x14ac:dyDescent="0.2">
      <c r="A33">
        <v>9</v>
      </c>
      <c r="B33" t="s">
        <v>130</v>
      </c>
      <c r="C33">
        <v>4</v>
      </c>
      <c r="D33" t="s">
        <v>141</v>
      </c>
      <c r="E33">
        <v>14</v>
      </c>
      <c r="F33">
        <v>15</v>
      </c>
      <c r="G33" t="s">
        <v>135</v>
      </c>
      <c r="H33" t="s">
        <v>161</v>
      </c>
      <c r="J33" t="s">
        <v>134</v>
      </c>
      <c r="K33">
        <v>719</v>
      </c>
      <c r="L33" t="s">
        <v>146</v>
      </c>
      <c r="BG33" t="s">
        <v>97</v>
      </c>
      <c r="BJ33" t="s">
        <v>98</v>
      </c>
      <c r="BK33">
        <v>481860</v>
      </c>
      <c r="BL33" t="s">
        <v>99</v>
      </c>
      <c r="BM33">
        <v>550725</v>
      </c>
      <c r="BN33" t="s">
        <v>100</v>
      </c>
      <c r="BO33">
        <v>1</v>
      </c>
      <c r="BP33" t="s">
        <v>101</v>
      </c>
      <c r="BT33" t="s">
        <v>102</v>
      </c>
      <c r="BV33" t="b">
        <v>1</v>
      </c>
    </row>
    <row r="34" spans="1:74" x14ac:dyDescent="0.2">
      <c r="A34">
        <v>9</v>
      </c>
      <c r="B34" t="s">
        <v>130</v>
      </c>
      <c r="C34">
        <v>4</v>
      </c>
      <c r="D34" t="s">
        <v>141</v>
      </c>
      <c r="E34">
        <v>21</v>
      </c>
      <c r="F34">
        <v>8</v>
      </c>
      <c r="G34" t="s">
        <v>132</v>
      </c>
      <c r="H34" t="s">
        <v>168</v>
      </c>
      <c r="J34" t="s">
        <v>134</v>
      </c>
      <c r="K34">
        <v>651</v>
      </c>
      <c r="L34" t="s">
        <v>146</v>
      </c>
      <c r="BG34" t="s">
        <v>97</v>
      </c>
      <c r="BJ34" t="s">
        <v>98</v>
      </c>
      <c r="BK34">
        <v>481860</v>
      </c>
      <c r="BL34" t="s">
        <v>99</v>
      </c>
      <c r="BM34">
        <v>550725</v>
      </c>
      <c r="BN34" t="s">
        <v>100</v>
      </c>
      <c r="BO34">
        <v>1</v>
      </c>
      <c r="BP34" t="s">
        <v>101</v>
      </c>
      <c r="BT34" t="s">
        <v>102</v>
      </c>
      <c r="BV34" t="b">
        <v>1</v>
      </c>
    </row>
    <row r="35" spans="1:74" x14ac:dyDescent="0.2">
      <c r="A35">
        <v>9</v>
      </c>
      <c r="B35" t="s">
        <v>130</v>
      </c>
      <c r="C35">
        <v>4</v>
      </c>
      <c r="D35" t="s">
        <v>141</v>
      </c>
      <c r="E35">
        <v>26</v>
      </c>
      <c r="F35">
        <v>17</v>
      </c>
      <c r="G35" t="s">
        <v>135</v>
      </c>
      <c r="H35" t="s">
        <v>173</v>
      </c>
      <c r="J35" t="s">
        <v>134</v>
      </c>
      <c r="K35">
        <v>555</v>
      </c>
      <c r="L35" t="s">
        <v>146</v>
      </c>
      <c r="BG35" t="s">
        <v>97</v>
      </c>
      <c r="BJ35" t="s">
        <v>98</v>
      </c>
      <c r="BK35">
        <v>481860</v>
      </c>
      <c r="BL35" t="s">
        <v>99</v>
      </c>
      <c r="BM35">
        <v>550725</v>
      </c>
      <c r="BN35" t="s">
        <v>100</v>
      </c>
      <c r="BO35">
        <v>1</v>
      </c>
      <c r="BP35" t="s">
        <v>101</v>
      </c>
      <c r="BT35" t="s">
        <v>102</v>
      </c>
      <c r="BV35" t="b">
        <v>1</v>
      </c>
    </row>
    <row r="36" spans="1:74" x14ac:dyDescent="0.2">
      <c r="A36">
        <v>9</v>
      </c>
      <c r="B36" t="s">
        <v>130</v>
      </c>
      <c r="C36">
        <v>4</v>
      </c>
      <c r="D36" t="s">
        <v>141</v>
      </c>
      <c r="E36">
        <v>28</v>
      </c>
      <c r="F36">
        <v>10</v>
      </c>
      <c r="G36" t="s">
        <v>135</v>
      </c>
      <c r="H36" t="s">
        <v>175</v>
      </c>
      <c r="J36" t="s">
        <v>149</v>
      </c>
      <c r="K36">
        <v>1276</v>
      </c>
      <c r="L36" t="s">
        <v>146</v>
      </c>
      <c r="BG36" t="s">
        <v>97</v>
      </c>
      <c r="BJ36" t="s">
        <v>98</v>
      </c>
      <c r="BK36">
        <v>481860</v>
      </c>
      <c r="BL36" t="s">
        <v>99</v>
      </c>
      <c r="BM36">
        <v>550725</v>
      </c>
      <c r="BN36" t="s">
        <v>100</v>
      </c>
      <c r="BO36">
        <v>1</v>
      </c>
      <c r="BP36" t="s">
        <v>101</v>
      </c>
      <c r="BT36" t="s">
        <v>102</v>
      </c>
      <c r="BV36" t="b">
        <v>1</v>
      </c>
    </row>
    <row r="37" spans="1:74" x14ac:dyDescent="0.2">
      <c r="A37">
        <v>9</v>
      </c>
      <c r="B37" t="s">
        <v>130</v>
      </c>
      <c r="C37">
        <v>4</v>
      </c>
      <c r="D37" t="s">
        <v>141</v>
      </c>
      <c r="E37">
        <v>30</v>
      </c>
      <c r="F37">
        <v>13</v>
      </c>
      <c r="G37" t="s">
        <v>132</v>
      </c>
      <c r="H37" t="s">
        <v>177</v>
      </c>
      <c r="J37" t="s">
        <v>149</v>
      </c>
      <c r="K37">
        <v>555</v>
      </c>
      <c r="L37" t="s">
        <v>146</v>
      </c>
      <c r="BG37" t="s">
        <v>97</v>
      </c>
      <c r="BJ37" t="s">
        <v>98</v>
      </c>
      <c r="BK37">
        <v>481860</v>
      </c>
      <c r="BL37" t="s">
        <v>99</v>
      </c>
      <c r="BM37">
        <v>550725</v>
      </c>
      <c r="BN37" t="s">
        <v>100</v>
      </c>
      <c r="BO37">
        <v>1</v>
      </c>
      <c r="BP37" t="s">
        <v>101</v>
      </c>
      <c r="BT37" t="s">
        <v>102</v>
      </c>
      <c r="BV37" t="b">
        <v>1</v>
      </c>
    </row>
  </sheetData>
  <sortState xmlns:xlrd2="http://schemas.microsoft.com/office/spreadsheetml/2017/richdata2" ref="A8:L37">
    <sortCondition ref="L8:L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- 2022-09-06T122010.810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2023-03-10T15:57:58Z</dcterms:created>
  <dcterms:modified xsi:type="dcterms:W3CDTF">2023-03-10T15:57:58Z</dcterms:modified>
</cp:coreProperties>
</file>