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8DB19ECA-1B2E-B447-875A-35AE2584FAB6}" xr6:coauthVersionLast="47" xr6:coauthVersionMax="47" xr10:uidLastSave="{00000000-0000-0000-0000-000000000000}"/>
  <bookViews>
    <workbookView xWindow="1980" yWindow="2500" windowWidth="26440" windowHeight="14400" activeTab="1"/>
  </bookViews>
  <sheets>
    <sheet name="data - 2023-03-07T140117.61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11" i="2"/>
  <c r="M10" i="2"/>
  <c r="M9" i="2"/>
  <c r="M8" i="2"/>
  <c r="M7" i="2"/>
  <c r="M4" i="2"/>
</calcChain>
</file>

<file path=xl/sharedStrings.xml><?xml version="1.0" encoding="utf-8"?>
<sst xmlns="http://schemas.openxmlformats.org/spreadsheetml/2006/main" count="1242" uniqueCount="189">
  <si>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</si>
  <si>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</si>
  <si>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</si>
  <si>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</si>
  <si>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</si>
  <si>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</si>
  <si>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</si>
  <si>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</si>
  <si>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</si>
  <si>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</si>
  <si>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</si>
  <si>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</si>
  <si>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</si>
  <si>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</si>
  <si>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</si>
  <si>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</si>
  <si>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</si>
  <si>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</si>
  <si>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</si>
  <si>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</si>
  <si>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</si>
  <si>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</si>
  <si>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</si>
  <si>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</si>
  <si>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</si>
  <si>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</si>
  <si>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</si>
  <si>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</si>
  <si>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</si>
  <si>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</si>
  <si>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</si>
  <si>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</si>
  <si>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</si>
  <si>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</si>
  <si>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</si>
  <si>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</si>
  <si>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</si>
  <si>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</si>
  <si>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</si>
  <si>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</si>
  <si>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</si>
  <si>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</si>
  <si>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</si>
  <si>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</si>
  <si>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</si>
  <si>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</si>
  <si>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</si>
  <si>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</si>
  <si>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</si>
  <si>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</si>
  <si>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</si>
  <si>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</si>
  <si>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</si>
  <si>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</si>
  <si>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</si>
  <si>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</si>
  <si>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</si>
  <si>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</si>
  <si>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</si>
  <si>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</si>
  <si>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</si>
  <si>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</si>
  <si>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</si>
  <si>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</si>
  <si>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</si>
  <si>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</si>
  <si>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</si>
  <si>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</si>
  <si>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</si>
  <si>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</si>
  <si>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</si>
  <si>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</si>
  <si>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</si>
  <si>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</si>
  <si>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</si>
  <si>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</si>
  <si>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</si>
  <si>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</si>
  <si>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</si>
  <si>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</si>
  <si>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</si>
  <si>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</si>
  <si>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</si>
  <si>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</si>
  <si>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</si>
  <si>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</si>
  <si>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</si>
  <si>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</si>
  <si>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</si>
  <si>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</si>
  <si>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</si>
  <si>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</si>
  <si>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</si>
  <si>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</si>
  <si>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</si>
  <si>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</si>
  <si>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</si>
  <si>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just feeling</t>
  </si>
  <si>
    <t>yes</t>
  </si>
  <si>
    <t>2022-09-06T17:51:22.000Z</t>
  </si>
  <si>
    <t>group_5</t>
  </si>
  <si>
    <t>Memory2/Cat.3</t>
  </si>
  <si>
    <t>2022-09-06T17:07:54.000Z</t>
  </si>
  <si>
    <t>not measured</t>
  </si>
  <si>
    <t>Consent</t>
  </si>
  <si>
    <t>5ed7b273669692264a3ec7e6</t>
  </si>
  <si>
    <t>GenInstructMemCat</t>
  </si>
  <si>
    <t>InstructionsMemCat</t>
  </si>
  <si>
    <t>HP_Screen</t>
  </si>
  <si>
    <t>imported_HP Instructions</t>
  </si>
  <si>
    <t>imported_HP Trials</t>
  </si>
  <si>
    <t>"times=;;;;;;;;;;;;;;;;;---values=;;;;;;;;;;;;;;;;;"</t>
  </si>
  <si>
    <t>hp5.1.flac</t>
  </si>
  <si>
    <t>choice 1</t>
  </si>
  <si>
    <t>hp4.2.flac</t>
  </si>
  <si>
    <t>choice 2</t>
  </si>
  <si>
    <t>hp3.3.flac</t>
  </si>
  <si>
    <t>choice 3</t>
  </si>
  <si>
    <t>hp1.2.flac</t>
  </si>
  <si>
    <t>hp3.1.flac</t>
  </si>
  <si>
    <t>hp6.2.flac</t>
  </si>
  <si>
    <t>AP_Screen</t>
  </si>
  <si>
    <t>imported_AP_instruction</t>
  </si>
  <si>
    <t>Memory 2</t>
  </si>
  <si>
    <t>Instructions_Memory</t>
  </si>
  <si>
    <t>Practice_Memory</t>
  </si>
  <si>
    <t>incorrect_correc</t>
  </si>
  <si>
    <t>First</t>
  </si>
  <si>
    <t>Incorrect</t>
  </si>
  <si>
    <t>Second</t>
  </si>
  <si>
    <t>correct_incorrect</t>
  </si>
  <si>
    <t>imported_HP Evaluation</t>
  </si>
  <si>
    <t>imported_AP_headphone test</t>
  </si>
  <si>
    <t>three</t>
  </si>
  <si>
    <t>I_O_S</t>
  </si>
  <si>
    <t>one</t>
  </si>
  <si>
    <t>S_O_I</t>
  </si>
  <si>
    <t>S_I_O</t>
  </si>
  <si>
    <t>O_I_S</t>
  </si>
  <si>
    <t>two</t>
  </si>
  <si>
    <t>I_S_O</t>
  </si>
  <si>
    <t>O_S_I</t>
  </si>
  <si>
    <t>imported_AP_eval</t>
  </si>
  <si>
    <t>Ready?</t>
  </si>
  <si>
    <t>Memory_2</t>
  </si>
  <si>
    <t>2_2B_memory_6.mp3</t>
  </si>
  <si>
    <t>incorrect_left</t>
  </si>
  <si>
    <t>Correct</t>
  </si>
  <si>
    <t>2B</t>
  </si>
  <si>
    <t>2_1B_memory_8.mp3</t>
  </si>
  <si>
    <t>correct_left</t>
  </si>
  <si>
    <t>1B</t>
  </si>
  <si>
    <t>4_1B_memory_3.mp3</t>
  </si>
  <si>
    <t>2_8B_memory_5.mp3</t>
  </si>
  <si>
    <t>8B</t>
  </si>
  <si>
    <t>2_8B_memory_4.mp3</t>
  </si>
  <si>
    <t>2_1B_memory_5.mp3</t>
  </si>
  <si>
    <t>4_8B_memory_1.mp3</t>
  </si>
  <si>
    <t>2_2B_memory_4.mp3</t>
  </si>
  <si>
    <t>2_2B_memory_5.mp3</t>
  </si>
  <si>
    <t>2_2B_memory_8.mp3</t>
  </si>
  <si>
    <t>2_1B_memory_6.mp3</t>
  </si>
  <si>
    <t>2_8B_memory_6.mp3</t>
  </si>
  <si>
    <t>2_1B_memory_4.mp3</t>
  </si>
  <si>
    <t>4_1B_memory_5.mp3</t>
  </si>
  <si>
    <t>2_8B_memory_7.mp3</t>
  </si>
  <si>
    <t>4_2B_memory_2.mp3</t>
  </si>
  <si>
    <t>4_1B_memory_4.mp3</t>
  </si>
  <si>
    <t>4_8B_memory_5.mp3</t>
  </si>
  <si>
    <t>4_1B_memory_2.mp3</t>
  </si>
  <si>
    <t>4_2B_memory_4.mp3</t>
  </si>
  <si>
    <t>4_1B_memory_1.mp3</t>
  </si>
  <si>
    <t>4_2B_memory_1.mp3</t>
  </si>
  <si>
    <t>4_2B_memory_3.mp3</t>
  </si>
  <si>
    <t>4_8B_memory_4.mp3</t>
  </si>
  <si>
    <t>2_2B_memory_7.mp3</t>
  </si>
  <si>
    <t>4_8B_memory_2.mp3</t>
  </si>
  <si>
    <t>4_8B_memory_3.mp3</t>
  </si>
  <si>
    <t>4_2B_memory_5.mp3</t>
  </si>
  <si>
    <t>2_1B_memory_7.mp3</t>
  </si>
  <si>
    <t>2_8B_memory_8.mp3</t>
  </si>
  <si>
    <t>CategorizationSeg_3</t>
  </si>
  <si>
    <t>Instructions for Categorization Seg.</t>
  </si>
  <si>
    <t>Practice_Categorization</t>
  </si>
  <si>
    <t>Every 2 seconds (every 1 measure)</t>
  </si>
  <si>
    <t>Every 4 seconds (every 2 measures)</t>
  </si>
  <si>
    <t>Every 16 seconds (every 8 measures)</t>
  </si>
  <si>
    <t>Never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</si>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</sst>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zoomScale="120" zoomScaleNormal="120" workbookViewId="0">
      <selection activeCell="A13" sqref="A13:XFD55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483528</v>
      </c>
      <c r="CG2" t="s">
        <v>100</v>
      </c>
      <c r="CH2">
        <v>552613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2</v>
      </c>
      <c r="B3" t="s">
        <v>104</v>
      </c>
      <c r="C3">
        <v>1</v>
      </c>
      <c r="D3" t="s">
        <v>104</v>
      </c>
      <c r="E3">
        <v>1</v>
      </c>
      <c r="F3">
        <v>1</v>
      </c>
      <c r="M3">
        <v>1</v>
      </c>
      <c r="BA3" t="s">
        <v>105</v>
      </c>
      <c r="CB3" t="s">
        <v>98</v>
      </c>
      <c r="CE3" t="s">
        <v>99</v>
      </c>
      <c r="CF3">
        <v>483528</v>
      </c>
      <c r="CG3" t="s">
        <v>100</v>
      </c>
      <c r="CH3">
        <v>552613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4</v>
      </c>
      <c r="B4" t="s">
        <v>106</v>
      </c>
      <c r="C4">
        <v>1</v>
      </c>
      <c r="D4" t="s">
        <v>107</v>
      </c>
      <c r="E4">
        <v>1</v>
      </c>
      <c r="F4">
        <v>1</v>
      </c>
      <c r="M4">
        <v>1</v>
      </c>
      <c r="CB4" t="s">
        <v>98</v>
      </c>
      <c r="CE4" t="s">
        <v>99</v>
      </c>
      <c r="CF4">
        <v>483528</v>
      </c>
      <c r="CG4" t="s">
        <v>100</v>
      </c>
      <c r="CH4">
        <v>552613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6</v>
      </c>
      <c r="B5" t="s">
        <v>108</v>
      </c>
      <c r="C5">
        <v>1</v>
      </c>
      <c r="D5" t="s">
        <v>109</v>
      </c>
      <c r="E5">
        <v>1</v>
      </c>
      <c r="F5">
        <v>1</v>
      </c>
      <c r="M5">
        <v>1</v>
      </c>
      <c r="AB5">
        <v>2</v>
      </c>
      <c r="CB5" t="s">
        <v>98</v>
      </c>
      <c r="CE5" t="s">
        <v>99</v>
      </c>
      <c r="CF5">
        <v>483528</v>
      </c>
      <c r="CG5" t="s">
        <v>100</v>
      </c>
      <c r="CH5">
        <v>552613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6</v>
      </c>
      <c r="B6" t="s">
        <v>108</v>
      </c>
      <c r="C6">
        <v>2</v>
      </c>
      <c r="D6" t="s">
        <v>110</v>
      </c>
      <c r="E6">
        <v>1</v>
      </c>
      <c r="F6">
        <v>1</v>
      </c>
      <c r="M6">
        <v>1</v>
      </c>
      <c r="AA6">
        <v>0</v>
      </c>
      <c r="AD6" t="s">
        <v>111</v>
      </c>
      <c r="AE6" t="s">
        <v>112</v>
      </c>
      <c r="BD6" t="s">
        <v>113</v>
      </c>
      <c r="BW6" t="s">
        <v>112</v>
      </c>
      <c r="CB6" t="s">
        <v>98</v>
      </c>
      <c r="CE6" t="s">
        <v>99</v>
      </c>
      <c r="CF6">
        <v>483528</v>
      </c>
      <c r="CG6" t="s">
        <v>100</v>
      </c>
      <c r="CH6">
        <v>552613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6</v>
      </c>
      <c r="B7" t="s">
        <v>108</v>
      </c>
      <c r="C7">
        <v>2</v>
      </c>
      <c r="D7" t="s">
        <v>110</v>
      </c>
      <c r="E7">
        <v>2</v>
      </c>
      <c r="F7">
        <v>3</v>
      </c>
      <c r="M7">
        <v>1</v>
      </c>
      <c r="AA7">
        <v>0</v>
      </c>
      <c r="AD7" t="s">
        <v>111</v>
      </c>
      <c r="AE7" t="s">
        <v>114</v>
      </c>
      <c r="BD7" t="s">
        <v>115</v>
      </c>
      <c r="BW7" t="s">
        <v>114</v>
      </c>
      <c r="CB7" t="s">
        <v>98</v>
      </c>
      <c r="CE7" t="s">
        <v>99</v>
      </c>
      <c r="CF7">
        <v>483528</v>
      </c>
      <c r="CG7" t="s">
        <v>100</v>
      </c>
      <c r="CH7">
        <v>552613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6</v>
      </c>
      <c r="B8" t="s">
        <v>108</v>
      </c>
      <c r="C8">
        <v>2</v>
      </c>
      <c r="D8" t="s">
        <v>110</v>
      </c>
      <c r="E8">
        <v>3</v>
      </c>
      <c r="F8">
        <v>5</v>
      </c>
      <c r="M8">
        <v>1</v>
      </c>
      <c r="AA8">
        <v>0</v>
      </c>
      <c r="AD8" t="s">
        <v>111</v>
      </c>
      <c r="AE8" t="s">
        <v>116</v>
      </c>
      <c r="BD8" t="s">
        <v>117</v>
      </c>
      <c r="BW8" t="s">
        <v>116</v>
      </c>
      <c r="CB8" t="s">
        <v>98</v>
      </c>
      <c r="CE8" t="s">
        <v>99</v>
      </c>
      <c r="CF8">
        <v>483528</v>
      </c>
      <c r="CG8" t="s">
        <v>100</v>
      </c>
      <c r="CH8">
        <v>552613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6</v>
      </c>
      <c r="B9" t="s">
        <v>108</v>
      </c>
      <c r="C9">
        <v>2</v>
      </c>
      <c r="D9" t="s">
        <v>110</v>
      </c>
      <c r="E9">
        <v>4</v>
      </c>
      <c r="F9">
        <v>4</v>
      </c>
      <c r="M9">
        <v>1</v>
      </c>
      <c r="AA9">
        <v>0</v>
      </c>
      <c r="AD9" t="s">
        <v>111</v>
      </c>
      <c r="AE9" t="s">
        <v>118</v>
      </c>
      <c r="BD9" t="s">
        <v>115</v>
      </c>
      <c r="BW9" t="s">
        <v>118</v>
      </c>
      <c r="CB9" t="s">
        <v>98</v>
      </c>
      <c r="CE9" t="s">
        <v>99</v>
      </c>
      <c r="CF9">
        <v>483528</v>
      </c>
      <c r="CG9" t="s">
        <v>100</v>
      </c>
      <c r="CH9">
        <v>552613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6</v>
      </c>
      <c r="B10" t="s">
        <v>108</v>
      </c>
      <c r="C10">
        <v>2</v>
      </c>
      <c r="D10" t="s">
        <v>110</v>
      </c>
      <c r="E10">
        <v>5</v>
      </c>
      <c r="F10">
        <v>2</v>
      </c>
      <c r="M10">
        <v>1</v>
      </c>
      <c r="AA10">
        <v>0</v>
      </c>
      <c r="AD10" t="s">
        <v>111</v>
      </c>
      <c r="AE10" t="s">
        <v>119</v>
      </c>
      <c r="BD10" t="s">
        <v>113</v>
      </c>
      <c r="BW10" t="s">
        <v>119</v>
      </c>
      <c r="CB10" t="s">
        <v>98</v>
      </c>
      <c r="CE10" t="s">
        <v>99</v>
      </c>
      <c r="CF10">
        <v>483528</v>
      </c>
      <c r="CG10" t="s">
        <v>100</v>
      </c>
      <c r="CH10">
        <v>552613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6</v>
      </c>
      <c r="B11" t="s">
        <v>108</v>
      </c>
      <c r="C11">
        <v>2</v>
      </c>
      <c r="D11" t="s">
        <v>110</v>
      </c>
      <c r="E11">
        <v>6</v>
      </c>
      <c r="F11">
        <v>6</v>
      </c>
      <c r="M11">
        <v>1</v>
      </c>
      <c r="AA11">
        <v>0</v>
      </c>
      <c r="AD11" t="s">
        <v>111</v>
      </c>
      <c r="AE11" t="s">
        <v>120</v>
      </c>
      <c r="BD11" t="s">
        <v>115</v>
      </c>
      <c r="BW11" t="s">
        <v>120</v>
      </c>
      <c r="CB11" t="s">
        <v>98</v>
      </c>
      <c r="CE11" t="s">
        <v>99</v>
      </c>
      <c r="CF11">
        <v>483528</v>
      </c>
      <c r="CG11" t="s">
        <v>100</v>
      </c>
      <c r="CH11">
        <v>552613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7</v>
      </c>
      <c r="B12" t="s">
        <v>121</v>
      </c>
      <c r="C12">
        <v>1</v>
      </c>
      <c r="D12" t="s">
        <v>122</v>
      </c>
      <c r="E12">
        <v>1</v>
      </c>
      <c r="F12">
        <v>1</v>
      </c>
      <c r="M12">
        <v>1</v>
      </c>
      <c r="CB12" t="s">
        <v>98</v>
      </c>
      <c r="CE12" t="s">
        <v>99</v>
      </c>
      <c r="CF12">
        <v>483528</v>
      </c>
      <c r="CG12" t="s">
        <v>100</v>
      </c>
      <c r="CH12">
        <v>552613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9</v>
      </c>
      <c r="B13" t="s">
        <v>123</v>
      </c>
      <c r="C13">
        <v>1</v>
      </c>
      <c r="D13" t="s">
        <v>124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483528</v>
      </c>
      <c r="CG13" t="s">
        <v>100</v>
      </c>
      <c r="CH13">
        <v>552613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123</v>
      </c>
      <c r="C14">
        <v>2</v>
      </c>
      <c r="D14" t="s">
        <v>125</v>
      </c>
      <c r="E14">
        <v>1</v>
      </c>
      <c r="F14">
        <v>4</v>
      </c>
      <c r="M14">
        <v>2</v>
      </c>
      <c r="V14" t="s">
        <v>126</v>
      </c>
      <c r="CB14" t="s">
        <v>98</v>
      </c>
      <c r="CE14" t="s">
        <v>99</v>
      </c>
      <c r="CF14">
        <v>483528</v>
      </c>
      <c r="CG14" t="s">
        <v>100</v>
      </c>
      <c r="CH14">
        <v>552613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123</v>
      </c>
      <c r="C15">
        <v>2</v>
      </c>
      <c r="D15" t="s">
        <v>125</v>
      </c>
      <c r="E15">
        <v>2</v>
      </c>
      <c r="F15">
        <v>6</v>
      </c>
      <c r="K15" t="s">
        <v>127</v>
      </c>
      <c r="M15">
        <v>2</v>
      </c>
      <c r="V15" t="s">
        <v>126</v>
      </c>
      <c r="BD15" t="s">
        <v>128</v>
      </c>
      <c r="BH15">
        <v>1901</v>
      </c>
      <c r="CB15" t="s">
        <v>98</v>
      </c>
      <c r="CE15" t="s">
        <v>99</v>
      </c>
      <c r="CF15">
        <v>483528</v>
      </c>
      <c r="CG15" t="s">
        <v>100</v>
      </c>
      <c r="CH15">
        <v>552613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123</v>
      </c>
      <c r="C16">
        <v>2</v>
      </c>
      <c r="D16" t="s">
        <v>125</v>
      </c>
      <c r="E16">
        <v>3</v>
      </c>
      <c r="F16">
        <v>2</v>
      </c>
      <c r="K16" t="s">
        <v>129</v>
      </c>
      <c r="M16">
        <v>1</v>
      </c>
      <c r="V16" t="s">
        <v>130</v>
      </c>
      <c r="BD16" t="s">
        <v>128</v>
      </c>
      <c r="BH16">
        <v>1810</v>
      </c>
      <c r="CB16" t="s">
        <v>98</v>
      </c>
      <c r="CE16" t="s">
        <v>99</v>
      </c>
      <c r="CF16">
        <v>483528</v>
      </c>
      <c r="CG16" t="s">
        <v>100</v>
      </c>
      <c r="CH16">
        <v>552613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6</v>
      </c>
      <c r="B17" t="s">
        <v>108</v>
      </c>
      <c r="C17">
        <v>3</v>
      </c>
      <c r="D17" t="s">
        <v>131</v>
      </c>
      <c r="E17">
        <v>1</v>
      </c>
      <c r="F17">
        <v>1</v>
      </c>
      <c r="M17">
        <v>1</v>
      </c>
      <c r="AA17">
        <v>0</v>
      </c>
      <c r="CB17" t="s">
        <v>98</v>
      </c>
      <c r="CE17" t="s">
        <v>99</v>
      </c>
      <c r="CF17">
        <v>483528</v>
      </c>
      <c r="CG17" t="s">
        <v>100</v>
      </c>
      <c r="CH17">
        <v>552613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7</v>
      </c>
      <c r="B18" t="s">
        <v>121</v>
      </c>
      <c r="C18">
        <v>2</v>
      </c>
      <c r="D18" t="s">
        <v>132</v>
      </c>
      <c r="E18">
        <v>1</v>
      </c>
      <c r="F18">
        <v>1</v>
      </c>
      <c r="M18">
        <v>1</v>
      </c>
      <c r="Y18" t="s">
        <v>133</v>
      </c>
      <c r="AN18" t="b">
        <v>1</v>
      </c>
      <c r="AR18">
        <v>0</v>
      </c>
      <c r="BZ18" t="s">
        <v>134</v>
      </c>
      <c r="CB18" t="s">
        <v>98</v>
      </c>
      <c r="CE18" t="s">
        <v>99</v>
      </c>
      <c r="CF18">
        <v>483528</v>
      </c>
      <c r="CG18" t="s">
        <v>100</v>
      </c>
      <c r="CH18">
        <v>552613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7</v>
      </c>
      <c r="B19" t="s">
        <v>121</v>
      </c>
      <c r="C19">
        <v>2</v>
      </c>
      <c r="D19" t="s">
        <v>132</v>
      </c>
      <c r="E19">
        <v>2</v>
      </c>
      <c r="F19">
        <v>3</v>
      </c>
      <c r="M19">
        <v>3</v>
      </c>
      <c r="Y19" t="s">
        <v>135</v>
      </c>
      <c r="AN19" t="b">
        <v>1</v>
      </c>
      <c r="AR19">
        <v>0</v>
      </c>
      <c r="BZ19" t="s">
        <v>136</v>
      </c>
      <c r="CB19" t="s">
        <v>98</v>
      </c>
      <c r="CE19" t="s">
        <v>99</v>
      </c>
      <c r="CF19">
        <v>483528</v>
      </c>
      <c r="CG19" t="s">
        <v>100</v>
      </c>
      <c r="CH19">
        <v>552613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7</v>
      </c>
      <c r="B20" t="s">
        <v>121</v>
      </c>
      <c r="C20">
        <v>2</v>
      </c>
      <c r="D20" t="s">
        <v>132</v>
      </c>
      <c r="E20">
        <v>3</v>
      </c>
      <c r="F20">
        <v>4</v>
      </c>
      <c r="M20">
        <v>4</v>
      </c>
      <c r="Y20" t="s">
        <v>135</v>
      </c>
      <c r="AN20" t="b">
        <v>1</v>
      </c>
      <c r="AR20">
        <v>0</v>
      </c>
      <c r="BZ20" t="s">
        <v>137</v>
      </c>
      <c r="CB20" t="s">
        <v>98</v>
      </c>
      <c r="CE20" t="s">
        <v>99</v>
      </c>
      <c r="CF20">
        <v>483528</v>
      </c>
      <c r="CG20" t="s">
        <v>100</v>
      </c>
      <c r="CH20">
        <v>552613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7</v>
      </c>
      <c r="B21" t="s">
        <v>121</v>
      </c>
      <c r="C21">
        <v>2</v>
      </c>
      <c r="D21" t="s">
        <v>132</v>
      </c>
      <c r="E21">
        <v>4</v>
      </c>
      <c r="F21">
        <v>6</v>
      </c>
      <c r="M21">
        <v>6</v>
      </c>
      <c r="Y21" t="s">
        <v>133</v>
      </c>
      <c r="AN21" t="b">
        <v>1</v>
      </c>
      <c r="AR21">
        <v>0</v>
      </c>
      <c r="BZ21" t="s">
        <v>138</v>
      </c>
      <c r="CB21" t="s">
        <v>98</v>
      </c>
      <c r="CE21" t="s">
        <v>99</v>
      </c>
      <c r="CF21">
        <v>483528</v>
      </c>
      <c r="CG21" t="s">
        <v>100</v>
      </c>
      <c r="CH21">
        <v>552613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7</v>
      </c>
      <c r="B22" t="s">
        <v>121</v>
      </c>
      <c r="C22">
        <v>2</v>
      </c>
      <c r="D22" t="s">
        <v>132</v>
      </c>
      <c r="E22">
        <v>5</v>
      </c>
      <c r="F22">
        <v>2</v>
      </c>
      <c r="M22">
        <v>2</v>
      </c>
      <c r="Y22" t="s">
        <v>139</v>
      </c>
      <c r="AN22" t="b">
        <v>1</v>
      </c>
      <c r="AR22">
        <v>0</v>
      </c>
      <c r="BZ22" t="s">
        <v>140</v>
      </c>
      <c r="CB22" t="s">
        <v>98</v>
      </c>
      <c r="CE22" t="s">
        <v>99</v>
      </c>
      <c r="CF22">
        <v>483528</v>
      </c>
      <c r="CG22" t="s">
        <v>100</v>
      </c>
      <c r="CH22">
        <v>552613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7</v>
      </c>
      <c r="B23" t="s">
        <v>121</v>
      </c>
      <c r="C23">
        <v>2</v>
      </c>
      <c r="D23" t="s">
        <v>132</v>
      </c>
      <c r="E23">
        <v>6</v>
      </c>
      <c r="F23">
        <v>5</v>
      </c>
      <c r="M23">
        <v>5</v>
      </c>
      <c r="Y23" t="s">
        <v>139</v>
      </c>
      <c r="AN23" t="b">
        <v>1</v>
      </c>
      <c r="AR23">
        <v>0</v>
      </c>
      <c r="BZ23" t="s">
        <v>141</v>
      </c>
      <c r="CB23" t="s">
        <v>98</v>
      </c>
      <c r="CE23" t="s">
        <v>99</v>
      </c>
      <c r="CF23">
        <v>483528</v>
      </c>
      <c r="CG23" t="s">
        <v>100</v>
      </c>
      <c r="CH23">
        <v>552613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7</v>
      </c>
      <c r="B24" t="s">
        <v>121</v>
      </c>
      <c r="C24">
        <v>3</v>
      </c>
      <c r="D24" t="s">
        <v>142</v>
      </c>
      <c r="E24">
        <v>1</v>
      </c>
      <c r="F24">
        <v>1</v>
      </c>
      <c r="M24">
        <v>1</v>
      </c>
      <c r="AR24">
        <v>0</v>
      </c>
      <c r="CB24" t="s">
        <v>98</v>
      </c>
      <c r="CE24" t="s">
        <v>99</v>
      </c>
      <c r="CF24">
        <v>483528</v>
      </c>
      <c r="CG24" t="s">
        <v>100</v>
      </c>
      <c r="CH24">
        <v>552613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123</v>
      </c>
      <c r="C25">
        <v>3</v>
      </c>
      <c r="D25" t="s">
        <v>143</v>
      </c>
      <c r="E25">
        <v>1</v>
      </c>
      <c r="F25">
        <v>1</v>
      </c>
      <c r="M25">
        <v>1</v>
      </c>
      <c r="CB25" t="s">
        <v>98</v>
      </c>
      <c r="CE25" t="s">
        <v>99</v>
      </c>
      <c r="CF25">
        <v>483528</v>
      </c>
      <c r="CG25" t="s">
        <v>100</v>
      </c>
      <c r="CH25">
        <v>552613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123</v>
      </c>
      <c r="C26">
        <v>4</v>
      </c>
      <c r="D26" t="s">
        <v>144</v>
      </c>
      <c r="E26">
        <v>1</v>
      </c>
      <c r="F26">
        <v>33</v>
      </c>
      <c r="K26" t="s">
        <v>129</v>
      </c>
      <c r="L26" t="s">
        <v>145</v>
      </c>
      <c r="M26">
        <v>4</v>
      </c>
      <c r="P26" t="s">
        <v>146</v>
      </c>
      <c r="BD26" t="s">
        <v>147</v>
      </c>
      <c r="BH26">
        <v>1635</v>
      </c>
      <c r="BP26" t="s">
        <v>148</v>
      </c>
      <c r="CB26" t="s">
        <v>98</v>
      </c>
      <c r="CE26" t="s">
        <v>99</v>
      </c>
      <c r="CF26">
        <v>483528</v>
      </c>
      <c r="CG26" t="s">
        <v>100</v>
      </c>
      <c r="CH26">
        <v>552613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123</v>
      </c>
      <c r="C27">
        <v>4</v>
      </c>
      <c r="D27" t="s">
        <v>144</v>
      </c>
      <c r="E27">
        <v>2</v>
      </c>
      <c r="F27">
        <v>45</v>
      </c>
      <c r="K27" t="s">
        <v>129</v>
      </c>
      <c r="L27" t="s">
        <v>149</v>
      </c>
      <c r="M27">
        <v>5</v>
      </c>
      <c r="P27" t="s">
        <v>150</v>
      </c>
      <c r="BD27" t="s">
        <v>128</v>
      </c>
      <c r="BH27">
        <v>1433</v>
      </c>
      <c r="BP27" t="s">
        <v>151</v>
      </c>
      <c r="CB27" t="s">
        <v>98</v>
      </c>
      <c r="CE27" t="s">
        <v>99</v>
      </c>
      <c r="CF27">
        <v>483528</v>
      </c>
      <c r="CG27" t="s">
        <v>100</v>
      </c>
      <c r="CH27">
        <v>552613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123</v>
      </c>
      <c r="C28">
        <v>4</v>
      </c>
      <c r="D28" t="s">
        <v>144</v>
      </c>
      <c r="E28">
        <v>3</v>
      </c>
      <c r="F28">
        <v>58</v>
      </c>
      <c r="K28" t="s">
        <v>129</v>
      </c>
      <c r="L28" t="s">
        <v>152</v>
      </c>
      <c r="M28">
        <v>6</v>
      </c>
      <c r="P28" t="s">
        <v>146</v>
      </c>
      <c r="BD28" t="s">
        <v>147</v>
      </c>
      <c r="BH28">
        <v>2730</v>
      </c>
      <c r="BP28" t="s">
        <v>151</v>
      </c>
      <c r="CB28" t="s">
        <v>98</v>
      </c>
      <c r="CE28" t="s">
        <v>99</v>
      </c>
      <c r="CF28">
        <v>483528</v>
      </c>
      <c r="CG28" t="s">
        <v>100</v>
      </c>
      <c r="CH28">
        <v>552613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123</v>
      </c>
      <c r="C29">
        <v>4</v>
      </c>
      <c r="D29" t="s">
        <v>144</v>
      </c>
      <c r="E29">
        <v>4</v>
      </c>
      <c r="F29">
        <v>2</v>
      </c>
      <c r="K29" t="s">
        <v>127</v>
      </c>
      <c r="L29" t="s">
        <v>153</v>
      </c>
      <c r="M29">
        <v>1</v>
      </c>
      <c r="P29" t="s">
        <v>150</v>
      </c>
      <c r="BD29" t="s">
        <v>147</v>
      </c>
      <c r="BH29">
        <v>1164</v>
      </c>
      <c r="BP29" t="s">
        <v>154</v>
      </c>
      <c r="CB29" t="s">
        <v>98</v>
      </c>
      <c r="CE29" t="s">
        <v>99</v>
      </c>
      <c r="CF29">
        <v>483528</v>
      </c>
      <c r="CG29" t="s">
        <v>100</v>
      </c>
      <c r="CH29">
        <v>552613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123</v>
      </c>
      <c r="C30">
        <v>4</v>
      </c>
      <c r="D30" t="s">
        <v>144</v>
      </c>
      <c r="E30">
        <v>5</v>
      </c>
      <c r="F30">
        <v>11</v>
      </c>
      <c r="K30" t="s">
        <v>129</v>
      </c>
      <c r="L30" t="s">
        <v>155</v>
      </c>
      <c r="M30">
        <v>2</v>
      </c>
      <c r="P30" t="s">
        <v>146</v>
      </c>
      <c r="BD30" t="s">
        <v>147</v>
      </c>
      <c r="BH30">
        <v>1253</v>
      </c>
      <c r="BP30" t="s">
        <v>154</v>
      </c>
      <c r="CB30" t="s">
        <v>98</v>
      </c>
      <c r="CE30" t="s">
        <v>99</v>
      </c>
      <c r="CF30">
        <v>483528</v>
      </c>
      <c r="CG30" t="s">
        <v>100</v>
      </c>
      <c r="CH30">
        <v>552613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123</v>
      </c>
      <c r="C31">
        <v>4</v>
      </c>
      <c r="D31" t="s">
        <v>144</v>
      </c>
      <c r="E31">
        <v>6</v>
      </c>
      <c r="F31">
        <v>52</v>
      </c>
      <c r="K31" t="s">
        <v>129</v>
      </c>
      <c r="L31" t="s">
        <v>156</v>
      </c>
      <c r="M31">
        <v>6</v>
      </c>
      <c r="P31" t="s">
        <v>146</v>
      </c>
      <c r="BD31" t="s">
        <v>147</v>
      </c>
      <c r="BH31">
        <v>1772</v>
      </c>
      <c r="BP31" t="s">
        <v>151</v>
      </c>
      <c r="CB31" t="s">
        <v>98</v>
      </c>
      <c r="CE31" t="s">
        <v>99</v>
      </c>
      <c r="CF31">
        <v>483528</v>
      </c>
      <c r="CG31" t="s">
        <v>100</v>
      </c>
      <c r="CH31">
        <v>552613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123</v>
      </c>
      <c r="C32">
        <v>4</v>
      </c>
      <c r="D32" t="s">
        <v>144</v>
      </c>
      <c r="E32">
        <v>7</v>
      </c>
      <c r="F32">
        <v>16</v>
      </c>
      <c r="K32" t="s">
        <v>129</v>
      </c>
      <c r="L32" t="s">
        <v>157</v>
      </c>
      <c r="M32">
        <v>2</v>
      </c>
      <c r="P32" t="s">
        <v>146</v>
      </c>
      <c r="BD32" t="s">
        <v>147</v>
      </c>
      <c r="BH32">
        <v>630</v>
      </c>
      <c r="BP32" t="s">
        <v>154</v>
      </c>
      <c r="CB32" t="s">
        <v>98</v>
      </c>
      <c r="CE32" t="s">
        <v>99</v>
      </c>
      <c r="CF32">
        <v>483528</v>
      </c>
      <c r="CG32" t="s">
        <v>100</v>
      </c>
      <c r="CH32">
        <v>552613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123</v>
      </c>
      <c r="C33">
        <v>4</v>
      </c>
      <c r="D33" t="s">
        <v>144</v>
      </c>
      <c r="E33">
        <v>8</v>
      </c>
      <c r="F33">
        <v>31</v>
      </c>
      <c r="K33" t="s">
        <v>129</v>
      </c>
      <c r="L33" t="s">
        <v>158</v>
      </c>
      <c r="M33">
        <v>4</v>
      </c>
      <c r="P33" t="s">
        <v>146</v>
      </c>
      <c r="BD33" t="s">
        <v>147</v>
      </c>
      <c r="BH33">
        <v>1070</v>
      </c>
      <c r="BP33" t="s">
        <v>148</v>
      </c>
      <c r="CB33" t="s">
        <v>98</v>
      </c>
      <c r="CE33" t="s">
        <v>99</v>
      </c>
      <c r="CF33">
        <v>483528</v>
      </c>
      <c r="CG33" t="s">
        <v>100</v>
      </c>
      <c r="CH33">
        <v>552613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123</v>
      </c>
      <c r="C34">
        <v>4</v>
      </c>
      <c r="D34" t="s">
        <v>144</v>
      </c>
      <c r="E34">
        <v>9</v>
      </c>
      <c r="F34">
        <v>22</v>
      </c>
      <c r="K34" t="s">
        <v>127</v>
      </c>
      <c r="L34" t="s">
        <v>159</v>
      </c>
      <c r="M34">
        <v>3</v>
      </c>
      <c r="P34" t="s">
        <v>150</v>
      </c>
      <c r="BD34" t="s">
        <v>147</v>
      </c>
      <c r="BH34">
        <v>1179</v>
      </c>
      <c r="BP34" t="s">
        <v>148</v>
      </c>
      <c r="CB34" t="s">
        <v>98</v>
      </c>
      <c r="CE34" t="s">
        <v>99</v>
      </c>
      <c r="CF34">
        <v>483528</v>
      </c>
      <c r="CG34" t="s">
        <v>100</v>
      </c>
      <c r="CH34">
        <v>552613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123</v>
      </c>
      <c r="C35">
        <v>4</v>
      </c>
      <c r="D35" t="s">
        <v>144</v>
      </c>
      <c r="E35">
        <v>10</v>
      </c>
      <c r="F35">
        <v>25</v>
      </c>
      <c r="K35" t="s">
        <v>127</v>
      </c>
      <c r="L35" t="s">
        <v>160</v>
      </c>
      <c r="M35">
        <v>3</v>
      </c>
      <c r="P35" t="s">
        <v>150</v>
      </c>
      <c r="BD35" t="s">
        <v>147</v>
      </c>
      <c r="BH35">
        <v>1251</v>
      </c>
      <c r="BP35" t="s">
        <v>148</v>
      </c>
      <c r="CB35" t="s">
        <v>98</v>
      </c>
      <c r="CE35" t="s">
        <v>99</v>
      </c>
      <c r="CF35">
        <v>483528</v>
      </c>
      <c r="CG35" t="s">
        <v>100</v>
      </c>
      <c r="CH35">
        <v>552613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123</v>
      </c>
      <c r="C36">
        <v>4</v>
      </c>
      <c r="D36" t="s">
        <v>144</v>
      </c>
      <c r="E36">
        <v>11</v>
      </c>
      <c r="F36">
        <v>53</v>
      </c>
      <c r="K36" t="s">
        <v>129</v>
      </c>
      <c r="L36" t="s">
        <v>161</v>
      </c>
      <c r="M36">
        <v>6</v>
      </c>
      <c r="P36" t="s">
        <v>146</v>
      </c>
      <c r="BD36" t="s">
        <v>147</v>
      </c>
      <c r="BH36">
        <v>778</v>
      </c>
      <c r="BP36" t="s">
        <v>151</v>
      </c>
      <c r="CB36" t="s">
        <v>98</v>
      </c>
      <c r="CE36" t="s">
        <v>99</v>
      </c>
      <c r="CF36">
        <v>483528</v>
      </c>
      <c r="CG36" t="s">
        <v>100</v>
      </c>
      <c r="CH36">
        <v>552613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123</v>
      </c>
      <c r="C37">
        <v>4</v>
      </c>
      <c r="D37" t="s">
        <v>144</v>
      </c>
      <c r="E37">
        <v>12</v>
      </c>
      <c r="F37">
        <v>13</v>
      </c>
      <c r="K37" t="s">
        <v>127</v>
      </c>
      <c r="L37" t="s">
        <v>162</v>
      </c>
      <c r="M37">
        <v>2</v>
      </c>
      <c r="P37" t="s">
        <v>146</v>
      </c>
      <c r="BD37" t="s">
        <v>128</v>
      </c>
      <c r="BH37">
        <v>1356</v>
      </c>
      <c r="BP37" t="s">
        <v>154</v>
      </c>
      <c r="CB37" t="s">
        <v>98</v>
      </c>
      <c r="CE37" t="s">
        <v>99</v>
      </c>
      <c r="CF37">
        <v>483528</v>
      </c>
      <c r="CG37" t="s">
        <v>100</v>
      </c>
      <c r="CH37">
        <v>552613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123</v>
      </c>
      <c r="C38">
        <v>4</v>
      </c>
      <c r="D38" t="s">
        <v>144</v>
      </c>
      <c r="E38">
        <v>13</v>
      </c>
      <c r="F38">
        <v>41</v>
      </c>
      <c r="K38" t="s">
        <v>127</v>
      </c>
      <c r="L38" t="s">
        <v>163</v>
      </c>
      <c r="M38">
        <v>5</v>
      </c>
      <c r="P38" t="s">
        <v>150</v>
      </c>
      <c r="BD38" t="s">
        <v>147</v>
      </c>
      <c r="BH38">
        <v>1189</v>
      </c>
      <c r="BP38" t="s">
        <v>151</v>
      </c>
      <c r="CB38" t="s">
        <v>98</v>
      </c>
      <c r="CE38" t="s">
        <v>99</v>
      </c>
      <c r="CF38">
        <v>483528</v>
      </c>
      <c r="CG38" t="s">
        <v>100</v>
      </c>
      <c r="CH38">
        <v>552613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123</v>
      </c>
      <c r="C39">
        <v>4</v>
      </c>
      <c r="D39" t="s">
        <v>144</v>
      </c>
      <c r="E39">
        <v>14</v>
      </c>
      <c r="F39">
        <v>50</v>
      </c>
      <c r="K39" t="s">
        <v>129</v>
      </c>
      <c r="L39" t="s">
        <v>164</v>
      </c>
      <c r="M39">
        <v>5</v>
      </c>
      <c r="P39" t="s">
        <v>150</v>
      </c>
      <c r="BD39" t="s">
        <v>128</v>
      </c>
      <c r="BH39">
        <v>1388</v>
      </c>
      <c r="BP39" t="s">
        <v>151</v>
      </c>
      <c r="CB39" t="s">
        <v>98</v>
      </c>
      <c r="CE39" t="s">
        <v>99</v>
      </c>
      <c r="CF39">
        <v>483528</v>
      </c>
      <c r="CG39" t="s">
        <v>100</v>
      </c>
      <c r="CH39">
        <v>552613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123</v>
      </c>
      <c r="C40">
        <v>4</v>
      </c>
      <c r="D40" t="s">
        <v>144</v>
      </c>
      <c r="E40">
        <v>15</v>
      </c>
      <c r="F40">
        <v>14</v>
      </c>
      <c r="K40" t="s">
        <v>129</v>
      </c>
      <c r="L40" t="s">
        <v>165</v>
      </c>
      <c r="M40">
        <v>2</v>
      </c>
      <c r="P40" t="s">
        <v>146</v>
      </c>
      <c r="BD40" t="s">
        <v>147</v>
      </c>
      <c r="BH40">
        <v>942</v>
      </c>
      <c r="BP40" t="s">
        <v>154</v>
      </c>
      <c r="CB40" t="s">
        <v>98</v>
      </c>
      <c r="CE40" t="s">
        <v>99</v>
      </c>
      <c r="CF40">
        <v>483528</v>
      </c>
      <c r="CG40" t="s">
        <v>100</v>
      </c>
      <c r="CH40">
        <v>552613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123</v>
      </c>
      <c r="C41">
        <v>4</v>
      </c>
      <c r="D41" t="s">
        <v>144</v>
      </c>
      <c r="E41">
        <v>16</v>
      </c>
      <c r="F41">
        <v>27</v>
      </c>
      <c r="K41" t="s">
        <v>129</v>
      </c>
      <c r="L41" t="s">
        <v>166</v>
      </c>
      <c r="M41">
        <v>3</v>
      </c>
      <c r="P41" t="s">
        <v>150</v>
      </c>
      <c r="BD41" t="s">
        <v>128</v>
      </c>
      <c r="BH41">
        <v>1187</v>
      </c>
      <c r="BP41" t="s">
        <v>148</v>
      </c>
      <c r="CB41" t="s">
        <v>98</v>
      </c>
      <c r="CE41" t="s">
        <v>99</v>
      </c>
      <c r="CF41">
        <v>483528</v>
      </c>
      <c r="CG41" t="s">
        <v>100</v>
      </c>
      <c r="CH41">
        <v>552613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123</v>
      </c>
      <c r="C42">
        <v>4</v>
      </c>
      <c r="D42" t="s">
        <v>144</v>
      </c>
      <c r="E42">
        <v>17</v>
      </c>
      <c r="F42">
        <v>59</v>
      </c>
      <c r="K42" t="s">
        <v>129</v>
      </c>
      <c r="L42" t="s">
        <v>167</v>
      </c>
      <c r="M42">
        <v>6</v>
      </c>
      <c r="P42" t="s">
        <v>146</v>
      </c>
      <c r="BD42" t="s">
        <v>147</v>
      </c>
      <c r="BH42">
        <v>717</v>
      </c>
      <c r="BP42" t="s">
        <v>151</v>
      </c>
      <c r="CB42" t="s">
        <v>98</v>
      </c>
      <c r="CE42" t="s">
        <v>99</v>
      </c>
      <c r="CF42">
        <v>483528</v>
      </c>
      <c r="CG42" t="s">
        <v>100</v>
      </c>
      <c r="CH42">
        <v>552613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123</v>
      </c>
      <c r="C43">
        <v>4</v>
      </c>
      <c r="D43" t="s">
        <v>144</v>
      </c>
      <c r="E43">
        <v>18</v>
      </c>
      <c r="F43">
        <v>10</v>
      </c>
      <c r="K43" t="s">
        <v>127</v>
      </c>
      <c r="L43" t="s">
        <v>168</v>
      </c>
      <c r="M43">
        <v>1</v>
      </c>
      <c r="P43" t="s">
        <v>150</v>
      </c>
      <c r="BD43" t="s">
        <v>147</v>
      </c>
      <c r="BH43">
        <v>1131</v>
      </c>
      <c r="BP43" t="s">
        <v>154</v>
      </c>
      <c r="CB43" t="s">
        <v>98</v>
      </c>
      <c r="CE43" t="s">
        <v>99</v>
      </c>
      <c r="CF43">
        <v>483528</v>
      </c>
      <c r="CG43" t="s">
        <v>100</v>
      </c>
      <c r="CH43">
        <v>552613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123</v>
      </c>
      <c r="C44">
        <v>4</v>
      </c>
      <c r="D44" t="s">
        <v>144</v>
      </c>
      <c r="E44">
        <v>19</v>
      </c>
      <c r="F44">
        <v>57</v>
      </c>
      <c r="K44" t="s">
        <v>129</v>
      </c>
      <c r="L44" t="s">
        <v>169</v>
      </c>
      <c r="M44">
        <v>6</v>
      </c>
      <c r="P44" t="s">
        <v>146</v>
      </c>
      <c r="BD44" t="s">
        <v>147</v>
      </c>
      <c r="BH44">
        <v>2140</v>
      </c>
      <c r="BP44" t="s">
        <v>151</v>
      </c>
      <c r="CB44" t="s">
        <v>98</v>
      </c>
      <c r="CE44" t="s">
        <v>99</v>
      </c>
      <c r="CF44">
        <v>483528</v>
      </c>
      <c r="CG44" t="s">
        <v>100</v>
      </c>
      <c r="CH44">
        <v>552613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123</v>
      </c>
      <c r="C45">
        <v>4</v>
      </c>
      <c r="D45" t="s">
        <v>144</v>
      </c>
      <c r="E45">
        <v>20</v>
      </c>
      <c r="F45">
        <v>29</v>
      </c>
      <c r="K45" t="s">
        <v>129</v>
      </c>
      <c r="L45" t="s">
        <v>170</v>
      </c>
      <c r="M45">
        <v>3</v>
      </c>
      <c r="P45" t="s">
        <v>150</v>
      </c>
      <c r="BD45" t="s">
        <v>128</v>
      </c>
      <c r="BH45">
        <v>1634</v>
      </c>
      <c r="BP45" t="s">
        <v>148</v>
      </c>
      <c r="CB45" t="s">
        <v>98</v>
      </c>
      <c r="CE45" t="s">
        <v>99</v>
      </c>
      <c r="CF45">
        <v>483528</v>
      </c>
      <c r="CG45" t="s">
        <v>100</v>
      </c>
      <c r="CH45">
        <v>552613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123</v>
      </c>
      <c r="C46">
        <v>4</v>
      </c>
      <c r="D46" t="s">
        <v>144</v>
      </c>
      <c r="E46">
        <v>21</v>
      </c>
      <c r="F46">
        <v>46</v>
      </c>
      <c r="K46" t="s">
        <v>129</v>
      </c>
      <c r="L46" t="s">
        <v>171</v>
      </c>
      <c r="M46">
        <v>5</v>
      </c>
      <c r="P46" t="s">
        <v>150</v>
      </c>
      <c r="BD46" t="s">
        <v>128</v>
      </c>
      <c r="BH46">
        <v>2776</v>
      </c>
      <c r="BP46" t="s">
        <v>151</v>
      </c>
      <c r="CB46" t="s">
        <v>98</v>
      </c>
      <c r="CE46" t="s">
        <v>99</v>
      </c>
      <c r="CF46">
        <v>483528</v>
      </c>
      <c r="CG46" t="s">
        <v>100</v>
      </c>
      <c r="CH46">
        <v>552613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123</v>
      </c>
      <c r="C47">
        <v>4</v>
      </c>
      <c r="D47" t="s">
        <v>144</v>
      </c>
      <c r="E47">
        <v>22</v>
      </c>
      <c r="F47">
        <v>26</v>
      </c>
      <c r="K47" t="s">
        <v>127</v>
      </c>
      <c r="L47" t="s">
        <v>172</v>
      </c>
      <c r="M47">
        <v>3</v>
      </c>
      <c r="P47" t="s">
        <v>150</v>
      </c>
      <c r="BD47" t="s">
        <v>147</v>
      </c>
      <c r="BH47">
        <v>781</v>
      </c>
      <c r="BP47" t="s">
        <v>148</v>
      </c>
      <c r="CB47" t="s">
        <v>98</v>
      </c>
      <c r="CE47" t="s">
        <v>99</v>
      </c>
      <c r="CF47">
        <v>483528</v>
      </c>
      <c r="CG47" t="s">
        <v>100</v>
      </c>
      <c r="CH47">
        <v>552613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123</v>
      </c>
      <c r="C48">
        <v>4</v>
      </c>
      <c r="D48" t="s">
        <v>144</v>
      </c>
      <c r="E48">
        <v>23</v>
      </c>
      <c r="F48">
        <v>28</v>
      </c>
      <c r="K48" t="s">
        <v>127</v>
      </c>
      <c r="L48" t="s">
        <v>173</v>
      </c>
      <c r="M48">
        <v>3</v>
      </c>
      <c r="P48" t="s">
        <v>150</v>
      </c>
      <c r="BD48" t="s">
        <v>147</v>
      </c>
      <c r="BH48">
        <v>1133</v>
      </c>
      <c r="BP48" t="s">
        <v>148</v>
      </c>
      <c r="CB48" t="s">
        <v>98</v>
      </c>
      <c r="CE48" t="s">
        <v>99</v>
      </c>
      <c r="CF48">
        <v>483528</v>
      </c>
      <c r="CG48" t="s">
        <v>100</v>
      </c>
      <c r="CH48">
        <v>552613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9</v>
      </c>
      <c r="B49" t="s">
        <v>123</v>
      </c>
      <c r="C49">
        <v>4</v>
      </c>
      <c r="D49" t="s">
        <v>144</v>
      </c>
      <c r="E49">
        <v>24</v>
      </c>
      <c r="F49">
        <v>9</v>
      </c>
      <c r="K49" t="s">
        <v>129</v>
      </c>
      <c r="L49" t="s">
        <v>174</v>
      </c>
      <c r="M49">
        <v>1</v>
      </c>
      <c r="P49" t="s">
        <v>150</v>
      </c>
      <c r="BD49" t="s">
        <v>128</v>
      </c>
      <c r="BH49">
        <v>1479</v>
      </c>
      <c r="BP49" t="s">
        <v>154</v>
      </c>
      <c r="CB49" t="s">
        <v>98</v>
      </c>
      <c r="CE49" t="s">
        <v>99</v>
      </c>
      <c r="CF49">
        <v>483528</v>
      </c>
      <c r="CG49" t="s">
        <v>100</v>
      </c>
      <c r="CH49">
        <v>552613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9</v>
      </c>
      <c r="B50" t="s">
        <v>123</v>
      </c>
      <c r="C50">
        <v>4</v>
      </c>
      <c r="D50" t="s">
        <v>144</v>
      </c>
      <c r="E50">
        <v>25</v>
      </c>
      <c r="F50">
        <v>24</v>
      </c>
      <c r="K50" t="s">
        <v>129</v>
      </c>
      <c r="L50" t="s">
        <v>175</v>
      </c>
      <c r="M50">
        <v>3</v>
      </c>
      <c r="P50" t="s">
        <v>150</v>
      </c>
      <c r="BD50" t="s">
        <v>128</v>
      </c>
      <c r="BH50">
        <v>2723</v>
      </c>
      <c r="BP50" t="s">
        <v>148</v>
      </c>
      <c r="CB50" t="s">
        <v>98</v>
      </c>
      <c r="CE50" t="s">
        <v>99</v>
      </c>
      <c r="CF50">
        <v>483528</v>
      </c>
      <c r="CG50" t="s">
        <v>100</v>
      </c>
      <c r="CH50">
        <v>552613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9</v>
      </c>
      <c r="B51" t="s">
        <v>123</v>
      </c>
      <c r="C51">
        <v>4</v>
      </c>
      <c r="D51" t="s">
        <v>144</v>
      </c>
      <c r="E51">
        <v>26</v>
      </c>
      <c r="F51">
        <v>7</v>
      </c>
      <c r="K51" t="s">
        <v>127</v>
      </c>
      <c r="L51" t="s">
        <v>176</v>
      </c>
      <c r="M51">
        <v>1</v>
      </c>
      <c r="P51" t="s">
        <v>150</v>
      </c>
      <c r="BD51" t="s">
        <v>147</v>
      </c>
      <c r="BH51">
        <v>1552</v>
      </c>
      <c r="BP51" t="s">
        <v>154</v>
      </c>
      <c r="CB51" t="s">
        <v>98</v>
      </c>
      <c r="CE51" t="s">
        <v>99</v>
      </c>
      <c r="CF51">
        <v>483528</v>
      </c>
      <c r="CG51" t="s">
        <v>100</v>
      </c>
      <c r="CH51">
        <v>552613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9</v>
      </c>
      <c r="B52" t="s">
        <v>123</v>
      </c>
      <c r="C52">
        <v>4</v>
      </c>
      <c r="D52" t="s">
        <v>144</v>
      </c>
      <c r="E52">
        <v>27</v>
      </c>
      <c r="F52">
        <v>18</v>
      </c>
      <c r="K52" t="s">
        <v>129</v>
      </c>
      <c r="L52" t="s">
        <v>177</v>
      </c>
      <c r="M52">
        <v>2</v>
      </c>
      <c r="P52" t="s">
        <v>146</v>
      </c>
      <c r="BD52" t="s">
        <v>147</v>
      </c>
      <c r="BH52">
        <v>891</v>
      </c>
      <c r="BP52" t="s">
        <v>154</v>
      </c>
      <c r="CB52" t="s">
        <v>98</v>
      </c>
      <c r="CE52" t="s">
        <v>99</v>
      </c>
      <c r="CF52">
        <v>483528</v>
      </c>
      <c r="CG52" t="s">
        <v>100</v>
      </c>
      <c r="CH52">
        <v>552613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9</v>
      </c>
      <c r="B53" t="s">
        <v>123</v>
      </c>
      <c r="C53">
        <v>4</v>
      </c>
      <c r="D53" t="s">
        <v>144</v>
      </c>
      <c r="E53">
        <v>28</v>
      </c>
      <c r="F53">
        <v>40</v>
      </c>
      <c r="K53" t="s">
        <v>129</v>
      </c>
      <c r="L53" t="s">
        <v>178</v>
      </c>
      <c r="M53">
        <v>4</v>
      </c>
      <c r="P53" t="s">
        <v>146</v>
      </c>
      <c r="BD53" t="s">
        <v>147</v>
      </c>
      <c r="BH53">
        <v>1447</v>
      </c>
      <c r="BP53" t="s">
        <v>148</v>
      </c>
      <c r="CB53" t="s">
        <v>98</v>
      </c>
      <c r="CE53" t="s">
        <v>99</v>
      </c>
      <c r="CF53">
        <v>483528</v>
      </c>
      <c r="CG53" t="s">
        <v>100</v>
      </c>
      <c r="CH53">
        <v>552613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9</v>
      </c>
      <c r="B54" t="s">
        <v>123</v>
      </c>
      <c r="C54">
        <v>4</v>
      </c>
      <c r="D54" t="s">
        <v>144</v>
      </c>
      <c r="E54">
        <v>29</v>
      </c>
      <c r="F54">
        <v>54</v>
      </c>
      <c r="K54" t="s">
        <v>129</v>
      </c>
      <c r="L54" t="s">
        <v>179</v>
      </c>
      <c r="M54">
        <v>6</v>
      </c>
      <c r="P54" t="s">
        <v>146</v>
      </c>
      <c r="BD54" t="s">
        <v>147</v>
      </c>
      <c r="BH54">
        <v>698</v>
      </c>
      <c r="BP54" t="s">
        <v>151</v>
      </c>
      <c r="CB54" t="s">
        <v>98</v>
      </c>
      <c r="CE54" t="s">
        <v>99</v>
      </c>
      <c r="CF54">
        <v>483528</v>
      </c>
      <c r="CG54" t="s">
        <v>100</v>
      </c>
      <c r="CH54">
        <v>552613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9</v>
      </c>
      <c r="B55" t="s">
        <v>123</v>
      </c>
      <c r="C55">
        <v>4</v>
      </c>
      <c r="D55" t="s">
        <v>144</v>
      </c>
      <c r="E55">
        <v>30</v>
      </c>
      <c r="F55">
        <v>15</v>
      </c>
      <c r="K55" t="s">
        <v>129</v>
      </c>
      <c r="L55" t="s">
        <v>180</v>
      </c>
      <c r="M55">
        <v>2</v>
      </c>
      <c r="P55" t="s">
        <v>146</v>
      </c>
      <c r="BD55" t="s">
        <v>147</v>
      </c>
      <c r="BH55">
        <v>1593</v>
      </c>
      <c r="BP55" t="s">
        <v>154</v>
      </c>
      <c r="CB55" t="s">
        <v>98</v>
      </c>
      <c r="CE55" t="s">
        <v>99</v>
      </c>
      <c r="CF55">
        <v>483528</v>
      </c>
      <c r="CG55" t="s">
        <v>100</v>
      </c>
      <c r="CH55">
        <v>552613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11</v>
      </c>
      <c r="B56" t="s">
        <v>181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483528</v>
      </c>
      <c r="CG56" t="s">
        <v>100</v>
      </c>
      <c r="CH56">
        <v>552613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11</v>
      </c>
      <c r="B57" t="s">
        <v>181</v>
      </c>
      <c r="C57">
        <v>2</v>
      </c>
      <c r="D57" t="s">
        <v>183</v>
      </c>
      <c r="E57">
        <v>1</v>
      </c>
      <c r="F57">
        <v>4</v>
      </c>
      <c r="M57">
        <v>4</v>
      </c>
      <c r="AT57" t="s">
        <v>184</v>
      </c>
      <c r="AU57" t="s">
        <v>185</v>
      </c>
      <c r="AZ57" t="s">
        <v>151</v>
      </c>
      <c r="BE57" t="s">
        <v>128</v>
      </c>
      <c r="BF57" t="s">
        <v>128</v>
      </c>
      <c r="BG57">
        <v>12082</v>
      </c>
      <c r="BH57">
        <v>16794</v>
      </c>
      <c r="CB57" t="s">
        <v>98</v>
      </c>
      <c r="CE57" t="s">
        <v>99</v>
      </c>
      <c r="CF57">
        <v>483528</v>
      </c>
      <c r="CG57" t="s">
        <v>100</v>
      </c>
      <c r="CH57">
        <v>552613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11</v>
      </c>
      <c r="B58" t="s">
        <v>181</v>
      </c>
      <c r="C58">
        <v>4</v>
      </c>
      <c r="D58" t="s">
        <v>181</v>
      </c>
      <c r="E58">
        <v>1</v>
      </c>
      <c r="F58">
        <v>13</v>
      </c>
      <c r="M58">
        <v>4</v>
      </c>
      <c r="AU58" t="s">
        <v>186</v>
      </c>
      <c r="BF58" t="s">
        <v>128</v>
      </c>
      <c r="BG58">
        <v>2100</v>
      </c>
      <c r="BK58" t="s">
        <v>151</v>
      </c>
      <c r="CB58" t="s">
        <v>98</v>
      </c>
      <c r="CE58" t="s">
        <v>99</v>
      </c>
      <c r="CF58">
        <v>483528</v>
      </c>
      <c r="CG58" t="s">
        <v>100</v>
      </c>
      <c r="CH58">
        <v>552613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11</v>
      </c>
      <c r="B59" t="s">
        <v>181</v>
      </c>
      <c r="C59">
        <v>4</v>
      </c>
      <c r="D59" t="s">
        <v>181</v>
      </c>
      <c r="E59">
        <v>2</v>
      </c>
      <c r="F59">
        <v>12</v>
      </c>
      <c r="M59">
        <v>3</v>
      </c>
      <c r="AT59" t="s">
        <v>185</v>
      </c>
      <c r="AU59" t="s">
        <v>187</v>
      </c>
      <c r="BE59" t="s">
        <v>147</v>
      </c>
      <c r="BF59" t="s">
        <v>128</v>
      </c>
      <c r="BG59">
        <v>1861</v>
      </c>
      <c r="BH59">
        <v>2035</v>
      </c>
      <c r="BK59" t="s">
        <v>148</v>
      </c>
      <c r="CB59" t="s">
        <v>98</v>
      </c>
      <c r="CE59" t="s">
        <v>99</v>
      </c>
      <c r="CF59">
        <v>483528</v>
      </c>
      <c r="CG59" t="s">
        <v>100</v>
      </c>
      <c r="CH59">
        <v>552613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11</v>
      </c>
      <c r="B60" t="s">
        <v>181</v>
      </c>
      <c r="C60">
        <v>4</v>
      </c>
      <c r="D60" t="s">
        <v>181</v>
      </c>
      <c r="E60">
        <v>3</v>
      </c>
      <c r="F60">
        <v>7</v>
      </c>
      <c r="M60">
        <v>2</v>
      </c>
      <c r="AT60" t="s">
        <v>187</v>
      </c>
      <c r="AU60" t="s">
        <v>187</v>
      </c>
      <c r="BE60" t="s">
        <v>128</v>
      </c>
      <c r="BF60" t="s">
        <v>128</v>
      </c>
      <c r="BG60">
        <v>3608</v>
      </c>
      <c r="BH60">
        <v>2363</v>
      </c>
      <c r="BK60" t="s">
        <v>154</v>
      </c>
      <c r="CB60" t="s">
        <v>98</v>
      </c>
      <c r="CE60" t="s">
        <v>99</v>
      </c>
      <c r="CF60">
        <v>483528</v>
      </c>
      <c r="CG60" t="s">
        <v>100</v>
      </c>
      <c r="CH60">
        <v>552613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11</v>
      </c>
      <c r="B61" t="s">
        <v>181</v>
      </c>
      <c r="C61">
        <v>4</v>
      </c>
      <c r="D61" t="s">
        <v>181</v>
      </c>
      <c r="E61">
        <v>4</v>
      </c>
      <c r="F61">
        <v>11</v>
      </c>
      <c r="M61">
        <v>3</v>
      </c>
      <c r="AT61" t="s">
        <v>186</v>
      </c>
      <c r="AU61" t="s">
        <v>186</v>
      </c>
      <c r="BE61" t="s">
        <v>128</v>
      </c>
      <c r="BF61" t="s">
        <v>128</v>
      </c>
      <c r="BG61">
        <v>2340</v>
      </c>
      <c r="BH61">
        <v>2101</v>
      </c>
      <c r="BK61" t="s">
        <v>148</v>
      </c>
      <c r="CB61" t="s">
        <v>98</v>
      </c>
      <c r="CE61" t="s">
        <v>99</v>
      </c>
      <c r="CF61">
        <v>483528</v>
      </c>
      <c r="CG61" t="s">
        <v>100</v>
      </c>
      <c r="CH61">
        <v>552613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11</v>
      </c>
      <c r="B62" t="s">
        <v>181</v>
      </c>
      <c r="C62">
        <v>4</v>
      </c>
      <c r="D62" t="s">
        <v>181</v>
      </c>
      <c r="E62">
        <v>5</v>
      </c>
      <c r="F62">
        <v>2</v>
      </c>
      <c r="M62">
        <v>1</v>
      </c>
      <c r="AT62" t="s">
        <v>187</v>
      </c>
      <c r="AU62" t="s">
        <v>187</v>
      </c>
      <c r="BE62" t="s">
        <v>147</v>
      </c>
      <c r="BF62" t="s">
        <v>147</v>
      </c>
      <c r="BG62">
        <v>1001</v>
      </c>
      <c r="BH62">
        <v>1638</v>
      </c>
      <c r="BK62" t="s">
        <v>188</v>
      </c>
      <c r="CB62" t="s">
        <v>98</v>
      </c>
      <c r="CE62" t="s">
        <v>99</v>
      </c>
      <c r="CF62">
        <v>483528</v>
      </c>
      <c r="CG62" t="s">
        <v>100</v>
      </c>
      <c r="CH62">
        <v>552613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11</v>
      </c>
      <c r="B63" t="s">
        <v>181</v>
      </c>
      <c r="C63">
        <v>4</v>
      </c>
      <c r="D63" t="s">
        <v>181</v>
      </c>
      <c r="E63">
        <v>6</v>
      </c>
      <c r="F63">
        <v>8</v>
      </c>
      <c r="M63">
        <v>2</v>
      </c>
      <c r="AT63" t="s">
        <v>186</v>
      </c>
      <c r="AU63" t="s">
        <v>186</v>
      </c>
      <c r="BE63" t="s">
        <v>147</v>
      </c>
      <c r="BF63" t="s">
        <v>147</v>
      </c>
      <c r="BG63">
        <v>2455</v>
      </c>
      <c r="BH63">
        <v>2033</v>
      </c>
      <c r="BK63" t="s">
        <v>154</v>
      </c>
      <c r="CB63" t="s">
        <v>98</v>
      </c>
      <c r="CE63" t="s">
        <v>99</v>
      </c>
      <c r="CF63">
        <v>483528</v>
      </c>
      <c r="CG63" t="s">
        <v>100</v>
      </c>
      <c r="CH63">
        <v>552613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11</v>
      </c>
      <c r="B64" t="s">
        <v>181</v>
      </c>
      <c r="C64">
        <v>4</v>
      </c>
      <c r="D64" t="s">
        <v>181</v>
      </c>
      <c r="E64">
        <v>7</v>
      </c>
      <c r="F64">
        <v>3</v>
      </c>
      <c r="M64">
        <v>1</v>
      </c>
      <c r="AT64" t="s">
        <v>187</v>
      </c>
      <c r="AU64" t="s">
        <v>185</v>
      </c>
      <c r="BE64" t="s">
        <v>147</v>
      </c>
      <c r="BF64" t="s">
        <v>128</v>
      </c>
      <c r="BG64">
        <v>1999</v>
      </c>
      <c r="BH64">
        <v>2859</v>
      </c>
      <c r="BK64" t="s">
        <v>188</v>
      </c>
      <c r="CB64" t="s">
        <v>98</v>
      </c>
      <c r="CE64" t="s">
        <v>99</v>
      </c>
      <c r="CF64">
        <v>483528</v>
      </c>
      <c r="CG64" t="s">
        <v>100</v>
      </c>
      <c r="CH64">
        <v>552613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11</v>
      </c>
      <c r="B65" t="s">
        <v>181</v>
      </c>
      <c r="C65">
        <v>4</v>
      </c>
      <c r="D65" t="s">
        <v>181</v>
      </c>
      <c r="E65">
        <v>8</v>
      </c>
      <c r="F65">
        <v>16</v>
      </c>
      <c r="M65">
        <v>4</v>
      </c>
      <c r="AT65" t="s">
        <v>185</v>
      </c>
      <c r="AU65" t="s">
        <v>185</v>
      </c>
      <c r="BE65" t="s">
        <v>128</v>
      </c>
      <c r="BF65" t="s">
        <v>128</v>
      </c>
      <c r="BG65">
        <v>1541</v>
      </c>
      <c r="BH65">
        <v>1670</v>
      </c>
      <c r="BK65" t="s">
        <v>151</v>
      </c>
      <c r="CB65" t="s">
        <v>98</v>
      </c>
      <c r="CE65" t="s">
        <v>99</v>
      </c>
      <c r="CF65">
        <v>483528</v>
      </c>
      <c r="CG65" t="s">
        <v>100</v>
      </c>
      <c r="CH65">
        <v>552613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11</v>
      </c>
      <c r="B66" t="s">
        <v>181</v>
      </c>
      <c r="C66">
        <v>3</v>
      </c>
      <c r="D66" t="s">
        <v>143</v>
      </c>
      <c r="E66">
        <v>1</v>
      </c>
      <c r="F66">
        <v>1</v>
      </c>
      <c r="M66">
        <v>1</v>
      </c>
      <c r="CB66" t="s">
        <v>98</v>
      </c>
      <c r="CE66" t="s">
        <v>99</v>
      </c>
      <c r="CF66">
        <v>483528</v>
      </c>
      <c r="CG66" t="s">
        <v>100</v>
      </c>
      <c r="CH66">
        <v>552613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abSelected="1" topLeftCell="U1" workbookViewId="0">
      <selection activeCell="N4" sqref="N4:N13"/>
    </sheetView>
  </sheetViews>
  <sheetFormatPr baseColWidth="10" defaultRowHeight="16" x14ac:dyDescent="0.2"/>
  <sheetData>
    <row r="1" spans="1:51" x14ac:dyDescent="0.2">
      <c r="A1">
        <v>9</v>
      </c>
      <c r="B1" t="s">
        <v>123</v>
      </c>
      <c r="C1">
        <v>2</v>
      </c>
      <c r="D1" t="s">
        <v>125</v>
      </c>
      <c r="E1">
        <v>1</v>
      </c>
      <c r="F1">
        <v>4</v>
      </c>
      <c r="AJ1" t="s">
        <v>98</v>
      </c>
      <c r="AM1" t="s">
        <v>99</v>
      </c>
      <c r="AN1">
        <v>483528</v>
      </c>
      <c r="AO1" t="s">
        <v>100</v>
      </c>
      <c r="AP1">
        <v>552613</v>
      </c>
      <c r="AQ1" t="s">
        <v>101</v>
      </c>
      <c r="AR1">
        <v>1</v>
      </c>
      <c r="AS1" t="s">
        <v>102</v>
      </c>
      <c r="AW1" t="s">
        <v>103</v>
      </c>
      <c r="AY1" t="b">
        <v>1</v>
      </c>
    </row>
    <row r="2" spans="1:51" x14ac:dyDescent="0.2">
      <c r="A2">
        <v>9</v>
      </c>
      <c r="B2" t="s">
        <v>123</v>
      </c>
      <c r="C2">
        <v>2</v>
      </c>
      <c r="D2" t="s">
        <v>125</v>
      </c>
      <c r="E2">
        <v>2</v>
      </c>
      <c r="F2">
        <v>6</v>
      </c>
      <c r="G2" t="s">
        <v>127</v>
      </c>
      <c r="J2" t="s">
        <v>128</v>
      </c>
      <c r="K2">
        <v>1901</v>
      </c>
      <c r="AJ2" t="s">
        <v>98</v>
      </c>
      <c r="AM2" t="s">
        <v>99</v>
      </c>
      <c r="AN2">
        <v>483528</v>
      </c>
      <c r="AO2" t="s">
        <v>100</v>
      </c>
      <c r="AP2">
        <v>552613</v>
      </c>
      <c r="AQ2" t="s">
        <v>101</v>
      </c>
      <c r="AR2">
        <v>1</v>
      </c>
      <c r="AS2" t="s">
        <v>102</v>
      </c>
      <c r="AW2" t="s">
        <v>103</v>
      </c>
      <c r="AY2" t="b">
        <v>1</v>
      </c>
    </row>
    <row r="3" spans="1:51" x14ac:dyDescent="0.2">
      <c r="A3">
        <v>9</v>
      </c>
      <c r="B3" t="s">
        <v>123</v>
      </c>
      <c r="C3">
        <v>2</v>
      </c>
      <c r="D3" t="s">
        <v>125</v>
      </c>
      <c r="E3">
        <v>3</v>
      </c>
      <c r="F3">
        <v>2</v>
      </c>
      <c r="G3" t="s">
        <v>129</v>
      </c>
      <c r="J3" t="s">
        <v>128</v>
      </c>
      <c r="K3">
        <v>1810</v>
      </c>
      <c r="AJ3" t="s">
        <v>98</v>
      </c>
      <c r="AM3" t="s">
        <v>99</v>
      </c>
      <c r="AN3">
        <v>483528</v>
      </c>
      <c r="AO3" t="s">
        <v>100</v>
      </c>
      <c r="AP3">
        <v>552613</v>
      </c>
      <c r="AQ3" t="s">
        <v>101</v>
      </c>
      <c r="AR3">
        <v>1</v>
      </c>
      <c r="AS3" t="s">
        <v>102</v>
      </c>
      <c r="AW3" t="s">
        <v>103</v>
      </c>
      <c r="AY3" t="b">
        <v>1</v>
      </c>
    </row>
    <row r="4" spans="1:51" x14ac:dyDescent="0.2">
      <c r="A4">
        <v>9</v>
      </c>
      <c r="B4" t="s">
        <v>123</v>
      </c>
      <c r="C4">
        <v>4</v>
      </c>
      <c r="D4" t="s">
        <v>144</v>
      </c>
      <c r="E4">
        <v>2</v>
      </c>
      <c r="F4">
        <v>45</v>
      </c>
      <c r="G4" t="s">
        <v>129</v>
      </c>
      <c r="H4" t="s">
        <v>149</v>
      </c>
      <c r="J4" t="s">
        <v>128</v>
      </c>
      <c r="K4">
        <v>1433</v>
      </c>
      <c r="L4" t="s">
        <v>151</v>
      </c>
      <c r="M4">
        <f>2/3</f>
        <v>0.66666666666666663</v>
      </c>
      <c r="N4">
        <v>0.66666666666666663</v>
      </c>
      <c r="AJ4" t="s">
        <v>98</v>
      </c>
      <c r="AM4" t="s">
        <v>99</v>
      </c>
      <c r="AN4">
        <v>483528</v>
      </c>
      <c r="AO4" t="s">
        <v>100</v>
      </c>
      <c r="AP4">
        <v>552613</v>
      </c>
      <c r="AQ4" t="s">
        <v>101</v>
      </c>
      <c r="AR4">
        <v>1</v>
      </c>
      <c r="AS4" t="s">
        <v>102</v>
      </c>
      <c r="AW4" t="s">
        <v>103</v>
      </c>
      <c r="AY4" t="b">
        <v>1</v>
      </c>
    </row>
    <row r="5" spans="1:51" x14ac:dyDescent="0.2">
      <c r="A5">
        <v>9</v>
      </c>
      <c r="B5" t="s">
        <v>123</v>
      </c>
      <c r="C5">
        <v>4</v>
      </c>
      <c r="D5" t="s">
        <v>144</v>
      </c>
      <c r="E5">
        <v>3</v>
      </c>
      <c r="F5">
        <v>58</v>
      </c>
      <c r="G5" t="s">
        <v>129</v>
      </c>
      <c r="H5" t="s">
        <v>152</v>
      </c>
      <c r="J5" t="s">
        <v>147</v>
      </c>
      <c r="K5">
        <v>2730</v>
      </c>
      <c r="L5" t="s">
        <v>151</v>
      </c>
      <c r="M5">
        <v>0</v>
      </c>
      <c r="N5">
        <v>0</v>
      </c>
      <c r="AJ5" t="s">
        <v>98</v>
      </c>
      <c r="AM5" t="s">
        <v>99</v>
      </c>
      <c r="AN5">
        <v>483528</v>
      </c>
      <c r="AO5" t="s">
        <v>100</v>
      </c>
      <c r="AP5">
        <v>552613</v>
      </c>
      <c r="AQ5" t="s">
        <v>101</v>
      </c>
      <c r="AR5">
        <v>1</v>
      </c>
      <c r="AS5" t="s">
        <v>102</v>
      </c>
      <c r="AW5" t="s">
        <v>103</v>
      </c>
      <c r="AY5" t="b">
        <v>1</v>
      </c>
    </row>
    <row r="6" spans="1:51" x14ac:dyDescent="0.2">
      <c r="A6">
        <v>9</v>
      </c>
      <c r="B6" t="s">
        <v>123</v>
      </c>
      <c r="C6">
        <v>4</v>
      </c>
      <c r="D6" t="s">
        <v>144</v>
      </c>
      <c r="E6">
        <v>6</v>
      </c>
      <c r="F6">
        <v>52</v>
      </c>
      <c r="G6" t="s">
        <v>129</v>
      </c>
      <c r="H6" t="s">
        <v>156</v>
      </c>
      <c r="J6" t="s">
        <v>147</v>
      </c>
      <c r="K6">
        <v>1772</v>
      </c>
      <c r="L6" t="s">
        <v>151</v>
      </c>
      <c r="M6">
        <v>100</v>
      </c>
      <c r="N6">
        <v>100</v>
      </c>
      <c r="AJ6" t="s">
        <v>98</v>
      </c>
      <c r="AM6" t="s">
        <v>99</v>
      </c>
      <c r="AN6">
        <v>483528</v>
      </c>
      <c r="AO6" t="s">
        <v>100</v>
      </c>
      <c r="AP6">
        <v>552613</v>
      </c>
      <c r="AQ6" t="s">
        <v>101</v>
      </c>
      <c r="AR6">
        <v>1</v>
      </c>
      <c r="AS6" t="s">
        <v>102</v>
      </c>
      <c r="AW6" t="s">
        <v>103</v>
      </c>
      <c r="AY6" t="b">
        <v>1</v>
      </c>
    </row>
    <row r="7" spans="1:51" x14ac:dyDescent="0.2">
      <c r="A7">
        <v>9</v>
      </c>
      <c r="B7" t="s">
        <v>123</v>
      </c>
      <c r="C7">
        <v>4</v>
      </c>
      <c r="D7" t="s">
        <v>144</v>
      </c>
      <c r="E7">
        <v>11</v>
      </c>
      <c r="F7">
        <v>53</v>
      </c>
      <c r="G7" t="s">
        <v>129</v>
      </c>
      <c r="H7" t="s">
        <v>161</v>
      </c>
      <c r="J7" t="s">
        <v>147</v>
      </c>
      <c r="K7">
        <v>778</v>
      </c>
      <c r="L7" t="s">
        <v>151</v>
      </c>
      <c r="M7">
        <f>22/30</f>
        <v>0.73333333333333328</v>
      </c>
      <c r="N7">
        <v>0.73333333333333328</v>
      </c>
      <c r="AJ7" t="s">
        <v>98</v>
      </c>
      <c r="AM7" t="s">
        <v>99</v>
      </c>
      <c r="AN7">
        <v>483528</v>
      </c>
      <c r="AO7" t="s">
        <v>100</v>
      </c>
      <c r="AP7">
        <v>552613</v>
      </c>
      <c r="AQ7" t="s">
        <v>101</v>
      </c>
      <c r="AR7">
        <v>1</v>
      </c>
      <c r="AS7" t="s">
        <v>102</v>
      </c>
      <c r="AW7" t="s">
        <v>103</v>
      </c>
      <c r="AY7" t="b">
        <v>1</v>
      </c>
    </row>
    <row r="8" spans="1:51" x14ac:dyDescent="0.2">
      <c r="A8">
        <v>9</v>
      </c>
      <c r="B8" t="s">
        <v>123</v>
      </c>
      <c r="C8">
        <v>4</v>
      </c>
      <c r="D8" t="s">
        <v>144</v>
      </c>
      <c r="E8">
        <v>13</v>
      </c>
      <c r="F8">
        <v>41</v>
      </c>
      <c r="G8" t="s">
        <v>127</v>
      </c>
      <c r="H8" t="s">
        <v>163</v>
      </c>
      <c r="J8" t="s">
        <v>147</v>
      </c>
      <c r="K8">
        <v>1189</v>
      </c>
      <c r="L8" t="s">
        <v>151</v>
      </c>
      <c r="M8">
        <f>8/10</f>
        <v>0.8</v>
      </c>
      <c r="N8">
        <v>0.8</v>
      </c>
      <c r="AJ8" t="s">
        <v>98</v>
      </c>
      <c r="AM8" t="s">
        <v>99</v>
      </c>
      <c r="AN8">
        <v>483528</v>
      </c>
      <c r="AO8" t="s">
        <v>100</v>
      </c>
      <c r="AP8">
        <v>552613</v>
      </c>
      <c r="AQ8" t="s">
        <v>101</v>
      </c>
      <c r="AR8">
        <v>1</v>
      </c>
      <c r="AS8" t="s">
        <v>102</v>
      </c>
      <c r="AW8" t="s">
        <v>103</v>
      </c>
      <c r="AY8" t="b">
        <v>1</v>
      </c>
    </row>
    <row r="9" spans="1:51" x14ac:dyDescent="0.2">
      <c r="A9">
        <v>9</v>
      </c>
      <c r="B9" t="s">
        <v>123</v>
      </c>
      <c r="C9">
        <v>4</v>
      </c>
      <c r="D9" t="s">
        <v>144</v>
      </c>
      <c r="E9">
        <v>14</v>
      </c>
      <c r="F9">
        <v>50</v>
      </c>
      <c r="G9" t="s">
        <v>129</v>
      </c>
      <c r="H9" t="s">
        <v>164</v>
      </c>
      <c r="J9" t="s">
        <v>128</v>
      </c>
      <c r="K9">
        <v>1388</v>
      </c>
      <c r="L9" t="s">
        <v>151</v>
      </c>
      <c r="M9">
        <f>7/10</f>
        <v>0.7</v>
      </c>
      <c r="N9">
        <v>0.7</v>
      </c>
      <c r="AJ9" t="s">
        <v>98</v>
      </c>
      <c r="AM9" t="s">
        <v>99</v>
      </c>
      <c r="AN9">
        <v>483528</v>
      </c>
      <c r="AO9" t="s">
        <v>100</v>
      </c>
      <c r="AP9">
        <v>552613</v>
      </c>
      <c r="AQ9" t="s">
        <v>101</v>
      </c>
      <c r="AR9">
        <v>1</v>
      </c>
      <c r="AS9" t="s">
        <v>102</v>
      </c>
      <c r="AW9" t="s">
        <v>103</v>
      </c>
      <c r="AY9" t="b">
        <v>1</v>
      </c>
    </row>
    <row r="10" spans="1:51" x14ac:dyDescent="0.2">
      <c r="A10">
        <v>9</v>
      </c>
      <c r="B10" t="s">
        <v>123</v>
      </c>
      <c r="C10">
        <v>4</v>
      </c>
      <c r="D10" t="s">
        <v>144</v>
      </c>
      <c r="E10">
        <v>17</v>
      </c>
      <c r="F10">
        <v>59</v>
      </c>
      <c r="G10" t="s">
        <v>129</v>
      </c>
      <c r="H10" t="s">
        <v>167</v>
      </c>
      <c r="J10" t="s">
        <v>147</v>
      </c>
      <c r="K10">
        <v>717</v>
      </c>
      <c r="L10" t="s">
        <v>151</v>
      </c>
      <c r="M10">
        <f>7/10</f>
        <v>0.7</v>
      </c>
      <c r="N10">
        <v>0.7</v>
      </c>
      <c r="AJ10" t="s">
        <v>98</v>
      </c>
      <c r="AM10" t="s">
        <v>99</v>
      </c>
      <c r="AN10">
        <v>483528</v>
      </c>
      <c r="AO10" t="s">
        <v>100</v>
      </c>
      <c r="AP10">
        <v>552613</v>
      </c>
      <c r="AQ10" t="s">
        <v>101</v>
      </c>
      <c r="AR10">
        <v>1</v>
      </c>
      <c r="AS10" t="s">
        <v>102</v>
      </c>
      <c r="AW10" t="s">
        <v>103</v>
      </c>
      <c r="AY10" t="b">
        <v>1</v>
      </c>
    </row>
    <row r="11" spans="1:51" x14ac:dyDescent="0.2">
      <c r="A11">
        <v>9</v>
      </c>
      <c r="B11" t="s">
        <v>123</v>
      </c>
      <c r="C11">
        <v>4</v>
      </c>
      <c r="D11" t="s">
        <v>144</v>
      </c>
      <c r="E11">
        <v>19</v>
      </c>
      <c r="F11">
        <v>57</v>
      </c>
      <c r="G11" t="s">
        <v>129</v>
      </c>
      <c r="H11" t="s">
        <v>169</v>
      </c>
      <c r="J11" t="s">
        <v>147</v>
      </c>
      <c r="K11">
        <v>2140</v>
      </c>
      <c r="L11" t="s">
        <v>151</v>
      </c>
      <c r="M11">
        <f>AVERAGE(K24:K33)</f>
        <v>1199.0999999999999</v>
      </c>
      <c r="N11">
        <v>1199.0999999999999</v>
      </c>
      <c r="AJ11" t="s">
        <v>98</v>
      </c>
      <c r="AM11" t="s">
        <v>99</v>
      </c>
      <c r="AN11">
        <v>483528</v>
      </c>
      <c r="AO11" t="s">
        <v>100</v>
      </c>
      <c r="AP11">
        <v>552613</v>
      </c>
      <c r="AQ11" t="s">
        <v>101</v>
      </c>
      <c r="AR11">
        <v>1</v>
      </c>
      <c r="AS11" t="s">
        <v>102</v>
      </c>
      <c r="AW11" t="s">
        <v>103</v>
      </c>
      <c r="AY11" t="b">
        <v>1</v>
      </c>
    </row>
    <row r="12" spans="1:51" x14ac:dyDescent="0.2">
      <c r="A12">
        <v>9</v>
      </c>
      <c r="B12" t="s">
        <v>123</v>
      </c>
      <c r="C12">
        <v>4</v>
      </c>
      <c r="D12" t="s">
        <v>144</v>
      </c>
      <c r="E12">
        <v>21</v>
      </c>
      <c r="F12">
        <v>46</v>
      </c>
      <c r="G12" t="s">
        <v>129</v>
      </c>
      <c r="H12" t="s">
        <v>171</v>
      </c>
      <c r="J12" t="s">
        <v>128</v>
      </c>
      <c r="K12">
        <v>2776</v>
      </c>
      <c r="L12" t="s">
        <v>151</v>
      </c>
      <c r="M12">
        <f>AVERAGE(K14:K23)</f>
        <v>1404</v>
      </c>
      <c r="N12">
        <v>1404</v>
      </c>
      <c r="AJ12" t="s">
        <v>98</v>
      </c>
      <c r="AM12" t="s">
        <v>99</v>
      </c>
      <c r="AN12">
        <v>483528</v>
      </c>
      <c r="AO12" t="s">
        <v>100</v>
      </c>
      <c r="AP12">
        <v>552613</v>
      </c>
      <c r="AQ12" t="s">
        <v>101</v>
      </c>
      <c r="AR12">
        <v>1</v>
      </c>
      <c r="AS12" t="s">
        <v>102</v>
      </c>
      <c r="AW12" t="s">
        <v>103</v>
      </c>
      <c r="AY12" t="b">
        <v>1</v>
      </c>
    </row>
    <row r="13" spans="1:51" x14ac:dyDescent="0.2">
      <c r="A13">
        <v>9</v>
      </c>
      <c r="B13" t="s">
        <v>123</v>
      </c>
      <c r="C13">
        <v>4</v>
      </c>
      <c r="D13" t="s">
        <v>144</v>
      </c>
      <c r="E13">
        <v>29</v>
      </c>
      <c r="F13">
        <v>54</v>
      </c>
      <c r="G13" t="s">
        <v>129</v>
      </c>
      <c r="H13" t="s">
        <v>179</v>
      </c>
      <c r="J13" t="s">
        <v>147</v>
      </c>
      <c r="K13">
        <v>698</v>
      </c>
      <c r="L13" t="s">
        <v>151</v>
      </c>
      <c r="M13">
        <f>AVERAGE(K4:K13)</f>
        <v>1562.1</v>
      </c>
      <c r="N13">
        <v>1562.1</v>
      </c>
      <c r="AJ13" t="s">
        <v>98</v>
      </c>
      <c r="AM13" t="s">
        <v>99</v>
      </c>
      <c r="AN13">
        <v>483528</v>
      </c>
      <c r="AO13" t="s">
        <v>100</v>
      </c>
      <c r="AP13">
        <v>552613</v>
      </c>
      <c r="AQ13" t="s">
        <v>101</v>
      </c>
      <c r="AR13">
        <v>1</v>
      </c>
      <c r="AS13" t="s">
        <v>102</v>
      </c>
      <c r="AW13" t="s">
        <v>103</v>
      </c>
      <c r="AY13" t="b">
        <v>1</v>
      </c>
    </row>
    <row r="14" spans="1:51" x14ac:dyDescent="0.2">
      <c r="A14">
        <v>9</v>
      </c>
      <c r="B14" t="s">
        <v>123</v>
      </c>
      <c r="C14">
        <v>4</v>
      </c>
      <c r="D14" t="s">
        <v>144</v>
      </c>
      <c r="E14">
        <v>1</v>
      </c>
      <c r="F14">
        <v>33</v>
      </c>
      <c r="G14" t="s">
        <v>129</v>
      </c>
      <c r="H14" t="s">
        <v>145</v>
      </c>
      <c r="J14" t="s">
        <v>147</v>
      </c>
      <c r="K14">
        <v>1635</v>
      </c>
      <c r="L14" t="s">
        <v>148</v>
      </c>
      <c r="AJ14" t="s">
        <v>98</v>
      </c>
      <c r="AM14" t="s">
        <v>99</v>
      </c>
      <c r="AN14">
        <v>483528</v>
      </c>
      <c r="AO14" t="s">
        <v>100</v>
      </c>
      <c r="AP14">
        <v>552613</v>
      </c>
      <c r="AQ14" t="s">
        <v>101</v>
      </c>
      <c r="AR14">
        <v>1</v>
      </c>
      <c r="AS14" t="s">
        <v>102</v>
      </c>
      <c r="AW14" t="s">
        <v>103</v>
      </c>
      <c r="AY14" t="b">
        <v>1</v>
      </c>
    </row>
    <row r="15" spans="1:51" x14ac:dyDescent="0.2">
      <c r="A15">
        <v>9</v>
      </c>
      <c r="B15" t="s">
        <v>123</v>
      </c>
      <c r="C15">
        <v>4</v>
      </c>
      <c r="D15" t="s">
        <v>144</v>
      </c>
      <c r="E15">
        <v>8</v>
      </c>
      <c r="F15">
        <v>31</v>
      </c>
      <c r="G15" t="s">
        <v>129</v>
      </c>
      <c r="H15" t="s">
        <v>158</v>
      </c>
      <c r="J15" t="s">
        <v>147</v>
      </c>
      <c r="K15">
        <v>1070</v>
      </c>
      <c r="L15" t="s">
        <v>148</v>
      </c>
      <c r="AJ15" t="s">
        <v>98</v>
      </c>
      <c r="AM15" t="s">
        <v>99</v>
      </c>
      <c r="AN15">
        <v>483528</v>
      </c>
      <c r="AO15" t="s">
        <v>100</v>
      </c>
      <c r="AP15">
        <v>552613</v>
      </c>
      <c r="AQ15" t="s">
        <v>101</v>
      </c>
      <c r="AR15">
        <v>1</v>
      </c>
      <c r="AS15" t="s">
        <v>102</v>
      </c>
      <c r="AW15" t="s">
        <v>103</v>
      </c>
      <c r="AY15" t="b">
        <v>1</v>
      </c>
    </row>
    <row r="16" spans="1:51" x14ac:dyDescent="0.2">
      <c r="A16">
        <v>9</v>
      </c>
      <c r="B16" t="s">
        <v>123</v>
      </c>
      <c r="C16">
        <v>4</v>
      </c>
      <c r="D16" t="s">
        <v>144</v>
      </c>
      <c r="E16">
        <v>9</v>
      </c>
      <c r="F16">
        <v>22</v>
      </c>
      <c r="G16" t="s">
        <v>127</v>
      </c>
      <c r="H16" t="s">
        <v>159</v>
      </c>
      <c r="J16" t="s">
        <v>147</v>
      </c>
      <c r="K16">
        <v>1179</v>
      </c>
      <c r="L16" t="s">
        <v>148</v>
      </c>
      <c r="AJ16" t="s">
        <v>98</v>
      </c>
      <c r="AM16" t="s">
        <v>99</v>
      </c>
      <c r="AN16">
        <v>483528</v>
      </c>
      <c r="AO16" t="s">
        <v>100</v>
      </c>
      <c r="AP16">
        <v>552613</v>
      </c>
      <c r="AQ16" t="s">
        <v>101</v>
      </c>
      <c r="AR16">
        <v>1</v>
      </c>
      <c r="AS16" t="s">
        <v>102</v>
      </c>
      <c r="AW16" t="s">
        <v>103</v>
      </c>
      <c r="AY16" t="b">
        <v>1</v>
      </c>
    </row>
    <row r="17" spans="1:51" x14ac:dyDescent="0.2">
      <c r="A17">
        <v>9</v>
      </c>
      <c r="B17" t="s">
        <v>123</v>
      </c>
      <c r="C17">
        <v>4</v>
      </c>
      <c r="D17" t="s">
        <v>144</v>
      </c>
      <c r="E17">
        <v>10</v>
      </c>
      <c r="F17">
        <v>25</v>
      </c>
      <c r="G17" t="s">
        <v>127</v>
      </c>
      <c r="H17" t="s">
        <v>160</v>
      </c>
      <c r="J17" t="s">
        <v>147</v>
      </c>
      <c r="K17">
        <v>1251</v>
      </c>
      <c r="L17" t="s">
        <v>148</v>
      </c>
      <c r="AJ17" t="s">
        <v>98</v>
      </c>
      <c r="AM17" t="s">
        <v>99</v>
      </c>
      <c r="AN17">
        <v>483528</v>
      </c>
      <c r="AO17" t="s">
        <v>100</v>
      </c>
      <c r="AP17">
        <v>552613</v>
      </c>
      <c r="AQ17" t="s">
        <v>101</v>
      </c>
      <c r="AR17">
        <v>1</v>
      </c>
      <c r="AS17" t="s">
        <v>102</v>
      </c>
      <c r="AW17" t="s">
        <v>103</v>
      </c>
      <c r="AY17" t="b">
        <v>1</v>
      </c>
    </row>
    <row r="18" spans="1:51" x14ac:dyDescent="0.2">
      <c r="A18">
        <v>9</v>
      </c>
      <c r="B18" t="s">
        <v>123</v>
      </c>
      <c r="C18">
        <v>4</v>
      </c>
      <c r="D18" t="s">
        <v>144</v>
      </c>
      <c r="E18">
        <v>16</v>
      </c>
      <c r="F18">
        <v>27</v>
      </c>
      <c r="G18" t="s">
        <v>129</v>
      </c>
      <c r="H18" t="s">
        <v>166</v>
      </c>
      <c r="J18" t="s">
        <v>128</v>
      </c>
      <c r="K18">
        <v>1187</v>
      </c>
      <c r="L18" t="s">
        <v>148</v>
      </c>
      <c r="AJ18" t="s">
        <v>98</v>
      </c>
      <c r="AM18" t="s">
        <v>99</v>
      </c>
      <c r="AN18">
        <v>483528</v>
      </c>
      <c r="AO18" t="s">
        <v>100</v>
      </c>
      <c r="AP18">
        <v>552613</v>
      </c>
      <c r="AQ18" t="s">
        <v>101</v>
      </c>
      <c r="AR18">
        <v>1</v>
      </c>
      <c r="AS18" t="s">
        <v>102</v>
      </c>
      <c r="AW18" t="s">
        <v>103</v>
      </c>
      <c r="AY18" t="b">
        <v>1</v>
      </c>
    </row>
    <row r="19" spans="1:51" x14ac:dyDescent="0.2">
      <c r="A19">
        <v>9</v>
      </c>
      <c r="B19" t="s">
        <v>123</v>
      </c>
      <c r="C19">
        <v>4</v>
      </c>
      <c r="D19" t="s">
        <v>144</v>
      </c>
      <c r="E19">
        <v>20</v>
      </c>
      <c r="F19">
        <v>29</v>
      </c>
      <c r="G19" t="s">
        <v>129</v>
      </c>
      <c r="H19" t="s">
        <v>170</v>
      </c>
      <c r="J19" t="s">
        <v>128</v>
      </c>
      <c r="K19">
        <v>1634</v>
      </c>
      <c r="L19" t="s">
        <v>148</v>
      </c>
      <c r="AJ19" t="s">
        <v>98</v>
      </c>
      <c r="AM19" t="s">
        <v>99</v>
      </c>
      <c r="AN19">
        <v>483528</v>
      </c>
      <c r="AO19" t="s">
        <v>100</v>
      </c>
      <c r="AP19">
        <v>552613</v>
      </c>
      <c r="AQ19" t="s">
        <v>101</v>
      </c>
      <c r="AR19">
        <v>1</v>
      </c>
      <c r="AS19" t="s">
        <v>102</v>
      </c>
      <c r="AW19" t="s">
        <v>103</v>
      </c>
      <c r="AY19" t="b">
        <v>1</v>
      </c>
    </row>
    <row r="20" spans="1:51" x14ac:dyDescent="0.2">
      <c r="A20">
        <v>9</v>
      </c>
      <c r="B20" t="s">
        <v>123</v>
      </c>
      <c r="C20">
        <v>4</v>
      </c>
      <c r="D20" t="s">
        <v>144</v>
      </c>
      <c r="E20">
        <v>22</v>
      </c>
      <c r="F20">
        <v>26</v>
      </c>
      <c r="G20" t="s">
        <v>127</v>
      </c>
      <c r="H20" t="s">
        <v>172</v>
      </c>
      <c r="J20" t="s">
        <v>147</v>
      </c>
      <c r="K20">
        <v>781</v>
      </c>
      <c r="L20" t="s">
        <v>148</v>
      </c>
      <c r="AJ20" t="s">
        <v>98</v>
      </c>
      <c r="AM20" t="s">
        <v>99</v>
      </c>
      <c r="AN20">
        <v>483528</v>
      </c>
      <c r="AO20" t="s">
        <v>100</v>
      </c>
      <c r="AP20">
        <v>552613</v>
      </c>
      <c r="AQ20" t="s">
        <v>101</v>
      </c>
      <c r="AR20">
        <v>1</v>
      </c>
      <c r="AS20" t="s">
        <v>102</v>
      </c>
      <c r="AW20" t="s">
        <v>103</v>
      </c>
      <c r="AY20" t="b">
        <v>1</v>
      </c>
    </row>
    <row r="21" spans="1:51" x14ac:dyDescent="0.2">
      <c r="A21">
        <v>9</v>
      </c>
      <c r="B21" t="s">
        <v>123</v>
      </c>
      <c r="C21">
        <v>4</v>
      </c>
      <c r="D21" t="s">
        <v>144</v>
      </c>
      <c r="E21">
        <v>23</v>
      </c>
      <c r="F21">
        <v>28</v>
      </c>
      <c r="G21" t="s">
        <v>127</v>
      </c>
      <c r="H21" t="s">
        <v>173</v>
      </c>
      <c r="J21" t="s">
        <v>147</v>
      </c>
      <c r="K21">
        <v>1133</v>
      </c>
      <c r="L21" t="s">
        <v>148</v>
      </c>
      <c r="AJ21" t="s">
        <v>98</v>
      </c>
      <c r="AM21" t="s">
        <v>99</v>
      </c>
      <c r="AN21">
        <v>483528</v>
      </c>
      <c r="AO21" t="s">
        <v>100</v>
      </c>
      <c r="AP21">
        <v>552613</v>
      </c>
      <c r="AQ21" t="s">
        <v>101</v>
      </c>
      <c r="AR21">
        <v>1</v>
      </c>
      <c r="AS21" t="s">
        <v>102</v>
      </c>
      <c r="AW21" t="s">
        <v>103</v>
      </c>
      <c r="AY21" t="b">
        <v>1</v>
      </c>
    </row>
    <row r="22" spans="1:51" x14ac:dyDescent="0.2">
      <c r="A22">
        <v>9</v>
      </c>
      <c r="B22" t="s">
        <v>123</v>
      </c>
      <c r="C22">
        <v>4</v>
      </c>
      <c r="D22" t="s">
        <v>144</v>
      </c>
      <c r="E22">
        <v>25</v>
      </c>
      <c r="F22">
        <v>24</v>
      </c>
      <c r="G22" t="s">
        <v>129</v>
      </c>
      <c r="H22" t="s">
        <v>175</v>
      </c>
      <c r="J22" t="s">
        <v>128</v>
      </c>
      <c r="K22">
        <v>2723</v>
      </c>
      <c r="L22" t="s">
        <v>148</v>
      </c>
      <c r="AJ22" t="s">
        <v>98</v>
      </c>
      <c r="AM22" t="s">
        <v>99</v>
      </c>
      <c r="AN22">
        <v>483528</v>
      </c>
      <c r="AO22" t="s">
        <v>100</v>
      </c>
      <c r="AP22">
        <v>552613</v>
      </c>
      <c r="AQ22" t="s">
        <v>101</v>
      </c>
      <c r="AR22">
        <v>1</v>
      </c>
      <c r="AS22" t="s">
        <v>102</v>
      </c>
      <c r="AW22" t="s">
        <v>103</v>
      </c>
      <c r="AY22" t="b">
        <v>1</v>
      </c>
    </row>
    <row r="23" spans="1:51" x14ac:dyDescent="0.2">
      <c r="A23">
        <v>9</v>
      </c>
      <c r="B23" t="s">
        <v>123</v>
      </c>
      <c r="C23">
        <v>4</v>
      </c>
      <c r="D23" t="s">
        <v>144</v>
      </c>
      <c r="E23">
        <v>28</v>
      </c>
      <c r="F23">
        <v>40</v>
      </c>
      <c r="G23" t="s">
        <v>129</v>
      </c>
      <c r="H23" t="s">
        <v>178</v>
      </c>
      <c r="J23" t="s">
        <v>147</v>
      </c>
      <c r="K23">
        <v>1447</v>
      </c>
      <c r="L23" t="s">
        <v>148</v>
      </c>
      <c r="AJ23" t="s">
        <v>98</v>
      </c>
      <c r="AM23" t="s">
        <v>99</v>
      </c>
      <c r="AN23">
        <v>483528</v>
      </c>
      <c r="AO23" t="s">
        <v>100</v>
      </c>
      <c r="AP23">
        <v>552613</v>
      </c>
      <c r="AQ23" t="s">
        <v>101</v>
      </c>
      <c r="AR23">
        <v>1</v>
      </c>
      <c r="AS23" t="s">
        <v>102</v>
      </c>
      <c r="AW23" t="s">
        <v>103</v>
      </c>
      <c r="AY23" t="b">
        <v>1</v>
      </c>
    </row>
    <row r="24" spans="1:51" x14ac:dyDescent="0.2">
      <c r="A24">
        <v>9</v>
      </c>
      <c r="B24" t="s">
        <v>123</v>
      </c>
      <c r="C24">
        <v>4</v>
      </c>
      <c r="D24" t="s">
        <v>144</v>
      </c>
      <c r="E24">
        <v>4</v>
      </c>
      <c r="F24">
        <v>2</v>
      </c>
      <c r="G24" t="s">
        <v>127</v>
      </c>
      <c r="H24" t="s">
        <v>153</v>
      </c>
      <c r="J24" t="s">
        <v>147</v>
      </c>
      <c r="K24">
        <v>1164</v>
      </c>
      <c r="L24" t="s">
        <v>154</v>
      </c>
      <c r="AJ24" t="s">
        <v>98</v>
      </c>
      <c r="AM24" t="s">
        <v>99</v>
      </c>
      <c r="AN24">
        <v>483528</v>
      </c>
      <c r="AO24" t="s">
        <v>100</v>
      </c>
      <c r="AP24">
        <v>552613</v>
      </c>
      <c r="AQ24" t="s">
        <v>101</v>
      </c>
      <c r="AR24">
        <v>1</v>
      </c>
      <c r="AS24" t="s">
        <v>102</v>
      </c>
      <c r="AW24" t="s">
        <v>103</v>
      </c>
      <c r="AY24" t="b">
        <v>1</v>
      </c>
    </row>
    <row r="25" spans="1:51" x14ac:dyDescent="0.2">
      <c r="A25">
        <v>9</v>
      </c>
      <c r="B25" t="s">
        <v>123</v>
      </c>
      <c r="C25">
        <v>4</v>
      </c>
      <c r="D25" t="s">
        <v>144</v>
      </c>
      <c r="E25">
        <v>5</v>
      </c>
      <c r="F25">
        <v>11</v>
      </c>
      <c r="G25" t="s">
        <v>129</v>
      </c>
      <c r="H25" t="s">
        <v>155</v>
      </c>
      <c r="J25" t="s">
        <v>147</v>
      </c>
      <c r="K25">
        <v>1253</v>
      </c>
      <c r="L25" t="s">
        <v>154</v>
      </c>
      <c r="AJ25" t="s">
        <v>98</v>
      </c>
      <c r="AM25" t="s">
        <v>99</v>
      </c>
      <c r="AN25">
        <v>483528</v>
      </c>
      <c r="AO25" t="s">
        <v>100</v>
      </c>
      <c r="AP25">
        <v>552613</v>
      </c>
      <c r="AQ25" t="s">
        <v>101</v>
      </c>
      <c r="AR25">
        <v>1</v>
      </c>
      <c r="AS25" t="s">
        <v>102</v>
      </c>
      <c r="AW25" t="s">
        <v>103</v>
      </c>
      <c r="AY25" t="b">
        <v>1</v>
      </c>
    </row>
    <row r="26" spans="1:51" x14ac:dyDescent="0.2">
      <c r="A26">
        <v>9</v>
      </c>
      <c r="B26" t="s">
        <v>123</v>
      </c>
      <c r="C26">
        <v>4</v>
      </c>
      <c r="D26" t="s">
        <v>144</v>
      </c>
      <c r="E26">
        <v>7</v>
      </c>
      <c r="F26">
        <v>16</v>
      </c>
      <c r="G26" t="s">
        <v>129</v>
      </c>
      <c r="H26" t="s">
        <v>157</v>
      </c>
      <c r="J26" t="s">
        <v>147</v>
      </c>
      <c r="K26">
        <v>630</v>
      </c>
      <c r="L26" t="s">
        <v>154</v>
      </c>
      <c r="AJ26" t="s">
        <v>98</v>
      </c>
      <c r="AM26" t="s">
        <v>99</v>
      </c>
      <c r="AN26">
        <v>483528</v>
      </c>
      <c r="AO26" t="s">
        <v>100</v>
      </c>
      <c r="AP26">
        <v>552613</v>
      </c>
      <c r="AQ26" t="s">
        <v>101</v>
      </c>
      <c r="AR26">
        <v>1</v>
      </c>
      <c r="AS26" t="s">
        <v>102</v>
      </c>
      <c r="AW26" t="s">
        <v>103</v>
      </c>
      <c r="AY26" t="b">
        <v>1</v>
      </c>
    </row>
    <row r="27" spans="1:51" x14ac:dyDescent="0.2">
      <c r="A27">
        <v>9</v>
      </c>
      <c r="B27" t="s">
        <v>123</v>
      </c>
      <c r="C27">
        <v>4</v>
      </c>
      <c r="D27" t="s">
        <v>144</v>
      </c>
      <c r="E27">
        <v>12</v>
      </c>
      <c r="F27">
        <v>13</v>
      </c>
      <c r="G27" t="s">
        <v>127</v>
      </c>
      <c r="H27" t="s">
        <v>162</v>
      </c>
      <c r="J27" t="s">
        <v>128</v>
      </c>
      <c r="K27">
        <v>1356</v>
      </c>
      <c r="L27" t="s">
        <v>154</v>
      </c>
      <c r="AJ27" t="s">
        <v>98</v>
      </c>
      <c r="AM27" t="s">
        <v>99</v>
      </c>
      <c r="AN27">
        <v>483528</v>
      </c>
      <c r="AO27" t="s">
        <v>100</v>
      </c>
      <c r="AP27">
        <v>552613</v>
      </c>
      <c r="AQ27" t="s">
        <v>101</v>
      </c>
      <c r="AR27">
        <v>1</v>
      </c>
      <c r="AS27" t="s">
        <v>102</v>
      </c>
      <c r="AW27" t="s">
        <v>103</v>
      </c>
      <c r="AY27" t="b">
        <v>1</v>
      </c>
    </row>
    <row r="28" spans="1:51" x14ac:dyDescent="0.2">
      <c r="A28">
        <v>9</v>
      </c>
      <c r="B28" t="s">
        <v>123</v>
      </c>
      <c r="C28">
        <v>4</v>
      </c>
      <c r="D28" t="s">
        <v>144</v>
      </c>
      <c r="E28">
        <v>15</v>
      </c>
      <c r="F28">
        <v>14</v>
      </c>
      <c r="G28" t="s">
        <v>129</v>
      </c>
      <c r="H28" t="s">
        <v>165</v>
      </c>
      <c r="J28" t="s">
        <v>147</v>
      </c>
      <c r="K28">
        <v>942</v>
      </c>
      <c r="L28" t="s">
        <v>154</v>
      </c>
      <c r="AJ28" t="s">
        <v>98</v>
      </c>
      <c r="AM28" t="s">
        <v>99</v>
      </c>
      <c r="AN28">
        <v>483528</v>
      </c>
      <c r="AO28" t="s">
        <v>100</v>
      </c>
      <c r="AP28">
        <v>552613</v>
      </c>
      <c r="AQ28" t="s">
        <v>101</v>
      </c>
      <c r="AR28">
        <v>1</v>
      </c>
      <c r="AS28" t="s">
        <v>102</v>
      </c>
      <c r="AW28" t="s">
        <v>103</v>
      </c>
      <c r="AY28" t="b">
        <v>1</v>
      </c>
    </row>
    <row r="29" spans="1:51" x14ac:dyDescent="0.2">
      <c r="A29">
        <v>9</v>
      </c>
      <c r="B29" t="s">
        <v>123</v>
      </c>
      <c r="C29">
        <v>4</v>
      </c>
      <c r="D29" t="s">
        <v>144</v>
      </c>
      <c r="E29">
        <v>18</v>
      </c>
      <c r="F29">
        <v>10</v>
      </c>
      <c r="G29" t="s">
        <v>127</v>
      </c>
      <c r="H29" t="s">
        <v>168</v>
      </c>
      <c r="J29" t="s">
        <v>147</v>
      </c>
      <c r="K29">
        <v>1131</v>
      </c>
      <c r="L29" t="s">
        <v>154</v>
      </c>
      <c r="AJ29" t="s">
        <v>98</v>
      </c>
      <c r="AM29" t="s">
        <v>99</v>
      </c>
      <c r="AN29">
        <v>483528</v>
      </c>
      <c r="AO29" t="s">
        <v>100</v>
      </c>
      <c r="AP29">
        <v>552613</v>
      </c>
      <c r="AQ29" t="s">
        <v>101</v>
      </c>
      <c r="AR29">
        <v>1</v>
      </c>
      <c r="AS29" t="s">
        <v>102</v>
      </c>
      <c r="AW29" t="s">
        <v>103</v>
      </c>
      <c r="AY29" t="b">
        <v>1</v>
      </c>
    </row>
    <row r="30" spans="1:51" x14ac:dyDescent="0.2">
      <c r="A30">
        <v>9</v>
      </c>
      <c r="B30" t="s">
        <v>123</v>
      </c>
      <c r="C30">
        <v>4</v>
      </c>
      <c r="D30" t="s">
        <v>144</v>
      </c>
      <c r="E30">
        <v>24</v>
      </c>
      <c r="F30">
        <v>9</v>
      </c>
      <c r="G30" t="s">
        <v>129</v>
      </c>
      <c r="H30" t="s">
        <v>174</v>
      </c>
      <c r="J30" t="s">
        <v>128</v>
      </c>
      <c r="K30">
        <v>1479</v>
      </c>
      <c r="L30" t="s">
        <v>154</v>
      </c>
      <c r="AJ30" t="s">
        <v>98</v>
      </c>
      <c r="AM30" t="s">
        <v>99</v>
      </c>
      <c r="AN30">
        <v>483528</v>
      </c>
      <c r="AO30" t="s">
        <v>100</v>
      </c>
      <c r="AP30">
        <v>552613</v>
      </c>
      <c r="AQ30" t="s">
        <v>101</v>
      </c>
      <c r="AR30">
        <v>1</v>
      </c>
      <c r="AS30" t="s">
        <v>102</v>
      </c>
      <c r="AW30" t="s">
        <v>103</v>
      </c>
      <c r="AY30" t="b">
        <v>1</v>
      </c>
    </row>
    <row r="31" spans="1:51" x14ac:dyDescent="0.2">
      <c r="A31">
        <v>9</v>
      </c>
      <c r="B31" t="s">
        <v>123</v>
      </c>
      <c r="C31">
        <v>4</v>
      </c>
      <c r="D31" t="s">
        <v>144</v>
      </c>
      <c r="E31">
        <v>26</v>
      </c>
      <c r="F31">
        <v>7</v>
      </c>
      <c r="G31" t="s">
        <v>127</v>
      </c>
      <c r="H31" t="s">
        <v>176</v>
      </c>
      <c r="J31" t="s">
        <v>147</v>
      </c>
      <c r="K31">
        <v>1552</v>
      </c>
      <c r="L31" t="s">
        <v>154</v>
      </c>
      <c r="AJ31" t="s">
        <v>98</v>
      </c>
      <c r="AM31" t="s">
        <v>99</v>
      </c>
      <c r="AN31">
        <v>483528</v>
      </c>
      <c r="AO31" t="s">
        <v>100</v>
      </c>
      <c r="AP31">
        <v>552613</v>
      </c>
      <c r="AQ31" t="s">
        <v>101</v>
      </c>
      <c r="AR31">
        <v>1</v>
      </c>
      <c r="AS31" t="s">
        <v>102</v>
      </c>
      <c r="AW31" t="s">
        <v>103</v>
      </c>
      <c r="AY31" t="b">
        <v>1</v>
      </c>
    </row>
    <row r="32" spans="1:51" x14ac:dyDescent="0.2">
      <c r="A32">
        <v>9</v>
      </c>
      <c r="B32" t="s">
        <v>123</v>
      </c>
      <c r="C32">
        <v>4</v>
      </c>
      <c r="D32" t="s">
        <v>144</v>
      </c>
      <c r="E32">
        <v>27</v>
      </c>
      <c r="F32">
        <v>18</v>
      </c>
      <c r="G32" t="s">
        <v>129</v>
      </c>
      <c r="H32" t="s">
        <v>177</v>
      </c>
      <c r="J32" t="s">
        <v>147</v>
      </c>
      <c r="K32">
        <v>891</v>
      </c>
      <c r="L32" t="s">
        <v>154</v>
      </c>
      <c r="AJ32" t="s">
        <v>98</v>
      </c>
      <c r="AM32" t="s">
        <v>99</v>
      </c>
      <c r="AN32">
        <v>483528</v>
      </c>
      <c r="AO32" t="s">
        <v>100</v>
      </c>
      <c r="AP32">
        <v>552613</v>
      </c>
      <c r="AQ32" t="s">
        <v>101</v>
      </c>
      <c r="AR32">
        <v>1</v>
      </c>
      <c r="AS32" t="s">
        <v>102</v>
      </c>
      <c r="AW32" t="s">
        <v>103</v>
      </c>
      <c r="AY32" t="b">
        <v>1</v>
      </c>
    </row>
    <row r="33" spans="1:51" x14ac:dyDescent="0.2">
      <c r="A33">
        <v>9</v>
      </c>
      <c r="B33" t="s">
        <v>123</v>
      </c>
      <c r="C33">
        <v>4</v>
      </c>
      <c r="D33" t="s">
        <v>144</v>
      </c>
      <c r="E33">
        <v>30</v>
      </c>
      <c r="F33">
        <v>15</v>
      </c>
      <c r="G33" t="s">
        <v>129</v>
      </c>
      <c r="H33" t="s">
        <v>180</v>
      </c>
      <c r="J33" t="s">
        <v>147</v>
      </c>
      <c r="K33">
        <v>1593</v>
      </c>
      <c r="L33" t="s">
        <v>154</v>
      </c>
      <c r="AJ33" t="s">
        <v>98</v>
      </c>
      <c r="AM33" t="s">
        <v>99</v>
      </c>
      <c r="AN33">
        <v>483528</v>
      </c>
      <c r="AO33" t="s">
        <v>100</v>
      </c>
      <c r="AP33">
        <v>552613</v>
      </c>
      <c r="AQ33" t="s">
        <v>101</v>
      </c>
      <c r="AR33">
        <v>1</v>
      </c>
      <c r="AS33" t="s">
        <v>102</v>
      </c>
      <c r="AW33" t="s">
        <v>103</v>
      </c>
      <c r="AY33" t="b">
        <v>1</v>
      </c>
    </row>
  </sheetData>
  <sortState xmlns:xlrd2="http://schemas.microsoft.com/office/spreadsheetml/2017/richdata2" ref="A4:CQ33">
    <sortCondition ref="L4:L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- 2023-03-07T140117.616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2023-03-07T20:26:39Z</dcterms:created>
  <dcterms:modified xsi:type="dcterms:W3CDTF">2023-03-07T20:26:39Z</dcterms:modified>
</cp:coreProperties>
</file>