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\"/>
    </mc:Choice>
  </mc:AlternateContent>
  <xr:revisionPtr revIDLastSave="0" documentId="8_{EB7C067F-DA3D-44DC-BF6A-DA1B4BD8DFB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ll Statistics" sheetId="3" r:id="rId1"/>
  </sheets>
  <definedNames>
    <definedName name="_xlnm.Print_Area" localSheetId="0">'Call Statistics'!$A$1:$E$27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 s="1"/>
  <c r="D10" i="3"/>
  <c r="E10" i="3"/>
  <c r="D11" i="3"/>
  <c r="E11" i="3" s="1"/>
  <c r="D12" i="3"/>
  <c r="E12" i="3"/>
  <c r="D13" i="3"/>
  <c r="E13" i="3" s="1"/>
  <c r="D14" i="3"/>
  <c r="E14" i="3"/>
  <c r="D15" i="3"/>
  <c r="E15" i="3" s="1"/>
  <c r="D16" i="3"/>
  <c r="E16" i="3"/>
  <c r="D17" i="3"/>
  <c r="E17" i="3" s="1"/>
  <c r="D18" i="3"/>
  <c r="E18" i="3"/>
  <c r="D19" i="3"/>
  <c r="E19" i="3" s="1"/>
  <c r="D20" i="3"/>
  <c r="E20" i="3"/>
  <c r="D21" i="3"/>
  <c r="E21" i="3" s="1"/>
  <c r="D22" i="3"/>
  <c r="E22" i="3"/>
  <c r="D23" i="3"/>
  <c r="E23" i="3" s="1"/>
  <c r="D24" i="3"/>
  <c r="E24" i="3"/>
  <c r="D8" i="3"/>
  <c r="E8" i="3"/>
  <c r="E7" i="3"/>
  <c r="E6" i="3"/>
  <c r="E5" i="3"/>
  <c r="E4" i="3"/>
  <c r="B25" i="3"/>
  <c r="C25" i="3"/>
  <c r="D5" i="3"/>
  <c r="D6" i="3"/>
  <c r="D7" i="3"/>
  <c r="D4" i="3"/>
  <c r="D25" i="3" l="1"/>
  <c r="E25" i="3"/>
</calcChain>
</file>

<file path=xl/sharedStrings.xml><?xml version="1.0" encoding="utf-8"?>
<sst xmlns="http://schemas.openxmlformats.org/spreadsheetml/2006/main" count="29" uniqueCount="29">
  <si>
    <t>Call Statistics</t>
  </si>
  <si>
    <t>Name</t>
  </si>
  <si>
    <t>No. of calls</t>
  </si>
  <si>
    <t>Hours worked</t>
  </si>
  <si>
    <t>Calls per hour</t>
  </si>
  <si>
    <t>Bonus</t>
  </si>
  <si>
    <t>Adam</t>
  </si>
  <si>
    <t>John</t>
  </si>
  <si>
    <t>James</t>
  </si>
  <si>
    <t>Alex</t>
  </si>
  <si>
    <t>Emma</t>
  </si>
  <si>
    <t>Raman</t>
  </si>
  <si>
    <t>Jaggu</t>
  </si>
  <si>
    <t>Dholu</t>
  </si>
  <si>
    <t>Bholu</t>
  </si>
  <si>
    <t>Bheem</t>
  </si>
  <si>
    <t>Superman</t>
  </si>
  <si>
    <t>Batman</t>
  </si>
  <si>
    <t>Ironman</t>
  </si>
  <si>
    <t>Shaktiman</t>
  </si>
  <si>
    <t>Veer</t>
  </si>
  <si>
    <t>Moon</t>
  </si>
  <si>
    <t>Sun</t>
  </si>
  <si>
    <t>Lee</t>
  </si>
  <si>
    <t>Chutki</t>
  </si>
  <si>
    <t>Aquaman</t>
  </si>
  <si>
    <t>Spiderman</t>
  </si>
  <si>
    <t>Total</t>
  </si>
  <si>
    <t>Bonus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</si>
</sst>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.00_ ;_ [$₹-439]* \-#,##0.00_ ;_ [$₹-439]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illeniaUPC"/>
      <family val="1"/>
    </font>
    <font>
      <b/>
      <sz val="24"/>
      <color theme="1"/>
      <name val="Angsana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4" fontId="0" fillId="0" borderId="0" xfId="0" applyNumberFormat="1"/>
    <xf numFmtId="0" fontId="1" fillId="0" borderId="0" xfId="0" applyFont="1"/>
    <xf numFmtId="9" fontId="1" fillId="0" borderId="0" xfId="0" applyNumberFormat="1" applyFont="1"/>
    <xf numFmtId="164" fontId="0" fillId="0" borderId="1" xfId="0" applyNumberFormat="1" applyBorder="1" applyAlignment="1">
      <alignment horizontal="left" vertical="center" textRotation="45" readingOrder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numFmt numFmtId="164" formatCode="_ [$₹-439]* #,##0.00_ ;_ [$₹-439]* \-#,##0.00_ ;_ [$₹-439]* &quot;-&quot;??_ ;_ @_ "/>
    </dxf>
    <dxf>
      <numFmt numFmtId="164" formatCode="_ [$₹-439]* #,##0.00_ ;_ [$₹-439]* \-#,##0.00_ ;_ [$₹-439]* &quot;-&quot;??_ ;_ @_ 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A81C24-E073-430D-B0BE-70DBAE9438A1}" name="Table3" displayName="Table3" ref="A3:E25" totalsRowCount="1" headerRowDxfId="2">
  <autoFilter ref="A3:E24" xr:uid="{871D71C7-F6C5-4869-B560-735D33942B54}"/>
  <tableColumns count="5">
    <tableColumn id="1" xr3:uid="{C68EB2E6-C06B-41DC-BE38-802D5D1A1149}" name="Name" totalsRowLabel="Total"/>
    <tableColumn id="2" xr3:uid="{C51153B8-CD7C-4CC2-A9A9-59F7F7721C4C}" name="No. of calls" totalsRowFunction="custom">
      <totalsRowFormula>SUM(Table3[No. of calls])</totalsRowFormula>
    </tableColumn>
    <tableColumn id="3" xr3:uid="{2721B8B0-CC75-4040-AD7F-0A87D94AB565}" name="Hours worked" totalsRowFunction="custom">
      <totalsRowFormula>SUM(Table3[Hours worked])</totalsRowFormula>
    </tableColumn>
    <tableColumn id="4" xr3:uid="{7B49AA0D-DA03-4EBD-AA58-3E87B79F60DA}" name="Calls per hour" totalsRowFunction="custom">
      <calculatedColumnFormula>B4/C4</calculatedColumnFormula>
      <totalsRowFormula>SUM(Table3[Calls per hour])</totalsRowFormula>
    </tableColumn>
    <tableColumn id="5" xr3:uid="{E3F37C0C-948F-47C7-ABEE-47E0C8F4EA86}" name="Bonus" totalsRowFunction="sum" dataDxfId="1" totalsRow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A4AA-68E2-4FD1-94A9-99EA35E32C92}">
  <dimension ref="A1:I27"/>
  <sheetViews>
    <sheetView tabSelected="1" zoomScaleNormal="100" workbookViewId="0">
      <selection activeCell="A9" sqref="A9:E24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6.140625" bestFit="1" customWidth="1"/>
    <col min="4" max="4" width="15.85546875" bestFit="1" customWidth="1"/>
    <col min="5" max="5" width="9.5703125" style="5" bestFit="1" customWidth="1"/>
    <col min="8" max="8" width="11.42578125" bestFit="1" customWidth="1"/>
  </cols>
  <sheetData>
    <row r="1" spans="1:9" ht="30" customHeight="1" x14ac:dyDescent="0.4">
      <c r="A1" s="9" t="s">
        <v>0</v>
      </c>
      <c r="B1" s="9"/>
      <c r="C1" s="9"/>
      <c r="D1" s="9"/>
      <c r="E1" s="9"/>
    </row>
    <row r="2" spans="1:9" ht="15" customHeight="1" x14ac:dyDescent="0.7">
      <c r="A2" s="3"/>
      <c r="B2" s="3"/>
      <c r="C2" s="3"/>
      <c r="D2" s="3"/>
      <c r="E2" s="4"/>
    </row>
    <row r="3" spans="1:9" ht="30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8" t="s">
        <v>5</v>
      </c>
    </row>
    <row r="4" spans="1:9" ht="20.25" customHeight="1" x14ac:dyDescent="0.25">
      <c r="A4" t="s">
        <v>6</v>
      </c>
      <c r="B4">
        <v>42</v>
      </c>
      <c r="C4">
        <v>5</v>
      </c>
      <c r="D4">
        <f>B4/C4</f>
        <v>8.4</v>
      </c>
      <c r="E4" s="5">
        <f>D4*B27</f>
        <v>2.1</v>
      </c>
    </row>
    <row r="5" spans="1:9" ht="20.25" customHeight="1" x14ac:dyDescent="0.25">
      <c r="A5" t="s">
        <v>7</v>
      </c>
      <c r="B5">
        <v>6</v>
      </c>
      <c r="C5">
        <v>4</v>
      </c>
      <c r="D5">
        <f t="shared" ref="D5:D8" si="0">B5/C5</f>
        <v>1.5</v>
      </c>
      <c r="E5" s="5">
        <f>D5*B27</f>
        <v>0.375</v>
      </c>
    </row>
    <row r="6" spans="1:9" ht="20.25" customHeight="1" x14ac:dyDescent="0.25">
      <c r="A6" t="s">
        <v>8</v>
      </c>
      <c r="B6">
        <v>39</v>
      </c>
      <c r="C6">
        <v>6</v>
      </c>
      <c r="D6">
        <f t="shared" si="0"/>
        <v>6.5</v>
      </c>
      <c r="E6" s="5">
        <f>D6*B27</f>
        <v>1.625</v>
      </c>
    </row>
    <row r="7" spans="1:9" ht="20.25" customHeight="1" x14ac:dyDescent="0.25">
      <c r="A7" t="s">
        <v>9</v>
      </c>
      <c r="B7">
        <v>15</v>
      </c>
      <c r="C7">
        <v>6</v>
      </c>
      <c r="D7">
        <f t="shared" si="0"/>
        <v>2.5</v>
      </c>
      <c r="E7" s="5">
        <f>D7*B27</f>
        <v>0.625</v>
      </c>
    </row>
    <row r="8" spans="1:9" ht="20.25" customHeight="1" x14ac:dyDescent="0.25">
      <c r="A8" t="s">
        <v>10</v>
      </c>
      <c r="B8">
        <v>2</v>
      </c>
      <c r="C8">
        <v>7</v>
      </c>
      <c r="D8">
        <f t="shared" si="0"/>
        <v>0.2857142857142857</v>
      </c>
      <c r="E8" s="5">
        <f>D8*B27</f>
        <v>7.1428571428571425E-2</v>
      </c>
    </row>
    <row r="9" spans="1:9" ht="20.25" customHeight="1" x14ac:dyDescent="0.25">
      <c r="A9" t="s">
        <v>11</v>
      </c>
      <c r="B9">
        <v>50</v>
      </c>
      <c r="C9">
        <v>8</v>
      </c>
      <c r="D9">
        <f t="shared" ref="D9:D10" si="1">B9/C9</f>
        <v>6.25</v>
      </c>
      <c r="E9" s="5">
        <f>D9*B27</f>
        <v>1.5625</v>
      </c>
    </row>
    <row r="10" spans="1:9" ht="20.25" customHeight="1" x14ac:dyDescent="0.25">
      <c r="A10" t="s">
        <v>12</v>
      </c>
      <c r="B10">
        <v>42</v>
      </c>
      <c r="C10">
        <v>4</v>
      </c>
      <c r="D10">
        <f t="shared" si="1"/>
        <v>10.5</v>
      </c>
      <c r="E10" s="5">
        <f>D10*B27</f>
        <v>2.625</v>
      </c>
    </row>
    <row r="11" spans="1:9" ht="20.25" customHeight="1" x14ac:dyDescent="0.25">
      <c r="A11" t="s">
        <v>13</v>
      </c>
      <c r="B11">
        <v>98</v>
      </c>
      <c r="C11">
        <v>5</v>
      </c>
      <c r="D11">
        <f t="shared" ref="D11:D24" si="2">B11/C11</f>
        <v>19.600000000000001</v>
      </c>
      <c r="E11" s="5">
        <f>D11*B27</f>
        <v>4.9000000000000004</v>
      </c>
    </row>
    <row r="12" spans="1:9" ht="20.25" customHeight="1" x14ac:dyDescent="0.25">
      <c r="A12" t="s">
        <v>14</v>
      </c>
      <c r="B12">
        <v>30</v>
      </c>
      <c r="C12">
        <v>2</v>
      </c>
      <c r="D12">
        <f t="shared" si="2"/>
        <v>15</v>
      </c>
      <c r="E12" s="5">
        <f>D12*B27</f>
        <v>3.75</v>
      </c>
      <c r="I12" s="2"/>
    </row>
    <row r="13" spans="1:9" ht="20.25" customHeight="1" x14ac:dyDescent="0.25">
      <c r="A13" t="s">
        <v>15</v>
      </c>
      <c r="B13">
        <v>12</v>
      </c>
      <c r="C13">
        <v>7</v>
      </c>
      <c r="D13">
        <f t="shared" si="2"/>
        <v>1.7142857142857142</v>
      </c>
      <c r="E13" s="5">
        <f>D13*B27</f>
        <v>0.42857142857142855</v>
      </c>
    </row>
    <row r="14" spans="1:9" ht="20.25" customHeight="1" x14ac:dyDescent="0.25">
      <c r="A14" t="s">
        <v>16</v>
      </c>
      <c r="B14">
        <v>22</v>
      </c>
      <c r="C14">
        <v>1</v>
      </c>
      <c r="D14">
        <f t="shared" si="2"/>
        <v>22</v>
      </c>
      <c r="E14" s="5">
        <f>D14*B27</f>
        <v>5.5</v>
      </c>
    </row>
    <row r="15" spans="1:9" ht="20.25" customHeight="1" x14ac:dyDescent="0.25">
      <c r="A15" t="s">
        <v>17</v>
      </c>
      <c r="B15">
        <v>35</v>
      </c>
      <c r="C15">
        <v>6</v>
      </c>
      <c r="D15">
        <f t="shared" si="2"/>
        <v>5.833333333333333</v>
      </c>
      <c r="E15" s="5">
        <f>D15*B27</f>
        <v>1.4583333333333333</v>
      </c>
    </row>
    <row r="16" spans="1:9" ht="20.25" customHeight="1" x14ac:dyDescent="0.25">
      <c r="A16" t="s">
        <v>18</v>
      </c>
      <c r="B16">
        <v>21</v>
      </c>
      <c r="C16">
        <v>4</v>
      </c>
      <c r="D16">
        <f t="shared" si="2"/>
        <v>5.25</v>
      </c>
      <c r="E16" s="5">
        <f>D16*B27</f>
        <v>1.3125</v>
      </c>
    </row>
    <row r="17" spans="1:5" ht="20.25" customHeight="1" x14ac:dyDescent="0.25">
      <c r="A17" t="s">
        <v>19</v>
      </c>
      <c r="B17">
        <v>50</v>
      </c>
      <c r="C17">
        <v>2</v>
      </c>
      <c r="D17">
        <f t="shared" si="2"/>
        <v>25</v>
      </c>
      <c r="E17" s="5">
        <f>D17*B27</f>
        <v>6.25</v>
      </c>
    </row>
    <row r="18" spans="1:5" ht="20.25" customHeight="1" x14ac:dyDescent="0.25">
      <c r="A18" t="s">
        <v>20</v>
      </c>
      <c r="B18">
        <v>47</v>
      </c>
      <c r="C18">
        <v>5</v>
      </c>
      <c r="D18">
        <f t="shared" si="2"/>
        <v>9.4</v>
      </c>
      <c r="E18" s="5">
        <f>D18*B27</f>
        <v>2.35</v>
      </c>
    </row>
    <row r="19" spans="1:5" ht="20.25" customHeight="1" x14ac:dyDescent="0.25">
      <c r="A19" t="s">
        <v>21</v>
      </c>
      <c r="B19">
        <v>34</v>
      </c>
      <c r="C19">
        <v>3</v>
      </c>
      <c r="D19">
        <f t="shared" si="2"/>
        <v>11.333333333333334</v>
      </c>
      <c r="E19" s="5">
        <f>D19*B27</f>
        <v>2.8333333333333335</v>
      </c>
    </row>
    <row r="20" spans="1:5" ht="20.25" customHeight="1" x14ac:dyDescent="0.25">
      <c r="A20" t="s">
        <v>22</v>
      </c>
      <c r="B20">
        <v>12</v>
      </c>
      <c r="C20">
        <v>1</v>
      </c>
      <c r="D20">
        <f t="shared" si="2"/>
        <v>12</v>
      </c>
      <c r="E20" s="5">
        <f>D20*B27</f>
        <v>3</v>
      </c>
    </row>
    <row r="21" spans="1:5" ht="20.25" customHeight="1" x14ac:dyDescent="0.25">
      <c r="A21" t="s">
        <v>23</v>
      </c>
      <c r="B21">
        <v>16</v>
      </c>
      <c r="C21">
        <v>4</v>
      </c>
      <c r="D21">
        <f t="shared" si="2"/>
        <v>4</v>
      </c>
      <c r="E21" s="5">
        <f>D21*B27</f>
        <v>1</v>
      </c>
    </row>
    <row r="22" spans="1:5" ht="20.25" customHeight="1" x14ac:dyDescent="0.25">
      <c r="A22" t="s">
        <v>24</v>
      </c>
      <c r="B22">
        <v>21</v>
      </c>
      <c r="C22">
        <v>5</v>
      </c>
      <c r="D22">
        <f t="shared" si="2"/>
        <v>4.2</v>
      </c>
      <c r="E22" s="5">
        <f>D22*B27</f>
        <v>1.05</v>
      </c>
    </row>
    <row r="23" spans="1:5" ht="20.25" customHeight="1" x14ac:dyDescent="0.25">
      <c r="A23" t="s">
        <v>25</v>
      </c>
      <c r="B23">
        <v>32</v>
      </c>
      <c r="C23">
        <v>6</v>
      </c>
      <c r="D23">
        <f t="shared" si="2"/>
        <v>5.333333333333333</v>
      </c>
      <c r="E23" s="5">
        <f>D23*B27</f>
        <v>1.3333333333333333</v>
      </c>
    </row>
    <row r="24" spans="1:5" ht="20.25" customHeight="1" x14ac:dyDescent="0.25">
      <c r="A24" t="s">
        <v>26</v>
      </c>
      <c r="B24">
        <v>22</v>
      </c>
      <c r="C24">
        <v>7</v>
      </c>
      <c r="D24">
        <f t="shared" si="2"/>
        <v>3.1428571428571428</v>
      </c>
      <c r="E24" s="5">
        <f>D24*B27</f>
        <v>0.7857142857142857</v>
      </c>
    </row>
    <row r="25" spans="1:5" x14ac:dyDescent="0.25">
      <c r="A25" t="s">
        <v>27</v>
      </c>
      <c r="B25">
        <f>SUM(Table3[No. of calls])</f>
        <v>648</v>
      </c>
      <c r="C25">
        <f>SUM(Table3[Hours worked])</f>
        <v>98</v>
      </c>
      <c r="D25">
        <f>SUM(Table3[Calls per hour])</f>
        <v>179.74285714285713</v>
      </c>
      <c r="E25" s="5">
        <f>SUBTOTAL(109,Table3[Bonus])</f>
        <v>44.935714285714283</v>
      </c>
    </row>
    <row r="27" spans="1:5" x14ac:dyDescent="0.25">
      <c r="A27" s="6" t="s">
        <v>28</v>
      </c>
      <c r="B27" s="7">
        <v>0.25</v>
      </c>
    </row>
  </sheetData>
  <mergeCells count="1">
    <mergeCell ref="A1:E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&amp;LRIFAATH AMEEN&amp;R4NM20AI042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Call Statistics</vt:lpstr>
      <vt:lpstr>'Call Statistics'!Print_Area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4NM20AI042 RIFAATH MOHAMED AMEEN</cp:lastModifiedBy>
  <cp:revision/>
  <cp:lastPrinted>2021-09-22T06:20:59Z</cp:lastPrinted>
  <dcterms:created xsi:type="dcterms:W3CDTF">2021-09-15T06:19:29Z</dcterms:created>
  <dcterms:modified xsi:type="dcterms:W3CDTF">2021-09-27T10:34:33Z</dcterms:modified>
  <cp:category/>
  <cp:contentStatus/>
</cp:coreProperties>
</file>