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4NM20AI042_Excel\06-10\"/>
    </mc:Choice>
  </mc:AlternateContent>
  <xr:revisionPtr revIDLastSave="0" documentId="8_{09CAEBA3-F6B1-4427-83C9-FEF75A116687}" xr6:coauthVersionLast="46" xr6:coauthVersionMax="46" xr10:uidLastSave="{00000000-0000-0000-0000-000000000000}"/>
  <bookViews>
    <workbookView xWindow="-120" yWindow="-120" windowWidth="20730" windowHeight="11160" xr2:uid="{28ECBAC4-68A6-4204-8A9B-D21DF2D42461}"/>
  </bookViews>
  <sheets>
    <sheet name="Sheet1" sheetId="1" r:id="rId1"/>
  </sheets>
  <calcPr calcId="191029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F3" i="1"/>
  <c r="F4" i="1"/>
  <c r="F5" i="1"/>
  <c r="F6" i="1"/>
  <c r="F7" i="1"/>
  <c r="D4" i="1"/>
  <c r="D5" i="1"/>
  <c r="D6" i="1"/>
  <c r="D7" i="1"/>
  <c r="E4" i="1"/>
  <c r="E5" i="1"/>
  <c r="E6" i="1"/>
  <c r="E7" i="1"/>
  <c r="E3" i="1"/>
  <c r="D3" i="1"/>
  <c r="I5" i="1" l="1"/>
</calcChain>
</file>

<file path=xl/sharedStrings.xml><?xml version="1.0" encoding="utf-8"?>
<sst xmlns="http://schemas.openxmlformats.org/spreadsheetml/2006/main" count="28" uniqueCount="26">
  <si>
    <t>2016 SALES</t>
  </si>
  <si>
    <t>S. No.</t>
  </si>
  <si>
    <t>Date</t>
  </si>
  <si>
    <t>Sales</t>
  </si>
  <si>
    <t>Day</t>
  </si>
  <si>
    <t>Month</t>
  </si>
  <si>
    <t>Quarter</t>
  </si>
  <si>
    <t>Jan</t>
  </si>
  <si>
    <t>Feb</t>
  </si>
  <si>
    <t>Mar</t>
  </si>
  <si>
    <t>Apr</t>
  </si>
  <si>
    <t>May</t>
  </si>
  <si>
    <t>Jun</t>
  </si>
  <si>
    <t>Jul</t>
  </si>
  <si>
    <t>TOTAL SALES</t>
  </si>
  <si>
    <t>Q1</t>
  </si>
  <si>
    <t>Q2</t>
  </si>
  <si>
    <t>Q3</t>
  </si>
  <si>
    <t>Q4</t>
  </si>
  <si>
    <t>Aug</t>
  </si>
  <si>
    <t>Sep</t>
  </si>
  <si>
    <t>Oct</t>
  </si>
  <si>
    <t>Nov</t>
  </si>
  <si>
    <t>Dec</t>
  </si>
  <si>
    <t>Monthly Sale</t>
  </si>
  <si>
    <t>Quarterly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</si>
</sst>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7" formatCode="ddd"/>
    <numFmt numFmtId="168" formatCode="m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 applyAlignment="1">
      <alignment horizontal="center"/>
    </xf>
    <xf numFmtId="43" fontId="1" fillId="0" borderId="0" xfId="0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8">
    <dxf>
      <numFmt numFmtId="0" formatCode="General"/>
      <alignment horizontal="center" textRotation="0" wrapText="0" indent="0" justifyLastLine="0" shrinkToFit="0" readingOrder="0"/>
    </dxf>
    <dxf>
      <numFmt numFmtId="166" formatCode="[$-F800]dddd\,\ mmmm\ dd\,\ yyyy"/>
      <alignment horizontal="center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[Lab6.xlsx]Sheet1!PivotTable2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Sheet1!$K$6:$K$17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Sheet1!$L$6:$L$17</c:f>
              <c:numCache>
                <c:formatCode>General</c:formatCode>
                <c:ptCount val="12"/>
                <c:pt idx="0">
                  <c:v>27900</c:v>
                </c:pt>
                <c:pt idx="1">
                  <c:v>26850</c:v>
                </c:pt>
                <c:pt idx="2">
                  <c:v>52332</c:v>
                </c:pt>
                <c:pt idx="3">
                  <c:v>54246</c:v>
                </c:pt>
                <c:pt idx="4">
                  <c:v>85334</c:v>
                </c:pt>
                <c:pt idx="5">
                  <c:v>60292</c:v>
                </c:pt>
                <c:pt idx="6">
                  <c:v>33207</c:v>
                </c:pt>
                <c:pt idx="7">
                  <c:v>25873</c:v>
                </c:pt>
                <c:pt idx="8">
                  <c:v>56263</c:v>
                </c:pt>
                <c:pt idx="9">
                  <c:v>66408</c:v>
                </c:pt>
                <c:pt idx="10">
                  <c:v>47553</c:v>
                </c:pt>
                <c:pt idx="11">
                  <c:v>65565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0-4A8C-AD8D-CE742BAE0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69633711"/>
        <c:axId val="569632047"/>
      </c:barChart>
      <c:catAx>
        <c:axId val="5696337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32047"/>
        <c:crosses val="autoZero"/>
        <c:auto val="1"/>
        <c:lblAlgn val="ctr"/>
        <c:lblOffset val="100"/>
        <c:noMultiLvlLbl val="0"/>
      </c:catAx>
      <c:valAx>
        <c:axId val="5696320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3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[Lab6.xlsx]Sheet1!PivotTable3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Sheet1!$N$6:$N$9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Sheet1!$O$6:$O$9</c:f>
              <c:numCache>
                <c:formatCode>General</c:formatCode>
                <c:ptCount val="4"/>
                <c:pt idx="0">
                  <c:v>107082</c:v>
                </c:pt>
                <c:pt idx="1">
                  <c:v>199872</c:v>
                </c:pt>
                <c:pt idx="2">
                  <c:v>115343</c:v>
                </c:pt>
                <c:pt idx="3">
                  <c:v>179526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3-4AAA-9453-1A56B9F56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69624975"/>
        <c:axId val="569526383"/>
      </c:barChart>
      <c:catAx>
        <c:axId val="5696249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26383"/>
        <c:crosses val="autoZero"/>
        <c:auto val="1"/>
        <c:lblAlgn val="ctr"/>
        <c:lblOffset val="100"/>
        <c:noMultiLvlLbl val="0"/>
      </c:catAx>
      <c:valAx>
        <c:axId val="5695263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2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[Lab6.xlsx]Sheet1!PivotTable2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Sheet1!$L$5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6"/>
            <c:bubble3D val="0"/>
            <c:spPr>
              <a:noFill/>
              <a:ln w="9525" cap="flat" cmpd="sng" algn="ctr">
                <a:solidFill>
                  <a:schemeClr val="accent1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7"/>
            <c:bubble3D val="0"/>
            <c:spPr>
              <a:noFill/>
              <a:ln w="9525" cap="flat" cmpd="sng" algn="ctr">
                <a:solidFill>
                  <a:schemeClr val="accent2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8"/>
            <c:bubble3D val="0"/>
            <c:spPr>
              <a:noFill/>
              <a:ln w="9525" cap="flat" cmpd="sng" algn="ctr">
                <a:solidFill>
                  <a:schemeClr val="accent3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9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10"/>
            <c:bubble3D val="0"/>
            <c:spPr>
              <a:noFill/>
              <a:ln w="9525" cap="flat" cmpd="sng" algn="ctr">
                <a:solidFill>
                  <a:schemeClr val="accent5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11"/>
            <c:bubble3D val="0"/>
            <c:spPr>
              <a:noFill/>
              <a:ln w="9525" cap="flat" cmpd="sng" algn="ctr">
                <a:solidFill>
                  <a:schemeClr val="accent6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dPt>
          <c:cat>
            <c:strRef>
              <c:f>Sheet1!$K$6:$K$17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Sheet1!$L$6:$L$17</c:f>
              <c:numCache>
                <c:formatCode>General</c:formatCode>
                <c:ptCount val="12"/>
                <c:pt idx="0">
                  <c:v>27900</c:v>
                </c:pt>
                <c:pt idx="1">
                  <c:v>26850</c:v>
                </c:pt>
                <c:pt idx="2">
                  <c:v>52332</c:v>
                </c:pt>
                <c:pt idx="3">
                  <c:v>54246</c:v>
                </c:pt>
                <c:pt idx="4">
                  <c:v>85334</c:v>
                </c:pt>
                <c:pt idx="5">
                  <c:v>60292</c:v>
                </c:pt>
                <c:pt idx="6">
                  <c:v>33207</c:v>
                </c:pt>
                <c:pt idx="7">
                  <c:v>25873</c:v>
                </c:pt>
                <c:pt idx="8">
                  <c:v>56263</c:v>
                </c:pt>
                <c:pt idx="9">
                  <c:v>66408</c:v>
                </c:pt>
                <c:pt idx="10">
                  <c:v>47553</c:v>
                </c:pt>
                <c:pt idx="11">
                  <c:v>65565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0-4A8C-AD8D-CE742BAE0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[Lab6.xlsx]Sheet1!PivotTable3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Sheet1!$O$5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cat>
            <c:strRef>
              <c:f>Sheet1!$N$6:$N$9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Sheet1!$O$6:$O$9</c:f>
              <c:numCache>
                <c:formatCode>General</c:formatCode>
                <c:ptCount val="4"/>
                <c:pt idx="0">
                  <c:v>107082</c:v>
                </c:pt>
                <c:pt idx="1">
                  <c:v>199872</c:v>
                </c:pt>
                <c:pt idx="2">
                  <c:v>115343</c:v>
                </c:pt>
                <c:pt idx="3">
                  <c:v>179526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3-4AAA-9453-1A56B9F56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196451</xdr:colOff>
      <xdr:row>20</xdr:row>
      <xdr:rowOff>51196</xdr:rowOff>
    </xdr:from>
    <xdr:to>
      <xdr:col>14</xdr:col>
      <xdr:colOff>220264</xdr:colOff>
      <xdr:row>39</xdr:row>
      <xdr:rowOff>31696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6906FB-826D-4FBD-9628-EBD4EA737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267891</xdr:colOff>
      <xdr:row>20</xdr:row>
      <xdr:rowOff>86914</xdr:rowOff>
    </xdr:from>
    <xdr:to>
      <xdr:col>21</xdr:col>
      <xdr:colOff>196453</xdr:colOff>
      <xdr:row>39</xdr:row>
      <xdr:rowOff>67414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14E65E-3D9E-46BA-9782-2CA499BBC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217883</xdr:colOff>
      <xdr:row>40</xdr:row>
      <xdr:rowOff>84534</xdr:rowOff>
    </xdr:from>
    <xdr:to>
      <xdr:col>14</xdr:col>
      <xdr:colOff>241696</xdr:colOff>
      <xdr:row>59</xdr:row>
      <xdr:rowOff>65034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A1C24C-1C65-45DB-8207-C94A8B383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313135</xdr:colOff>
      <xdr:row>40</xdr:row>
      <xdr:rowOff>108346</xdr:rowOff>
    </xdr:from>
    <xdr:to>
      <xdr:col>21</xdr:col>
      <xdr:colOff>241697</xdr:colOff>
      <xdr:row>59</xdr:row>
      <xdr:rowOff>88846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313267-926E-4127-85E3-EFECD5B14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475.504449189815" createdVersion="6" refreshedVersion="6" minRefreshableVersion="3" recordCount="100" xr:uid="{44158AF5-F6F5-4AAB-AB57-58EA279F881E}">
  <cacheSource type="worksheet">
    <worksheetSource name="Table1"/>
  </cacheSource>
  <cacheFields count="7">
    <cacheField name="S. No." numFmtId="0">
      <sharedItems containsSemiMixedTypes="0" containsString="0" containsNumber="1" containsInteger="1" minValue="1" maxValue="100"/>
    </cacheField>
    <cacheField name="Date" numFmtId="14">
      <sharedItems containsSemiMixedTypes="0" containsNonDate="0" containsDate="1" containsString="0" minDate="2016-01-01T00:00:00" maxDate="2016-12-30T00:00:00"/>
    </cacheField>
    <cacheField name="Sales" numFmtId="43">
      <sharedItems containsSemiMixedTypes="0" containsString="0" containsNumber="1" containsInteger="1" minValue="1200" maxValue="9998"/>
    </cacheField>
    <cacheField name="Day" numFmtId="167">
      <sharedItems containsSemiMixedTypes="0" containsNonDate="0" containsDate="1" containsString="0" minDate="2016-01-01T00:00:00" maxDate="2016-12-30T00:00:00"/>
    </cacheField>
    <cacheField name="Month" numFmtId="168">
      <sharedItems containsSemiMixedTypes="0" containsNonDate="0" containsDate="1" containsString="0" minDate="2016-01-01T00:00:00" maxDate="2016-12-30T00:00:00" count="90">
        <d v="2016-01-01T00:00:00"/>
        <d v="2016-01-04T00:00:00"/>
        <d v="2016-01-07T00:00:00"/>
        <d v="2016-01-10T00:00:00"/>
        <d v="2016-01-13T00:00:00"/>
        <d v="2016-01-14T00:00:00"/>
        <d v="2016-01-20T00:00:00"/>
        <d v="2016-02-04T00:00:00"/>
        <d v="2016-02-07T00:00:00"/>
        <d v="2016-02-13T00:00:00"/>
        <d v="2016-02-14T00:00:00"/>
        <d v="2016-03-03T00:00:00"/>
        <d v="2016-11-26T00:00:00"/>
        <d v="2016-06-03T00:00:00"/>
        <d v="2016-10-12T00:00:00"/>
        <d v="2016-12-20T00:00:00"/>
        <d v="2016-03-31T00:00:00"/>
        <d v="2016-06-07T00:00:00"/>
        <d v="2016-12-28T00:00:00"/>
        <d v="2016-05-03T00:00:00"/>
        <d v="2016-11-22T00:00:00"/>
        <d v="2016-10-02T00:00:00"/>
        <d v="2016-12-02T00:00:00"/>
        <d v="2016-04-19T00:00:00"/>
        <d v="2016-03-12T00:00:00"/>
        <d v="2016-09-20T00:00:00"/>
        <d v="2016-07-30T00:00:00"/>
        <d v="2016-07-21T00:00:00"/>
        <d v="2016-11-30T00:00:00"/>
        <d v="2016-11-05T00:00:00"/>
        <d v="2016-06-18T00:00:00"/>
        <d v="2016-06-27T00:00:00"/>
        <d v="2016-10-26T00:00:00"/>
        <d v="2016-09-24T00:00:00"/>
        <d v="2016-11-12T00:00:00"/>
        <d v="2016-12-15T00:00:00"/>
        <d v="2016-05-09T00:00:00"/>
        <d v="2016-04-05T00:00:00"/>
        <d v="2016-11-16T00:00:00"/>
        <d v="2016-05-30T00:00:00"/>
        <d v="2016-07-15T00:00:00"/>
        <d v="2016-09-21T00:00:00"/>
        <d v="2016-04-08T00:00:00"/>
        <d v="2016-05-29T00:00:00"/>
        <d v="2016-04-21T00:00:00"/>
        <d v="2016-10-08T00:00:00"/>
        <d v="2016-03-19T00:00:00"/>
        <d v="2016-07-31T00:00:00"/>
        <d v="2016-06-10T00:00:00"/>
        <d v="2016-12-14T00:00:00"/>
        <d v="2016-06-09T00:00:00"/>
        <d v="2016-05-13T00:00:00"/>
        <d v="2016-02-16T00:00:00"/>
        <d v="2016-08-29T00:00:00"/>
        <d v="2016-12-29T00:00:00"/>
        <d v="2016-02-26T00:00:00"/>
        <d v="2016-03-05T00:00:00"/>
        <d v="2016-06-12T00:00:00"/>
        <d v="2016-02-27T00:00:00"/>
        <d v="2016-11-08T00:00:00"/>
        <d v="2016-10-21T00:00:00"/>
        <d v="2016-04-06T00:00:00"/>
        <d v="2016-10-17T00:00:00"/>
        <d v="2016-12-11T00:00:00"/>
        <d v="2016-06-08T00:00:00"/>
        <d v="2016-12-04T00:00:00"/>
        <d v="2016-09-29T00:00:00"/>
        <d v="2016-10-04T00:00:00"/>
        <d v="2016-08-03T00:00:00"/>
        <d v="2016-09-19T00:00:00"/>
        <d v="2016-05-21T00:00:00"/>
        <d v="2016-09-15T00:00:00"/>
        <d v="2016-06-26T00:00:00"/>
        <d v="2016-07-03T00:00:00"/>
        <d v="2016-05-05T00:00:00"/>
        <d v="2016-03-02T00:00:00"/>
        <d v="2016-04-12T00:00:00"/>
        <d v="2016-10-24T00:00:00"/>
        <d v="2016-10-16T00:00:00"/>
        <d v="2016-05-15T00:00:00"/>
        <d v="2016-04-04T00:00:00"/>
        <d v="2016-06-23T00:00:00"/>
        <d v="2016-09-14T00:00:00"/>
        <d v="2016-04-24T00:00:00"/>
        <d v="2016-08-09T00:00:00"/>
        <d v="2016-05-01T00:00:00"/>
        <d v="2016-03-13T00:00:00"/>
        <d v="2016-05-07T00:00:00"/>
        <d v="2016-10-10T00:00:00"/>
        <d v="2016-12-06T00:00:00"/>
      </sharedItems>
      <fieldGroup par="6" base="4">
        <rangePr groupBy="days" startDate="2016-01-01T00:00:00" endDate="2016-12-30T00:00:00"/>
        <groupItems count="368">
          <s v="&lt;01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-12-2016"/>
        </groupItems>
      </fieldGroup>
    </cacheField>
    <cacheField name="Quarter" numFmtId="0">
      <sharedItems count="4">
        <s v="Q1"/>
        <s v="Q4"/>
        <s v="Q2"/>
        <s v="Q3"/>
      </sharedItems>
    </cacheField>
    <cacheField name="Months" numFmtId="0" databaseField="0">
      <fieldGroup base="4">
        <rangePr groupBy="months" startDate="2016-01-01T00:00:00" endDate="2016-12-30T00:00:00"/>
        <groupItems count="14">
          <s v="&lt;01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d v="2016-01-01T00:00:00"/>
    <n v="2300"/>
    <d v="2016-01-01T00:00:00"/>
    <x v="0"/>
    <x v="0"/>
  </r>
  <r>
    <n v="2"/>
    <d v="2016-01-04T00:00:00"/>
    <n v="8100"/>
    <d v="2016-01-04T00:00:00"/>
    <x v="1"/>
    <x v="0"/>
  </r>
  <r>
    <n v="3"/>
    <d v="2016-01-07T00:00:00"/>
    <n v="4700"/>
    <d v="2016-01-07T00:00:00"/>
    <x v="2"/>
    <x v="0"/>
  </r>
  <r>
    <n v="4"/>
    <d v="2016-01-10T00:00:00"/>
    <n v="1200"/>
    <d v="2016-01-10T00:00:00"/>
    <x v="3"/>
    <x v="0"/>
  </r>
  <r>
    <n v="5"/>
    <d v="2016-01-13T00:00:00"/>
    <n v="1700"/>
    <d v="2016-01-13T00:00:00"/>
    <x v="4"/>
    <x v="0"/>
  </r>
  <r>
    <n v="6"/>
    <d v="2016-01-14T00:00:00"/>
    <n v="6200"/>
    <d v="2016-01-14T00:00:00"/>
    <x v="5"/>
    <x v="0"/>
  </r>
  <r>
    <n v="7"/>
    <d v="2016-01-20T00:00:00"/>
    <n v="3700"/>
    <d v="2016-01-20T00:00:00"/>
    <x v="6"/>
    <x v="0"/>
  </r>
  <r>
    <n v="8"/>
    <d v="2016-02-04T00:00:00"/>
    <n v="3600"/>
    <d v="2016-02-04T00:00:00"/>
    <x v="7"/>
    <x v="0"/>
  </r>
  <r>
    <n v="9"/>
    <d v="2016-02-07T00:00:00"/>
    <n v="3500"/>
    <d v="2016-02-07T00:00:00"/>
    <x v="8"/>
    <x v="0"/>
  </r>
  <r>
    <n v="10"/>
    <d v="2016-02-13T00:00:00"/>
    <n v="2400"/>
    <d v="2016-02-13T00:00:00"/>
    <x v="9"/>
    <x v="0"/>
  </r>
  <r>
    <n v="11"/>
    <d v="2016-02-14T00:00:00"/>
    <n v="3300"/>
    <d v="2016-02-14T00:00:00"/>
    <x v="10"/>
    <x v="0"/>
  </r>
  <r>
    <n v="88"/>
    <d v="2016-03-03T00:00:00"/>
    <n v="6920"/>
    <d v="2016-03-03T00:00:00"/>
    <x v="11"/>
    <x v="0"/>
  </r>
  <r>
    <n v="50"/>
    <d v="2016-11-26T00:00:00"/>
    <n v="1200"/>
    <d v="2016-11-26T00:00:00"/>
    <x v="12"/>
    <x v="1"/>
  </r>
  <r>
    <n v="82"/>
    <d v="2016-06-03T00:00:00"/>
    <n v="8148"/>
    <d v="2016-06-03T00:00:00"/>
    <x v="13"/>
    <x v="2"/>
  </r>
  <r>
    <n v="63"/>
    <d v="2016-10-12T00:00:00"/>
    <n v="6320"/>
    <d v="2016-10-12T00:00:00"/>
    <x v="14"/>
    <x v="1"/>
  </r>
  <r>
    <n v="12"/>
    <d v="2016-12-20T00:00:00"/>
    <n v="7106"/>
    <d v="2016-12-20T00:00:00"/>
    <x v="15"/>
    <x v="1"/>
  </r>
  <r>
    <n v="85"/>
    <d v="2016-03-31T00:00:00"/>
    <n v="9998"/>
    <d v="2016-03-31T00:00:00"/>
    <x v="16"/>
    <x v="0"/>
  </r>
  <r>
    <n v="31"/>
    <d v="2016-06-07T00:00:00"/>
    <n v="2074"/>
    <d v="2016-06-07T00:00:00"/>
    <x v="17"/>
    <x v="2"/>
  </r>
  <r>
    <n v="47"/>
    <d v="2016-12-28T00:00:00"/>
    <n v="9240"/>
    <d v="2016-12-28T00:00:00"/>
    <x v="18"/>
    <x v="1"/>
  </r>
  <r>
    <n v="30"/>
    <d v="2016-05-03T00:00:00"/>
    <n v="9293"/>
    <d v="2016-05-03T00:00:00"/>
    <x v="19"/>
    <x v="2"/>
  </r>
  <r>
    <n v="76"/>
    <d v="2016-11-22T00:00:00"/>
    <n v="8046"/>
    <d v="2016-11-22T00:00:00"/>
    <x v="20"/>
    <x v="1"/>
  </r>
  <r>
    <n v="61"/>
    <d v="2016-10-02T00:00:00"/>
    <n v="5718"/>
    <d v="2016-10-02T00:00:00"/>
    <x v="21"/>
    <x v="1"/>
  </r>
  <r>
    <n v="27"/>
    <d v="2016-12-02T00:00:00"/>
    <n v="4226"/>
    <d v="2016-12-02T00:00:00"/>
    <x v="22"/>
    <x v="1"/>
  </r>
  <r>
    <n v="67"/>
    <d v="2016-04-19T00:00:00"/>
    <n v="2037"/>
    <d v="2016-04-19T00:00:00"/>
    <x v="23"/>
    <x v="2"/>
  </r>
  <r>
    <n v="45"/>
    <d v="2016-03-12T00:00:00"/>
    <n v="4988"/>
    <d v="2016-03-12T00:00:00"/>
    <x v="24"/>
    <x v="0"/>
  </r>
  <r>
    <n v="43"/>
    <d v="2016-09-20T00:00:00"/>
    <n v="8065"/>
    <d v="2016-09-20T00:00:00"/>
    <x v="25"/>
    <x v="3"/>
  </r>
  <r>
    <n v="19"/>
    <d v="2016-07-30T00:00:00"/>
    <n v="7103"/>
    <d v="2016-07-30T00:00:00"/>
    <x v="26"/>
    <x v="3"/>
  </r>
  <r>
    <n v="26"/>
    <d v="2016-07-21T00:00:00"/>
    <n v="8624"/>
    <d v="2016-07-21T00:00:00"/>
    <x v="27"/>
    <x v="3"/>
  </r>
  <r>
    <n v="87"/>
    <d v="2016-11-30T00:00:00"/>
    <n v="2679"/>
    <d v="2016-11-30T00:00:00"/>
    <x v="28"/>
    <x v="1"/>
  </r>
  <r>
    <n v="34"/>
    <d v="2016-11-05T00:00:00"/>
    <n v="7540"/>
    <d v="2016-11-05T00:00:00"/>
    <x v="29"/>
    <x v="1"/>
  </r>
  <r>
    <n v="35"/>
    <d v="2016-06-18T00:00:00"/>
    <n v="5017"/>
    <d v="2016-06-18T00:00:00"/>
    <x v="30"/>
    <x v="2"/>
  </r>
  <r>
    <n v="69"/>
    <d v="2016-06-27T00:00:00"/>
    <n v="2504"/>
    <d v="2016-06-27T00:00:00"/>
    <x v="31"/>
    <x v="2"/>
  </r>
  <r>
    <n v="97"/>
    <d v="2016-10-26T00:00:00"/>
    <n v="7094"/>
    <d v="2016-10-26T00:00:00"/>
    <x v="32"/>
    <x v="1"/>
  </r>
  <r>
    <n v="89"/>
    <d v="2016-09-24T00:00:00"/>
    <n v="2321"/>
    <d v="2016-09-24T00:00:00"/>
    <x v="33"/>
    <x v="3"/>
  </r>
  <r>
    <n v="86"/>
    <d v="2016-11-12T00:00:00"/>
    <n v="3593"/>
    <d v="2016-11-12T00:00:00"/>
    <x v="34"/>
    <x v="1"/>
  </r>
  <r>
    <n v="39"/>
    <d v="2016-12-15T00:00:00"/>
    <n v="7744"/>
    <d v="2016-12-15T00:00:00"/>
    <x v="35"/>
    <x v="1"/>
  </r>
  <r>
    <n v="93"/>
    <d v="2016-05-09T00:00:00"/>
    <n v="4273"/>
    <d v="2016-05-09T00:00:00"/>
    <x v="36"/>
    <x v="2"/>
  </r>
  <r>
    <n v="37"/>
    <d v="2016-04-05T00:00:00"/>
    <n v="6160"/>
    <d v="2016-04-05T00:00:00"/>
    <x v="37"/>
    <x v="2"/>
  </r>
  <r>
    <n v="21"/>
    <d v="2016-11-16T00:00:00"/>
    <n v="7760"/>
    <d v="2016-11-16T00:00:00"/>
    <x v="38"/>
    <x v="1"/>
  </r>
  <r>
    <n v="80"/>
    <d v="2016-05-30T00:00:00"/>
    <n v="9494"/>
    <d v="2016-05-30T00:00:00"/>
    <x v="39"/>
    <x v="2"/>
  </r>
  <r>
    <n v="55"/>
    <d v="2016-07-15T00:00:00"/>
    <n v="6933"/>
    <d v="2016-07-15T00:00:00"/>
    <x v="40"/>
    <x v="3"/>
  </r>
  <r>
    <n v="91"/>
    <d v="2016-09-21T00:00:00"/>
    <n v="7902"/>
    <d v="2016-09-21T00:00:00"/>
    <x v="41"/>
    <x v="3"/>
  </r>
  <r>
    <n v="20"/>
    <d v="2016-04-08T00:00:00"/>
    <n v="3111"/>
    <d v="2016-04-08T00:00:00"/>
    <x v="42"/>
    <x v="2"/>
  </r>
  <r>
    <n v="100"/>
    <d v="2016-05-29T00:00:00"/>
    <n v="3675"/>
    <d v="2016-05-29T00:00:00"/>
    <x v="43"/>
    <x v="2"/>
  </r>
  <r>
    <n v="52"/>
    <d v="2016-04-21T00:00:00"/>
    <n v="8949"/>
    <d v="2016-04-21T00:00:00"/>
    <x v="44"/>
    <x v="2"/>
  </r>
  <r>
    <n v="57"/>
    <d v="2016-10-08T00:00:00"/>
    <n v="4233"/>
    <d v="2016-10-08T00:00:00"/>
    <x v="45"/>
    <x v="1"/>
  </r>
  <r>
    <n v="48"/>
    <d v="2016-03-19T00:00:00"/>
    <n v="8184"/>
    <d v="2016-03-19T00:00:00"/>
    <x v="46"/>
    <x v="0"/>
  </r>
  <r>
    <n v="79"/>
    <d v="2016-07-31T00:00:00"/>
    <n v="5797"/>
    <d v="2016-07-31T00:00:00"/>
    <x v="47"/>
    <x v="3"/>
  </r>
  <r>
    <n v="64"/>
    <d v="2016-06-10T00:00:00"/>
    <n v="7855"/>
    <d v="2016-06-10T00:00:00"/>
    <x v="48"/>
    <x v="2"/>
  </r>
  <r>
    <n v="98"/>
    <d v="2016-12-14T00:00:00"/>
    <n v="7472"/>
    <d v="2016-12-14T00:00:00"/>
    <x v="49"/>
    <x v="1"/>
  </r>
  <r>
    <n v="66"/>
    <d v="2016-06-09T00:00:00"/>
    <n v="8734"/>
    <d v="2016-06-09T00:00:00"/>
    <x v="50"/>
    <x v="2"/>
  </r>
  <r>
    <n v="38"/>
    <d v="2016-05-13T00:00:00"/>
    <n v="8888"/>
    <d v="2016-05-13T00:00:00"/>
    <x v="51"/>
    <x v="2"/>
  </r>
  <r>
    <n v="23"/>
    <d v="2016-02-16T00:00:00"/>
    <n v="4382"/>
    <d v="2016-02-16T00:00:00"/>
    <x v="52"/>
    <x v="0"/>
  </r>
  <r>
    <n v="60"/>
    <d v="2016-08-29T00:00:00"/>
    <n v="7351"/>
    <d v="2016-08-29T00:00:00"/>
    <x v="53"/>
    <x v="3"/>
  </r>
  <r>
    <n v="90"/>
    <d v="2016-12-29T00:00:00"/>
    <n v="9427"/>
    <d v="2016-12-29T00:00:00"/>
    <x v="54"/>
    <x v="1"/>
  </r>
  <r>
    <n v="40"/>
    <d v="2016-02-26T00:00:00"/>
    <n v="2142"/>
    <d v="2016-02-26T00:00:00"/>
    <x v="55"/>
    <x v="0"/>
  </r>
  <r>
    <n v="95"/>
    <d v="2016-03-05T00:00:00"/>
    <n v="4582"/>
    <d v="2016-03-05T00:00:00"/>
    <x v="56"/>
    <x v="0"/>
  </r>
  <r>
    <n v="16"/>
    <d v="2016-06-12T00:00:00"/>
    <n v="9334"/>
    <d v="2016-06-12T00:00:00"/>
    <x v="57"/>
    <x v="2"/>
  </r>
  <r>
    <n v="56"/>
    <d v="2016-02-27T00:00:00"/>
    <n v="7526"/>
    <d v="2016-02-27T00:00:00"/>
    <x v="58"/>
    <x v="0"/>
  </r>
  <r>
    <n v="73"/>
    <d v="2016-11-08T00:00:00"/>
    <n v="8292"/>
    <d v="2016-11-08T00:00:00"/>
    <x v="59"/>
    <x v="1"/>
  </r>
  <r>
    <n v="71"/>
    <d v="2016-10-21T00:00:00"/>
    <n v="7168"/>
    <d v="2016-10-21T00:00:00"/>
    <x v="60"/>
    <x v="1"/>
  </r>
  <r>
    <n v="44"/>
    <d v="2016-04-06T00:00:00"/>
    <n v="9924"/>
    <d v="2016-04-06T00:00:00"/>
    <x v="61"/>
    <x v="2"/>
  </r>
  <r>
    <n v="59"/>
    <d v="2016-10-17T00:00:00"/>
    <n v="5888"/>
    <d v="2016-10-17T00:00:00"/>
    <x v="62"/>
    <x v="1"/>
  </r>
  <r>
    <n v="25"/>
    <d v="2016-12-11T00:00:00"/>
    <n v="3946"/>
    <d v="2016-12-11T00:00:00"/>
    <x v="63"/>
    <x v="1"/>
  </r>
  <r>
    <n v="75"/>
    <d v="2016-06-08T00:00:00"/>
    <n v="5272"/>
    <d v="2016-06-08T00:00:00"/>
    <x v="64"/>
    <x v="2"/>
  </r>
  <r>
    <n v="15"/>
    <d v="2016-12-04T00:00:00"/>
    <n v="3078"/>
    <d v="2016-12-04T00:00:00"/>
    <x v="65"/>
    <x v="1"/>
  </r>
  <r>
    <n v="96"/>
    <d v="2016-09-29T00:00:00"/>
    <n v="2936"/>
    <d v="2016-09-29T00:00:00"/>
    <x v="66"/>
    <x v="3"/>
  </r>
  <r>
    <n v="42"/>
    <d v="2016-10-04T00:00:00"/>
    <n v="2499"/>
    <d v="2016-10-04T00:00:00"/>
    <x v="67"/>
    <x v="1"/>
  </r>
  <r>
    <n v="49"/>
    <d v="2016-08-03T00:00:00"/>
    <n v="2268"/>
    <d v="2016-08-03T00:00:00"/>
    <x v="68"/>
    <x v="3"/>
  </r>
  <r>
    <n v="68"/>
    <d v="2016-09-19T00:00:00"/>
    <n v="9759"/>
    <d v="2016-09-19T00:00:00"/>
    <x v="69"/>
    <x v="3"/>
  </r>
  <r>
    <n v="58"/>
    <d v="2016-05-21T00:00:00"/>
    <n v="9182"/>
    <d v="2016-05-21T00:00:00"/>
    <x v="70"/>
    <x v="2"/>
  </r>
  <r>
    <n v="99"/>
    <d v="2016-09-15T00:00:00"/>
    <n v="6788"/>
    <d v="2016-09-15T00:00:00"/>
    <x v="71"/>
    <x v="3"/>
  </r>
  <r>
    <n v="81"/>
    <d v="2016-06-26T00:00:00"/>
    <n v="2550"/>
    <d v="2016-06-26T00:00:00"/>
    <x v="72"/>
    <x v="2"/>
  </r>
  <r>
    <n v="94"/>
    <d v="2016-07-03T00:00:00"/>
    <n v="4750"/>
    <d v="2016-07-03T00:00:00"/>
    <x v="73"/>
    <x v="3"/>
  </r>
  <r>
    <n v="62"/>
    <d v="2016-12-20T00:00:00"/>
    <n v="8588"/>
    <d v="2016-12-20T00:00:00"/>
    <x v="15"/>
    <x v="1"/>
  </r>
  <r>
    <n v="17"/>
    <d v="2016-05-05T00:00:00"/>
    <n v="9699"/>
    <d v="2016-05-05T00:00:00"/>
    <x v="74"/>
    <x v="2"/>
  </r>
  <r>
    <n v="33"/>
    <d v="2016-03-02T00:00:00"/>
    <n v="5283"/>
    <d v="2016-03-02T00:00:00"/>
    <x v="75"/>
    <x v="0"/>
  </r>
  <r>
    <n v="18"/>
    <d v="2016-05-21T00:00:00"/>
    <n v="9045"/>
    <d v="2016-05-21T00:00:00"/>
    <x v="70"/>
    <x v="2"/>
  </r>
  <r>
    <n v="70"/>
    <d v="2016-11-08T00:00:00"/>
    <n v="8443"/>
    <d v="2016-11-08T00:00:00"/>
    <x v="59"/>
    <x v="1"/>
  </r>
  <r>
    <n v="13"/>
    <d v="2016-04-12T00:00:00"/>
    <n v="7839"/>
    <d v="2016-04-12T00:00:00"/>
    <x v="76"/>
    <x v="2"/>
  </r>
  <r>
    <n v="72"/>
    <d v="2016-10-24T00:00:00"/>
    <n v="8883"/>
    <d v="2016-10-24T00:00:00"/>
    <x v="77"/>
    <x v="1"/>
  </r>
  <r>
    <n v="77"/>
    <d v="2016-10-16T00:00:00"/>
    <n v="2342"/>
    <d v="2016-10-16T00:00:00"/>
    <x v="78"/>
    <x v="1"/>
  </r>
  <r>
    <n v="78"/>
    <d v="2016-03-19T00:00:00"/>
    <n v="3407"/>
    <d v="2016-03-19T00:00:00"/>
    <x v="46"/>
    <x v="0"/>
  </r>
  <r>
    <n v="28"/>
    <d v="2016-05-15T00:00:00"/>
    <n v="3562"/>
    <d v="2016-05-15T00:00:00"/>
    <x v="79"/>
    <x v="2"/>
  </r>
  <r>
    <n v="53"/>
    <d v="2016-09-15T00:00:00"/>
    <n v="7451"/>
    <d v="2016-09-15T00:00:00"/>
    <x v="71"/>
    <x v="3"/>
  </r>
  <r>
    <n v="54"/>
    <d v="2016-04-04T00:00:00"/>
    <n v="6684"/>
    <d v="2016-04-04T00:00:00"/>
    <x v="80"/>
    <x v="2"/>
  </r>
  <r>
    <n v="74"/>
    <d v="2016-06-23T00:00:00"/>
    <n v="8804"/>
    <d v="2016-06-23T00:00:00"/>
    <x v="81"/>
    <x v="2"/>
  </r>
  <r>
    <n v="46"/>
    <d v="2016-09-14T00:00:00"/>
    <n v="4696"/>
    <d v="2016-09-14T00:00:00"/>
    <x v="82"/>
    <x v="3"/>
  </r>
  <r>
    <n v="92"/>
    <d v="2016-04-24T00:00:00"/>
    <n v="4376"/>
    <d v="2016-04-24T00:00:00"/>
    <x v="83"/>
    <x v="2"/>
  </r>
  <r>
    <n v="84"/>
    <d v="2016-08-29T00:00:00"/>
    <n v="9859"/>
    <d v="2016-08-29T00:00:00"/>
    <x v="53"/>
    <x v="3"/>
  </r>
  <r>
    <n v="83"/>
    <d v="2016-08-09T00:00:00"/>
    <n v="6395"/>
    <d v="2016-08-09T00:00:00"/>
    <x v="84"/>
    <x v="3"/>
  </r>
  <r>
    <n v="65"/>
    <d v="2016-05-01T00:00:00"/>
    <n v="8793"/>
    <d v="2016-05-01T00:00:00"/>
    <x v="85"/>
    <x v="2"/>
  </r>
  <r>
    <n v="29"/>
    <d v="2016-03-13T00:00:00"/>
    <n v="8970"/>
    <d v="2016-03-13T00:00:00"/>
    <x v="86"/>
    <x v="0"/>
  </r>
  <r>
    <n v="51"/>
    <d v="2016-05-07T00:00:00"/>
    <n v="9430"/>
    <d v="2016-05-07T00:00:00"/>
    <x v="87"/>
    <x v="2"/>
  </r>
  <r>
    <n v="14"/>
    <d v="2016-10-10T00:00:00"/>
    <n v="5928"/>
    <d v="2016-10-10T00:00:00"/>
    <x v="88"/>
    <x v="1"/>
  </r>
  <r>
    <n v="41"/>
    <d v="2016-10-10T00:00:00"/>
    <n v="6826"/>
    <d v="2016-10-10T00:00:00"/>
    <x v="88"/>
    <x v="1"/>
  </r>
  <r>
    <n v="24"/>
    <d v="2016-04-05T00:00:00"/>
    <n v="5166"/>
    <d v="2016-04-05T00:00:00"/>
    <x v="37"/>
    <x v="2"/>
  </r>
  <r>
    <n v="36"/>
    <d v="2016-12-06T00:00:00"/>
    <n v="4738"/>
    <d v="2016-12-06T00:00:00"/>
    <x v="89"/>
    <x v="1"/>
  </r>
  <r>
    <n v="22"/>
    <d v="2016-10-17T00:00:00"/>
    <n v="3509"/>
    <d v="2016-10-17T00:00:00"/>
    <x v="62"/>
    <x v="1"/>
  </r>
  <r>
    <n v="32"/>
    <d v="2016-09-24T00:00:00"/>
    <n v="6345"/>
    <d v="2016-09-24T00:00:00"/>
    <x v="3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B486F-6149-4BC3-9E09-E02B74306ED4}" name="PivotTable2" cacheId="1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outline="1" outlineData="1" multipleFieldFilters="0" chartFormat="6" rowHeaderCaption="Month">
  <location ref="K5:L17" firstHeaderRow="1" firstDataRow="1" firstDataCol="1"/>
  <pivotFields count="7">
    <pivotField showAll="0"/>
    <pivotField numFmtId="14" showAll="0"/>
    <pivotField dataField="1" showAll="0"/>
    <pivotField numFmtId="167" showAll="0"/>
    <pivotField axis="axisRow" numFmtId="168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2">
    <field x="6"/>
    <field x="4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Monthly Sale" fld="2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800A1E-5283-4E10-8BB8-8190C160A214}" name="PivotTable3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 rowHeaderCaption="Quarter">
  <location ref="N5:O9" firstHeaderRow="1" firstDataRow="1" firstDataCol="1"/>
  <pivotFields count="7">
    <pivotField showAll="0"/>
    <pivotField numFmtId="14" showAll="0"/>
    <pivotField dataField="1" showAll="0"/>
    <pivotField numFmtId="167" showAll="0"/>
    <pivotField numFmtId="168" showAll="0"/>
    <pivotField axis="axisRow" showAll="0">
      <items count="5">
        <item x="0"/>
        <item x="2"/>
        <item x="3"/>
        <item x="1"/>
        <item t="default"/>
      </items>
    </pivotField>
    <pivotField showAll="0" defaultSubtotal="0"/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Quarterly Sales" fld="2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029941-B284-4DDD-AABC-3C5334AFEC78}" name="Table1" displayName="Table1" ref="A2:F102" totalsRowShown="0" headerRowDxfId="7" dataDxfId="6">
  <autoFilter ref="A2:F102" xr:uid="{8917BFF8-83CD-440A-8218-5BD8C8E553D9}"/>
  <sortState xmlns:xlrd2="http://schemas.microsoft.com/office/spreadsheetml/2017/richdata2" ref="A3:F102">
    <sortCondition ref="B2:B102"/>
  </sortState>
  <tableColumns count="6">
    <tableColumn id="1" xr3:uid="{99D9ABF9-7F9F-4AA3-A19F-8B37AACE6318}" name="S. No." dataDxfId="3"/>
    <tableColumn id="2" xr3:uid="{9D7E4038-2279-4DD0-97A5-CF7DA7439A10}" name="Date" dataDxfId="2"/>
    <tableColumn id="3" xr3:uid="{9EA054BC-8046-4C87-A1D1-B82A66E2DBDA}" name="Sales" dataDxfId="0" dataCellStyle="Comma"/>
    <tableColumn id="4" xr3:uid="{AC910020-B22C-4904-8D96-40E4C895ED6F}" name="Day" dataDxfId="1">
      <calculatedColumnFormula>Table1[[#This Row],[Date]]</calculatedColumnFormula>
    </tableColumn>
    <tableColumn id="5" xr3:uid="{B612321B-1A00-43EC-88BF-CEB7C0487561}" name="Month" dataDxfId="5">
      <calculatedColumnFormula>Table1[[#This Row],[Date]]</calculatedColumnFormula>
    </tableColumn>
    <tableColumn id="6" xr3:uid="{B34269A7-649D-428A-A5CB-F4BB19A3816A}" name="Quarter" dataDxfId="4">
      <calculatedColumnFormula>"Q"&amp;ROUNDUP(MONTH(Table1[[#This Row],[Date]])/3,0)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8A30F-DF14-49AC-B840-BF5EB3A28C19}">
  <dimension ref="A1:O102"/>
  <sheetViews>
    <sheetView tabSelected="1" zoomScale="60" zoomScaleNormal="60" workbookViewId="0">
      <selection activeCell="I10" sqref="I10:I11"/>
    </sheetView>
  </sheetViews>
  <sheetFormatPr defaultRowHeight="15" x14ac:dyDescent="0.25"/>
  <cols>
    <col min="1" max="1" width="9.140625" style="2"/>
    <col min="2" max="2" width="15.42578125" style="4" bestFit="1" customWidth="1"/>
    <col min="3" max="3" width="11.28515625" style="11" customWidth="1"/>
    <col min="4" max="4" width="14.7109375" style="2" bestFit="1" customWidth="1"/>
    <col min="5" max="5" width="10.42578125" style="2" bestFit="1" customWidth="1"/>
    <col min="6" max="6" width="10" style="2" customWidth="1"/>
    <col min="8" max="8" width="16.85546875" bestFit="1" customWidth="1"/>
    <col min="9" max="9" width="8.7109375" bestFit="1" customWidth="1"/>
    <col min="11" max="11" width="9.85546875" bestFit="1" customWidth="1"/>
    <col min="12" max="12" width="12.85546875" bestFit="1" customWidth="1"/>
    <col min="14" max="14" width="14.140625" bestFit="1" customWidth="1"/>
    <col min="15" max="15" width="20.5703125" bestFit="1" customWidth="1"/>
  </cols>
  <sheetData>
    <row r="1" spans="1:15" x14ac:dyDescent="0.25">
      <c r="A1" s="3" t="s">
        <v>0</v>
      </c>
      <c r="B1" s="3"/>
      <c r="C1" s="3"/>
      <c r="D1" s="3"/>
      <c r="E1" s="3"/>
      <c r="F1" s="3"/>
    </row>
    <row r="2" spans="1:15" x14ac:dyDescent="0.25">
      <c r="A2" s="1" t="s">
        <v>1</v>
      </c>
      <c r="B2" s="7" t="s">
        <v>2</v>
      </c>
      <c r="C2" s="12" t="s">
        <v>3</v>
      </c>
      <c r="D2" s="1" t="s">
        <v>4</v>
      </c>
      <c r="E2" s="1" t="s">
        <v>5</v>
      </c>
      <c r="F2" s="1" t="s">
        <v>6</v>
      </c>
    </row>
    <row r="3" spans="1:15" x14ac:dyDescent="0.25">
      <c r="A3" s="2">
        <v>1</v>
      </c>
      <c r="B3" s="4">
        <v>42370</v>
      </c>
      <c r="C3" s="13">
        <v>2300</v>
      </c>
      <c r="D3" s="5">
        <f>Table1[[#This Row],[Date]]</f>
        <v>42370</v>
      </c>
      <c r="E3" s="6">
        <f>Table1[[#This Row],[Date]]</f>
        <v>42370</v>
      </c>
      <c r="F3" s="2" t="str">
        <f>"Q"&amp;ROUNDUP(MONTH(Table1[[#This Row],[Date]])/3,0)</f>
        <v>Q1</v>
      </c>
    </row>
    <row r="4" spans="1:15" x14ac:dyDescent="0.25">
      <c r="A4" s="2">
        <v>2</v>
      </c>
      <c r="B4" s="4">
        <v>42373</v>
      </c>
      <c r="C4" s="13">
        <v>8100</v>
      </c>
      <c r="D4" s="5">
        <f>Table1[[#This Row],[Date]]</f>
        <v>42373</v>
      </c>
      <c r="E4" s="6">
        <f>Table1[[#This Row],[Date]]</f>
        <v>42373</v>
      </c>
      <c r="F4" s="2" t="str">
        <f>"Q"&amp;ROUNDUP(MONTH(Table1[[#This Row],[Date]])/3,0)</f>
        <v>Q1</v>
      </c>
    </row>
    <row r="5" spans="1:15" x14ac:dyDescent="0.25">
      <c r="A5" s="2">
        <v>3</v>
      </c>
      <c r="B5" s="4">
        <v>42376</v>
      </c>
      <c r="C5" s="13">
        <v>4700</v>
      </c>
      <c r="D5" s="5">
        <f>Table1[[#This Row],[Date]]</f>
        <v>42376</v>
      </c>
      <c r="E5" s="6">
        <f>Table1[[#This Row],[Date]]</f>
        <v>42376</v>
      </c>
      <c r="F5" s="2" t="str">
        <f>"Q"&amp;ROUNDUP(MONTH(Table1[[#This Row],[Date]])/3,0)</f>
        <v>Q1</v>
      </c>
      <c r="H5" t="s">
        <v>14</v>
      </c>
      <c r="I5">
        <f>SUM(Table1[Sales])</f>
        <v>522535</v>
      </c>
      <c r="K5" s="8" t="s">
        <v>5</v>
      </c>
      <c r="L5" t="s">
        <v>24</v>
      </c>
      <c r="N5" s="8" t="s">
        <v>6</v>
      </c>
      <c r="O5" t="s">
        <v>25</v>
      </c>
    </row>
    <row r="6" spans="1:15" x14ac:dyDescent="0.25">
      <c r="A6" s="2">
        <v>4</v>
      </c>
      <c r="B6" s="4">
        <v>42379</v>
      </c>
      <c r="C6" s="13">
        <v>1200</v>
      </c>
      <c r="D6" s="5">
        <f>Table1[[#This Row],[Date]]</f>
        <v>42379</v>
      </c>
      <c r="E6" s="6">
        <f>Table1[[#This Row],[Date]]</f>
        <v>42379</v>
      </c>
      <c r="F6" s="2" t="str">
        <f>"Q"&amp;ROUNDUP(MONTH(Table1[[#This Row],[Date]])/3,0)</f>
        <v>Q1</v>
      </c>
      <c r="K6" s="9" t="s">
        <v>7</v>
      </c>
      <c r="L6" s="10">
        <v>27900</v>
      </c>
      <c r="N6" s="9" t="s">
        <v>15</v>
      </c>
      <c r="O6" s="10">
        <v>107082</v>
      </c>
    </row>
    <row r="7" spans="1:15" x14ac:dyDescent="0.25">
      <c r="A7" s="2">
        <v>5</v>
      </c>
      <c r="B7" s="4">
        <v>42382</v>
      </c>
      <c r="C7" s="13">
        <v>1700</v>
      </c>
      <c r="D7" s="5">
        <f>Table1[[#This Row],[Date]]</f>
        <v>42382</v>
      </c>
      <c r="E7" s="6">
        <f>Table1[[#This Row],[Date]]</f>
        <v>42382</v>
      </c>
      <c r="F7" s="2" t="str">
        <f>"Q"&amp;ROUNDUP(MONTH(Table1[[#This Row],[Date]])/3,0)</f>
        <v>Q1</v>
      </c>
      <c r="K7" s="9" t="s">
        <v>8</v>
      </c>
      <c r="L7" s="10">
        <v>26850</v>
      </c>
      <c r="N7" s="9" t="s">
        <v>16</v>
      </c>
      <c r="O7" s="10">
        <v>199872</v>
      </c>
    </row>
    <row r="8" spans="1:15" x14ac:dyDescent="0.25">
      <c r="A8" s="2">
        <v>6</v>
      </c>
      <c r="B8" s="4">
        <v>42383</v>
      </c>
      <c r="C8" s="13">
        <v>6200</v>
      </c>
      <c r="D8" s="5">
        <f>Table1[[#This Row],[Date]]</f>
        <v>42383</v>
      </c>
      <c r="E8" s="6">
        <f>Table1[[#This Row],[Date]]</f>
        <v>42383</v>
      </c>
      <c r="F8" s="2" t="str">
        <f>"Q"&amp;ROUNDUP(MONTH(Table1[[#This Row],[Date]])/3,0)</f>
        <v>Q1</v>
      </c>
      <c r="K8" s="9" t="s">
        <v>9</v>
      </c>
      <c r="L8" s="10">
        <v>52332</v>
      </c>
      <c r="N8" s="9" t="s">
        <v>17</v>
      </c>
      <c r="O8" s="10">
        <v>115343</v>
      </c>
    </row>
    <row r="9" spans="1:15" x14ac:dyDescent="0.25">
      <c r="A9" s="2">
        <v>7</v>
      </c>
      <c r="B9" s="4">
        <v>42389</v>
      </c>
      <c r="C9" s="13">
        <v>3700</v>
      </c>
      <c r="D9" s="5">
        <f>Table1[[#This Row],[Date]]</f>
        <v>42389</v>
      </c>
      <c r="E9" s="6">
        <f>Table1[[#This Row],[Date]]</f>
        <v>42389</v>
      </c>
      <c r="F9" s="2" t="str">
        <f>"Q"&amp;ROUNDUP(MONTH(Table1[[#This Row],[Date]])/3,0)</f>
        <v>Q1</v>
      </c>
      <c r="K9" s="9" t="s">
        <v>10</v>
      </c>
      <c r="L9" s="10">
        <v>54246</v>
      </c>
      <c r="N9" s="9" t="s">
        <v>18</v>
      </c>
      <c r="O9" s="10">
        <v>179526</v>
      </c>
    </row>
    <row r="10" spans="1:15" x14ac:dyDescent="0.25">
      <c r="A10" s="2">
        <v>8</v>
      </c>
      <c r="B10" s="4">
        <v>42404</v>
      </c>
      <c r="C10" s="13">
        <v>3600</v>
      </c>
      <c r="D10" s="5">
        <f>Table1[[#This Row],[Date]]</f>
        <v>42404</v>
      </c>
      <c r="E10" s="6">
        <f>Table1[[#This Row],[Date]]</f>
        <v>42404</v>
      </c>
      <c r="F10" s="2" t="str">
        <f>"Q"&amp;ROUNDUP(MONTH(Table1[[#This Row],[Date]])/3,0)</f>
        <v>Q1</v>
      </c>
      <c r="K10" s="9" t="s">
        <v>11</v>
      </c>
      <c r="L10" s="10">
        <v>85334</v>
      </c>
    </row>
    <row r="11" spans="1:15" x14ac:dyDescent="0.25">
      <c r="A11" s="2">
        <v>9</v>
      </c>
      <c r="B11" s="4">
        <v>42407</v>
      </c>
      <c r="C11" s="13">
        <v>3500</v>
      </c>
      <c r="D11" s="5">
        <f>Table1[[#This Row],[Date]]</f>
        <v>42407</v>
      </c>
      <c r="E11" s="6">
        <f>Table1[[#This Row],[Date]]</f>
        <v>42407</v>
      </c>
      <c r="F11" s="2" t="str">
        <f>"Q"&amp;ROUNDUP(MONTH(Table1[[#This Row],[Date]])/3,0)</f>
        <v>Q1</v>
      </c>
      <c r="K11" s="9" t="s">
        <v>12</v>
      </c>
      <c r="L11" s="10">
        <v>60292</v>
      </c>
    </row>
    <row r="12" spans="1:15" x14ac:dyDescent="0.25">
      <c r="A12" s="2">
        <v>10</v>
      </c>
      <c r="B12" s="4">
        <v>42413</v>
      </c>
      <c r="C12" s="13">
        <v>2400</v>
      </c>
      <c r="D12" s="5">
        <f>Table1[[#This Row],[Date]]</f>
        <v>42413</v>
      </c>
      <c r="E12" s="6">
        <f>Table1[[#This Row],[Date]]</f>
        <v>42413</v>
      </c>
      <c r="F12" s="2" t="str">
        <f>"Q"&amp;ROUNDUP(MONTH(Table1[[#This Row],[Date]])/3,0)</f>
        <v>Q1</v>
      </c>
      <c r="K12" s="9" t="s">
        <v>13</v>
      </c>
      <c r="L12" s="10">
        <v>33207</v>
      </c>
    </row>
    <row r="13" spans="1:15" x14ac:dyDescent="0.25">
      <c r="A13" s="2">
        <v>11</v>
      </c>
      <c r="B13" s="4">
        <v>42414</v>
      </c>
      <c r="C13" s="13">
        <v>3300</v>
      </c>
      <c r="D13" s="5">
        <f>Table1[[#This Row],[Date]]</f>
        <v>42414</v>
      </c>
      <c r="E13" s="6">
        <f>Table1[[#This Row],[Date]]</f>
        <v>42414</v>
      </c>
      <c r="F13" s="2" t="str">
        <f>"Q"&amp;ROUNDUP(MONTH(Table1[[#This Row],[Date]])/3,0)</f>
        <v>Q1</v>
      </c>
      <c r="K13" s="9" t="s">
        <v>19</v>
      </c>
      <c r="L13" s="10">
        <v>25873</v>
      </c>
    </row>
    <row r="14" spans="1:15" x14ac:dyDescent="0.25">
      <c r="A14" s="2">
        <v>12</v>
      </c>
      <c r="B14" s="4">
        <v>42420</v>
      </c>
      <c r="C14" s="13">
        <v>6214</v>
      </c>
      <c r="D14" s="5">
        <f>Table1[[#This Row],[Date]]</f>
        <v>42420</v>
      </c>
      <c r="E14" s="6">
        <f>Table1[[#This Row],[Date]]</f>
        <v>42420</v>
      </c>
      <c r="F14" s="2" t="str">
        <f>"Q"&amp;ROUNDUP(MONTH(Table1[[#This Row],[Date]])/3,0)</f>
        <v>Q1</v>
      </c>
      <c r="K14" s="9" t="s">
        <v>20</v>
      </c>
      <c r="L14" s="10">
        <v>56263</v>
      </c>
    </row>
    <row r="15" spans="1:15" x14ac:dyDescent="0.25">
      <c r="A15" s="2">
        <v>13</v>
      </c>
      <c r="B15" s="4">
        <v>42421</v>
      </c>
      <c r="C15" s="13">
        <v>8603</v>
      </c>
      <c r="D15" s="5">
        <f>Table1[[#This Row],[Date]]</f>
        <v>42421</v>
      </c>
      <c r="E15" s="6">
        <f>Table1[[#This Row],[Date]]</f>
        <v>42421</v>
      </c>
      <c r="F15" s="2" t="str">
        <f>"Q"&amp;ROUNDUP(MONTH(Table1[[#This Row],[Date]])/3,0)</f>
        <v>Q1</v>
      </c>
      <c r="K15" s="9" t="s">
        <v>21</v>
      </c>
      <c r="L15" s="10">
        <v>66408</v>
      </c>
    </row>
    <row r="16" spans="1:15" x14ac:dyDescent="0.25">
      <c r="A16" s="2">
        <v>14</v>
      </c>
      <c r="B16" s="4">
        <v>42427</v>
      </c>
      <c r="C16" s="13">
        <v>5124</v>
      </c>
      <c r="D16" s="5">
        <f>Table1[[#This Row],[Date]]</f>
        <v>42427</v>
      </c>
      <c r="E16" s="6">
        <f>Table1[[#This Row],[Date]]</f>
        <v>42427</v>
      </c>
      <c r="F16" s="2" t="str">
        <f>"Q"&amp;ROUNDUP(MONTH(Table1[[#This Row],[Date]])/3,0)</f>
        <v>Q1</v>
      </c>
      <c r="K16" s="9" t="s">
        <v>22</v>
      </c>
      <c r="L16" s="10">
        <v>47553</v>
      </c>
    </row>
    <row r="17" spans="1:12" x14ac:dyDescent="0.25">
      <c r="A17" s="2">
        <v>15</v>
      </c>
      <c r="B17" s="4">
        <v>42428</v>
      </c>
      <c r="C17" s="13">
        <v>6576</v>
      </c>
      <c r="D17" s="5">
        <f>Table1[[#This Row],[Date]]</f>
        <v>42428</v>
      </c>
      <c r="E17" s="6">
        <f>Table1[[#This Row],[Date]]</f>
        <v>42428</v>
      </c>
      <c r="F17" s="2" t="str">
        <f>"Q"&amp;ROUNDUP(MONTH(Table1[[#This Row],[Date]])/3,0)</f>
        <v>Q1</v>
      </c>
      <c r="K17" s="9" t="s">
        <v>23</v>
      </c>
      <c r="L17" s="10">
        <v>65565</v>
      </c>
    </row>
    <row r="18" spans="1:12" x14ac:dyDescent="0.25">
      <c r="A18" s="2">
        <v>16</v>
      </c>
      <c r="B18" s="4">
        <v>42435</v>
      </c>
      <c r="C18" s="13">
        <v>2324</v>
      </c>
      <c r="D18" s="5">
        <f>Table1[[#This Row],[Date]]</f>
        <v>42435</v>
      </c>
      <c r="E18" s="6">
        <f>Table1[[#This Row],[Date]]</f>
        <v>42435</v>
      </c>
      <c r="F18" s="2" t="str">
        <f>"Q"&amp;ROUNDUP(MONTH(Table1[[#This Row],[Date]])/3,0)</f>
        <v>Q1</v>
      </c>
    </row>
    <row r="19" spans="1:12" x14ac:dyDescent="0.25">
      <c r="A19" s="2">
        <v>17</v>
      </c>
      <c r="B19" s="4">
        <v>42443</v>
      </c>
      <c r="C19" s="13">
        <v>4754</v>
      </c>
      <c r="D19" s="5">
        <f>Table1[[#This Row],[Date]]</f>
        <v>42443</v>
      </c>
      <c r="E19" s="6">
        <f>Table1[[#This Row],[Date]]</f>
        <v>42443</v>
      </c>
      <c r="F19" s="2" t="str">
        <f>"Q"&amp;ROUNDUP(MONTH(Table1[[#This Row],[Date]])/3,0)</f>
        <v>Q1</v>
      </c>
    </row>
    <row r="20" spans="1:12" x14ac:dyDescent="0.25">
      <c r="A20" s="2">
        <v>18</v>
      </c>
      <c r="B20" s="4">
        <v>42450</v>
      </c>
      <c r="C20" s="13">
        <v>5402</v>
      </c>
      <c r="D20" s="5">
        <f>Table1[[#This Row],[Date]]</f>
        <v>42450</v>
      </c>
      <c r="E20" s="6">
        <f>Table1[[#This Row],[Date]]</f>
        <v>42450</v>
      </c>
      <c r="F20" s="2" t="str">
        <f>"Q"&amp;ROUNDUP(MONTH(Table1[[#This Row],[Date]])/3,0)</f>
        <v>Q1</v>
      </c>
    </row>
    <row r="21" spans="1:12" x14ac:dyDescent="0.25">
      <c r="A21" s="2">
        <v>19</v>
      </c>
      <c r="B21" s="4">
        <v>42450</v>
      </c>
      <c r="C21" s="13">
        <v>8267</v>
      </c>
      <c r="D21" s="5">
        <f>Table1[[#This Row],[Date]]</f>
        <v>42450</v>
      </c>
      <c r="E21" s="6">
        <f>Table1[[#This Row],[Date]]</f>
        <v>42450</v>
      </c>
      <c r="F21" s="2" t="str">
        <f>"Q"&amp;ROUNDUP(MONTH(Table1[[#This Row],[Date]])/3,0)</f>
        <v>Q1</v>
      </c>
    </row>
    <row r="22" spans="1:12" x14ac:dyDescent="0.25">
      <c r="A22" s="2">
        <v>20</v>
      </c>
      <c r="B22" s="4">
        <v>42456</v>
      </c>
      <c r="C22" s="13">
        <v>3435</v>
      </c>
      <c r="D22" s="5">
        <f>Table1[[#This Row],[Date]]</f>
        <v>42456</v>
      </c>
      <c r="E22" s="6">
        <f>Table1[[#This Row],[Date]]</f>
        <v>42456</v>
      </c>
      <c r="F22" s="2" t="str">
        <f>"Q"&amp;ROUNDUP(MONTH(Table1[[#This Row],[Date]])/3,0)</f>
        <v>Q1</v>
      </c>
    </row>
    <row r="23" spans="1:12" x14ac:dyDescent="0.25">
      <c r="A23" s="2">
        <v>21</v>
      </c>
      <c r="B23" s="4">
        <v>42459</v>
      </c>
      <c r="C23" s="13">
        <v>7228</v>
      </c>
      <c r="D23" s="5">
        <f>Table1[[#This Row],[Date]]</f>
        <v>42459</v>
      </c>
      <c r="E23" s="6">
        <f>Table1[[#This Row],[Date]]</f>
        <v>42459</v>
      </c>
      <c r="F23" s="2" t="str">
        <f>"Q"&amp;ROUNDUP(MONTH(Table1[[#This Row],[Date]])/3,0)</f>
        <v>Q1</v>
      </c>
    </row>
    <row r="24" spans="1:12" x14ac:dyDescent="0.25">
      <c r="A24" s="2">
        <v>22</v>
      </c>
      <c r="B24" s="4">
        <v>42464</v>
      </c>
      <c r="C24" s="13">
        <v>7847</v>
      </c>
      <c r="D24" s="5">
        <f>Table1[[#This Row],[Date]]</f>
        <v>42464</v>
      </c>
      <c r="E24" s="6">
        <f>Table1[[#This Row],[Date]]</f>
        <v>42464</v>
      </c>
      <c r="F24" s="2" t="str">
        <f>"Q"&amp;ROUNDUP(MONTH(Table1[[#This Row],[Date]])/3,0)</f>
        <v>Q2</v>
      </c>
    </row>
    <row r="25" spans="1:12" x14ac:dyDescent="0.25">
      <c r="A25" s="2">
        <v>23</v>
      </c>
      <c r="B25" s="4">
        <v>42474</v>
      </c>
      <c r="C25" s="13">
        <v>9982</v>
      </c>
      <c r="D25" s="5">
        <f>Table1[[#This Row],[Date]]</f>
        <v>42474</v>
      </c>
      <c r="E25" s="6">
        <f>Table1[[#This Row],[Date]]</f>
        <v>42474</v>
      </c>
      <c r="F25" s="2" t="str">
        <f>"Q"&amp;ROUNDUP(MONTH(Table1[[#This Row],[Date]])/3,0)</f>
        <v>Q2</v>
      </c>
    </row>
    <row r="26" spans="1:12" x14ac:dyDescent="0.25">
      <c r="A26" s="2">
        <v>24</v>
      </c>
      <c r="B26" s="4">
        <v>42482</v>
      </c>
      <c r="C26" s="13">
        <v>3768</v>
      </c>
      <c r="D26" s="5">
        <f>Table1[[#This Row],[Date]]</f>
        <v>42482</v>
      </c>
      <c r="E26" s="6">
        <f>Table1[[#This Row],[Date]]</f>
        <v>42482</v>
      </c>
      <c r="F26" s="2" t="str">
        <f>"Q"&amp;ROUNDUP(MONTH(Table1[[#This Row],[Date]])/3,0)</f>
        <v>Q2</v>
      </c>
    </row>
    <row r="27" spans="1:12" x14ac:dyDescent="0.25">
      <c r="A27" s="2">
        <v>25</v>
      </c>
      <c r="B27" s="4">
        <v>42484</v>
      </c>
      <c r="C27" s="13">
        <v>5333</v>
      </c>
      <c r="D27" s="5">
        <f>Table1[[#This Row],[Date]]</f>
        <v>42484</v>
      </c>
      <c r="E27" s="6">
        <f>Table1[[#This Row],[Date]]</f>
        <v>42484</v>
      </c>
      <c r="F27" s="2" t="str">
        <f>"Q"&amp;ROUNDUP(MONTH(Table1[[#This Row],[Date]])/3,0)</f>
        <v>Q2</v>
      </c>
    </row>
    <row r="28" spans="1:12" x14ac:dyDescent="0.25">
      <c r="A28" s="2">
        <v>26</v>
      </c>
      <c r="B28" s="4">
        <v>42485</v>
      </c>
      <c r="C28" s="13">
        <v>7791</v>
      </c>
      <c r="D28" s="5">
        <f>Table1[[#This Row],[Date]]</f>
        <v>42485</v>
      </c>
      <c r="E28" s="6">
        <f>Table1[[#This Row],[Date]]</f>
        <v>42485</v>
      </c>
      <c r="F28" s="2" t="str">
        <f>"Q"&amp;ROUNDUP(MONTH(Table1[[#This Row],[Date]])/3,0)</f>
        <v>Q2</v>
      </c>
    </row>
    <row r="29" spans="1:12" x14ac:dyDescent="0.25">
      <c r="A29" s="2">
        <v>27</v>
      </c>
      <c r="B29" s="4">
        <v>42491</v>
      </c>
      <c r="C29" s="13">
        <v>7363</v>
      </c>
      <c r="D29" s="5">
        <f>Table1[[#This Row],[Date]]</f>
        <v>42491</v>
      </c>
      <c r="E29" s="6">
        <f>Table1[[#This Row],[Date]]</f>
        <v>42491</v>
      </c>
      <c r="F29" s="2" t="str">
        <f>"Q"&amp;ROUNDUP(MONTH(Table1[[#This Row],[Date]])/3,0)</f>
        <v>Q2</v>
      </c>
    </row>
    <row r="30" spans="1:12" x14ac:dyDescent="0.25">
      <c r="A30" s="2">
        <v>28</v>
      </c>
      <c r="B30" s="4">
        <v>42493</v>
      </c>
      <c r="C30" s="13">
        <v>3648</v>
      </c>
      <c r="D30" s="5">
        <f>Table1[[#This Row],[Date]]</f>
        <v>42493</v>
      </c>
      <c r="E30" s="6">
        <f>Table1[[#This Row],[Date]]</f>
        <v>42493</v>
      </c>
      <c r="F30" s="2" t="str">
        <f>"Q"&amp;ROUNDUP(MONTH(Table1[[#This Row],[Date]])/3,0)</f>
        <v>Q2</v>
      </c>
    </row>
    <row r="31" spans="1:12" x14ac:dyDescent="0.25">
      <c r="A31" s="2">
        <v>29</v>
      </c>
      <c r="B31" s="4">
        <v>42497</v>
      </c>
      <c r="C31" s="13">
        <v>2081</v>
      </c>
      <c r="D31" s="5">
        <f>Table1[[#This Row],[Date]]</f>
        <v>42497</v>
      </c>
      <c r="E31" s="6">
        <f>Table1[[#This Row],[Date]]</f>
        <v>42497</v>
      </c>
      <c r="F31" s="2" t="str">
        <f>"Q"&amp;ROUNDUP(MONTH(Table1[[#This Row],[Date]])/3,0)</f>
        <v>Q2</v>
      </c>
    </row>
    <row r="32" spans="1:12" x14ac:dyDescent="0.25">
      <c r="A32" s="2">
        <v>30</v>
      </c>
      <c r="B32" s="4">
        <v>42503</v>
      </c>
      <c r="C32" s="13">
        <v>8982</v>
      </c>
      <c r="D32" s="5">
        <f>Table1[[#This Row],[Date]]</f>
        <v>42503</v>
      </c>
      <c r="E32" s="6">
        <f>Table1[[#This Row],[Date]]</f>
        <v>42503</v>
      </c>
      <c r="F32" s="2" t="str">
        <f>"Q"&amp;ROUNDUP(MONTH(Table1[[#This Row],[Date]])/3,0)</f>
        <v>Q2</v>
      </c>
    </row>
    <row r="33" spans="1:6" x14ac:dyDescent="0.25">
      <c r="A33" s="2">
        <v>31</v>
      </c>
      <c r="B33" s="4">
        <v>42504</v>
      </c>
      <c r="C33" s="13">
        <v>3528</v>
      </c>
      <c r="D33" s="5">
        <f>Table1[[#This Row],[Date]]</f>
        <v>42504</v>
      </c>
      <c r="E33" s="6">
        <f>Table1[[#This Row],[Date]]</f>
        <v>42504</v>
      </c>
      <c r="F33" s="2" t="str">
        <f>"Q"&amp;ROUNDUP(MONTH(Table1[[#This Row],[Date]])/3,0)</f>
        <v>Q2</v>
      </c>
    </row>
    <row r="34" spans="1:6" x14ac:dyDescent="0.25">
      <c r="A34" s="2">
        <v>32</v>
      </c>
      <c r="B34" s="4">
        <v>42510</v>
      </c>
      <c r="C34" s="13">
        <v>2290</v>
      </c>
      <c r="D34" s="5">
        <f>Table1[[#This Row],[Date]]</f>
        <v>42510</v>
      </c>
      <c r="E34" s="6">
        <f>Table1[[#This Row],[Date]]</f>
        <v>42510</v>
      </c>
      <c r="F34" s="2" t="str">
        <f>"Q"&amp;ROUNDUP(MONTH(Table1[[#This Row],[Date]])/3,0)</f>
        <v>Q2</v>
      </c>
    </row>
    <row r="35" spans="1:6" x14ac:dyDescent="0.25">
      <c r="A35" s="2">
        <v>33</v>
      </c>
      <c r="B35" s="4">
        <v>42519</v>
      </c>
      <c r="C35" s="13">
        <v>2536</v>
      </c>
      <c r="D35" s="5">
        <f>Table1[[#This Row],[Date]]</f>
        <v>42519</v>
      </c>
      <c r="E35" s="6">
        <f>Table1[[#This Row],[Date]]</f>
        <v>42519</v>
      </c>
      <c r="F35" s="2" t="str">
        <f>"Q"&amp;ROUNDUP(MONTH(Table1[[#This Row],[Date]])/3,0)</f>
        <v>Q2</v>
      </c>
    </row>
    <row r="36" spans="1:6" x14ac:dyDescent="0.25">
      <c r="A36" s="2">
        <v>34</v>
      </c>
      <c r="B36" s="4">
        <v>42524</v>
      </c>
      <c r="C36" s="13">
        <v>6900</v>
      </c>
      <c r="D36" s="5">
        <f>Table1[[#This Row],[Date]]</f>
        <v>42524</v>
      </c>
      <c r="E36" s="6">
        <f>Table1[[#This Row],[Date]]</f>
        <v>42524</v>
      </c>
      <c r="F36" s="2" t="str">
        <f>"Q"&amp;ROUNDUP(MONTH(Table1[[#This Row],[Date]])/3,0)</f>
        <v>Q2</v>
      </c>
    </row>
    <row r="37" spans="1:6" x14ac:dyDescent="0.25">
      <c r="A37" s="2">
        <v>35</v>
      </c>
      <c r="B37" s="4">
        <v>42526</v>
      </c>
      <c r="C37" s="13">
        <v>8504</v>
      </c>
      <c r="D37" s="5">
        <f>Table1[[#This Row],[Date]]</f>
        <v>42526</v>
      </c>
      <c r="E37" s="6">
        <f>Table1[[#This Row],[Date]]</f>
        <v>42526</v>
      </c>
      <c r="F37" s="2" t="str">
        <f>"Q"&amp;ROUNDUP(MONTH(Table1[[#This Row],[Date]])/3,0)</f>
        <v>Q2</v>
      </c>
    </row>
    <row r="38" spans="1:6" x14ac:dyDescent="0.25">
      <c r="A38" s="2">
        <v>36</v>
      </c>
      <c r="B38" s="4">
        <v>42534</v>
      </c>
      <c r="C38" s="13">
        <v>5511</v>
      </c>
      <c r="D38" s="5">
        <f>Table1[[#This Row],[Date]]</f>
        <v>42534</v>
      </c>
      <c r="E38" s="6">
        <f>Table1[[#This Row],[Date]]</f>
        <v>42534</v>
      </c>
      <c r="F38" s="2" t="str">
        <f>"Q"&amp;ROUNDUP(MONTH(Table1[[#This Row],[Date]])/3,0)</f>
        <v>Q2</v>
      </c>
    </row>
    <row r="39" spans="1:6" x14ac:dyDescent="0.25">
      <c r="A39" s="2">
        <v>37</v>
      </c>
      <c r="B39" s="4">
        <v>42538</v>
      </c>
      <c r="C39" s="13">
        <v>8315</v>
      </c>
      <c r="D39" s="5">
        <f>Table1[[#This Row],[Date]]</f>
        <v>42538</v>
      </c>
      <c r="E39" s="6">
        <f>Table1[[#This Row],[Date]]</f>
        <v>42538</v>
      </c>
      <c r="F39" s="2" t="str">
        <f>"Q"&amp;ROUNDUP(MONTH(Table1[[#This Row],[Date]])/3,0)</f>
        <v>Q2</v>
      </c>
    </row>
    <row r="40" spans="1:6" x14ac:dyDescent="0.25">
      <c r="A40" s="2">
        <v>38</v>
      </c>
      <c r="B40" s="4">
        <v>42539</v>
      </c>
      <c r="C40" s="13">
        <v>8299</v>
      </c>
      <c r="D40" s="5">
        <f>Table1[[#This Row],[Date]]</f>
        <v>42539</v>
      </c>
      <c r="E40" s="6">
        <f>Table1[[#This Row],[Date]]</f>
        <v>42539</v>
      </c>
      <c r="F40" s="2" t="str">
        <f>"Q"&amp;ROUNDUP(MONTH(Table1[[#This Row],[Date]])/3,0)</f>
        <v>Q2</v>
      </c>
    </row>
    <row r="41" spans="1:6" x14ac:dyDescent="0.25">
      <c r="A41" s="2">
        <v>39</v>
      </c>
      <c r="B41" s="4">
        <v>42543</v>
      </c>
      <c r="C41" s="13">
        <v>6614</v>
      </c>
      <c r="D41" s="5">
        <f>Table1[[#This Row],[Date]]</f>
        <v>42543</v>
      </c>
      <c r="E41" s="6">
        <f>Table1[[#This Row],[Date]]</f>
        <v>42543</v>
      </c>
      <c r="F41" s="2" t="str">
        <f>"Q"&amp;ROUNDUP(MONTH(Table1[[#This Row],[Date]])/3,0)</f>
        <v>Q2</v>
      </c>
    </row>
    <row r="42" spans="1:6" x14ac:dyDescent="0.25">
      <c r="A42" s="2">
        <v>40</v>
      </c>
      <c r="B42" s="4">
        <v>42545</v>
      </c>
      <c r="C42" s="13">
        <v>6816</v>
      </c>
      <c r="D42" s="5">
        <f>Table1[[#This Row],[Date]]</f>
        <v>42545</v>
      </c>
      <c r="E42" s="6">
        <f>Table1[[#This Row],[Date]]</f>
        <v>42545</v>
      </c>
      <c r="F42" s="2" t="str">
        <f>"Q"&amp;ROUNDUP(MONTH(Table1[[#This Row],[Date]])/3,0)</f>
        <v>Q2</v>
      </c>
    </row>
    <row r="43" spans="1:6" x14ac:dyDescent="0.25">
      <c r="A43" s="2">
        <v>41</v>
      </c>
      <c r="B43" s="4">
        <v>42546</v>
      </c>
      <c r="C43" s="13">
        <v>4056</v>
      </c>
      <c r="D43" s="5">
        <f>Table1[[#This Row],[Date]]</f>
        <v>42546</v>
      </c>
      <c r="E43" s="6">
        <f>Table1[[#This Row],[Date]]</f>
        <v>42546</v>
      </c>
      <c r="F43" s="2" t="str">
        <f>"Q"&amp;ROUNDUP(MONTH(Table1[[#This Row],[Date]])/3,0)</f>
        <v>Q2</v>
      </c>
    </row>
    <row r="44" spans="1:6" x14ac:dyDescent="0.25">
      <c r="A44" s="2">
        <v>42</v>
      </c>
      <c r="B44" s="4">
        <v>42549</v>
      </c>
      <c r="C44" s="13">
        <v>7290</v>
      </c>
      <c r="D44" s="5">
        <f>Table1[[#This Row],[Date]]</f>
        <v>42549</v>
      </c>
      <c r="E44" s="6">
        <f>Table1[[#This Row],[Date]]</f>
        <v>42549</v>
      </c>
      <c r="F44" s="2" t="str">
        <f>"Q"&amp;ROUNDUP(MONTH(Table1[[#This Row],[Date]])/3,0)</f>
        <v>Q2</v>
      </c>
    </row>
    <row r="45" spans="1:6" x14ac:dyDescent="0.25">
      <c r="A45" s="2">
        <v>43</v>
      </c>
      <c r="B45" s="4">
        <v>42555</v>
      </c>
      <c r="C45" s="13">
        <v>9447</v>
      </c>
      <c r="D45" s="5">
        <f>Table1[[#This Row],[Date]]</f>
        <v>42555</v>
      </c>
      <c r="E45" s="6">
        <f>Table1[[#This Row],[Date]]</f>
        <v>42555</v>
      </c>
      <c r="F45" s="2" t="str">
        <f>"Q"&amp;ROUNDUP(MONTH(Table1[[#This Row],[Date]])/3,0)</f>
        <v>Q3</v>
      </c>
    </row>
    <row r="46" spans="1:6" x14ac:dyDescent="0.25">
      <c r="A46" s="2">
        <v>44</v>
      </c>
      <c r="B46" s="4">
        <v>42566</v>
      </c>
      <c r="C46" s="13">
        <v>3061</v>
      </c>
      <c r="D46" s="5">
        <f>Table1[[#This Row],[Date]]</f>
        <v>42566</v>
      </c>
      <c r="E46" s="6">
        <f>Table1[[#This Row],[Date]]</f>
        <v>42566</v>
      </c>
      <c r="F46" s="2" t="str">
        <f>"Q"&amp;ROUNDUP(MONTH(Table1[[#This Row],[Date]])/3,0)</f>
        <v>Q3</v>
      </c>
    </row>
    <row r="47" spans="1:6" x14ac:dyDescent="0.25">
      <c r="A47" s="2">
        <v>45</v>
      </c>
      <c r="B47" s="4">
        <v>42566</v>
      </c>
      <c r="C47" s="13">
        <v>5363</v>
      </c>
      <c r="D47" s="5">
        <f>Table1[[#This Row],[Date]]</f>
        <v>42566</v>
      </c>
      <c r="E47" s="6">
        <f>Table1[[#This Row],[Date]]</f>
        <v>42566</v>
      </c>
      <c r="F47" s="2" t="str">
        <f>"Q"&amp;ROUNDUP(MONTH(Table1[[#This Row],[Date]])/3,0)</f>
        <v>Q3</v>
      </c>
    </row>
    <row r="48" spans="1:6" x14ac:dyDescent="0.25">
      <c r="A48" s="2">
        <v>46</v>
      </c>
      <c r="B48" s="4">
        <v>42577</v>
      </c>
      <c r="C48" s="13">
        <v>2092</v>
      </c>
      <c r="D48" s="5">
        <f>Table1[[#This Row],[Date]]</f>
        <v>42577</v>
      </c>
      <c r="E48" s="6">
        <f>Table1[[#This Row],[Date]]</f>
        <v>42577</v>
      </c>
      <c r="F48" s="2" t="str">
        <f>"Q"&amp;ROUNDUP(MONTH(Table1[[#This Row],[Date]])/3,0)</f>
        <v>Q3</v>
      </c>
    </row>
    <row r="49" spans="1:6" x14ac:dyDescent="0.25">
      <c r="A49" s="2">
        <v>47</v>
      </c>
      <c r="B49" s="4">
        <v>42579</v>
      </c>
      <c r="C49" s="13">
        <v>6011</v>
      </c>
      <c r="D49" s="5">
        <f>Table1[[#This Row],[Date]]</f>
        <v>42579</v>
      </c>
      <c r="E49" s="6">
        <f>Table1[[#This Row],[Date]]</f>
        <v>42579</v>
      </c>
      <c r="F49" s="2" t="str">
        <f>"Q"&amp;ROUNDUP(MONTH(Table1[[#This Row],[Date]])/3,0)</f>
        <v>Q3</v>
      </c>
    </row>
    <row r="50" spans="1:6" x14ac:dyDescent="0.25">
      <c r="A50" s="2">
        <v>48</v>
      </c>
      <c r="B50" s="4">
        <v>42582</v>
      </c>
      <c r="C50" s="13">
        <v>4848</v>
      </c>
      <c r="D50" s="5">
        <f>Table1[[#This Row],[Date]]</f>
        <v>42582</v>
      </c>
      <c r="E50" s="6">
        <f>Table1[[#This Row],[Date]]</f>
        <v>42582</v>
      </c>
      <c r="F50" s="2" t="str">
        <f>"Q"&amp;ROUNDUP(MONTH(Table1[[#This Row],[Date]])/3,0)</f>
        <v>Q3</v>
      </c>
    </row>
    <row r="51" spans="1:6" x14ac:dyDescent="0.25">
      <c r="A51" s="2">
        <v>49</v>
      </c>
      <c r="B51" s="4">
        <v>42585</v>
      </c>
      <c r="C51" s="13">
        <v>4255</v>
      </c>
      <c r="D51" s="5">
        <f>Table1[[#This Row],[Date]]</f>
        <v>42585</v>
      </c>
      <c r="E51" s="6">
        <f>Table1[[#This Row],[Date]]</f>
        <v>42585</v>
      </c>
      <c r="F51" s="2" t="str">
        <f>"Q"&amp;ROUNDUP(MONTH(Table1[[#This Row],[Date]])/3,0)</f>
        <v>Q3</v>
      </c>
    </row>
    <row r="52" spans="1:6" x14ac:dyDescent="0.25">
      <c r="A52" s="2">
        <v>50</v>
      </c>
      <c r="B52" s="4">
        <v>42585</v>
      </c>
      <c r="C52" s="13">
        <v>3354</v>
      </c>
      <c r="D52" s="5">
        <f>Table1[[#This Row],[Date]]</f>
        <v>42585</v>
      </c>
      <c r="E52" s="6">
        <f>Table1[[#This Row],[Date]]</f>
        <v>42585</v>
      </c>
      <c r="F52" s="2" t="str">
        <f>"Q"&amp;ROUNDUP(MONTH(Table1[[#This Row],[Date]])/3,0)</f>
        <v>Q3</v>
      </c>
    </row>
    <row r="53" spans="1:6" x14ac:dyDescent="0.25">
      <c r="A53" s="2">
        <v>51</v>
      </c>
      <c r="B53" s="4">
        <v>42586</v>
      </c>
      <c r="C53" s="13">
        <v>4692</v>
      </c>
      <c r="D53" s="5">
        <f>Table1[[#This Row],[Date]]</f>
        <v>42586</v>
      </c>
      <c r="E53" s="6">
        <f>Table1[[#This Row],[Date]]</f>
        <v>42586</v>
      </c>
      <c r="F53" s="2" t="str">
        <f>"Q"&amp;ROUNDUP(MONTH(Table1[[#This Row],[Date]])/3,0)</f>
        <v>Q3</v>
      </c>
    </row>
    <row r="54" spans="1:6" x14ac:dyDescent="0.25">
      <c r="A54" s="2">
        <v>52</v>
      </c>
      <c r="B54" s="4">
        <v>42586</v>
      </c>
      <c r="C54" s="13">
        <v>4898</v>
      </c>
      <c r="D54" s="5">
        <f>Table1[[#This Row],[Date]]</f>
        <v>42586</v>
      </c>
      <c r="E54" s="6">
        <f>Table1[[#This Row],[Date]]</f>
        <v>42586</v>
      </c>
      <c r="F54" s="2" t="str">
        <f>"Q"&amp;ROUNDUP(MONTH(Table1[[#This Row],[Date]])/3,0)</f>
        <v>Q3</v>
      </c>
    </row>
    <row r="55" spans="1:6" x14ac:dyDescent="0.25">
      <c r="A55" s="2">
        <v>53</v>
      </c>
      <c r="B55" s="4">
        <v>42597</v>
      </c>
      <c r="C55" s="13">
        <v>6534</v>
      </c>
      <c r="D55" s="5">
        <f>Table1[[#This Row],[Date]]</f>
        <v>42597</v>
      </c>
      <c r="E55" s="6">
        <f>Table1[[#This Row],[Date]]</f>
        <v>42597</v>
      </c>
      <c r="F55" s="2" t="str">
        <f>"Q"&amp;ROUNDUP(MONTH(Table1[[#This Row],[Date]])/3,0)</f>
        <v>Q3</v>
      </c>
    </row>
    <row r="56" spans="1:6" x14ac:dyDescent="0.25">
      <c r="A56" s="2">
        <v>54</v>
      </c>
      <c r="B56" s="4">
        <v>42598</v>
      </c>
      <c r="C56" s="13">
        <v>9337</v>
      </c>
      <c r="D56" s="5">
        <f>Table1[[#This Row],[Date]]</f>
        <v>42598</v>
      </c>
      <c r="E56" s="6">
        <f>Table1[[#This Row],[Date]]</f>
        <v>42598</v>
      </c>
      <c r="F56" s="2" t="str">
        <f>"Q"&amp;ROUNDUP(MONTH(Table1[[#This Row],[Date]])/3,0)</f>
        <v>Q3</v>
      </c>
    </row>
    <row r="57" spans="1:6" x14ac:dyDescent="0.25">
      <c r="A57" s="2">
        <v>55</v>
      </c>
      <c r="B57" s="4">
        <v>42600</v>
      </c>
      <c r="C57" s="13">
        <v>3734</v>
      </c>
      <c r="D57" s="5">
        <f>Table1[[#This Row],[Date]]</f>
        <v>42600</v>
      </c>
      <c r="E57" s="6">
        <f>Table1[[#This Row],[Date]]</f>
        <v>42600</v>
      </c>
      <c r="F57" s="2" t="str">
        <f>"Q"&amp;ROUNDUP(MONTH(Table1[[#This Row],[Date]])/3,0)</f>
        <v>Q3</v>
      </c>
    </row>
    <row r="58" spans="1:6" x14ac:dyDescent="0.25">
      <c r="A58" s="2">
        <v>56</v>
      </c>
      <c r="B58" s="4">
        <v>42600</v>
      </c>
      <c r="C58" s="13">
        <v>8547</v>
      </c>
      <c r="D58" s="5">
        <f>Table1[[#This Row],[Date]]</f>
        <v>42600</v>
      </c>
      <c r="E58" s="6">
        <f>Table1[[#This Row],[Date]]</f>
        <v>42600</v>
      </c>
      <c r="F58" s="2" t="str">
        <f>"Q"&amp;ROUNDUP(MONTH(Table1[[#This Row],[Date]])/3,0)</f>
        <v>Q3</v>
      </c>
    </row>
    <row r="59" spans="1:6" x14ac:dyDescent="0.25">
      <c r="A59" s="2">
        <v>57</v>
      </c>
      <c r="B59" s="4">
        <v>42600</v>
      </c>
      <c r="C59" s="13">
        <v>5560</v>
      </c>
      <c r="D59" s="5">
        <f>Table1[[#This Row],[Date]]</f>
        <v>42600</v>
      </c>
      <c r="E59" s="6">
        <f>Table1[[#This Row],[Date]]</f>
        <v>42600</v>
      </c>
      <c r="F59" s="2" t="str">
        <f>"Q"&amp;ROUNDUP(MONTH(Table1[[#This Row],[Date]])/3,0)</f>
        <v>Q3</v>
      </c>
    </row>
    <row r="60" spans="1:6" x14ac:dyDescent="0.25">
      <c r="A60" s="2">
        <v>58</v>
      </c>
      <c r="B60" s="4">
        <v>42603</v>
      </c>
      <c r="C60" s="13">
        <v>5624</v>
      </c>
      <c r="D60" s="5">
        <f>Table1[[#This Row],[Date]]</f>
        <v>42603</v>
      </c>
      <c r="E60" s="6">
        <f>Table1[[#This Row],[Date]]</f>
        <v>42603</v>
      </c>
      <c r="F60" s="2" t="str">
        <f>"Q"&amp;ROUNDUP(MONTH(Table1[[#This Row],[Date]])/3,0)</f>
        <v>Q3</v>
      </c>
    </row>
    <row r="61" spans="1:6" x14ac:dyDescent="0.25">
      <c r="A61" s="2">
        <v>59</v>
      </c>
      <c r="B61" s="4">
        <v>42606</v>
      </c>
      <c r="C61" s="13">
        <v>4148</v>
      </c>
      <c r="D61" s="5">
        <f>Table1[[#This Row],[Date]]</f>
        <v>42606</v>
      </c>
      <c r="E61" s="6">
        <f>Table1[[#This Row],[Date]]</f>
        <v>42606</v>
      </c>
      <c r="F61" s="2" t="str">
        <f>"Q"&amp;ROUNDUP(MONTH(Table1[[#This Row],[Date]])/3,0)</f>
        <v>Q3</v>
      </c>
    </row>
    <row r="62" spans="1:6" x14ac:dyDescent="0.25">
      <c r="A62" s="2">
        <v>60</v>
      </c>
      <c r="B62" s="4">
        <v>42608</v>
      </c>
      <c r="C62" s="13">
        <v>8945</v>
      </c>
      <c r="D62" s="5">
        <f>Table1[[#This Row],[Date]]</f>
        <v>42608</v>
      </c>
      <c r="E62" s="6">
        <f>Table1[[#This Row],[Date]]</f>
        <v>42608</v>
      </c>
      <c r="F62" s="2" t="str">
        <f>"Q"&amp;ROUNDUP(MONTH(Table1[[#This Row],[Date]])/3,0)</f>
        <v>Q3</v>
      </c>
    </row>
    <row r="63" spans="1:6" x14ac:dyDescent="0.25">
      <c r="A63" s="2">
        <v>61</v>
      </c>
      <c r="B63" s="4">
        <v>42609</v>
      </c>
      <c r="C63" s="13">
        <v>3607</v>
      </c>
      <c r="D63" s="5">
        <f>Table1[[#This Row],[Date]]</f>
        <v>42609</v>
      </c>
      <c r="E63" s="6">
        <f>Table1[[#This Row],[Date]]</f>
        <v>42609</v>
      </c>
      <c r="F63" s="2" t="str">
        <f>"Q"&amp;ROUNDUP(MONTH(Table1[[#This Row],[Date]])/3,0)</f>
        <v>Q3</v>
      </c>
    </row>
    <row r="64" spans="1:6" x14ac:dyDescent="0.25">
      <c r="A64" s="2">
        <v>62</v>
      </c>
      <c r="B64" s="4">
        <v>42610</v>
      </c>
      <c r="C64" s="13">
        <v>7841</v>
      </c>
      <c r="D64" s="5">
        <f>Table1[[#This Row],[Date]]</f>
        <v>42610</v>
      </c>
      <c r="E64" s="6">
        <f>Table1[[#This Row],[Date]]</f>
        <v>42610</v>
      </c>
      <c r="F64" s="2" t="str">
        <f>"Q"&amp;ROUNDUP(MONTH(Table1[[#This Row],[Date]])/3,0)</f>
        <v>Q3</v>
      </c>
    </row>
    <row r="65" spans="1:6" x14ac:dyDescent="0.25">
      <c r="A65" s="2">
        <v>63</v>
      </c>
      <c r="B65" s="4">
        <v>42619</v>
      </c>
      <c r="C65" s="13">
        <v>5286</v>
      </c>
      <c r="D65" s="5">
        <f>Table1[[#This Row],[Date]]</f>
        <v>42619</v>
      </c>
      <c r="E65" s="6">
        <f>Table1[[#This Row],[Date]]</f>
        <v>42619</v>
      </c>
      <c r="F65" s="2" t="str">
        <f>"Q"&amp;ROUNDUP(MONTH(Table1[[#This Row],[Date]])/3,0)</f>
        <v>Q3</v>
      </c>
    </row>
    <row r="66" spans="1:6" x14ac:dyDescent="0.25">
      <c r="A66" s="2">
        <v>64</v>
      </c>
      <c r="B66" s="4">
        <v>42622</v>
      </c>
      <c r="C66" s="13">
        <v>7066</v>
      </c>
      <c r="D66" s="5">
        <f>Table1[[#This Row],[Date]]</f>
        <v>42622</v>
      </c>
      <c r="E66" s="6">
        <f>Table1[[#This Row],[Date]]</f>
        <v>42622</v>
      </c>
      <c r="F66" s="2" t="str">
        <f>"Q"&amp;ROUNDUP(MONTH(Table1[[#This Row],[Date]])/3,0)</f>
        <v>Q3</v>
      </c>
    </row>
    <row r="67" spans="1:6" x14ac:dyDescent="0.25">
      <c r="A67" s="2">
        <v>65</v>
      </c>
      <c r="B67" s="4">
        <v>42622</v>
      </c>
      <c r="C67" s="13">
        <v>6949</v>
      </c>
      <c r="D67" s="5">
        <f>Table1[[#This Row],[Date]]</f>
        <v>42622</v>
      </c>
      <c r="E67" s="6">
        <f>Table1[[#This Row],[Date]]</f>
        <v>42622</v>
      </c>
      <c r="F67" s="2" t="str">
        <f>"Q"&amp;ROUNDUP(MONTH(Table1[[#This Row],[Date]])/3,0)</f>
        <v>Q3</v>
      </c>
    </row>
    <row r="68" spans="1:6" x14ac:dyDescent="0.25">
      <c r="A68" s="2">
        <v>66</v>
      </c>
      <c r="B68" s="4">
        <v>42634</v>
      </c>
      <c r="C68" s="13">
        <v>5336</v>
      </c>
      <c r="D68" s="5">
        <f>Table1[[#This Row],[Date]]</f>
        <v>42634</v>
      </c>
      <c r="E68" s="6">
        <f>Table1[[#This Row],[Date]]</f>
        <v>42634</v>
      </c>
      <c r="F68" s="2" t="str">
        <f>"Q"&amp;ROUNDUP(MONTH(Table1[[#This Row],[Date]])/3,0)</f>
        <v>Q3</v>
      </c>
    </row>
    <row r="69" spans="1:6" x14ac:dyDescent="0.25">
      <c r="A69" s="2">
        <v>67</v>
      </c>
      <c r="B69" s="4">
        <v>42640</v>
      </c>
      <c r="C69" s="13">
        <v>7660</v>
      </c>
      <c r="D69" s="5">
        <f>Table1[[#This Row],[Date]]</f>
        <v>42640</v>
      </c>
      <c r="E69" s="6">
        <f>Table1[[#This Row],[Date]]</f>
        <v>42640</v>
      </c>
      <c r="F69" s="2" t="str">
        <f>"Q"&amp;ROUNDUP(MONTH(Table1[[#This Row],[Date]])/3,0)</f>
        <v>Q3</v>
      </c>
    </row>
    <row r="70" spans="1:6" x14ac:dyDescent="0.25">
      <c r="A70" s="2">
        <v>68</v>
      </c>
      <c r="B70" s="4">
        <v>42640</v>
      </c>
      <c r="C70" s="13">
        <v>2784</v>
      </c>
      <c r="D70" s="5">
        <f>Table1[[#This Row],[Date]]</f>
        <v>42640</v>
      </c>
      <c r="E70" s="6">
        <f>Table1[[#This Row],[Date]]</f>
        <v>42640</v>
      </c>
      <c r="F70" s="2" t="str">
        <f>"Q"&amp;ROUNDUP(MONTH(Table1[[#This Row],[Date]])/3,0)</f>
        <v>Q3</v>
      </c>
    </row>
    <row r="71" spans="1:6" x14ac:dyDescent="0.25">
      <c r="A71" s="2">
        <v>69</v>
      </c>
      <c r="B71" s="4">
        <v>42641</v>
      </c>
      <c r="C71" s="13">
        <v>3959</v>
      </c>
      <c r="D71" s="5">
        <f>Table1[[#This Row],[Date]]</f>
        <v>42641</v>
      </c>
      <c r="E71" s="6">
        <f>Table1[[#This Row],[Date]]</f>
        <v>42641</v>
      </c>
      <c r="F71" s="2" t="str">
        <f>"Q"&amp;ROUNDUP(MONTH(Table1[[#This Row],[Date]])/3,0)</f>
        <v>Q3</v>
      </c>
    </row>
    <row r="72" spans="1:6" x14ac:dyDescent="0.25">
      <c r="A72" s="2">
        <v>70</v>
      </c>
      <c r="B72" s="4">
        <v>42643</v>
      </c>
      <c r="C72" s="13">
        <v>3918</v>
      </c>
      <c r="D72" s="5">
        <f>Table1[[#This Row],[Date]]</f>
        <v>42643</v>
      </c>
      <c r="E72" s="6">
        <f>Table1[[#This Row],[Date]]</f>
        <v>42643</v>
      </c>
      <c r="F72" s="2" t="str">
        <f>"Q"&amp;ROUNDUP(MONTH(Table1[[#This Row],[Date]])/3,0)</f>
        <v>Q3</v>
      </c>
    </row>
    <row r="73" spans="1:6" x14ac:dyDescent="0.25">
      <c r="A73" s="2">
        <v>71</v>
      </c>
      <c r="B73" s="4">
        <v>42648</v>
      </c>
      <c r="C73" s="13">
        <v>3406</v>
      </c>
      <c r="D73" s="5">
        <f>Table1[[#This Row],[Date]]</f>
        <v>42648</v>
      </c>
      <c r="E73" s="6">
        <f>Table1[[#This Row],[Date]]</f>
        <v>42648</v>
      </c>
      <c r="F73" s="2" t="str">
        <f>"Q"&amp;ROUNDUP(MONTH(Table1[[#This Row],[Date]])/3,0)</f>
        <v>Q4</v>
      </c>
    </row>
    <row r="74" spans="1:6" x14ac:dyDescent="0.25">
      <c r="A74" s="2">
        <v>72</v>
      </c>
      <c r="B74" s="4">
        <v>42651</v>
      </c>
      <c r="C74" s="13">
        <v>7611</v>
      </c>
      <c r="D74" s="5">
        <f>Table1[[#This Row],[Date]]</f>
        <v>42651</v>
      </c>
      <c r="E74" s="6">
        <f>Table1[[#This Row],[Date]]</f>
        <v>42651</v>
      </c>
      <c r="F74" s="2" t="str">
        <f>"Q"&amp;ROUNDUP(MONTH(Table1[[#This Row],[Date]])/3,0)</f>
        <v>Q4</v>
      </c>
    </row>
    <row r="75" spans="1:6" x14ac:dyDescent="0.25">
      <c r="A75" s="2">
        <v>73</v>
      </c>
      <c r="B75" s="4">
        <v>42651</v>
      </c>
      <c r="C75" s="13">
        <v>2549</v>
      </c>
      <c r="D75" s="5">
        <f>Table1[[#This Row],[Date]]</f>
        <v>42651</v>
      </c>
      <c r="E75" s="6">
        <f>Table1[[#This Row],[Date]]</f>
        <v>42651</v>
      </c>
      <c r="F75" s="2" t="str">
        <f>"Q"&amp;ROUNDUP(MONTH(Table1[[#This Row],[Date]])/3,0)</f>
        <v>Q4</v>
      </c>
    </row>
    <row r="76" spans="1:6" x14ac:dyDescent="0.25">
      <c r="A76" s="2">
        <v>74</v>
      </c>
      <c r="B76" s="4">
        <v>42652</v>
      </c>
      <c r="C76" s="13">
        <v>6687</v>
      </c>
      <c r="D76" s="5">
        <f>Table1[[#This Row],[Date]]</f>
        <v>42652</v>
      </c>
      <c r="E76" s="6">
        <f>Table1[[#This Row],[Date]]</f>
        <v>42652</v>
      </c>
      <c r="F76" s="2" t="str">
        <f>"Q"&amp;ROUNDUP(MONTH(Table1[[#This Row],[Date]])/3,0)</f>
        <v>Q4</v>
      </c>
    </row>
    <row r="77" spans="1:6" x14ac:dyDescent="0.25">
      <c r="A77" s="2">
        <v>75</v>
      </c>
      <c r="B77" s="4">
        <v>42663</v>
      </c>
      <c r="C77" s="13">
        <v>3284</v>
      </c>
      <c r="D77" s="5">
        <f>Table1[[#This Row],[Date]]</f>
        <v>42663</v>
      </c>
      <c r="E77" s="6">
        <f>Table1[[#This Row],[Date]]</f>
        <v>42663</v>
      </c>
      <c r="F77" s="2" t="str">
        <f>"Q"&amp;ROUNDUP(MONTH(Table1[[#This Row],[Date]])/3,0)</f>
        <v>Q4</v>
      </c>
    </row>
    <row r="78" spans="1:6" x14ac:dyDescent="0.25">
      <c r="A78" s="2">
        <v>76</v>
      </c>
      <c r="B78" s="4">
        <v>42665</v>
      </c>
      <c r="C78" s="13">
        <v>2171</v>
      </c>
      <c r="D78" s="5">
        <f>Table1[[#This Row],[Date]]</f>
        <v>42665</v>
      </c>
      <c r="E78" s="6">
        <f>Table1[[#This Row],[Date]]</f>
        <v>42665</v>
      </c>
      <c r="F78" s="2" t="str">
        <f>"Q"&amp;ROUNDUP(MONTH(Table1[[#This Row],[Date]])/3,0)</f>
        <v>Q4</v>
      </c>
    </row>
    <row r="79" spans="1:6" x14ac:dyDescent="0.25">
      <c r="A79" s="2">
        <v>77</v>
      </c>
      <c r="B79" s="4">
        <v>42670</v>
      </c>
      <c r="C79" s="13">
        <v>4171</v>
      </c>
      <c r="D79" s="5">
        <f>Table1[[#This Row],[Date]]</f>
        <v>42670</v>
      </c>
      <c r="E79" s="6">
        <f>Table1[[#This Row],[Date]]</f>
        <v>42670</v>
      </c>
      <c r="F79" s="2" t="str">
        <f>"Q"&amp;ROUNDUP(MONTH(Table1[[#This Row],[Date]])/3,0)</f>
        <v>Q4</v>
      </c>
    </row>
    <row r="80" spans="1:6" x14ac:dyDescent="0.25">
      <c r="A80" s="2">
        <v>78</v>
      </c>
      <c r="B80" s="4">
        <v>42673</v>
      </c>
      <c r="C80" s="13">
        <v>2865</v>
      </c>
      <c r="D80" s="5">
        <f>Table1[[#This Row],[Date]]</f>
        <v>42673</v>
      </c>
      <c r="E80" s="6">
        <f>Table1[[#This Row],[Date]]</f>
        <v>42673</v>
      </c>
      <c r="F80" s="2" t="str">
        <f>"Q"&amp;ROUNDUP(MONTH(Table1[[#This Row],[Date]])/3,0)</f>
        <v>Q4</v>
      </c>
    </row>
    <row r="81" spans="1:6" x14ac:dyDescent="0.25">
      <c r="A81" s="2">
        <v>79</v>
      </c>
      <c r="B81" s="4">
        <v>42674</v>
      </c>
      <c r="C81" s="13">
        <v>2839</v>
      </c>
      <c r="D81" s="5">
        <f>Table1[[#This Row],[Date]]</f>
        <v>42674</v>
      </c>
      <c r="E81" s="6">
        <f>Table1[[#This Row],[Date]]</f>
        <v>42674</v>
      </c>
      <c r="F81" s="2" t="str">
        <f>"Q"&amp;ROUNDUP(MONTH(Table1[[#This Row],[Date]])/3,0)</f>
        <v>Q4</v>
      </c>
    </row>
    <row r="82" spans="1:6" x14ac:dyDescent="0.25">
      <c r="A82" s="2">
        <v>80</v>
      </c>
      <c r="B82" s="4">
        <v>42675</v>
      </c>
      <c r="C82" s="13">
        <v>4533</v>
      </c>
      <c r="D82" s="5">
        <f>Table1[[#This Row],[Date]]</f>
        <v>42675</v>
      </c>
      <c r="E82" s="6">
        <f>Table1[[#This Row],[Date]]</f>
        <v>42675</v>
      </c>
      <c r="F82" s="2" t="str">
        <f>"Q"&amp;ROUNDUP(MONTH(Table1[[#This Row],[Date]])/3,0)</f>
        <v>Q4</v>
      </c>
    </row>
    <row r="83" spans="1:6" x14ac:dyDescent="0.25">
      <c r="A83" s="2">
        <v>81</v>
      </c>
      <c r="B83" s="4">
        <v>42676</v>
      </c>
      <c r="C83" s="13">
        <v>1200</v>
      </c>
      <c r="D83" s="5">
        <f>Table1[[#This Row],[Date]]</f>
        <v>42676</v>
      </c>
      <c r="E83" s="6">
        <f>Table1[[#This Row],[Date]]</f>
        <v>42676</v>
      </c>
      <c r="F83" s="2" t="str">
        <f>"Q"&amp;ROUNDUP(MONTH(Table1[[#This Row],[Date]])/3,0)</f>
        <v>Q4</v>
      </c>
    </row>
    <row r="84" spans="1:6" x14ac:dyDescent="0.25">
      <c r="A84" s="2">
        <v>82</v>
      </c>
      <c r="B84" s="4">
        <v>42677</v>
      </c>
      <c r="C84" s="13">
        <v>4519</v>
      </c>
      <c r="D84" s="5">
        <f>Table1[[#This Row],[Date]]</f>
        <v>42677</v>
      </c>
      <c r="E84" s="6">
        <f>Table1[[#This Row],[Date]]</f>
        <v>42677</v>
      </c>
      <c r="F84" s="2" t="str">
        <f>"Q"&amp;ROUNDUP(MONTH(Table1[[#This Row],[Date]])/3,0)</f>
        <v>Q4</v>
      </c>
    </row>
    <row r="85" spans="1:6" x14ac:dyDescent="0.25">
      <c r="A85" s="2">
        <v>83</v>
      </c>
      <c r="B85" s="4">
        <v>42682</v>
      </c>
      <c r="C85" s="13">
        <v>5729</v>
      </c>
      <c r="D85" s="5">
        <f>Table1[[#This Row],[Date]]</f>
        <v>42682</v>
      </c>
      <c r="E85" s="6">
        <f>Table1[[#This Row],[Date]]</f>
        <v>42682</v>
      </c>
      <c r="F85" s="2" t="str">
        <f>"Q"&amp;ROUNDUP(MONTH(Table1[[#This Row],[Date]])/3,0)</f>
        <v>Q4</v>
      </c>
    </row>
    <row r="86" spans="1:6" x14ac:dyDescent="0.25">
      <c r="A86" s="2">
        <v>84</v>
      </c>
      <c r="B86" s="4">
        <v>42696</v>
      </c>
      <c r="C86" s="13">
        <v>4758</v>
      </c>
      <c r="D86" s="5">
        <f>Table1[[#This Row],[Date]]</f>
        <v>42696</v>
      </c>
      <c r="E86" s="6">
        <f>Table1[[#This Row],[Date]]</f>
        <v>42696</v>
      </c>
      <c r="F86" s="2" t="str">
        <f>"Q"&amp;ROUNDUP(MONTH(Table1[[#This Row],[Date]])/3,0)</f>
        <v>Q4</v>
      </c>
    </row>
    <row r="87" spans="1:6" x14ac:dyDescent="0.25">
      <c r="A87" s="2">
        <v>85</v>
      </c>
      <c r="B87" s="4">
        <v>42702</v>
      </c>
      <c r="C87" s="13">
        <v>5152</v>
      </c>
      <c r="D87" s="5">
        <f>Table1[[#This Row],[Date]]</f>
        <v>42702</v>
      </c>
      <c r="E87" s="6">
        <f>Table1[[#This Row],[Date]]</f>
        <v>42702</v>
      </c>
      <c r="F87" s="2" t="str">
        <f>"Q"&amp;ROUNDUP(MONTH(Table1[[#This Row],[Date]])/3,0)</f>
        <v>Q4</v>
      </c>
    </row>
    <row r="88" spans="1:6" x14ac:dyDescent="0.25">
      <c r="A88" s="2">
        <v>86</v>
      </c>
      <c r="B88" s="4">
        <v>42704</v>
      </c>
      <c r="C88" s="13">
        <v>5768</v>
      </c>
      <c r="D88" s="5">
        <f>Table1[[#This Row],[Date]]</f>
        <v>42704</v>
      </c>
      <c r="E88" s="6">
        <f>Table1[[#This Row],[Date]]</f>
        <v>42704</v>
      </c>
      <c r="F88" s="2" t="str">
        <f>"Q"&amp;ROUNDUP(MONTH(Table1[[#This Row],[Date]])/3,0)</f>
        <v>Q4</v>
      </c>
    </row>
    <row r="89" spans="1:6" x14ac:dyDescent="0.25">
      <c r="A89" s="2">
        <v>87</v>
      </c>
      <c r="B89" s="4">
        <v>42705</v>
      </c>
      <c r="C89" s="13">
        <v>4748</v>
      </c>
      <c r="D89" s="5">
        <f>Table1[[#This Row],[Date]]</f>
        <v>42705</v>
      </c>
      <c r="E89" s="6">
        <f>Table1[[#This Row],[Date]]</f>
        <v>42705</v>
      </c>
      <c r="F89" s="2" t="str">
        <f>"Q"&amp;ROUNDUP(MONTH(Table1[[#This Row],[Date]])/3,0)</f>
        <v>Q4</v>
      </c>
    </row>
    <row r="90" spans="1:6" x14ac:dyDescent="0.25">
      <c r="A90" s="2">
        <v>88</v>
      </c>
      <c r="B90" s="4">
        <v>42710</v>
      </c>
      <c r="C90" s="13">
        <v>2501</v>
      </c>
      <c r="D90" s="5">
        <f>Table1[[#This Row],[Date]]</f>
        <v>42710</v>
      </c>
      <c r="E90" s="6">
        <f>Table1[[#This Row],[Date]]</f>
        <v>42710</v>
      </c>
      <c r="F90" s="2" t="str">
        <f>"Q"&amp;ROUNDUP(MONTH(Table1[[#This Row],[Date]])/3,0)</f>
        <v>Q4</v>
      </c>
    </row>
    <row r="91" spans="1:6" x14ac:dyDescent="0.25">
      <c r="A91" s="2">
        <v>89</v>
      </c>
      <c r="B91" s="4">
        <v>42711</v>
      </c>
      <c r="C91" s="13">
        <v>2659</v>
      </c>
      <c r="D91" s="5">
        <f>Table1[[#This Row],[Date]]</f>
        <v>42711</v>
      </c>
      <c r="E91" s="6">
        <f>Table1[[#This Row],[Date]]</f>
        <v>42711</v>
      </c>
      <c r="F91" s="2" t="str">
        <f>"Q"&amp;ROUNDUP(MONTH(Table1[[#This Row],[Date]])/3,0)</f>
        <v>Q4</v>
      </c>
    </row>
    <row r="92" spans="1:6" x14ac:dyDescent="0.25">
      <c r="A92" s="2">
        <v>90</v>
      </c>
      <c r="B92" s="4">
        <v>42712</v>
      </c>
      <c r="C92" s="13">
        <v>4176</v>
      </c>
      <c r="D92" s="5">
        <f>Table1[[#This Row],[Date]]</f>
        <v>42712</v>
      </c>
      <c r="E92" s="6">
        <f>Table1[[#This Row],[Date]]</f>
        <v>42712</v>
      </c>
      <c r="F92" s="2" t="str">
        <f>"Q"&amp;ROUNDUP(MONTH(Table1[[#This Row],[Date]])/3,0)</f>
        <v>Q4</v>
      </c>
    </row>
    <row r="93" spans="1:6" x14ac:dyDescent="0.25">
      <c r="A93" s="2">
        <v>91</v>
      </c>
      <c r="B93" s="4">
        <v>42713</v>
      </c>
      <c r="C93" s="13">
        <v>8358</v>
      </c>
      <c r="D93" s="5">
        <f>Table1[[#This Row],[Date]]</f>
        <v>42713</v>
      </c>
      <c r="E93" s="6">
        <f>Table1[[#This Row],[Date]]</f>
        <v>42713</v>
      </c>
      <c r="F93" s="2" t="str">
        <f>"Q"&amp;ROUNDUP(MONTH(Table1[[#This Row],[Date]])/3,0)</f>
        <v>Q4</v>
      </c>
    </row>
    <row r="94" spans="1:6" x14ac:dyDescent="0.25">
      <c r="A94" s="2">
        <v>92</v>
      </c>
      <c r="B94" s="4">
        <v>42713</v>
      </c>
      <c r="C94" s="13">
        <v>8717</v>
      </c>
      <c r="D94" s="5">
        <f>Table1[[#This Row],[Date]]</f>
        <v>42713</v>
      </c>
      <c r="E94" s="6">
        <f>Table1[[#This Row],[Date]]</f>
        <v>42713</v>
      </c>
      <c r="F94" s="2" t="str">
        <f>"Q"&amp;ROUNDUP(MONTH(Table1[[#This Row],[Date]])/3,0)</f>
        <v>Q4</v>
      </c>
    </row>
    <row r="95" spans="1:6" x14ac:dyDescent="0.25">
      <c r="A95" s="2">
        <v>93</v>
      </c>
      <c r="B95" s="4">
        <v>42713</v>
      </c>
      <c r="C95" s="13">
        <v>5871</v>
      </c>
      <c r="D95" s="5">
        <f>Table1[[#This Row],[Date]]</f>
        <v>42713</v>
      </c>
      <c r="E95" s="6">
        <f>Table1[[#This Row],[Date]]</f>
        <v>42713</v>
      </c>
      <c r="F95" s="2" t="str">
        <f>"Q"&amp;ROUNDUP(MONTH(Table1[[#This Row],[Date]])/3,0)</f>
        <v>Q4</v>
      </c>
    </row>
    <row r="96" spans="1:6" x14ac:dyDescent="0.25">
      <c r="A96" s="2">
        <v>94</v>
      </c>
      <c r="B96" s="4">
        <v>42713</v>
      </c>
      <c r="C96" s="13">
        <v>8753</v>
      </c>
      <c r="D96" s="5">
        <f>Table1[[#This Row],[Date]]</f>
        <v>42713</v>
      </c>
      <c r="E96" s="6">
        <f>Table1[[#This Row],[Date]]</f>
        <v>42713</v>
      </c>
      <c r="F96" s="2" t="str">
        <f>"Q"&amp;ROUNDUP(MONTH(Table1[[#This Row],[Date]])/3,0)</f>
        <v>Q4</v>
      </c>
    </row>
    <row r="97" spans="1:6" x14ac:dyDescent="0.25">
      <c r="A97" s="2">
        <v>95</v>
      </c>
      <c r="B97" s="4">
        <v>42714</v>
      </c>
      <c r="C97" s="13">
        <v>2693</v>
      </c>
      <c r="D97" s="5">
        <f>Table1[[#This Row],[Date]]</f>
        <v>42714</v>
      </c>
      <c r="E97" s="6">
        <f>Table1[[#This Row],[Date]]</f>
        <v>42714</v>
      </c>
      <c r="F97" s="2" t="str">
        <f>"Q"&amp;ROUNDUP(MONTH(Table1[[#This Row],[Date]])/3,0)</f>
        <v>Q4</v>
      </c>
    </row>
    <row r="98" spans="1:6" x14ac:dyDescent="0.25">
      <c r="A98" s="2">
        <v>96</v>
      </c>
      <c r="B98" s="4">
        <v>42717</v>
      </c>
      <c r="C98" s="13">
        <v>3562</v>
      </c>
      <c r="D98" s="5">
        <f>Table1[[#This Row],[Date]]</f>
        <v>42717</v>
      </c>
      <c r="E98" s="6">
        <f>Table1[[#This Row],[Date]]</f>
        <v>42717</v>
      </c>
      <c r="F98" s="2" t="str">
        <f>"Q"&amp;ROUNDUP(MONTH(Table1[[#This Row],[Date]])/3,0)</f>
        <v>Q4</v>
      </c>
    </row>
    <row r="99" spans="1:6" x14ac:dyDescent="0.25">
      <c r="A99" s="2">
        <v>97</v>
      </c>
      <c r="B99" s="4">
        <v>42719</v>
      </c>
      <c r="C99" s="13">
        <v>3065</v>
      </c>
      <c r="D99" s="5">
        <f>Table1[[#This Row],[Date]]</f>
        <v>42719</v>
      </c>
      <c r="E99" s="6">
        <f>Table1[[#This Row],[Date]]</f>
        <v>42719</v>
      </c>
      <c r="F99" s="2" t="str">
        <f>"Q"&amp;ROUNDUP(MONTH(Table1[[#This Row],[Date]])/3,0)</f>
        <v>Q4</v>
      </c>
    </row>
    <row r="100" spans="1:6" x14ac:dyDescent="0.25">
      <c r="A100" s="2">
        <v>98</v>
      </c>
      <c r="B100" s="4">
        <v>42719</v>
      </c>
      <c r="C100" s="13">
        <v>9996</v>
      </c>
      <c r="D100" s="5">
        <f>Table1[[#This Row],[Date]]</f>
        <v>42719</v>
      </c>
      <c r="E100" s="6">
        <f>Table1[[#This Row],[Date]]</f>
        <v>42719</v>
      </c>
      <c r="F100" s="2" t="str">
        <f>"Q"&amp;ROUNDUP(MONTH(Table1[[#This Row],[Date]])/3,0)</f>
        <v>Q4</v>
      </c>
    </row>
    <row r="101" spans="1:6" x14ac:dyDescent="0.25">
      <c r="A101" s="2">
        <v>99</v>
      </c>
      <c r="B101" s="4">
        <v>42727</v>
      </c>
      <c r="C101" s="13">
        <v>4970</v>
      </c>
      <c r="D101" s="5">
        <f>Table1[[#This Row],[Date]]</f>
        <v>42727</v>
      </c>
      <c r="E101" s="6">
        <f>Table1[[#This Row],[Date]]</f>
        <v>42727</v>
      </c>
      <c r="F101" s="2" t="str">
        <f>"Q"&amp;ROUNDUP(MONTH(Table1[[#This Row],[Date]])/3,0)</f>
        <v>Q4</v>
      </c>
    </row>
    <row r="102" spans="1:6" x14ac:dyDescent="0.25">
      <c r="A102" s="2">
        <v>100</v>
      </c>
      <c r="B102" s="4">
        <v>42730</v>
      </c>
      <c r="C102" s="13">
        <v>4287</v>
      </c>
      <c r="D102" s="5">
        <f>Table1[[#This Row],[Date]]</f>
        <v>42730</v>
      </c>
      <c r="E102" s="6">
        <f>Table1[[#This Row],[Date]]</f>
        <v>42730</v>
      </c>
      <c r="F102" s="2" t="str">
        <f>"Q"&amp;ROUNDUP(MONTH(Table1[[#This Row],[Date]])/3,0)</f>
        <v>Q4</v>
      </c>
    </row>
  </sheetData>
  <mergeCells count="1">
    <mergeCell ref="A1:F1"/>
  </mergeCells>
  <phoneticPr fontId="2" type="noConversion"/>
  <pageMargins left="0.7" right="0.7" top="0.75" bottom="0.75" header="0.3" footer="0.3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8A856C0BB1484694E8D4077135D469" ma:contentTypeVersion="2" ma:contentTypeDescription="Create a new document." ma:contentTypeScope="" ma:versionID="18ee3d2331720003a9f1f40bdd6b19ec">
  <xsd:schema xmlns:xsd="http://www.w3.org/2001/XMLSchema" xmlns:xs="http://www.w3.org/2001/XMLSchema" xmlns:p="http://schemas.microsoft.com/office/2006/metadata/properties" xmlns:ns3="c98f33b0-9e68-4113-a5bd-87f9b3ebc2c6" targetNamespace="http://schemas.microsoft.com/office/2006/metadata/properties" ma:root="true" ma:fieldsID="343ea91b7d4b9f371e643d588e2f92f9" ns3:_="">
    <xsd:import namespace="c98f33b0-9e68-4113-a5bd-87f9b3ebc2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f33b0-9e68-4113-a5bd-87f9b3ebc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E5B5C1-5CA9-4241-B145-CB636AAA5E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f33b0-9e68-4113-a5bd-87f9b3ebc2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11B85F-825A-42B6-BDBC-BA04617589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54307A-7FF6-48AC-8B03-5F66B0FC1474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purl.org/dc/terms/"/>
    <ds:schemaRef ds:uri="c98f33b0-9e68-4113-a5bd-87f9b3ebc2c6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4NM20AI042 RIFAATH MOHAMED AMEEN</cp:lastModifiedBy>
  <dcterms:created xsi:type="dcterms:W3CDTF">2021-10-06T06:01:23Z</dcterms:created>
  <dcterms:modified xsi:type="dcterms:W3CDTF">2021-10-06T07:04:13Z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0x010100698A856C0BB1484694E8D4077135D469</vt:lpwstr>
  </property>
</Properties>
</file>